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el\Documents\hbdev\R_pkgs\vsop_github\data-raw\"/>
    </mc:Choice>
  </mc:AlternateContent>
  <xr:revisionPtr revIDLastSave="0" documentId="13_ncr:1_{7D1FBD30-1DEA-4B65-BF5D-111A096D5F47}" xr6:coauthVersionLast="46" xr6:coauthVersionMax="46" xr10:uidLastSave="{00000000-0000-0000-0000-000000000000}"/>
  <bookViews>
    <workbookView xWindow="20940" yWindow="2085" windowWidth="26430" windowHeight="15435" xr2:uid="{00000000-000D-0000-FFFF-FFFF00000000}"/>
  </bookViews>
  <sheets>
    <sheet name="Pr_fylke_mnd" sheetId="2" r:id="rId1"/>
    <sheet name="Pr_fylke_mnd_ratt" sheetId="5" r:id="rId2"/>
    <sheet name="Sheet3" sheetId="4" r:id="rId3"/>
    <sheet name="avvirkning_62g_Grunndata_Avvirk" sheetId="1" r:id="rId4"/>
  </sheets>
  <definedNames>
    <definedName name="_xlnm._FilterDatabase" localSheetId="3" hidden="1">avvirkning_62g_Grunndata_Avvirk!$A$3:$M$3507</definedName>
  </definedNames>
  <calcPr calcId="191029" iterateDelta="1E-4"/>
  <pivotCaches>
    <pivotCache cacheId="3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" i="5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4" i="1"/>
</calcChain>
</file>

<file path=xl/sharedStrings.xml><?xml version="1.0" encoding="utf-8"?>
<sst xmlns="http://schemas.openxmlformats.org/spreadsheetml/2006/main" count="36191" uniqueCount="731">
  <si>
    <t>Avvirkningsstatistikk - innmålt i VSOP - hele landet. Valgt periode: 2020</t>
  </si>
  <si>
    <t xml:space="preserve">Rapporten viser avvirkningstall for innmålt virke som er innmeldt til VSOP.
Periodisering tar utgangspunkt i måneden hvor avvirkning meldes inn i VSOP, og tidspunktet for avvirkning settes til måneden FØR rapporten mottas.
Dette kan i enkelte tilfeller avvike noe fra måneden da virket faktisk er avvirket.
Denne kommunevise oversikten kan kun kjøres for hele kalenderår, og er derfor ikke tilgjengelig før etter årsskiftet.
</t>
  </si>
  <si>
    <t>FYLKENR</t>
  </si>
  <si>
    <t>FYLKENAVN</t>
  </si>
  <si>
    <t>KOMNR</t>
  </si>
  <si>
    <t>KOMNAVN</t>
  </si>
  <si>
    <t>AVVIRKAAR</t>
  </si>
  <si>
    <t>SORTKODE</t>
  </si>
  <si>
    <t>SORTIMENT</t>
  </si>
  <si>
    <t>VIRKESGRP</t>
  </si>
  <si>
    <t>VIRKESKAT</t>
  </si>
  <si>
    <t>KATEGORITEKST</t>
  </si>
  <si>
    <t>TOTALVOLUM</t>
  </si>
  <si>
    <t>TOTALVERDI</t>
  </si>
  <si>
    <t>M3PRIS</t>
  </si>
  <si>
    <t>03</t>
  </si>
  <si>
    <t>Oslo</t>
  </si>
  <si>
    <t>0301</t>
  </si>
  <si>
    <t>OSLO</t>
  </si>
  <si>
    <t>01</t>
  </si>
  <si>
    <t>Sagtømmer</t>
  </si>
  <si>
    <t>1-Gran</t>
  </si>
  <si>
    <t>1140</t>
  </si>
  <si>
    <t>Gran sagtømmer sams</t>
  </si>
  <si>
    <t>1148</t>
  </si>
  <si>
    <t>Gran annet sagtømmer</t>
  </si>
  <si>
    <t>02</t>
  </si>
  <si>
    <t>Massevirke</t>
  </si>
  <si>
    <t>1410</t>
  </si>
  <si>
    <t xml:space="preserve">Gran massevirke     </t>
  </si>
  <si>
    <t>05</t>
  </si>
  <si>
    <t>Vrak</t>
  </si>
  <si>
    <t>1999</t>
  </si>
  <si>
    <t xml:space="preserve">Gran vrak           </t>
  </si>
  <si>
    <t>2-Furu</t>
  </si>
  <si>
    <t>2140</t>
  </si>
  <si>
    <t>Furu sagtømmer sams</t>
  </si>
  <si>
    <t>2148</t>
  </si>
  <si>
    <t>Furu annet sagtømmer</t>
  </si>
  <si>
    <t>2410</t>
  </si>
  <si>
    <t xml:space="preserve">Furu massevirke     </t>
  </si>
  <si>
    <t>3-Lauv</t>
  </si>
  <si>
    <t>3400</t>
  </si>
  <si>
    <t xml:space="preserve">Lauv massevirke     </t>
  </si>
  <si>
    <t>08</t>
  </si>
  <si>
    <t>Energi</t>
  </si>
  <si>
    <t>5-Ved</t>
  </si>
  <si>
    <t>6810</t>
  </si>
  <si>
    <t>Rundvirke til flis - bar</t>
  </si>
  <si>
    <t>11</t>
  </si>
  <si>
    <t>Rogaland</t>
  </si>
  <si>
    <t>1101</t>
  </si>
  <si>
    <t>EIGERSUND</t>
  </si>
  <si>
    <t>07</t>
  </si>
  <si>
    <t>Juletrær</t>
  </si>
  <si>
    <t>7-Juletre</t>
  </si>
  <si>
    <t>6191</t>
  </si>
  <si>
    <t>Juletre alle treslag</t>
  </si>
  <si>
    <t>1103</t>
  </si>
  <si>
    <t>STAVANGER</t>
  </si>
  <si>
    <t>1106</t>
  </si>
  <si>
    <t>HAUGESUND</t>
  </si>
  <si>
    <t>1108</t>
  </si>
  <si>
    <t>Sandnes</t>
  </si>
  <si>
    <t>1310</t>
  </si>
  <si>
    <t>Gran sams sagt/massevirke</t>
  </si>
  <si>
    <t>1111</t>
  </si>
  <si>
    <t>SOKNDAL</t>
  </si>
  <si>
    <t>09</t>
  </si>
  <si>
    <t>Annet</t>
  </si>
  <si>
    <t>8-Annet</t>
  </si>
  <si>
    <t>9997</t>
  </si>
  <si>
    <t>Ekstra innbetaling</t>
  </si>
  <si>
    <t>1112</t>
  </si>
  <si>
    <t>LUND</t>
  </si>
  <si>
    <t>1110</t>
  </si>
  <si>
    <t xml:space="preserve">Gran spesial        </t>
  </si>
  <si>
    <t>3800</t>
  </si>
  <si>
    <t>Lauv ved til brensel</t>
  </si>
  <si>
    <t>06</t>
  </si>
  <si>
    <t>Pyntegrønt</t>
  </si>
  <si>
    <t>6-Pyntegr</t>
  </si>
  <si>
    <t>6192</t>
  </si>
  <si>
    <t xml:space="preserve">Pyntegrønt          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</si>
  <si>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</si>
  <si>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</si>
  <si>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</si>
  <si>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</si>
  <si>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</si>
  <si>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</si>
  <si>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</si>
  <si>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</si>
  <si>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</si>
  <si>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</si>
  <si>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</si>
  <si>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</si>
  <si>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</si>
  <si>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</si>
  <si>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1130</t>
  </si>
  <si>
    <t>STRAND</t>
  </si>
  <si>
    <t>1133</t>
  </si>
  <si>
    <t>HJELMELAND</t>
  </si>
  <si>
    <t>1134</t>
  </si>
  <si>
    <t>SULDAL</t>
  </si>
  <si>
    <t>2310</t>
  </si>
  <si>
    <t>Furu sams sagt/massevirke</t>
  </si>
  <si>
    <t>1135</t>
  </si>
  <si>
    <t>SAUDA</t>
  </si>
  <si>
    <t>1800</t>
  </si>
  <si>
    <t>Bar ved til brensel</t>
  </si>
  <si>
    <t>6800</t>
  </si>
  <si>
    <t xml:space="preserve">Alle treslag - ved  </t>
  </si>
  <si>
    <t>1146</t>
  </si>
  <si>
    <t>TYSVÆR</t>
  </si>
  <si>
    <t>04</t>
  </si>
  <si>
    <t>Bonus</t>
  </si>
  <si>
    <t>9998</t>
  </si>
  <si>
    <t xml:space="preserve">Bonus               </t>
  </si>
  <si>
    <t>1149</t>
  </si>
  <si>
    <t>KARMØY</t>
  </si>
  <si>
    <t>1160</t>
  </si>
  <si>
    <t>VINDAFJORD</t>
  </si>
  <si>
    <t>3140</t>
  </si>
  <si>
    <t>Lauv sagtømmer</t>
  </si>
  <si>
    <t>6830</t>
  </si>
  <si>
    <t>Rundvirke til flis - lauv</t>
  </si>
  <si>
    <t>15</t>
  </si>
  <si>
    <t>Møre og Romsdal</t>
  </si>
  <si>
    <t>1506</t>
  </si>
  <si>
    <t>Molde</t>
  </si>
  <si>
    <t>2999</t>
  </si>
  <si>
    <t xml:space="preserve">Furu vrak           </t>
  </si>
  <si>
    <t>1507</t>
  </si>
  <si>
    <t>Ålesund</t>
  </si>
  <si>
    <t>1511</t>
  </si>
  <si>
    <t>VANYLVEN</t>
  </si>
  <si>
    <t>1514</t>
  </si>
  <si>
    <t>SANDE</t>
  </si>
  <si>
    <t>1516</t>
  </si>
  <si>
    <t>ULSTEIN</t>
  </si>
  <si>
    <t>1520</t>
  </si>
  <si>
    <t>ØRSTA</t>
  </si>
  <si>
    <t>6850</t>
  </si>
  <si>
    <t>Grotflis</t>
  </si>
  <si>
    <t>1525</t>
  </si>
  <si>
    <t>STRANDA</t>
  </si>
  <si>
    <t>1528</t>
  </si>
  <si>
    <t>SYKKYLVEN</t>
  </si>
  <si>
    <t>1535</t>
  </si>
  <si>
    <t>VESTNES</t>
  </si>
  <si>
    <t>1539</t>
  </si>
  <si>
    <t>RAUMA</t>
  </si>
  <si>
    <t>3310</t>
  </si>
  <si>
    <t>Lauv sams sagt/massevirke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</si>
  <si>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</si>
  <si>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</si>
  <si>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</si>
  <si>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</si>
  <si>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</si>
  <si>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</si>
  <si>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</si>
  <si>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</si>
  <si>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</si>
  <si>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</si>
  <si>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2110</t>
  </si>
  <si>
    <t>Furu spesial</t>
  </si>
  <si>
    <t>1573</t>
  </si>
  <si>
    <t>SMØLA</t>
  </si>
  <si>
    <t>1576</t>
  </si>
  <si>
    <t>AURE</t>
  </si>
  <si>
    <t>1577</t>
  </si>
  <si>
    <t>Volda</t>
  </si>
  <si>
    <t>1578</t>
  </si>
  <si>
    <t>Fjord</t>
  </si>
  <si>
    <t>1579</t>
  </si>
  <si>
    <t>Hustadvika</t>
  </si>
  <si>
    <t>18</t>
  </si>
  <si>
    <t>Nordland</t>
  </si>
  <si>
    <t>1804</t>
  </si>
  <si>
    <t>BODØ</t>
  </si>
  <si>
    <t>1806</t>
  </si>
  <si>
    <t>Narvik</t>
  </si>
  <si>
    <t>1811</t>
  </si>
  <si>
    <t>BINDAL</t>
  </si>
  <si>
    <t>1812</t>
  </si>
  <si>
    <t>SØMNA</t>
  </si>
  <si>
    <t>1813</t>
  </si>
  <si>
    <t>BRØNNØY</t>
  </si>
  <si>
    <t>1490</t>
  </si>
  <si>
    <t>Gran annet rundvirke</t>
  </si>
  <si>
    <t>1815</t>
  </si>
  <si>
    <t>VEGA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</si>
  <si>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</si>
  <si>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</si>
  <si>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</si>
  <si>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</si>
  <si>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</si>
  <si>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</si>
  <si>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</si>
  <si>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</si>
  <si>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1832</t>
  </si>
  <si>
    <t>HEMNES</t>
  </si>
  <si>
    <t>1833</t>
  </si>
  <si>
    <t>RANA</t>
  </si>
  <si>
    <t>6840</t>
  </si>
  <si>
    <t>Heltreflis, lauv/bar</t>
  </si>
  <si>
    <t>1836</t>
  </si>
  <si>
    <t>RØDØY</t>
  </si>
  <si>
    <t>1837</t>
  </si>
  <si>
    <t>MELØY</t>
  </si>
  <si>
    <t>1838</t>
  </si>
  <si>
    <t>GILDESKÅL</t>
  </si>
  <si>
    <t>1840</t>
  </si>
  <si>
    <t>SALTDAL</t>
  </si>
  <si>
    <t>1841</t>
  </si>
  <si>
    <t>FAUSKE</t>
  </si>
  <si>
    <t>1845</t>
  </si>
  <si>
    <t>SØRFOLD</t>
  </si>
  <si>
    <t>1848</t>
  </si>
  <si>
    <t>STEIGEN</t>
  </si>
  <si>
    <t>1851</t>
  </si>
  <si>
    <t>LØDINGEN</t>
  </si>
  <si>
    <t>1853</t>
  </si>
  <si>
    <t>EVENES</t>
  </si>
  <si>
    <t>1860</t>
  </si>
  <si>
    <t>VESTVÅGØY</t>
  </si>
  <si>
    <t>1865</t>
  </si>
  <si>
    <t>VÅGAN</t>
  </si>
  <si>
    <t>1867</t>
  </si>
  <si>
    <t>BØ</t>
  </si>
  <si>
    <t>1870</t>
  </si>
  <si>
    <t>SORTLAND</t>
  </si>
  <si>
    <t>1871</t>
  </si>
  <si>
    <t>ANDØY</t>
  </si>
  <si>
    <t>30</t>
  </si>
  <si>
    <t>Oslo/Viken</t>
  </si>
  <si>
    <t>3001</t>
  </si>
  <si>
    <t>Halden</t>
  </si>
  <si>
    <t>2490</t>
  </si>
  <si>
    <t>Furu annet rundvirke</t>
  </si>
  <si>
    <t>3002</t>
  </si>
  <si>
    <t>Moss</t>
  </si>
  <si>
    <t>3003</t>
  </si>
  <si>
    <t>Sarpsborg</t>
  </si>
  <si>
    <t>3004</t>
  </si>
  <si>
    <t>Fredrikstad</t>
  </si>
  <si>
    <t>3005</t>
  </si>
  <si>
    <t>Drammen</t>
  </si>
  <si>
    <t>2143</t>
  </si>
  <si>
    <t xml:space="preserve">Furu sekunda skur   </t>
  </si>
  <si>
    <t>3006</t>
  </si>
  <si>
    <t>Kongsberg</t>
  </si>
  <si>
    <t>3007</t>
  </si>
  <si>
    <t>Ringerike</t>
  </si>
  <si>
    <t>3011</t>
  </si>
  <si>
    <t>Hvaler</t>
  </si>
  <si>
    <t>3012</t>
  </si>
  <si>
    <t>Aremark</t>
  </si>
  <si>
    <t>3013</t>
  </si>
  <si>
    <t>Marker</t>
  </si>
  <si>
    <t>3014</t>
  </si>
  <si>
    <t>Indre Østfold</t>
  </si>
  <si>
    <t>3015</t>
  </si>
  <si>
    <t>Skiptvet</t>
  </si>
  <si>
    <t>3016</t>
  </si>
  <si>
    <t>Rakkestad</t>
  </si>
  <si>
    <t>3017</t>
  </si>
  <si>
    <t>Råde</t>
  </si>
  <si>
    <t>3018</t>
  </si>
  <si>
    <t>Våler</t>
  </si>
  <si>
    <t>3019</t>
  </si>
  <si>
    <t>Vestby</t>
  </si>
  <si>
    <t>3020</t>
  </si>
  <si>
    <t>Nordre Follo</t>
  </si>
  <si>
    <t>3021</t>
  </si>
  <si>
    <t>Ås</t>
  </si>
  <si>
    <t>3022</t>
  </si>
  <si>
    <t>Frogn</t>
  </si>
  <si>
    <t>3023</t>
  </si>
  <si>
    <t>Nesodden</t>
  </si>
  <si>
    <t>3024</t>
  </si>
  <si>
    <t>Bærum</t>
  </si>
  <si>
    <t>3025</t>
  </si>
  <si>
    <t>Asker</t>
  </si>
  <si>
    <t>3026</t>
  </si>
  <si>
    <t>Aurskog-Høland</t>
  </si>
  <si>
    <t>3027</t>
  </si>
  <si>
    <t>Rælingen</t>
  </si>
  <si>
    <t>3028</t>
  </si>
  <si>
    <t>Enebakk</t>
  </si>
  <si>
    <t>3029</t>
  </si>
  <si>
    <t>Lørenskog</t>
  </si>
  <si>
    <t>3030</t>
  </si>
  <si>
    <t>Lillestrøm</t>
  </si>
  <si>
    <t>3031</t>
  </si>
  <si>
    <t>Nittedal</t>
  </si>
  <si>
    <t>3032</t>
  </si>
  <si>
    <t>Gjerdrum</t>
  </si>
  <si>
    <t>3033</t>
  </si>
  <si>
    <t>Ullensaker</t>
  </si>
  <si>
    <t>3034</t>
  </si>
  <si>
    <t>Nes (Ak.)</t>
  </si>
  <si>
    <t>3035</t>
  </si>
  <si>
    <t>Eidsvoll</t>
  </si>
  <si>
    <t>3036</t>
  </si>
  <si>
    <t>Nannestad</t>
  </si>
  <si>
    <t>3037</t>
  </si>
  <si>
    <t>Hurdal</t>
  </si>
  <si>
    <t>3038</t>
  </si>
  <si>
    <t>Hole</t>
  </si>
  <si>
    <t>3039</t>
  </si>
  <si>
    <t>Flå</t>
  </si>
  <si>
    <t>3040</t>
  </si>
  <si>
    <t>Nesbyen</t>
  </si>
  <si>
    <t>3041</t>
  </si>
  <si>
    <t>Gol</t>
  </si>
  <si>
    <t>3042</t>
  </si>
  <si>
    <t>Hemsedal</t>
  </si>
  <si>
    <t>3043</t>
  </si>
  <si>
    <t>Ål</t>
  </si>
  <si>
    <t>3044</t>
  </si>
  <si>
    <t>Hol</t>
  </si>
  <si>
    <t>3045</t>
  </si>
  <si>
    <t>Sigdal</t>
  </si>
  <si>
    <t>3046</t>
  </si>
  <si>
    <t>Krødsherad</t>
  </si>
  <si>
    <t>3047</t>
  </si>
  <si>
    <t>Modum</t>
  </si>
  <si>
    <t>3048</t>
  </si>
  <si>
    <t>Øvre Eiker</t>
  </si>
  <si>
    <t>3049</t>
  </si>
  <si>
    <t>Lier</t>
  </si>
  <si>
    <t>3050</t>
  </si>
  <si>
    <t>Flesberg</t>
  </si>
  <si>
    <t>3051</t>
  </si>
  <si>
    <t>Rollag</t>
  </si>
  <si>
    <t>3052</t>
  </si>
  <si>
    <t>Nore og Uvdal</t>
  </si>
  <si>
    <t>3053</t>
  </si>
  <si>
    <t>Jevnaker</t>
  </si>
  <si>
    <t>3054</t>
  </si>
  <si>
    <t>Lunner</t>
  </si>
  <si>
    <t>34</t>
  </si>
  <si>
    <t>Innlandet</t>
  </si>
  <si>
    <t>3401</t>
  </si>
  <si>
    <t>Kongsvinger</t>
  </si>
  <si>
    <t>3403</t>
  </si>
  <si>
    <t>Hamar</t>
  </si>
  <si>
    <t>3405</t>
  </si>
  <si>
    <t>Lillehammer</t>
  </si>
  <si>
    <t>3407</t>
  </si>
  <si>
    <t>Gjøvik</t>
  </si>
  <si>
    <t>3411</t>
  </si>
  <si>
    <t>Ringsaker</t>
  </si>
  <si>
    <t>3412</t>
  </si>
  <si>
    <t>Løten</t>
  </si>
  <si>
    <t>3413</t>
  </si>
  <si>
    <t>Stange</t>
  </si>
  <si>
    <t>3414</t>
  </si>
  <si>
    <t>Nord-Odal</t>
  </si>
  <si>
    <t>3415</t>
  </si>
  <si>
    <t>Sør-Odal</t>
  </si>
  <si>
    <t>3416</t>
  </si>
  <si>
    <t>Eidskog</t>
  </si>
  <si>
    <t>3417</t>
  </si>
  <si>
    <t>Grue</t>
  </si>
  <si>
    <t>3418</t>
  </si>
  <si>
    <t>Åsnes</t>
  </si>
  <si>
    <t>3419</t>
  </si>
  <si>
    <t>3420</t>
  </si>
  <si>
    <t>Elverum</t>
  </si>
  <si>
    <t>3421</t>
  </si>
  <si>
    <t>Trysil</t>
  </si>
  <si>
    <t>3422</t>
  </si>
  <si>
    <t>Åmot</t>
  </si>
  <si>
    <t>3423</t>
  </si>
  <si>
    <t>Stor-Elvdal</t>
  </si>
  <si>
    <t>3424</t>
  </si>
  <si>
    <t>Rendalen</t>
  </si>
  <si>
    <t>3425</t>
  </si>
  <si>
    <t>Engerdal</t>
  </si>
  <si>
    <t>3426</t>
  </si>
  <si>
    <t>Tolga</t>
  </si>
  <si>
    <t>3427</t>
  </si>
  <si>
    <t>Tynset</t>
  </si>
  <si>
    <t>3428</t>
  </si>
  <si>
    <t>Alvdal</t>
  </si>
  <si>
    <t>3429</t>
  </si>
  <si>
    <t>Folldal</t>
  </si>
  <si>
    <t>3430</t>
  </si>
  <si>
    <t>Os</t>
  </si>
  <si>
    <t>3431</t>
  </si>
  <si>
    <t>Dovre</t>
  </si>
  <si>
    <t>3432</t>
  </si>
  <si>
    <t>Lesja</t>
  </si>
  <si>
    <t>3433</t>
  </si>
  <si>
    <t>Skjåk</t>
  </si>
  <si>
    <t>3434</t>
  </si>
  <si>
    <t>Lom</t>
  </si>
  <si>
    <t>3435</t>
  </si>
  <si>
    <t>Vågå</t>
  </si>
  <si>
    <t>3436</t>
  </si>
  <si>
    <t>Nord-Fron</t>
  </si>
  <si>
    <t>3437</t>
  </si>
  <si>
    <t>Sel</t>
  </si>
  <si>
    <t>3438</t>
  </si>
  <si>
    <t>Sør-Fron</t>
  </si>
  <si>
    <t>3439</t>
  </si>
  <si>
    <t>Ringebu</t>
  </si>
  <si>
    <t>3440</t>
  </si>
  <si>
    <t>Øyer</t>
  </si>
  <si>
    <t>3441</t>
  </si>
  <si>
    <t>Gausdal</t>
  </si>
  <si>
    <t>3442</t>
  </si>
  <si>
    <t>Østre Toten</t>
  </si>
  <si>
    <t>3443</t>
  </si>
  <si>
    <t>Vestre Toten</t>
  </si>
  <si>
    <t>3446</t>
  </si>
  <si>
    <t>Gran</t>
  </si>
  <si>
    <t>3447</t>
  </si>
  <si>
    <t>Søndre Land</t>
  </si>
  <si>
    <t>3448</t>
  </si>
  <si>
    <t>Nordre Land</t>
  </si>
  <si>
    <t>3449</t>
  </si>
  <si>
    <t>Sør-Aurdal</t>
  </si>
  <si>
    <t>3450</t>
  </si>
  <si>
    <t>Etnedal</t>
  </si>
  <si>
    <t>3451</t>
  </si>
  <si>
    <t>Nord-Aurdal</t>
  </si>
  <si>
    <t>3452</t>
  </si>
  <si>
    <t>Vestre Slidre</t>
  </si>
  <si>
    <t>3453</t>
  </si>
  <si>
    <t>Øystre Slidre</t>
  </si>
  <si>
    <t>3454</t>
  </si>
  <si>
    <t>Vang</t>
  </si>
  <si>
    <t>38</t>
  </si>
  <si>
    <t>Vestfold og Telemark</t>
  </si>
  <si>
    <t>3801</t>
  </si>
  <si>
    <t>Horten</t>
  </si>
  <si>
    <t>3802</t>
  </si>
  <si>
    <t>Holmestrand</t>
  </si>
  <si>
    <t>3803</t>
  </si>
  <si>
    <t>Tønsberg</t>
  </si>
  <si>
    <t>3804</t>
  </si>
  <si>
    <t>Sandefjord</t>
  </si>
  <si>
    <t>3805</t>
  </si>
  <si>
    <t>Larvik</t>
  </si>
  <si>
    <t>3806</t>
  </si>
  <si>
    <t>Porsgrunn</t>
  </si>
  <si>
    <t>3807</t>
  </si>
  <si>
    <t>Skien</t>
  </si>
  <si>
    <t>3808</t>
  </si>
  <si>
    <t>Notodden</t>
  </si>
  <si>
    <t>3811</t>
  </si>
  <si>
    <t>Færder</t>
  </si>
  <si>
    <t>3812</t>
  </si>
  <si>
    <t>Siljan</t>
  </si>
  <si>
    <t>3813</t>
  </si>
  <si>
    <t>Bamble</t>
  </si>
  <si>
    <t>3814</t>
  </si>
  <si>
    <t>Kragerø</t>
  </si>
  <si>
    <t>3815</t>
  </si>
  <si>
    <t>Drangedal</t>
  </si>
  <si>
    <t>3816</t>
  </si>
  <si>
    <t>Nome</t>
  </si>
  <si>
    <t>3817</t>
  </si>
  <si>
    <t>Midt-Telemark</t>
  </si>
  <si>
    <t>3818</t>
  </si>
  <si>
    <t>Tinn</t>
  </si>
  <si>
    <t>3819</t>
  </si>
  <si>
    <t>Hjartdal</t>
  </si>
  <si>
    <t>3820</t>
  </si>
  <si>
    <t>Seljord</t>
  </si>
  <si>
    <t>3821</t>
  </si>
  <si>
    <t>Kviteseid</t>
  </si>
  <si>
    <t>3822</t>
  </si>
  <si>
    <t>Nissedal</t>
  </si>
  <si>
    <t>3823</t>
  </si>
  <si>
    <t>Fyresdal</t>
  </si>
  <si>
    <t>3824</t>
  </si>
  <si>
    <t>Tokke</t>
  </si>
  <si>
    <t>3825</t>
  </si>
  <si>
    <t>Vinje</t>
  </si>
  <si>
    <t>42</t>
  </si>
  <si>
    <t>Agder</t>
  </si>
  <si>
    <t>4201</t>
  </si>
  <si>
    <t>Risør</t>
  </si>
  <si>
    <t>4202</t>
  </si>
  <si>
    <t>Grimstad</t>
  </si>
  <si>
    <t>4203</t>
  </si>
  <si>
    <t>Arendal</t>
  </si>
  <si>
    <t>4204</t>
  </si>
  <si>
    <t>Kristiansand</t>
  </si>
  <si>
    <t>4205</t>
  </si>
  <si>
    <t>Lindesnes</t>
  </si>
  <si>
    <t>4206</t>
  </si>
  <si>
    <t>Farsund</t>
  </si>
  <si>
    <t>4207</t>
  </si>
  <si>
    <t>Flekkefjord</t>
  </si>
  <si>
    <t>4211</t>
  </si>
  <si>
    <t>Gjerstad</t>
  </si>
  <si>
    <t>4212</t>
  </si>
  <si>
    <t>Vegårshei</t>
  </si>
  <si>
    <t>4213</t>
  </si>
  <si>
    <t>Tvedestrand</t>
  </si>
  <si>
    <t>4214</t>
  </si>
  <si>
    <t>Froland</t>
  </si>
  <si>
    <t>4215</t>
  </si>
  <si>
    <t>Lillesand</t>
  </si>
  <si>
    <t>4216</t>
  </si>
  <si>
    <t>Birkenes</t>
  </si>
  <si>
    <t>4217</t>
  </si>
  <si>
    <t>Åmli</t>
  </si>
  <si>
    <t>4218</t>
  </si>
  <si>
    <t>Iveland</t>
  </si>
  <si>
    <t>4219</t>
  </si>
  <si>
    <t>Evje og Hornnes</t>
  </si>
  <si>
    <t>4220</t>
  </si>
  <si>
    <t>Bygland</t>
  </si>
  <si>
    <t>4221</t>
  </si>
  <si>
    <t>Valle</t>
  </si>
  <si>
    <t>4222</t>
  </si>
  <si>
    <t>Bykle</t>
  </si>
  <si>
    <t>4223</t>
  </si>
  <si>
    <t>Vennesla</t>
  </si>
  <si>
    <t>4224</t>
  </si>
  <si>
    <t>Åseral</t>
  </si>
  <si>
    <t>4225</t>
  </si>
  <si>
    <t>Lyngdal</t>
  </si>
  <si>
    <t>4226</t>
  </si>
  <si>
    <t>Hægebostad</t>
  </si>
  <si>
    <t>4227</t>
  </si>
  <si>
    <t>Kvinesdal</t>
  </si>
  <si>
    <t>4228</t>
  </si>
  <si>
    <t>Sirdal</t>
  </si>
  <si>
    <t>46</t>
  </si>
  <si>
    <t>Vestland</t>
  </si>
  <si>
    <t>4601</t>
  </si>
  <si>
    <t>Bergen</t>
  </si>
  <si>
    <t>4602</t>
  </si>
  <si>
    <t>Kinn</t>
  </si>
  <si>
    <t>4611</t>
  </si>
  <si>
    <t>Etne</t>
  </si>
  <si>
    <t>4612</t>
  </si>
  <si>
    <t>Sveio</t>
  </si>
  <si>
    <t>4613</t>
  </si>
  <si>
    <t>Bømlo</t>
  </si>
  <si>
    <t>4614</t>
  </si>
  <si>
    <t>Stord</t>
  </si>
  <si>
    <t>4616</t>
  </si>
  <si>
    <t>Tysnes</t>
  </si>
  <si>
    <t>4617</t>
  </si>
  <si>
    <t>Kvinnherad</t>
  </si>
  <si>
    <t>4618</t>
  </si>
  <si>
    <t>Ullensvang</t>
  </si>
  <si>
    <t>4619</t>
  </si>
  <si>
    <t>Eidfjord</t>
  </si>
  <si>
    <t>4620</t>
  </si>
  <si>
    <t>Ulvik</t>
  </si>
  <si>
    <t>4621</t>
  </si>
  <si>
    <t>Voss</t>
  </si>
  <si>
    <t>4622</t>
  </si>
  <si>
    <t>Kvam</t>
  </si>
  <si>
    <t>4623</t>
  </si>
  <si>
    <t>Samnanger</t>
  </si>
  <si>
    <t>4624</t>
  </si>
  <si>
    <t>Bjørnafjorden</t>
  </si>
  <si>
    <t>4625</t>
  </si>
  <si>
    <t>Austevoll</t>
  </si>
  <si>
    <t>4626</t>
  </si>
  <si>
    <t>Øygarden</t>
  </si>
  <si>
    <t>4629</t>
  </si>
  <si>
    <t>Modalen</t>
  </si>
  <si>
    <t>4630</t>
  </si>
  <si>
    <t>Osterøy</t>
  </si>
  <si>
    <t>4631</t>
  </si>
  <si>
    <t>Alver</t>
  </si>
  <si>
    <t>4632</t>
  </si>
  <si>
    <t>Austrheim</t>
  </si>
  <si>
    <t>4634</t>
  </si>
  <si>
    <t>Masfjorden</t>
  </si>
  <si>
    <t>4635</t>
  </si>
  <si>
    <t>Gulen</t>
  </si>
  <si>
    <t>4636</t>
  </si>
  <si>
    <t>Solund</t>
  </si>
  <si>
    <t>4637</t>
  </si>
  <si>
    <t>Hyllestad</t>
  </si>
  <si>
    <t>4638</t>
  </si>
  <si>
    <t>Høyanger</t>
  </si>
  <si>
    <t>4639</t>
  </si>
  <si>
    <t>Vik</t>
  </si>
  <si>
    <t>4640</t>
  </si>
  <si>
    <t>Sogndal</t>
  </si>
  <si>
    <t>4641</t>
  </si>
  <si>
    <t>Aurland</t>
  </si>
  <si>
    <t>4642</t>
  </si>
  <si>
    <t>Lærdal</t>
  </si>
  <si>
    <t>4644</t>
  </si>
  <si>
    <t>Luster</t>
  </si>
  <si>
    <t>4645</t>
  </si>
  <si>
    <t>Askvoll</t>
  </si>
  <si>
    <t>4646</t>
  </si>
  <si>
    <t>Fjaler</t>
  </si>
  <si>
    <t>4647</t>
  </si>
  <si>
    <t>Sunnfjord</t>
  </si>
  <si>
    <t>4648</t>
  </si>
  <si>
    <t>Bremanger</t>
  </si>
  <si>
    <t>4649</t>
  </si>
  <si>
    <t>Stad</t>
  </si>
  <si>
    <t>4650</t>
  </si>
  <si>
    <t>Gloppen</t>
  </si>
  <si>
    <t>4651</t>
  </si>
  <si>
    <t>Stryn</t>
  </si>
  <si>
    <t>50</t>
  </si>
  <si>
    <t>Trøndelag</t>
  </si>
  <si>
    <t>5001</t>
  </si>
  <si>
    <t>TRONDHEIM</t>
  </si>
  <si>
    <t>5006</t>
  </si>
  <si>
    <t>Steinkjer</t>
  </si>
  <si>
    <t>9996</t>
  </si>
  <si>
    <t>Miljøtilskudd</t>
  </si>
  <si>
    <t>5007</t>
  </si>
  <si>
    <t>Namsos</t>
  </si>
  <si>
    <t>5014</t>
  </si>
  <si>
    <t>FRØYA</t>
  </si>
  <si>
    <t>5020</t>
  </si>
  <si>
    <t>OSEN</t>
  </si>
  <si>
    <t>5021</t>
  </si>
  <si>
    <t>OPPDAL</t>
  </si>
  <si>
    <t>5022</t>
  </si>
  <si>
    <t>RENNEBU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</si>
  <si>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</si>
  <si>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</si>
  <si>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</si>
  <si>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</si>
  <si>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</si>
  <si>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</si>
  <si>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</si>
  <si>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</si>
  <si>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</si>
  <si>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</si>
  <si>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</si>
  <si>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</si>
  <si>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</si>
  <si>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</si>
  <si>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</si>
  <si>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</si>
  <si>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</si>
  <si>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</si>
  <si>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</si>
  <si>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</si>
  <si>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</si>
  <si>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</si>
  <si>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</si>
  <si>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</si>
  <si>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</si>
  <si>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</si>
  <si>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5041</t>
  </si>
  <si>
    <t>SNÅSA</t>
  </si>
  <si>
    <t>5042</t>
  </si>
  <si>
    <t>LIERNE</t>
  </si>
  <si>
    <t>5043</t>
  </si>
  <si>
    <t>RØYRVIK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</si>
  <si>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</si>
  <si>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</si>
  <si>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</si>
  <si>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</si>
  <si>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</si>
  <si>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</si>
  <si>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</si>
  <si>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</si>
  <si>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5049</t>
  </si>
  <si>
    <t>FLATANGER</t>
  </si>
  <si>
    <t>5053</t>
  </si>
  <si>
    <t>INDERØY</t>
  </si>
  <si>
    <t>5054</t>
  </si>
  <si>
    <t>INDRE FOSEN</t>
  </si>
  <si>
    <t>5055</t>
  </si>
  <si>
    <t>Heim</t>
  </si>
  <si>
    <t>5056</t>
  </si>
  <si>
    <t>Hitra</t>
  </si>
  <si>
    <t>5057</t>
  </si>
  <si>
    <t>Ørland</t>
  </si>
  <si>
    <t>5058</t>
  </si>
  <si>
    <t>Åfjord</t>
  </si>
  <si>
    <t>5059</t>
  </si>
  <si>
    <t>Orkland</t>
  </si>
  <si>
    <t>5060</t>
  </si>
  <si>
    <t>Nærøysund</t>
  </si>
  <si>
    <t>5061</t>
  </si>
  <si>
    <t>RINDAL</t>
  </si>
  <si>
    <t>54</t>
  </si>
  <si>
    <t>Troms og Finnmark</t>
  </si>
  <si>
    <t>5401</t>
  </si>
  <si>
    <t>Tromsø</t>
  </si>
  <si>
    <t>5402</t>
  </si>
  <si>
    <t>Harstad</t>
  </si>
  <si>
    <t>5403</t>
  </si>
  <si>
    <t>Alta</t>
  </si>
  <si>
    <t>5412</t>
  </si>
  <si>
    <t>Tjeldsund</t>
  </si>
  <si>
    <t>5413</t>
  </si>
  <si>
    <t>Ibestad</t>
  </si>
  <si>
    <t>5416</t>
  </si>
  <si>
    <t>Bardu</t>
  </si>
  <si>
    <t>5417</t>
  </si>
  <si>
    <t>Salangen</t>
  </si>
  <si>
    <t>5418</t>
  </si>
  <si>
    <t>Målselv</t>
  </si>
  <si>
    <t>5419</t>
  </si>
  <si>
    <t>Sørreisa</t>
  </si>
  <si>
    <t>5421</t>
  </si>
  <si>
    <t>Senja</t>
  </si>
  <si>
    <t>5422</t>
  </si>
  <si>
    <t>Balsfjord</t>
  </si>
  <si>
    <t>5428</t>
  </si>
  <si>
    <t>Nordreisa</t>
  </si>
  <si>
    <t>5437</t>
  </si>
  <si>
    <t>Karasjok</t>
  </si>
  <si>
    <t>5444</t>
  </si>
  <si>
    <t>Sør-Varanger</t>
  </si>
  <si>
    <t>Grand Total</t>
  </si>
  <si>
    <t>Sum of TOTALVOLUM</t>
  </si>
  <si>
    <t>Sum of TOTALVERDI</t>
  </si>
  <si>
    <t xml:space="preserve">Rapporten viser avvirkningstall for innmålt virke som er innmeldt til VSOP.
Periodisering tar utgangspunkt i måneden hvor avvirkning meldes inn i VSOP, og tidspunktet for avvirkning settes til måneden FØR rapporten mottas.
Dette kan i enkelte tilfeller avvike noe fra måneden da virket faktisk er avvirket.
</t>
  </si>
  <si>
    <t>KVARTAL</t>
  </si>
  <si>
    <t>AVVIRKMND</t>
  </si>
  <si>
    <t>Har_volum</t>
  </si>
  <si>
    <t>Er_toemmer</t>
  </si>
  <si>
    <t>pris</t>
  </si>
  <si>
    <t>Avvirkningsstatistikk - innmålt i VSOP - hele landet. Periode: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</si>
</sst>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4"/>
      <color rgb="FF000000"/>
      <name val="Sansserif"/>
    </font>
    <font>
      <sz val="10"/>
      <color rgb="FF000000"/>
      <name val="Sansserif"/>
    </font>
    <font>
      <b/>
      <sz val="9"/>
      <color rgb="FF000000"/>
      <name val="Sansserif"/>
    </font>
    <font>
      <sz val="9"/>
      <color rgb="FF000000"/>
      <name val="Sansserif"/>
    </font>
    <font>
      <b/>
      <sz val="11"/>
      <color theme="1"/>
      <name val="Arial"/>
      <family val="2"/>
    </font>
    <font>
      <b/>
      <sz val="9"/>
      <color indexed="8"/>
      <name val="SansSerif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5">
    <xf numFmtId="0" fontId="0" fillId="0" borderId="0" xfId="0"/>
    <xf numFmtId="0" fontId="16" fillId="9" borderId="0" xfId="0" applyFont="1" applyFill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16" fillId="9" borderId="0" xfId="0" applyFont="1" applyFill="1" applyBorder="1" applyAlignment="1">
      <alignment horizontal="right" vertical="top" wrapText="1"/>
    </xf>
    <xf numFmtId="49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10" borderId="2" xfId="0" applyFont="1" applyFill="1" applyBorder="1"/>
    <xf numFmtId="0" fontId="14" fillId="0" borderId="0" xfId="0" applyFont="1" applyAlignment="1">
      <alignment horizontal="left" vertical="top" wrapText="1"/>
    </xf>
    <xf numFmtId="0" fontId="0" fillId="0" borderId="0" xfId="0"/>
    <xf numFmtId="0" fontId="15" fillId="0" borderId="0" xfId="0" applyFont="1" applyAlignment="1">
      <alignment horizontal="left" vertical="top" wrapText="1"/>
    </xf>
    <xf numFmtId="0" fontId="19" fillId="11" borderId="3" xfId="0" applyFont="1" applyFill="1" applyBorder="1" applyAlignment="1">
      <alignment horizontal="left" vertical="top" wrapText="1"/>
    </xf>
    <xf numFmtId="0" fontId="19" fillId="11" borderId="4" xfId="0" applyFont="1" applyFill="1" applyBorder="1" applyAlignment="1">
      <alignment horizontal="left" vertical="top" wrapText="1"/>
    </xf>
    <xf numFmtId="0" fontId="19" fillId="11" borderId="4" xfId="0" applyFont="1" applyFill="1" applyBorder="1" applyAlignment="1">
      <alignment horizontal="right" vertical="top" wrapText="1"/>
    </xf>
    <xf numFmtId="0" fontId="19" fillId="11" borderId="5" xfId="0" applyFont="1" applyFill="1" applyBorder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1" fontId="0" fillId="0" borderId="0" xfId="0" applyNumberFormat="1"/>
    <xf numFmtId="0" fontId="18" fillId="10" borderId="0" xfId="0" applyFont="1" applyFill="1" applyBorder="1"/>
    <xf numFmtId="49" fontId="0" fillId="0" borderId="0" xfId="0" applyNumberForma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4482.012411574076" createdVersion="6" refreshedVersion="6" minRefreshableVersion="3" recordCount="3506" xr:uid="{225A5982-FD68-41E8-8034-5B7FAC898A8F}">
  <cacheSource type="worksheet">
    <worksheetSource ref="A3:O4000" sheet="avvirkning_62g_Grunndata_Avvirk"/>
  </cacheSource>
  <cacheFields count="15">
    <cacheField name="FYLKENR" numFmtId="0">
      <sharedItems containsBlank="1" count="12">
        <s v="42"/>
        <s v="34"/>
        <s v="15"/>
        <s v="18"/>
        <s v="03"/>
        <s v="30"/>
        <s v="11"/>
        <s v="54"/>
        <s v="50"/>
        <s v="38"/>
        <s v="46"/>
        <m/>
      </sharedItems>
    </cacheField>
    <cacheField name="FYLKENAVN" numFmtId="0">
      <sharedItems containsBlank="1" count="12">
        <s v="Agder"/>
        <s v="Innlandet"/>
        <s v="Møre og Romsdal"/>
        <s v="Nordland"/>
        <s v="Oslo"/>
        <s v="Oslo/Viken"/>
        <s v="Rogaland"/>
        <s v="Troms og Finnmark"/>
        <s v="Trøndelag"/>
        <s v="Vestfold og Telemark"/>
        <s v="Vestland"/>
        <m/>
      </sharedItems>
    </cacheField>
    <cacheField name="KOMNR" numFmtId="0">
      <sharedItems containsBlank="1"/>
    </cacheField>
    <cacheField name="KOMNAVN" numFmtId="0">
      <sharedItems containsBlank="1"/>
    </cacheField>
    <cacheField name="AVVIRKAAR" numFmtId="0">
      <sharedItems containsString="0" containsBlank="1" containsNumber="1" containsInteger="1" minValue="2020" maxValue="2020" count="2">
        <n v="2020"/>
        <m/>
      </sharedItems>
    </cacheField>
    <cacheField name="SORTKODE" numFmtId="0">
      <sharedItems containsBlank="1" count="9">
        <s v="01"/>
        <s v="02"/>
        <s v="08"/>
        <s v="07"/>
        <s v="06"/>
        <s v="05"/>
        <s v="09"/>
        <s v="04"/>
        <m/>
      </sharedItems>
    </cacheField>
    <cacheField name="SORTIMENT" numFmtId="0">
      <sharedItems containsBlank="1" count="9">
        <s v="Sagtømmer"/>
        <s v="Massevirke"/>
        <s v="Energi"/>
        <s v="Juletrær"/>
        <s v="Pyntegrønt"/>
        <s v="Vrak"/>
        <s v="Annet"/>
        <s v="Bonus"/>
        <m/>
      </sharedItems>
    </cacheField>
    <cacheField name="VIRKESGRP" numFmtId="0">
      <sharedItems containsBlank="1" count="8">
        <s v="1-Gran"/>
        <s v="2-Furu"/>
        <s v="3-Lauv"/>
        <s v="5-Ved"/>
        <s v="7-Juletre"/>
        <s v="6-Pyntegr"/>
        <s v="8-Annet"/>
        <m/>
      </sharedItems>
    </cacheField>
    <cacheField name="VIRKESKAT" numFmtId="0">
      <sharedItems containsBlank="1" count="31">
        <s v="1110"/>
        <s v="2110"/>
        <s v="3140"/>
        <s v="3310"/>
        <s v="2490"/>
        <s v="1310"/>
        <s v="1140"/>
        <s v="2140"/>
        <s v="1800"/>
        <s v="3800"/>
        <s v="1148"/>
        <s v="6191"/>
        <s v="6840"/>
        <s v="2148"/>
        <s v="2310"/>
        <s v="2410"/>
        <s v="1410"/>
        <s v="3400"/>
        <s v="6810"/>
        <s v="6800"/>
        <s v="6192"/>
        <s v="2999"/>
        <s v="1999"/>
        <s v="9997"/>
        <s v="9998"/>
        <s v="2143"/>
        <s v="1490"/>
        <s v="6830"/>
        <s v="6850"/>
        <s v="9996"/>
        <m/>
      </sharedItems>
    </cacheField>
    <cacheField name="KATEGORITEKST" numFmtId="0">
      <sharedItems containsBlank="1" count="31">
        <s v="Gran spesial        "/>
        <s v="Furu spesial"/>
        <s v="Lauv sagtømmer"/>
        <s v="Lauv sams sagt/massevirke"/>
        <s v="Furu annet rundvirke"/>
        <s v="Gran sams sagt/massevirke"/>
        <s v="Gran sagtømmer sams"/>
        <s v="Furu sagtømmer sams"/>
        <s v="Bar ved til brensel"/>
        <s v="Lauv ved til brensel"/>
        <s v="Gran annet sagtømmer"/>
        <s v="Juletre alle treslag"/>
        <s v="Heltreflis, lauv/bar"/>
        <s v="Furu annet sagtømmer"/>
        <s v="Furu sams sagt/massevirke"/>
        <s v="Furu massevirke     "/>
        <s v="Gran massevirke     "/>
        <s v="Lauv massevirke     "/>
        <s v="Rundvirke til flis - bar"/>
        <s v="Alle treslag - ved  "/>
        <s v="Pyntegrønt          "/>
        <s v="Furu vrak           "/>
        <s v="Gran vrak           "/>
        <s v="Ekstra innbetaling"/>
        <s v="Bonus               "/>
        <s v="Furu sekunda skur   "/>
        <s v="Gran annet rundvirke"/>
        <s v="Rundvirke til flis - lauv"/>
        <s v="Grotflis"/>
        <s v="Miljøtilskudd"/>
        <m/>
      </sharedItems>
    </cacheField>
    <cacheField name="TOTALVOLUM" numFmtId="0">
      <sharedItems containsString="0" containsBlank="1" containsNumber="1" containsInteger="1" minValue="-4028" maxValue="121487"/>
    </cacheField>
    <cacheField name="TOTALVERDI" numFmtId="0">
      <sharedItems containsString="0" containsBlank="1" containsNumber="1" containsInteger="1" minValue="-1417135" maxValue="60317463"/>
    </cacheField>
    <cacheField name="M3PRIS" numFmtId="0">
      <sharedItems containsString="0" containsBlank="1" containsNumber="1" containsInteger="1" minValue="-507" maxValue="2004"/>
    </cacheField>
    <cacheField name="Har_volum" numFmtId="0">
      <sharedItems containsString="0" containsBlank="1" containsNumber="1" containsInteger="1" minValue="0" maxValue="1" count="3">
        <n v="1"/>
        <n v="0"/>
        <m/>
      </sharedItems>
    </cacheField>
    <cacheField name="Er_toemmer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6">
  <r>
    <x v="0"/>
    <x v="0"/>
    <s v="4226"/>
    <s v="Hægebostad"/>
    <x v="0"/>
    <x v="0"/>
    <x v="0"/>
    <x v="0"/>
    <x v="0"/>
    <x v="0"/>
    <n v="52"/>
    <n v="52600"/>
    <n v="1012"/>
    <x v="0"/>
    <x v="0"/>
  </r>
  <r>
    <x v="0"/>
    <x v="0"/>
    <s v="4220"/>
    <s v="Bygland"/>
    <x v="0"/>
    <x v="0"/>
    <x v="0"/>
    <x v="0"/>
    <x v="0"/>
    <x v="0"/>
    <n v="10"/>
    <n v="8224"/>
    <n v="822"/>
    <x v="0"/>
    <x v="0"/>
  </r>
  <r>
    <x v="0"/>
    <x v="0"/>
    <s v="4225"/>
    <s v="Lyngdal"/>
    <x v="0"/>
    <x v="0"/>
    <x v="0"/>
    <x v="0"/>
    <x v="0"/>
    <x v="0"/>
    <n v="27"/>
    <n v="21185"/>
    <n v="785"/>
    <x v="0"/>
    <x v="0"/>
  </r>
  <r>
    <x v="0"/>
    <x v="0"/>
    <s v="4226"/>
    <s v="Hægebostad"/>
    <x v="0"/>
    <x v="0"/>
    <x v="0"/>
    <x v="1"/>
    <x v="1"/>
    <x v="1"/>
    <n v="152"/>
    <n v="106100"/>
    <n v="698"/>
    <x v="0"/>
    <x v="0"/>
  </r>
  <r>
    <x v="0"/>
    <x v="0"/>
    <s v="4219"/>
    <s v="Evje og Hornnes"/>
    <x v="0"/>
    <x v="0"/>
    <x v="0"/>
    <x v="1"/>
    <x v="1"/>
    <x v="1"/>
    <n v="264"/>
    <n v="181857"/>
    <n v="689"/>
    <x v="0"/>
    <x v="0"/>
  </r>
  <r>
    <x v="0"/>
    <x v="0"/>
    <s v="4207"/>
    <s v="Flekkefjord"/>
    <x v="0"/>
    <x v="0"/>
    <x v="0"/>
    <x v="1"/>
    <x v="1"/>
    <x v="1"/>
    <n v="36"/>
    <n v="24702"/>
    <n v="686"/>
    <x v="0"/>
    <x v="0"/>
  </r>
  <r>
    <x v="0"/>
    <x v="0"/>
    <s v="4228"/>
    <s v="Sirdal"/>
    <x v="0"/>
    <x v="0"/>
    <x v="0"/>
    <x v="1"/>
    <x v="1"/>
    <x v="1"/>
    <n v="178"/>
    <n v="121244"/>
    <n v="681"/>
    <x v="0"/>
    <x v="0"/>
  </r>
  <r>
    <x v="0"/>
    <x v="0"/>
    <s v="4223"/>
    <s v="Vennesla"/>
    <x v="0"/>
    <x v="0"/>
    <x v="0"/>
    <x v="1"/>
    <x v="1"/>
    <x v="1"/>
    <n v="322"/>
    <n v="218426"/>
    <n v="678"/>
    <x v="0"/>
    <x v="0"/>
  </r>
  <r>
    <x v="0"/>
    <x v="0"/>
    <s v="4225"/>
    <s v="Lyngdal"/>
    <x v="0"/>
    <x v="0"/>
    <x v="0"/>
    <x v="2"/>
    <x v="2"/>
    <x v="2"/>
    <n v="84"/>
    <n v="56834"/>
    <n v="677"/>
    <x v="0"/>
    <x v="0"/>
  </r>
  <r>
    <x v="0"/>
    <x v="0"/>
    <s v="4204"/>
    <s v="Kristiansand"/>
    <x v="0"/>
    <x v="0"/>
    <x v="0"/>
    <x v="1"/>
    <x v="1"/>
    <x v="1"/>
    <n v="153"/>
    <n v="103422"/>
    <n v="676"/>
    <x v="0"/>
    <x v="0"/>
  </r>
  <r>
    <x v="0"/>
    <x v="0"/>
    <s v="4220"/>
    <s v="Bygland"/>
    <x v="0"/>
    <x v="0"/>
    <x v="0"/>
    <x v="1"/>
    <x v="1"/>
    <x v="1"/>
    <n v="142"/>
    <n v="95303"/>
    <n v="671"/>
    <x v="0"/>
    <x v="0"/>
  </r>
  <r>
    <x v="0"/>
    <x v="0"/>
    <s v="4218"/>
    <s v="Iveland"/>
    <x v="0"/>
    <x v="0"/>
    <x v="0"/>
    <x v="1"/>
    <x v="1"/>
    <x v="1"/>
    <n v="163"/>
    <n v="109250"/>
    <n v="670"/>
    <x v="0"/>
    <x v="0"/>
  </r>
  <r>
    <x v="0"/>
    <x v="0"/>
    <s v="4225"/>
    <s v="Lyngdal"/>
    <x v="0"/>
    <x v="0"/>
    <x v="0"/>
    <x v="1"/>
    <x v="1"/>
    <x v="1"/>
    <n v="73"/>
    <n v="48610"/>
    <n v="666"/>
    <x v="0"/>
    <x v="0"/>
  </r>
  <r>
    <x v="0"/>
    <x v="0"/>
    <s v="4205"/>
    <s v="Lindesnes"/>
    <x v="0"/>
    <x v="0"/>
    <x v="0"/>
    <x v="1"/>
    <x v="1"/>
    <x v="1"/>
    <n v="550"/>
    <n v="365742"/>
    <n v="665"/>
    <x v="0"/>
    <x v="0"/>
  </r>
  <r>
    <x v="0"/>
    <x v="0"/>
    <s v="4205"/>
    <s v="Lindesnes"/>
    <x v="0"/>
    <x v="0"/>
    <x v="0"/>
    <x v="2"/>
    <x v="2"/>
    <x v="2"/>
    <n v="434"/>
    <n v="287859"/>
    <n v="663"/>
    <x v="0"/>
    <x v="0"/>
  </r>
  <r>
    <x v="0"/>
    <x v="0"/>
    <s v="4213"/>
    <s v="Tvedestrand"/>
    <x v="0"/>
    <x v="0"/>
    <x v="0"/>
    <x v="1"/>
    <x v="1"/>
    <x v="1"/>
    <n v="172"/>
    <n v="111075"/>
    <n v="646"/>
    <x v="0"/>
    <x v="0"/>
  </r>
  <r>
    <x v="0"/>
    <x v="0"/>
    <s v="4214"/>
    <s v="Froland"/>
    <x v="0"/>
    <x v="0"/>
    <x v="0"/>
    <x v="1"/>
    <x v="1"/>
    <x v="1"/>
    <n v="273"/>
    <n v="175191"/>
    <n v="642"/>
    <x v="0"/>
    <x v="0"/>
  </r>
  <r>
    <x v="0"/>
    <x v="0"/>
    <s v="4205"/>
    <s v="Lindesnes"/>
    <x v="0"/>
    <x v="0"/>
    <x v="0"/>
    <x v="2"/>
    <x v="3"/>
    <x v="3"/>
    <n v="38"/>
    <n v="23937"/>
    <n v="638"/>
    <x v="0"/>
    <x v="0"/>
  </r>
  <r>
    <x v="0"/>
    <x v="0"/>
    <s v="4205"/>
    <s v="Lindesnes"/>
    <x v="0"/>
    <x v="1"/>
    <x v="1"/>
    <x v="2"/>
    <x v="3"/>
    <x v="3"/>
    <n v="38"/>
    <n v="23937"/>
    <n v="638"/>
    <x v="0"/>
    <x v="0"/>
  </r>
  <r>
    <x v="0"/>
    <x v="0"/>
    <s v="4216"/>
    <s v="Birkenes"/>
    <x v="0"/>
    <x v="0"/>
    <x v="0"/>
    <x v="1"/>
    <x v="1"/>
    <x v="1"/>
    <n v="143"/>
    <n v="91096"/>
    <n v="637"/>
    <x v="0"/>
    <x v="0"/>
  </r>
  <r>
    <x v="0"/>
    <x v="0"/>
    <s v="4225"/>
    <s v="Lyngdal"/>
    <x v="0"/>
    <x v="1"/>
    <x v="1"/>
    <x v="1"/>
    <x v="4"/>
    <x v="4"/>
    <n v="75"/>
    <n v="47700"/>
    <n v="636"/>
    <x v="0"/>
    <x v="0"/>
  </r>
  <r>
    <x v="0"/>
    <x v="0"/>
    <s v="4224"/>
    <s v="Åseral"/>
    <x v="0"/>
    <x v="0"/>
    <x v="0"/>
    <x v="1"/>
    <x v="1"/>
    <x v="1"/>
    <n v="45"/>
    <n v="28147"/>
    <n v="625"/>
    <x v="0"/>
    <x v="0"/>
  </r>
  <r>
    <x v="0"/>
    <x v="0"/>
    <s v="4204"/>
    <s v="Kristiansand"/>
    <x v="0"/>
    <x v="0"/>
    <x v="0"/>
    <x v="2"/>
    <x v="2"/>
    <x v="2"/>
    <n v="182"/>
    <n v="111883"/>
    <n v="615"/>
    <x v="0"/>
    <x v="0"/>
  </r>
  <r>
    <x v="0"/>
    <x v="0"/>
    <s v="4211"/>
    <s v="Gjerstad"/>
    <x v="0"/>
    <x v="0"/>
    <x v="0"/>
    <x v="1"/>
    <x v="1"/>
    <x v="1"/>
    <n v="357"/>
    <n v="218851"/>
    <n v="613"/>
    <x v="0"/>
    <x v="0"/>
  </r>
  <r>
    <x v="0"/>
    <x v="0"/>
    <s v="4212"/>
    <s v="Vegårshei"/>
    <x v="0"/>
    <x v="0"/>
    <x v="0"/>
    <x v="1"/>
    <x v="1"/>
    <x v="1"/>
    <n v="696"/>
    <n v="424772"/>
    <n v="610"/>
    <x v="0"/>
    <x v="0"/>
  </r>
  <r>
    <x v="0"/>
    <x v="0"/>
    <s v="4217"/>
    <s v="Åmli"/>
    <x v="0"/>
    <x v="0"/>
    <x v="0"/>
    <x v="1"/>
    <x v="1"/>
    <x v="1"/>
    <n v="974"/>
    <n v="582768"/>
    <n v="598"/>
    <x v="0"/>
    <x v="0"/>
  </r>
  <r>
    <x v="0"/>
    <x v="0"/>
    <s v="4221"/>
    <s v="Valle"/>
    <x v="0"/>
    <x v="0"/>
    <x v="0"/>
    <x v="1"/>
    <x v="1"/>
    <x v="1"/>
    <n v="346"/>
    <n v="204881"/>
    <n v="592"/>
    <x v="0"/>
    <x v="0"/>
  </r>
  <r>
    <x v="0"/>
    <x v="0"/>
    <s v="4203"/>
    <s v="Arendal"/>
    <x v="0"/>
    <x v="0"/>
    <x v="0"/>
    <x v="1"/>
    <x v="1"/>
    <x v="1"/>
    <n v="147"/>
    <n v="85256"/>
    <n v="580"/>
    <x v="0"/>
    <x v="0"/>
  </r>
  <r>
    <x v="0"/>
    <x v="0"/>
    <s v="4213"/>
    <s v="Tvedestrand"/>
    <x v="0"/>
    <x v="0"/>
    <x v="0"/>
    <x v="2"/>
    <x v="2"/>
    <x v="2"/>
    <n v="7"/>
    <n v="4012"/>
    <n v="573"/>
    <x v="0"/>
    <x v="0"/>
  </r>
  <r>
    <x v="0"/>
    <x v="0"/>
    <s v="4216"/>
    <s v="Birkenes"/>
    <x v="0"/>
    <x v="0"/>
    <x v="0"/>
    <x v="2"/>
    <x v="3"/>
    <x v="3"/>
    <n v="8"/>
    <n v="4252"/>
    <n v="567"/>
    <x v="0"/>
    <x v="0"/>
  </r>
  <r>
    <x v="0"/>
    <x v="0"/>
    <s v="4216"/>
    <s v="Birkenes"/>
    <x v="0"/>
    <x v="1"/>
    <x v="1"/>
    <x v="2"/>
    <x v="3"/>
    <x v="3"/>
    <n v="8"/>
    <n v="4252"/>
    <n v="567"/>
    <x v="0"/>
    <x v="0"/>
  </r>
  <r>
    <x v="0"/>
    <x v="0"/>
    <s v="4202"/>
    <s v="Grimstad"/>
    <x v="0"/>
    <x v="0"/>
    <x v="0"/>
    <x v="1"/>
    <x v="1"/>
    <x v="1"/>
    <n v="18"/>
    <n v="10109"/>
    <n v="562"/>
    <x v="0"/>
    <x v="0"/>
  </r>
  <r>
    <x v="0"/>
    <x v="0"/>
    <s v="4201"/>
    <s v="Risør"/>
    <x v="0"/>
    <x v="0"/>
    <x v="0"/>
    <x v="1"/>
    <x v="1"/>
    <x v="1"/>
    <n v="52"/>
    <n v="28807"/>
    <n v="554"/>
    <x v="0"/>
    <x v="0"/>
  </r>
  <r>
    <x v="0"/>
    <x v="0"/>
    <s v="4203"/>
    <s v="Arendal"/>
    <x v="0"/>
    <x v="0"/>
    <x v="0"/>
    <x v="2"/>
    <x v="2"/>
    <x v="2"/>
    <n v="18"/>
    <n v="9967"/>
    <n v="554"/>
    <x v="0"/>
    <x v="0"/>
  </r>
  <r>
    <x v="0"/>
    <x v="0"/>
    <s v="4201"/>
    <s v="Risør"/>
    <x v="0"/>
    <x v="0"/>
    <x v="0"/>
    <x v="2"/>
    <x v="2"/>
    <x v="2"/>
    <n v="13"/>
    <n v="6936"/>
    <n v="534"/>
    <x v="0"/>
    <x v="0"/>
  </r>
  <r>
    <x v="0"/>
    <x v="0"/>
    <s v="4214"/>
    <s v="Froland"/>
    <x v="0"/>
    <x v="0"/>
    <x v="0"/>
    <x v="2"/>
    <x v="2"/>
    <x v="2"/>
    <n v="40"/>
    <n v="21289"/>
    <n v="532"/>
    <x v="0"/>
    <x v="0"/>
  </r>
  <r>
    <x v="0"/>
    <x v="0"/>
    <s v="4215"/>
    <s v="Lillesand"/>
    <x v="0"/>
    <x v="0"/>
    <x v="0"/>
    <x v="2"/>
    <x v="2"/>
    <x v="2"/>
    <n v="47"/>
    <n v="24117"/>
    <n v="513"/>
    <x v="0"/>
    <x v="0"/>
  </r>
  <r>
    <x v="0"/>
    <x v="0"/>
    <s v="4212"/>
    <s v="Vegårshei"/>
    <x v="0"/>
    <x v="0"/>
    <x v="0"/>
    <x v="2"/>
    <x v="2"/>
    <x v="2"/>
    <n v="7"/>
    <n v="3505"/>
    <n v="501"/>
    <x v="0"/>
    <x v="0"/>
  </r>
  <r>
    <x v="0"/>
    <x v="0"/>
    <s v="4223"/>
    <s v="Vennesla"/>
    <x v="0"/>
    <x v="0"/>
    <x v="0"/>
    <x v="0"/>
    <x v="5"/>
    <x v="5"/>
    <n v="611"/>
    <n v="281007"/>
    <n v="460"/>
    <x v="0"/>
    <x v="0"/>
  </r>
  <r>
    <x v="0"/>
    <x v="0"/>
    <s v="4223"/>
    <s v="Vennesla"/>
    <x v="0"/>
    <x v="1"/>
    <x v="1"/>
    <x v="0"/>
    <x v="5"/>
    <x v="5"/>
    <n v="611"/>
    <n v="281007"/>
    <n v="460"/>
    <x v="0"/>
    <x v="0"/>
  </r>
  <r>
    <x v="0"/>
    <x v="0"/>
    <s v="4215"/>
    <s v="Lillesand"/>
    <x v="0"/>
    <x v="0"/>
    <x v="0"/>
    <x v="0"/>
    <x v="6"/>
    <x v="6"/>
    <n v="822"/>
    <n v="375535"/>
    <n v="457"/>
    <x v="0"/>
    <x v="0"/>
  </r>
  <r>
    <x v="0"/>
    <x v="0"/>
    <s v="4228"/>
    <s v="Sirdal"/>
    <x v="0"/>
    <x v="0"/>
    <x v="0"/>
    <x v="0"/>
    <x v="6"/>
    <x v="6"/>
    <n v="981"/>
    <n v="448457"/>
    <n v="457"/>
    <x v="0"/>
    <x v="0"/>
  </r>
  <r>
    <x v="0"/>
    <x v="0"/>
    <s v="4205"/>
    <s v="Lindesnes"/>
    <x v="0"/>
    <x v="0"/>
    <x v="0"/>
    <x v="0"/>
    <x v="6"/>
    <x v="6"/>
    <n v="27497"/>
    <n v="12532304"/>
    <n v="456"/>
    <x v="0"/>
    <x v="0"/>
  </r>
  <r>
    <x v="0"/>
    <x v="0"/>
    <s v="4204"/>
    <s v="Kristiansand"/>
    <x v="0"/>
    <x v="0"/>
    <x v="0"/>
    <x v="0"/>
    <x v="6"/>
    <x v="6"/>
    <n v="12773"/>
    <n v="5797588"/>
    <n v="454"/>
    <x v="0"/>
    <x v="0"/>
  </r>
  <r>
    <x v="0"/>
    <x v="0"/>
    <s v="4211"/>
    <s v="Gjerstad"/>
    <x v="0"/>
    <x v="0"/>
    <x v="0"/>
    <x v="0"/>
    <x v="6"/>
    <x v="6"/>
    <n v="7689"/>
    <n v="3472471"/>
    <n v="452"/>
    <x v="0"/>
    <x v="0"/>
  </r>
  <r>
    <x v="0"/>
    <x v="0"/>
    <s v="4215"/>
    <s v="Lillesand"/>
    <x v="0"/>
    <x v="0"/>
    <x v="0"/>
    <x v="1"/>
    <x v="7"/>
    <x v="7"/>
    <n v="404"/>
    <n v="182597"/>
    <n v="452"/>
    <x v="0"/>
    <x v="0"/>
  </r>
  <r>
    <x v="0"/>
    <x v="0"/>
    <s v="4203"/>
    <s v="Arendal"/>
    <x v="0"/>
    <x v="0"/>
    <x v="0"/>
    <x v="0"/>
    <x v="6"/>
    <x v="6"/>
    <n v="9348"/>
    <n v="4218558"/>
    <n v="451"/>
    <x v="0"/>
    <x v="0"/>
  </r>
  <r>
    <x v="0"/>
    <x v="0"/>
    <s v="4213"/>
    <s v="Tvedestrand"/>
    <x v="0"/>
    <x v="0"/>
    <x v="0"/>
    <x v="0"/>
    <x v="6"/>
    <x v="6"/>
    <n v="11083"/>
    <n v="5003439"/>
    <n v="451"/>
    <x v="0"/>
    <x v="0"/>
  </r>
  <r>
    <x v="0"/>
    <x v="0"/>
    <s v="4202"/>
    <s v="Grimstad"/>
    <x v="0"/>
    <x v="0"/>
    <x v="0"/>
    <x v="0"/>
    <x v="6"/>
    <x v="6"/>
    <n v="6411"/>
    <n v="2884742"/>
    <n v="450"/>
    <x v="0"/>
    <x v="0"/>
  </r>
  <r>
    <x v="0"/>
    <x v="0"/>
    <s v="4202"/>
    <s v="Grimstad"/>
    <x v="0"/>
    <x v="0"/>
    <x v="0"/>
    <x v="2"/>
    <x v="2"/>
    <x v="2"/>
    <n v="6"/>
    <n v="2700"/>
    <n v="450"/>
    <x v="0"/>
    <x v="0"/>
  </r>
  <r>
    <x v="0"/>
    <x v="0"/>
    <s v="4216"/>
    <s v="Birkenes"/>
    <x v="0"/>
    <x v="0"/>
    <x v="0"/>
    <x v="2"/>
    <x v="2"/>
    <x v="2"/>
    <n v="20"/>
    <n v="9000"/>
    <n v="450"/>
    <x v="0"/>
    <x v="0"/>
  </r>
  <r>
    <x v="0"/>
    <x v="0"/>
    <s v="4225"/>
    <s v="Lyngdal"/>
    <x v="0"/>
    <x v="0"/>
    <x v="0"/>
    <x v="0"/>
    <x v="6"/>
    <x v="6"/>
    <n v="18352"/>
    <n v="8254903"/>
    <n v="450"/>
    <x v="0"/>
    <x v="0"/>
  </r>
  <r>
    <x v="0"/>
    <x v="0"/>
    <s v="4226"/>
    <s v="Hægebostad"/>
    <x v="0"/>
    <x v="0"/>
    <x v="0"/>
    <x v="0"/>
    <x v="6"/>
    <x v="6"/>
    <n v="8392"/>
    <n v="3777112"/>
    <n v="450"/>
    <x v="0"/>
    <x v="0"/>
  </r>
  <r>
    <x v="0"/>
    <x v="0"/>
    <s v="4227"/>
    <s v="Kvinesdal"/>
    <x v="0"/>
    <x v="0"/>
    <x v="0"/>
    <x v="0"/>
    <x v="6"/>
    <x v="6"/>
    <n v="11852"/>
    <n v="5329130"/>
    <n v="450"/>
    <x v="0"/>
    <x v="0"/>
  </r>
  <r>
    <x v="0"/>
    <x v="0"/>
    <s v="4223"/>
    <s v="Vennesla"/>
    <x v="0"/>
    <x v="0"/>
    <x v="0"/>
    <x v="0"/>
    <x v="6"/>
    <x v="6"/>
    <n v="8474"/>
    <n v="3804473"/>
    <n v="449"/>
    <x v="0"/>
    <x v="0"/>
  </r>
  <r>
    <x v="0"/>
    <x v="0"/>
    <s v="4214"/>
    <s v="Froland"/>
    <x v="0"/>
    <x v="0"/>
    <x v="0"/>
    <x v="0"/>
    <x v="6"/>
    <x v="6"/>
    <n v="9757"/>
    <n v="4358569"/>
    <n v="447"/>
    <x v="0"/>
    <x v="0"/>
  </r>
  <r>
    <x v="0"/>
    <x v="0"/>
    <s v="4213"/>
    <s v="Tvedestrand"/>
    <x v="0"/>
    <x v="0"/>
    <x v="0"/>
    <x v="1"/>
    <x v="7"/>
    <x v="7"/>
    <n v="4591"/>
    <n v="2048349"/>
    <n v="446"/>
    <x v="0"/>
    <x v="0"/>
  </r>
  <r>
    <x v="0"/>
    <x v="0"/>
    <s v="4215"/>
    <s v="Lillesand"/>
    <x v="0"/>
    <x v="0"/>
    <x v="0"/>
    <x v="1"/>
    <x v="1"/>
    <x v="1"/>
    <n v="1"/>
    <n v="445"/>
    <n v="445"/>
    <x v="0"/>
    <x v="0"/>
  </r>
  <r>
    <x v="0"/>
    <x v="0"/>
    <s v="4218"/>
    <s v="Iveland"/>
    <x v="0"/>
    <x v="0"/>
    <x v="0"/>
    <x v="0"/>
    <x v="6"/>
    <x v="6"/>
    <n v="3187"/>
    <n v="1418037"/>
    <n v="445"/>
    <x v="0"/>
    <x v="0"/>
  </r>
  <r>
    <x v="0"/>
    <x v="0"/>
    <s v="4216"/>
    <s v="Birkenes"/>
    <x v="0"/>
    <x v="0"/>
    <x v="0"/>
    <x v="0"/>
    <x v="6"/>
    <x v="6"/>
    <n v="28410"/>
    <n v="12609581"/>
    <n v="444"/>
    <x v="0"/>
    <x v="0"/>
  </r>
  <r>
    <x v="0"/>
    <x v="0"/>
    <s v="4212"/>
    <s v="Vegårshei"/>
    <x v="0"/>
    <x v="0"/>
    <x v="0"/>
    <x v="0"/>
    <x v="6"/>
    <x v="6"/>
    <n v="9804"/>
    <n v="4321458"/>
    <n v="441"/>
    <x v="0"/>
    <x v="0"/>
  </r>
  <r>
    <x v="0"/>
    <x v="0"/>
    <s v="4224"/>
    <s v="Åseral"/>
    <x v="0"/>
    <x v="0"/>
    <x v="0"/>
    <x v="0"/>
    <x v="6"/>
    <x v="6"/>
    <n v="2286"/>
    <n v="1008676"/>
    <n v="441"/>
    <x v="0"/>
    <x v="0"/>
  </r>
  <r>
    <x v="0"/>
    <x v="0"/>
    <s v="4211"/>
    <s v="Gjerstad"/>
    <x v="0"/>
    <x v="0"/>
    <x v="0"/>
    <x v="1"/>
    <x v="7"/>
    <x v="7"/>
    <n v="7649"/>
    <n v="3363143"/>
    <n v="440"/>
    <x v="0"/>
    <x v="0"/>
  </r>
  <r>
    <x v="0"/>
    <x v="0"/>
    <s v="4203"/>
    <s v="Arendal"/>
    <x v="0"/>
    <x v="0"/>
    <x v="0"/>
    <x v="1"/>
    <x v="7"/>
    <x v="7"/>
    <n v="8414"/>
    <n v="3696662"/>
    <n v="439"/>
    <x v="0"/>
    <x v="0"/>
  </r>
  <r>
    <x v="0"/>
    <x v="0"/>
    <s v="4222"/>
    <s v="Bykle"/>
    <x v="0"/>
    <x v="0"/>
    <x v="0"/>
    <x v="0"/>
    <x v="6"/>
    <x v="6"/>
    <n v="10"/>
    <n v="4389"/>
    <n v="439"/>
    <x v="0"/>
    <x v="0"/>
  </r>
  <r>
    <x v="0"/>
    <x v="0"/>
    <s v="4212"/>
    <s v="Vegårshei"/>
    <x v="0"/>
    <x v="0"/>
    <x v="0"/>
    <x v="1"/>
    <x v="7"/>
    <x v="7"/>
    <n v="12300"/>
    <n v="5390587"/>
    <n v="438"/>
    <x v="0"/>
    <x v="0"/>
  </r>
  <r>
    <x v="0"/>
    <x v="0"/>
    <s v="4201"/>
    <s v="Risør"/>
    <x v="0"/>
    <x v="0"/>
    <x v="0"/>
    <x v="0"/>
    <x v="6"/>
    <x v="6"/>
    <n v="3027"/>
    <n v="1323526"/>
    <n v="437"/>
    <x v="0"/>
    <x v="0"/>
  </r>
  <r>
    <x v="0"/>
    <x v="0"/>
    <s v="4202"/>
    <s v="Grimstad"/>
    <x v="0"/>
    <x v="0"/>
    <x v="0"/>
    <x v="1"/>
    <x v="7"/>
    <x v="7"/>
    <n v="1998"/>
    <n v="873136"/>
    <n v="437"/>
    <x v="0"/>
    <x v="0"/>
  </r>
  <r>
    <x v="0"/>
    <x v="0"/>
    <s v="4214"/>
    <s v="Froland"/>
    <x v="0"/>
    <x v="0"/>
    <x v="0"/>
    <x v="1"/>
    <x v="7"/>
    <x v="7"/>
    <n v="14150"/>
    <n v="6173985"/>
    <n v="436"/>
    <x v="0"/>
    <x v="0"/>
  </r>
  <r>
    <x v="0"/>
    <x v="0"/>
    <s v="4222"/>
    <s v="Bykle"/>
    <x v="0"/>
    <x v="0"/>
    <x v="0"/>
    <x v="1"/>
    <x v="7"/>
    <x v="7"/>
    <n v="42"/>
    <n v="18299"/>
    <n v="436"/>
    <x v="0"/>
    <x v="0"/>
  </r>
  <r>
    <x v="0"/>
    <x v="0"/>
    <s v="4207"/>
    <s v="Flekkefjord"/>
    <x v="0"/>
    <x v="0"/>
    <x v="0"/>
    <x v="0"/>
    <x v="6"/>
    <x v="6"/>
    <n v="2836"/>
    <n v="1231847"/>
    <n v="434"/>
    <x v="0"/>
    <x v="0"/>
  </r>
  <r>
    <x v="0"/>
    <x v="0"/>
    <s v="4211"/>
    <s v="Gjerstad"/>
    <x v="0"/>
    <x v="0"/>
    <x v="0"/>
    <x v="2"/>
    <x v="2"/>
    <x v="2"/>
    <n v="50"/>
    <n v="21699"/>
    <n v="434"/>
    <x v="0"/>
    <x v="0"/>
  </r>
  <r>
    <x v="0"/>
    <x v="0"/>
    <s v="4219"/>
    <s v="Evje og Hornnes"/>
    <x v="0"/>
    <x v="0"/>
    <x v="0"/>
    <x v="0"/>
    <x v="6"/>
    <x v="6"/>
    <n v="7428"/>
    <n v="3222519"/>
    <n v="434"/>
    <x v="0"/>
    <x v="0"/>
  </r>
  <r>
    <x v="0"/>
    <x v="0"/>
    <s v="4219"/>
    <s v="Evje og Hornnes"/>
    <x v="0"/>
    <x v="0"/>
    <x v="0"/>
    <x v="1"/>
    <x v="7"/>
    <x v="7"/>
    <n v="7019"/>
    <n v="3035830"/>
    <n v="433"/>
    <x v="0"/>
    <x v="0"/>
  </r>
  <r>
    <x v="0"/>
    <x v="0"/>
    <s v="4221"/>
    <s v="Valle"/>
    <x v="0"/>
    <x v="0"/>
    <x v="0"/>
    <x v="0"/>
    <x v="6"/>
    <x v="6"/>
    <n v="4962"/>
    <n v="2142100"/>
    <n v="432"/>
    <x v="0"/>
    <x v="0"/>
  </r>
  <r>
    <x v="0"/>
    <x v="0"/>
    <s v="4217"/>
    <s v="Åmli"/>
    <x v="0"/>
    <x v="0"/>
    <x v="0"/>
    <x v="0"/>
    <x v="6"/>
    <x v="6"/>
    <n v="9825"/>
    <n v="4237913"/>
    <n v="431"/>
    <x v="0"/>
    <x v="0"/>
  </r>
  <r>
    <x v="0"/>
    <x v="0"/>
    <s v="4218"/>
    <s v="Iveland"/>
    <x v="0"/>
    <x v="0"/>
    <x v="0"/>
    <x v="1"/>
    <x v="7"/>
    <x v="7"/>
    <n v="9051"/>
    <n v="3903691"/>
    <n v="431"/>
    <x v="0"/>
    <x v="0"/>
  </r>
  <r>
    <x v="0"/>
    <x v="0"/>
    <s v="4207"/>
    <s v="Flekkefjord"/>
    <x v="0"/>
    <x v="0"/>
    <x v="0"/>
    <x v="1"/>
    <x v="7"/>
    <x v="7"/>
    <n v="835"/>
    <n v="359390"/>
    <n v="430"/>
    <x v="0"/>
    <x v="0"/>
  </r>
  <r>
    <x v="0"/>
    <x v="0"/>
    <s v="4226"/>
    <s v="Hægebostad"/>
    <x v="0"/>
    <x v="0"/>
    <x v="0"/>
    <x v="0"/>
    <x v="5"/>
    <x v="5"/>
    <n v="249"/>
    <n v="106489"/>
    <n v="429"/>
    <x v="0"/>
    <x v="0"/>
  </r>
  <r>
    <x v="0"/>
    <x v="0"/>
    <s v="4226"/>
    <s v="Hægebostad"/>
    <x v="0"/>
    <x v="1"/>
    <x v="1"/>
    <x v="0"/>
    <x v="5"/>
    <x v="5"/>
    <n v="249"/>
    <n v="106489"/>
    <n v="429"/>
    <x v="0"/>
    <x v="0"/>
  </r>
  <r>
    <x v="0"/>
    <x v="0"/>
    <s v="4216"/>
    <s v="Birkenes"/>
    <x v="0"/>
    <x v="0"/>
    <x v="0"/>
    <x v="1"/>
    <x v="7"/>
    <x v="7"/>
    <n v="11305"/>
    <n v="4842339"/>
    <n v="428"/>
    <x v="0"/>
    <x v="0"/>
  </r>
  <r>
    <x v="0"/>
    <x v="0"/>
    <s v="4220"/>
    <s v="Bygland"/>
    <x v="0"/>
    <x v="0"/>
    <x v="0"/>
    <x v="0"/>
    <x v="6"/>
    <x v="6"/>
    <n v="10418"/>
    <n v="4460261"/>
    <n v="428"/>
    <x v="0"/>
    <x v="0"/>
  </r>
  <r>
    <x v="0"/>
    <x v="0"/>
    <s v="4205"/>
    <s v="Lindesnes"/>
    <x v="0"/>
    <x v="0"/>
    <x v="0"/>
    <x v="0"/>
    <x v="5"/>
    <x v="5"/>
    <n v="5994"/>
    <n v="2544953"/>
    <n v="425"/>
    <x v="0"/>
    <x v="0"/>
  </r>
  <r>
    <x v="0"/>
    <x v="0"/>
    <s v="4205"/>
    <s v="Lindesnes"/>
    <x v="0"/>
    <x v="1"/>
    <x v="1"/>
    <x v="0"/>
    <x v="5"/>
    <x v="5"/>
    <n v="5994"/>
    <n v="2544953"/>
    <n v="425"/>
    <x v="0"/>
    <x v="0"/>
  </r>
  <r>
    <x v="0"/>
    <x v="0"/>
    <s v="4217"/>
    <s v="Åmli"/>
    <x v="0"/>
    <x v="0"/>
    <x v="0"/>
    <x v="1"/>
    <x v="7"/>
    <x v="7"/>
    <n v="22689"/>
    <n v="9546011"/>
    <n v="421"/>
    <x v="0"/>
    <x v="0"/>
  </r>
  <r>
    <x v="0"/>
    <x v="0"/>
    <s v="4223"/>
    <s v="Vennesla"/>
    <x v="0"/>
    <x v="0"/>
    <x v="0"/>
    <x v="1"/>
    <x v="7"/>
    <x v="7"/>
    <n v="5939"/>
    <n v="2498640"/>
    <n v="421"/>
    <x v="0"/>
    <x v="0"/>
  </r>
  <r>
    <x v="0"/>
    <x v="0"/>
    <s v="4204"/>
    <s v="Kristiansand"/>
    <x v="0"/>
    <x v="0"/>
    <x v="0"/>
    <x v="0"/>
    <x v="5"/>
    <x v="5"/>
    <n v="2967"/>
    <n v="1244418"/>
    <n v="419"/>
    <x v="0"/>
    <x v="0"/>
  </r>
  <r>
    <x v="0"/>
    <x v="0"/>
    <s v="4204"/>
    <s v="Kristiansand"/>
    <x v="0"/>
    <x v="1"/>
    <x v="1"/>
    <x v="0"/>
    <x v="5"/>
    <x v="5"/>
    <n v="2967"/>
    <n v="1244418"/>
    <n v="419"/>
    <x v="0"/>
    <x v="0"/>
  </r>
  <r>
    <x v="0"/>
    <x v="0"/>
    <s v="4204"/>
    <s v="Kristiansand"/>
    <x v="0"/>
    <x v="0"/>
    <x v="0"/>
    <x v="1"/>
    <x v="7"/>
    <x v="7"/>
    <n v="10257"/>
    <n v="4287860"/>
    <n v="418"/>
    <x v="0"/>
    <x v="0"/>
  </r>
  <r>
    <x v="0"/>
    <x v="0"/>
    <s v="4206"/>
    <s v="Farsund"/>
    <x v="0"/>
    <x v="0"/>
    <x v="0"/>
    <x v="0"/>
    <x v="5"/>
    <x v="5"/>
    <n v="119"/>
    <n v="49619"/>
    <n v="417"/>
    <x v="0"/>
    <x v="0"/>
  </r>
  <r>
    <x v="0"/>
    <x v="0"/>
    <s v="4206"/>
    <s v="Farsund"/>
    <x v="0"/>
    <x v="1"/>
    <x v="1"/>
    <x v="0"/>
    <x v="5"/>
    <x v="5"/>
    <n v="119"/>
    <n v="49619"/>
    <n v="417"/>
    <x v="0"/>
    <x v="0"/>
  </r>
  <r>
    <x v="0"/>
    <x v="0"/>
    <s v="4221"/>
    <s v="Valle"/>
    <x v="0"/>
    <x v="0"/>
    <x v="0"/>
    <x v="1"/>
    <x v="7"/>
    <x v="7"/>
    <n v="4742"/>
    <n v="1958008"/>
    <n v="413"/>
    <x v="0"/>
    <x v="0"/>
  </r>
  <r>
    <x v="0"/>
    <x v="0"/>
    <s v="4224"/>
    <s v="Åseral"/>
    <x v="0"/>
    <x v="2"/>
    <x v="2"/>
    <x v="3"/>
    <x v="8"/>
    <x v="8"/>
    <n v="20"/>
    <n v="8250"/>
    <n v="413"/>
    <x v="0"/>
    <x v="0"/>
  </r>
  <r>
    <x v="0"/>
    <x v="0"/>
    <s v="4224"/>
    <s v="Åseral"/>
    <x v="0"/>
    <x v="2"/>
    <x v="2"/>
    <x v="3"/>
    <x v="9"/>
    <x v="9"/>
    <n v="20"/>
    <n v="8250"/>
    <n v="413"/>
    <x v="0"/>
    <x v="0"/>
  </r>
  <r>
    <x v="0"/>
    <x v="0"/>
    <s v="4226"/>
    <s v="Hægebostad"/>
    <x v="0"/>
    <x v="0"/>
    <x v="0"/>
    <x v="1"/>
    <x v="7"/>
    <x v="7"/>
    <n v="2078"/>
    <n v="858081"/>
    <n v="413"/>
    <x v="0"/>
    <x v="0"/>
  </r>
  <r>
    <x v="0"/>
    <x v="0"/>
    <s v="4220"/>
    <s v="Bygland"/>
    <x v="0"/>
    <x v="0"/>
    <x v="0"/>
    <x v="1"/>
    <x v="7"/>
    <x v="7"/>
    <n v="7422"/>
    <n v="3057798"/>
    <n v="412"/>
    <x v="0"/>
    <x v="0"/>
  </r>
  <r>
    <x v="0"/>
    <x v="0"/>
    <s v="4228"/>
    <s v="Sirdal"/>
    <x v="0"/>
    <x v="0"/>
    <x v="0"/>
    <x v="1"/>
    <x v="7"/>
    <x v="7"/>
    <n v="2831"/>
    <n v="1165532"/>
    <n v="412"/>
    <x v="0"/>
    <x v="0"/>
  </r>
  <r>
    <x v="0"/>
    <x v="0"/>
    <s v="4225"/>
    <s v="Lyngdal"/>
    <x v="0"/>
    <x v="0"/>
    <x v="0"/>
    <x v="0"/>
    <x v="5"/>
    <x v="5"/>
    <n v="2283"/>
    <n v="937821"/>
    <n v="411"/>
    <x v="0"/>
    <x v="0"/>
  </r>
  <r>
    <x v="0"/>
    <x v="0"/>
    <s v="4225"/>
    <s v="Lyngdal"/>
    <x v="0"/>
    <x v="1"/>
    <x v="1"/>
    <x v="0"/>
    <x v="5"/>
    <x v="5"/>
    <n v="2283"/>
    <n v="937821"/>
    <n v="411"/>
    <x v="0"/>
    <x v="0"/>
  </r>
  <r>
    <x v="0"/>
    <x v="0"/>
    <s v="4205"/>
    <s v="Lindesnes"/>
    <x v="0"/>
    <x v="0"/>
    <x v="0"/>
    <x v="1"/>
    <x v="7"/>
    <x v="7"/>
    <n v="12493"/>
    <n v="5094299"/>
    <n v="408"/>
    <x v="0"/>
    <x v="0"/>
  </r>
  <r>
    <x v="0"/>
    <x v="0"/>
    <s v="4206"/>
    <s v="Farsund"/>
    <x v="0"/>
    <x v="0"/>
    <x v="0"/>
    <x v="0"/>
    <x v="10"/>
    <x v="10"/>
    <n v="1634"/>
    <n v="666668"/>
    <n v="408"/>
    <x v="0"/>
    <x v="0"/>
  </r>
  <r>
    <x v="0"/>
    <x v="0"/>
    <s v="4207"/>
    <s v="Flekkefjord"/>
    <x v="0"/>
    <x v="0"/>
    <x v="0"/>
    <x v="0"/>
    <x v="5"/>
    <x v="5"/>
    <n v="1294"/>
    <n v="527726"/>
    <n v="408"/>
    <x v="0"/>
    <x v="0"/>
  </r>
  <r>
    <x v="0"/>
    <x v="0"/>
    <s v="4207"/>
    <s v="Flekkefjord"/>
    <x v="0"/>
    <x v="1"/>
    <x v="1"/>
    <x v="0"/>
    <x v="5"/>
    <x v="5"/>
    <n v="1294"/>
    <n v="527726"/>
    <n v="408"/>
    <x v="0"/>
    <x v="0"/>
  </r>
  <r>
    <x v="0"/>
    <x v="0"/>
    <s v="4224"/>
    <s v="Åseral"/>
    <x v="0"/>
    <x v="0"/>
    <x v="0"/>
    <x v="1"/>
    <x v="7"/>
    <x v="7"/>
    <n v="2135"/>
    <n v="870354"/>
    <n v="408"/>
    <x v="0"/>
    <x v="0"/>
  </r>
  <r>
    <x v="0"/>
    <x v="0"/>
    <s v="4201"/>
    <s v="Risør"/>
    <x v="0"/>
    <x v="0"/>
    <x v="0"/>
    <x v="0"/>
    <x v="5"/>
    <x v="5"/>
    <n v="169"/>
    <n v="68527"/>
    <n v="405"/>
    <x v="0"/>
    <x v="0"/>
  </r>
  <r>
    <x v="0"/>
    <x v="0"/>
    <s v="4201"/>
    <s v="Risør"/>
    <x v="0"/>
    <x v="1"/>
    <x v="1"/>
    <x v="0"/>
    <x v="5"/>
    <x v="5"/>
    <n v="169"/>
    <n v="68527"/>
    <n v="405"/>
    <x v="0"/>
    <x v="0"/>
  </r>
  <r>
    <x v="0"/>
    <x v="0"/>
    <s v="4213"/>
    <s v="Tvedestrand"/>
    <x v="0"/>
    <x v="0"/>
    <x v="0"/>
    <x v="0"/>
    <x v="5"/>
    <x v="5"/>
    <n v="347"/>
    <n v="140001"/>
    <n v="404"/>
    <x v="0"/>
    <x v="0"/>
  </r>
  <r>
    <x v="0"/>
    <x v="0"/>
    <s v="4213"/>
    <s v="Tvedestrand"/>
    <x v="0"/>
    <x v="1"/>
    <x v="1"/>
    <x v="0"/>
    <x v="5"/>
    <x v="5"/>
    <n v="347"/>
    <n v="140001"/>
    <n v="404"/>
    <x v="0"/>
    <x v="0"/>
  </r>
  <r>
    <x v="0"/>
    <x v="0"/>
    <s v="4227"/>
    <s v="Kvinesdal"/>
    <x v="0"/>
    <x v="0"/>
    <x v="0"/>
    <x v="1"/>
    <x v="7"/>
    <x v="7"/>
    <n v="5039"/>
    <n v="2015557"/>
    <n v="400"/>
    <x v="0"/>
    <x v="0"/>
  </r>
  <r>
    <x v="0"/>
    <x v="0"/>
    <s v="4205"/>
    <s v="Lindesnes"/>
    <x v="0"/>
    <x v="0"/>
    <x v="0"/>
    <x v="0"/>
    <x v="0"/>
    <x v="0"/>
    <n v="9"/>
    <n v="3576"/>
    <n v="397"/>
    <x v="0"/>
    <x v="0"/>
  </r>
  <r>
    <x v="0"/>
    <x v="0"/>
    <s v="4201"/>
    <s v="Risør"/>
    <x v="0"/>
    <x v="0"/>
    <x v="0"/>
    <x v="1"/>
    <x v="7"/>
    <x v="7"/>
    <n v="1739"/>
    <n v="688161"/>
    <n v="396"/>
    <x v="0"/>
    <x v="0"/>
  </r>
  <r>
    <x v="0"/>
    <x v="0"/>
    <s v="4214"/>
    <s v="Froland"/>
    <x v="0"/>
    <x v="0"/>
    <x v="0"/>
    <x v="0"/>
    <x v="5"/>
    <x v="5"/>
    <n v="146"/>
    <n v="57038"/>
    <n v="392"/>
    <x v="0"/>
    <x v="0"/>
  </r>
  <r>
    <x v="0"/>
    <x v="0"/>
    <s v="4214"/>
    <s v="Froland"/>
    <x v="0"/>
    <x v="1"/>
    <x v="1"/>
    <x v="0"/>
    <x v="5"/>
    <x v="5"/>
    <n v="146"/>
    <n v="57038"/>
    <n v="392"/>
    <x v="0"/>
    <x v="0"/>
  </r>
  <r>
    <x v="0"/>
    <x v="0"/>
    <s v="4227"/>
    <s v="Kvinesdal"/>
    <x v="0"/>
    <x v="0"/>
    <x v="0"/>
    <x v="0"/>
    <x v="10"/>
    <x v="10"/>
    <n v="3740"/>
    <n v="1461877"/>
    <n v="391"/>
    <x v="0"/>
    <x v="0"/>
  </r>
  <r>
    <x v="0"/>
    <x v="0"/>
    <s v="4204"/>
    <s v="Kristiansand"/>
    <x v="0"/>
    <x v="0"/>
    <x v="0"/>
    <x v="2"/>
    <x v="3"/>
    <x v="3"/>
    <n v="52"/>
    <n v="20281"/>
    <n v="390"/>
    <x v="0"/>
    <x v="0"/>
  </r>
  <r>
    <x v="0"/>
    <x v="0"/>
    <s v="4204"/>
    <s v="Kristiansand"/>
    <x v="0"/>
    <x v="1"/>
    <x v="1"/>
    <x v="2"/>
    <x v="3"/>
    <x v="3"/>
    <n v="52"/>
    <n v="20281"/>
    <n v="390"/>
    <x v="0"/>
    <x v="0"/>
  </r>
  <r>
    <x v="0"/>
    <x v="0"/>
    <s v="4202"/>
    <s v="Grimstad"/>
    <x v="0"/>
    <x v="0"/>
    <x v="0"/>
    <x v="0"/>
    <x v="5"/>
    <x v="5"/>
    <n v="383"/>
    <n v="147484"/>
    <n v="386"/>
    <x v="0"/>
    <x v="0"/>
  </r>
  <r>
    <x v="0"/>
    <x v="0"/>
    <s v="4202"/>
    <s v="Grimstad"/>
    <x v="0"/>
    <x v="1"/>
    <x v="1"/>
    <x v="0"/>
    <x v="5"/>
    <x v="5"/>
    <n v="383"/>
    <n v="147484"/>
    <n v="386"/>
    <x v="0"/>
    <x v="0"/>
  </r>
  <r>
    <x v="0"/>
    <x v="0"/>
    <s v="4201"/>
    <s v="Risør"/>
    <x v="0"/>
    <x v="3"/>
    <x v="3"/>
    <x v="4"/>
    <x v="11"/>
    <x v="11"/>
    <n v="138"/>
    <n v="52380"/>
    <n v="380"/>
    <x v="0"/>
    <x v="1"/>
  </r>
  <r>
    <x v="0"/>
    <x v="0"/>
    <s v="4203"/>
    <s v="Arendal"/>
    <x v="0"/>
    <x v="0"/>
    <x v="0"/>
    <x v="0"/>
    <x v="5"/>
    <x v="5"/>
    <n v="336"/>
    <n v="127611"/>
    <n v="380"/>
    <x v="0"/>
    <x v="0"/>
  </r>
  <r>
    <x v="0"/>
    <x v="0"/>
    <s v="4203"/>
    <s v="Arendal"/>
    <x v="0"/>
    <x v="1"/>
    <x v="1"/>
    <x v="0"/>
    <x v="5"/>
    <x v="5"/>
    <n v="336"/>
    <n v="127611"/>
    <n v="380"/>
    <x v="0"/>
    <x v="0"/>
  </r>
  <r>
    <x v="0"/>
    <x v="0"/>
    <s v="4225"/>
    <s v="Lyngdal"/>
    <x v="0"/>
    <x v="0"/>
    <x v="0"/>
    <x v="1"/>
    <x v="7"/>
    <x v="7"/>
    <n v="2538"/>
    <n v="962935"/>
    <n v="379"/>
    <x v="0"/>
    <x v="0"/>
  </r>
  <r>
    <x v="0"/>
    <x v="0"/>
    <s v="4204"/>
    <s v="Kristiansand"/>
    <x v="0"/>
    <x v="2"/>
    <x v="2"/>
    <x v="3"/>
    <x v="12"/>
    <x v="12"/>
    <n v="2791"/>
    <n v="1048988"/>
    <n v="376"/>
    <x v="0"/>
    <x v="0"/>
  </r>
  <r>
    <x v="0"/>
    <x v="0"/>
    <s v="4207"/>
    <s v="Flekkefjord"/>
    <x v="0"/>
    <x v="0"/>
    <x v="0"/>
    <x v="0"/>
    <x v="10"/>
    <x v="10"/>
    <n v="2075"/>
    <n v="780775"/>
    <n v="376"/>
    <x v="0"/>
    <x v="0"/>
  </r>
  <r>
    <x v="0"/>
    <x v="0"/>
    <s v="4216"/>
    <s v="Birkenes"/>
    <x v="0"/>
    <x v="0"/>
    <x v="0"/>
    <x v="0"/>
    <x v="5"/>
    <x v="5"/>
    <n v="574"/>
    <n v="215684"/>
    <n v="376"/>
    <x v="0"/>
    <x v="0"/>
  </r>
  <r>
    <x v="0"/>
    <x v="0"/>
    <s v="4216"/>
    <s v="Birkenes"/>
    <x v="0"/>
    <x v="1"/>
    <x v="1"/>
    <x v="0"/>
    <x v="5"/>
    <x v="5"/>
    <n v="574"/>
    <n v="215684"/>
    <n v="376"/>
    <x v="0"/>
    <x v="0"/>
  </r>
  <r>
    <x v="0"/>
    <x v="0"/>
    <s v="4211"/>
    <s v="Gjerstad"/>
    <x v="0"/>
    <x v="0"/>
    <x v="0"/>
    <x v="0"/>
    <x v="5"/>
    <x v="5"/>
    <n v="617"/>
    <n v="231151"/>
    <n v="375"/>
    <x v="0"/>
    <x v="0"/>
  </r>
  <r>
    <x v="0"/>
    <x v="0"/>
    <s v="4211"/>
    <s v="Gjerstad"/>
    <x v="0"/>
    <x v="1"/>
    <x v="1"/>
    <x v="0"/>
    <x v="5"/>
    <x v="5"/>
    <n v="617"/>
    <n v="231151"/>
    <n v="375"/>
    <x v="0"/>
    <x v="0"/>
  </r>
  <r>
    <x v="0"/>
    <x v="0"/>
    <s v="4227"/>
    <s v="Kvinesdal"/>
    <x v="0"/>
    <x v="0"/>
    <x v="0"/>
    <x v="0"/>
    <x v="5"/>
    <x v="5"/>
    <n v="1489"/>
    <n v="559026"/>
    <n v="375"/>
    <x v="0"/>
    <x v="0"/>
  </r>
  <r>
    <x v="0"/>
    <x v="0"/>
    <s v="4227"/>
    <s v="Kvinesdal"/>
    <x v="0"/>
    <x v="1"/>
    <x v="1"/>
    <x v="0"/>
    <x v="5"/>
    <x v="5"/>
    <n v="1489"/>
    <n v="559026"/>
    <n v="375"/>
    <x v="0"/>
    <x v="0"/>
  </r>
  <r>
    <x v="0"/>
    <x v="0"/>
    <s v="4228"/>
    <s v="Sirdal"/>
    <x v="0"/>
    <x v="0"/>
    <x v="0"/>
    <x v="0"/>
    <x v="10"/>
    <x v="10"/>
    <n v="2945"/>
    <n v="1095783"/>
    <n v="372"/>
    <x v="0"/>
    <x v="0"/>
  </r>
  <r>
    <x v="0"/>
    <x v="0"/>
    <s v="4212"/>
    <s v="Vegårshei"/>
    <x v="0"/>
    <x v="0"/>
    <x v="0"/>
    <x v="0"/>
    <x v="5"/>
    <x v="5"/>
    <n v="232"/>
    <n v="86116"/>
    <n v="371"/>
    <x v="0"/>
    <x v="0"/>
  </r>
  <r>
    <x v="0"/>
    <x v="0"/>
    <s v="4212"/>
    <s v="Vegårshei"/>
    <x v="0"/>
    <x v="1"/>
    <x v="1"/>
    <x v="0"/>
    <x v="5"/>
    <x v="5"/>
    <n v="232"/>
    <n v="86116"/>
    <n v="371"/>
    <x v="0"/>
    <x v="0"/>
  </r>
  <r>
    <x v="0"/>
    <x v="0"/>
    <s v="4212"/>
    <s v="Vegårshei"/>
    <x v="0"/>
    <x v="0"/>
    <x v="0"/>
    <x v="0"/>
    <x v="10"/>
    <x v="10"/>
    <n v="770"/>
    <n v="282799"/>
    <n v="367"/>
    <x v="0"/>
    <x v="0"/>
  </r>
  <r>
    <x v="0"/>
    <x v="0"/>
    <s v="4205"/>
    <s v="Lindesnes"/>
    <x v="0"/>
    <x v="0"/>
    <x v="0"/>
    <x v="0"/>
    <x v="10"/>
    <x v="10"/>
    <n v="11026"/>
    <n v="4023977"/>
    <n v="365"/>
    <x v="0"/>
    <x v="0"/>
  </r>
  <r>
    <x v="0"/>
    <x v="0"/>
    <s v="4228"/>
    <s v="Sirdal"/>
    <x v="0"/>
    <x v="0"/>
    <x v="0"/>
    <x v="1"/>
    <x v="13"/>
    <x v="13"/>
    <n v="281"/>
    <n v="102112"/>
    <n v="363"/>
    <x v="0"/>
    <x v="0"/>
  </r>
  <r>
    <x v="0"/>
    <x v="0"/>
    <s v="4226"/>
    <s v="Hægebostad"/>
    <x v="0"/>
    <x v="0"/>
    <x v="0"/>
    <x v="1"/>
    <x v="14"/>
    <x v="14"/>
    <n v="154"/>
    <n v="55413"/>
    <n v="361"/>
    <x v="0"/>
    <x v="0"/>
  </r>
  <r>
    <x v="0"/>
    <x v="0"/>
    <s v="4226"/>
    <s v="Hægebostad"/>
    <x v="0"/>
    <x v="1"/>
    <x v="1"/>
    <x v="1"/>
    <x v="14"/>
    <x v="14"/>
    <n v="154"/>
    <n v="55413"/>
    <n v="361"/>
    <x v="0"/>
    <x v="0"/>
  </r>
  <r>
    <x v="0"/>
    <x v="0"/>
    <s v="4206"/>
    <s v="Farsund"/>
    <x v="0"/>
    <x v="0"/>
    <x v="0"/>
    <x v="0"/>
    <x v="6"/>
    <x v="6"/>
    <n v="3489"/>
    <n v="1233002"/>
    <n v="353"/>
    <x v="0"/>
    <x v="0"/>
  </r>
  <r>
    <x v="0"/>
    <x v="0"/>
    <s v="4201"/>
    <s v="Risør"/>
    <x v="0"/>
    <x v="0"/>
    <x v="0"/>
    <x v="1"/>
    <x v="14"/>
    <x v="14"/>
    <n v="31"/>
    <n v="10740"/>
    <n v="352"/>
    <x v="0"/>
    <x v="0"/>
  </r>
  <r>
    <x v="0"/>
    <x v="0"/>
    <s v="4201"/>
    <s v="Risør"/>
    <x v="0"/>
    <x v="1"/>
    <x v="1"/>
    <x v="1"/>
    <x v="14"/>
    <x v="14"/>
    <n v="31"/>
    <n v="10740"/>
    <n v="352"/>
    <x v="0"/>
    <x v="0"/>
  </r>
  <r>
    <x v="0"/>
    <x v="0"/>
    <s v="4228"/>
    <s v="Sirdal"/>
    <x v="0"/>
    <x v="0"/>
    <x v="0"/>
    <x v="0"/>
    <x v="5"/>
    <x v="5"/>
    <n v="86"/>
    <n v="30195"/>
    <n v="351"/>
    <x v="0"/>
    <x v="0"/>
  </r>
  <r>
    <x v="0"/>
    <x v="0"/>
    <s v="4228"/>
    <s v="Sirdal"/>
    <x v="0"/>
    <x v="1"/>
    <x v="1"/>
    <x v="0"/>
    <x v="5"/>
    <x v="5"/>
    <n v="86"/>
    <n v="30195"/>
    <n v="351"/>
    <x v="0"/>
    <x v="0"/>
  </r>
  <r>
    <x v="0"/>
    <x v="0"/>
    <s v="4219"/>
    <s v="Evje og Hornnes"/>
    <x v="0"/>
    <x v="0"/>
    <x v="0"/>
    <x v="0"/>
    <x v="5"/>
    <x v="5"/>
    <n v="496"/>
    <n v="173463"/>
    <n v="350"/>
    <x v="0"/>
    <x v="0"/>
  </r>
  <r>
    <x v="0"/>
    <x v="0"/>
    <s v="4219"/>
    <s v="Evje og Hornnes"/>
    <x v="0"/>
    <x v="1"/>
    <x v="1"/>
    <x v="0"/>
    <x v="5"/>
    <x v="5"/>
    <n v="496"/>
    <n v="173463"/>
    <n v="350"/>
    <x v="0"/>
    <x v="0"/>
  </r>
  <r>
    <x v="0"/>
    <x v="0"/>
    <s v="4224"/>
    <s v="Åseral"/>
    <x v="0"/>
    <x v="0"/>
    <x v="0"/>
    <x v="0"/>
    <x v="5"/>
    <x v="5"/>
    <n v="533"/>
    <n v="186450"/>
    <n v="350"/>
    <x v="0"/>
    <x v="0"/>
  </r>
  <r>
    <x v="0"/>
    <x v="0"/>
    <s v="4224"/>
    <s v="Åseral"/>
    <x v="0"/>
    <x v="1"/>
    <x v="1"/>
    <x v="0"/>
    <x v="5"/>
    <x v="5"/>
    <n v="533"/>
    <n v="186450"/>
    <n v="350"/>
    <x v="0"/>
    <x v="0"/>
  </r>
  <r>
    <x v="0"/>
    <x v="0"/>
    <s v="4205"/>
    <s v="Lindesnes"/>
    <x v="0"/>
    <x v="0"/>
    <x v="0"/>
    <x v="1"/>
    <x v="14"/>
    <x v="14"/>
    <n v="907"/>
    <n v="315630"/>
    <n v="348"/>
    <x v="0"/>
    <x v="0"/>
  </r>
  <r>
    <x v="0"/>
    <x v="0"/>
    <s v="4205"/>
    <s v="Lindesnes"/>
    <x v="0"/>
    <x v="1"/>
    <x v="1"/>
    <x v="1"/>
    <x v="14"/>
    <x v="14"/>
    <n v="907"/>
    <n v="315630"/>
    <n v="348"/>
    <x v="0"/>
    <x v="0"/>
  </r>
  <r>
    <x v="0"/>
    <x v="0"/>
    <s v="4212"/>
    <s v="Vegårshei"/>
    <x v="0"/>
    <x v="0"/>
    <x v="0"/>
    <x v="1"/>
    <x v="14"/>
    <x v="14"/>
    <n v="1098"/>
    <n v="381413"/>
    <n v="348"/>
    <x v="0"/>
    <x v="0"/>
  </r>
  <r>
    <x v="0"/>
    <x v="0"/>
    <s v="4212"/>
    <s v="Vegårshei"/>
    <x v="0"/>
    <x v="1"/>
    <x v="1"/>
    <x v="1"/>
    <x v="14"/>
    <x v="14"/>
    <n v="1098"/>
    <n v="381413"/>
    <n v="348"/>
    <x v="0"/>
    <x v="0"/>
  </r>
  <r>
    <x v="0"/>
    <x v="0"/>
    <s v="4214"/>
    <s v="Froland"/>
    <x v="0"/>
    <x v="0"/>
    <x v="0"/>
    <x v="1"/>
    <x v="14"/>
    <x v="14"/>
    <n v="1028"/>
    <n v="356005"/>
    <n v="346"/>
    <x v="0"/>
    <x v="0"/>
  </r>
  <r>
    <x v="0"/>
    <x v="0"/>
    <s v="4214"/>
    <s v="Froland"/>
    <x v="0"/>
    <x v="1"/>
    <x v="1"/>
    <x v="1"/>
    <x v="14"/>
    <x v="14"/>
    <n v="1028"/>
    <n v="356005"/>
    <n v="346"/>
    <x v="0"/>
    <x v="0"/>
  </r>
  <r>
    <x v="0"/>
    <x v="0"/>
    <s v="4217"/>
    <s v="Åmli"/>
    <x v="0"/>
    <x v="0"/>
    <x v="0"/>
    <x v="0"/>
    <x v="5"/>
    <x v="5"/>
    <n v="239"/>
    <n v="82590"/>
    <n v="346"/>
    <x v="0"/>
    <x v="0"/>
  </r>
  <r>
    <x v="0"/>
    <x v="0"/>
    <s v="4217"/>
    <s v="Åmli"/>
    <x v="0"/>
    <x v="1"/>
    <x v="1"/>
    <x v="0"/>
    <x v="5"/>
    <x v="5"/>
    <n v="239"/>
    <n v="82590"/>
    <n v="346"/>
    <x v="0"/>
    <x v="0"/>
  </r>
  <r>
    <x v="0"/>
    <x v="0"/>
    <s v="4225"/>
    <s v="Lyngdal"/>
    <x v="0"/>
    <x v="0"/>
    <x v="0"/>
    <x v="0"/>
    <x v="10"/>
    <x v="10"/>
    <n v="7312"/>
    <n v="2527369"/>
    <n v="346"/>
    <x v="0"/>
    <x v="0"/>
  </r>
  <r>
    <x v="0"/>
    <x v="0"/>
    <s v="4215"/>
    <s v="Lillesand"/>
    <x v="0"/>
    <x v="1"/>
    <x v="1"/>
    <x v="1"/>
    <x v="15"/>
    <x v="15"/>
    <n v="845"/>
    <n v="291853"/>
    <n v="345"/>
    <x v="0"/>
    <x v="0"/>
  </r>
  <r>
    <x v="0"/>
    <x v="0"/>
    <s v="4218"/>
    <s v="Iveland"/>
    <x v="0"/>
    <x v="0"/>
    <x v="0"/>
    <x v="0"/>
    <x v="5"/>
    <x v="5"/>
    <n v="88"/>
    <n v="30335"/>
    <n v="345"/>
    <x v="0"/>
    <x v="0"/>
  </r>
  <r>
    <x v="0"/>
    <x v="0"/>
    <s v="4218"/>
    <s v="Iveland"/>
    <x v="0"/>
    <x v="1"/>
    <x v="1"/>
    <x v="0"/>
    <x v="5"/>
    <x v="5"/>
    <n v="88"/>
    <n v="30335"/>
    <n v="345"/>
    <x v="0"/>
    <x v="0"/>
  </r>
  <r>
    <x v="0"/>
    <x v="0"/>
    <s v="4203"/>
    <s v="Arendal"/>
    <x v="0"/>
    <x v="0"/>
    <x v="0"/>
    <x v="1"/>
    <x v="14"/>
    <x v="14"/>
    <n v="1351"/>
    <n v="464717"/>
    <n v="344"/>
    <x v="0"/>
    <x v="0"/>
  </r>
  <r>
    <x v="0"/>
    <x v="0"/>
    <s v="4203"/>
    <s v="Arendal"/>
    <x v="0"/>
    <x v="1"/>
    <x v="1"/>
    <x v="1"/>
    <x v="14"/>
    <x v="14"/>
    <n v="1351"/>
    <n v="464717"/>
    <n v="344"/>
    <x v="0"/>
    <x v="0"/>
  </r>
  <r>
    <x v="0"/>
    <x v="0"/>
    <s v="4213"/>
    <s v="Tvedestrand"/>
    <x v="0"/>
    <x v="0"/>
    <x v="0"/>
    <x v="1"/>
    <x v="14"/>
    <x v="14"/>
    <n v="568"/>
    <n v="194063"/>
    <n v="342"/>
    <x v="0"/>
    <x v="0"/>
  </r>
  <r>
    <x v="0"/>
    <x v="0"/>
    <s v="4213"/>
    <s v="Tvedestrand"/>
    <x v="0"/>
    <x v="1"/>
    <x v="1"/>
    <x v="1"/>
    <x v="14"/>
    <x v="14"/>
    <n v="568"/>
    <n v="194063"/>
    <n v="342"/>
    <x v="0"/>
    <x v="0"/>
  </r>
  <r>
    <x v="0"/>
    <x v="0"/>
    <s v="4204"/>
    <s v="Kristiansand"/>
    <x v="0"/>
    <x v="0"/>
    <x v="0"/>
    <x v="1"/>
    <x v="14"/>
    <x v="14"/>
    <n v="392"/>
    <n v="132275"/>
    <n v="338"/>
    <x v="0"/>
    <x v="0"/>
  </r>
  <r>
    <x v="0"/>
    <x v="0"/>
    <s v="4204"/>
    <s v="Kristiansand"/>
    <x v="0"/>
    <x v="1"/>
    <x v="1"/>
    <x v="1"/>
    <x v="14"/>
    <x v="14"/>
    <n v="392"/>
    <n v="132275"/>
    <n v="338"/>
    <x v="0"/>
    <x v="0"/>
  </r>
  <r>
    <x v="0"/>
    <x v="0"/>
    <s v="4205"/>
    <s v="Lindesnes"/>
    <x v="0"/>
    <x v="2"/>
    <x v="2"/>
    <x v="3"/>
    <x v="9"/>
    <x v="9"/>
    <n v="592"/>
    <n v="199967"/>
    <n v="338"/>
    <x v="0"/>
    <x v="0"/>
  </r>
  <r>
    <x v="0"/>
    <x v="0"/>
    <s v="4223"/>
    <s v="Vennesla"/>
    <x v="0"/>
    <x v="0"/>
    <x v="0"/>
    <x v="1"/>
    <x v="14"/>
    <x v="14"/>
    <n v="463"/>
    <n v="156400"/>
    <n v="338"/>
    <x v="0"/>
    <x v="0"/>
  </r>
  <r>
    <x v="0"/>
    <x v="0"/>
    <s v="4223"/>
    <s v="Vennesla"/>
    <x v="0"/>
    <x v="1"/>
    <x v="1"/>
    <x v="1"/>
    <x v="14"/>
    <x v="14"/>
    <n v="463"/>
    <n v="156400"/>
    <n v="338"/>
    <x v="0"/>
    <x v="0"/>
  </r>
  <r>
    <x v="0"/>
    <x v="0"/>
    <s v="4202"/>
    <s v="Grimstad"/>
    <x v="0"/>
    <x v="0"/>
    <x v="0"/>
    <x v="1"/>
    <x v="14"/>
    <x v="14"/>
    <n v="354"/>
    <n v="119443"/>
    <n v="337"/>
    <x v="0"/>
    <x v="0"/>
  </r>
  <r>
    <x v="0"/>
    <x v="0"/>
    <s v="4202"/>
    <s v="Grimstad"/>
    <x v="0"/>
    <x v="1"/>
    <x v="1"/>
    <x v="1"/>
    <x v="14"/>
    <x v="14"/>
    <n v="354"/>
    <n v="119443"/>
    <n v="337"/>
    <x v="0"/>
    <x v="0"/>
  </r>
  <r>
    <x v="0"/>
    <x v="0"/>
    <s v="4219"/>
    <s v="Evje og Hornnes"/>
    <x v="0"/>
    <x v="2"/>
    <x v="2"/>
    <x v="3"/>
    <x v="9"/>
    <x v="9"/>
    <n v="361"/>
    <n v="121759"/>
    <n v="337"/>
    <x v="0"/>
    <x v="0"/>
  </r>
  <r>
    <x v="0"/>
    <x v="0"/>
    <s v="4215"/>
    <s v="Lillesand"/>
    <x v="0"/>
    <x v="1"/>
    <x v="1"/>
    <x v="0"/>
    <x v="16"/>
    <x v="16"/>
    <n v="557"/>
    <n v="186918"/>
    <n v="336"/>
    <x v="0"/>
    <x v="0"/>
  </r>
  <r>
    <x v="0"/>
    <x v="0"/>
    <s v="4220"/>
    <s v="Bygland"/>
    <x v="0"/>
    <x v="0"/>
    <x v="0"/>
    <x v="0"/>
    <x v="5"/>
    <x v="5"/>
    <n v="211"/>
    <n v="70797"/>
    <n v="336"/>
    <x v="0"/>
    <x v="0"/>
  </r>
  <r>
    <x v="0"/>
    <x v="0"/>
    <s v="4220"/>
    <s v="Bygland"/>
    <x v="0"/>
    <x v="1"/>
    <x v="1"/>
    <x v="0"/>
    <x v="5"/>
    <x v="5"/>
    <n v="211"/>
    <n v="70797"/>
    <n v="336"/>
    <x v="0"/>
    <x v="0"/>
  </r>
  <r>
    <x v="0"/>
    <x v="0"/>
    <s v="4206"/>
    <s v="Farsund"/>
    <x v="0"/>
    <x v="0"/>
    <x v="0"/>
    <x v="1"/>
    <x v="14"/>
    <x v="14"/>
    <n v="19"/>
    <n v="6362"/>
    <n v="335"/>
    <x v="0"/>
    <x v="0"/>
  </r>
  <r>
    <x v="0"/>
    <x v="0"/>
    <s v="4206"/>
    <s v="Farsund"/>
    <x v="0"/>
    <x v="1"/>
    <x v="1"/>
    <x v="1"/>
    <x v="14"/>
    <x v="14"/>
    <n v="19"/>
    <n v="6362"/>
    <n v="335"/>
    <x v="0"/>
    <x v="0"/>
  </r>
  <r>
    <x v="0"/>
    <x v="0"/>
    <s v="4217"/>
    <s v="Åmli"/>
    <x v="0"/>
    <x v="0"/>
    <x v="0"/>
    <x v="0"/>
    <x v="10"/>
    <x v="10"/>
    <n v="483"/>
    <n v="161449"/>
    <n v="334"/>
    <x v="0"/>
    <x v="0"/>
  </r>
  <r>
    <x v="0"/>
    <x v="0"/>
    <s v="4204"/>
    <s v="Kristiansand"/>
    <x v="0"/>
    <x v="2"/>
    <x v="2"/>
    <x v="3"/>
    <x v="9"/>
    <x v="9"/>
    <n v="200"/>
    <n v="66581"/>
    <n v="333"/>
    <x v="0"/>
    <x v="0"/>
  </r>
  <r>
    <x v="0"/>
    <x v="0"/>
    <s v="4225"/>
    <s v="Lyngdal"/>
    <x v="0"/>
    <x v="0"/>
    <x v="0"/>
    <x v="1"/>
    <x v="14"/>
    <x v="14"/>
    <n v="81"/>
    <n v="26537"/>
    <n v="330"/>
    <x v="0"/>
    <x v="0"/>
  </r>
  <r>
    <x v="0"/>
    <x v="0"/>
    <s v="4225"/>
    <s v="Lyngdal"/>
    <x v="0"/>
    <x v="1"/>
    <x v="1"/>
    <x v="1"/>
    <x v="14"/>
    <x v="14"/>
    <n v="81"/>
    <n v="26537"/>
    <n v="330"/>
    <x v="0"/>
    <x v="0"/>
  </r>
  <r>
    <x v="0"/>
    <x v="0"/>
    <s v="4203"/>
    <s v="Arendal"/>
    <x v="0"/>
    <x v="2"/>
    <x v="2"/>
    <x v="3"/>
    <x v="9"/>
    <x v="9"/>
    <n v="309"/>
    <n v="101748"/>
    <n v="329"/>
    <x v="0"/>
    <x v="0"/>
  </r>
  <r>
    <x v="0"/>
    <x v="0"/>
    <s v="4202"/>
    <s v="Grimstad"/>
    <x v="0"/>
    <x v="2"/>
    <x v="2"/>
    <x v="3"/>
    <x v="9"/>
    <x v="9"/>
    <n v="125"/>
    <n v="40900"/>
    <n v="327"/>
    <x v="0"/>
    <x v="0"/>
  </r>
  <r>
    <x v="0"/>
    <x v="0"/>
    <s v="4211"/>
    <s v="Gjerstad"/>
    <x v="0"/>
    <x v="0"/>
    <x v="0"/>
    <x v="1"/>
    <x v="14"/>
    <x v="14"/>
    <n v="557"/>
    <n v="180801"/>
    <n v="325"/>
    <x v="0"/>
    <x v="0"/>
  </r>
  <r>
    <x v="0"/>
    <x v="0"/>
    <s v="4211"/>
    <s v="Gjerstad"/>
    <x v="0"/>
    <x v="1"/>
    <x v="1"/>
    <x v="1"/>
    <x v="14"/>
    <x v="14"/>
    <n v="557"/>
    <n v="180801"/>
    <n v="325"/>
    <x v="0"/>
    <x v="0"/>
  </r>
  <r>
    <x v="0"/>
    <x v="0"/>
    <s v="4204"/>
    <s v="Kristiansand"/>
    <x v="0"/>
    <x v="0"/>
    <x v="0"/>
    <x v="0"/>
    <x v="10"/>
    <x v="10"/>
    <n v="2082"/>
    <n v="674521"/>
    <n v="324"/>
    <x v="0"/>
    <x v="0"/>
  </r>
  <r>
    <x v="0"/>
    <x v="0"/>
    <s v="4206"/>
    <s v="Farsund"/>
    <x v="0"/>
    <x v="1"/>
    <x v="1"/>
    <x v="2"/>
    <x v="17"/>
    <x v="17"/>
    <n v="36"/>
    <n v="11667"/>
    <n v="324"/>
    <x v="0"/>
    <x v="0"/>
  </r>
  <r>
    <x v="0"/>
    <x v="0"/>
    <s v="4212"/>
    <s v="Vegårshei"/>
    <x v="0"/>
    <x v="2"/>
    <x v="2"/>
    <x v="3"/>
    <x v="9"/>
    <x v="9"/>
    <n v="425"/>
    <n v="137520"/>
    <n v="324"/>
    <x v="0"/>
    <x v="0"/>
  </r>
  <r>
    <x v="0"/>
    <x v="0"/>
    <s v="4227"/>
    <s v="Kvinesdal"/>
    <x v="0"/>
    <x v="0"/>
    <x v="0"/>
    <x v="1"/>
    <x v="13"/>
    <x v="13"/>
    <n v="411"/>
    <n v="133079"/>
    <n v="324"/>
    <x v="0"/>
    <x v="0"/>
  </r>
  <r>
    <x v="0"/>
    <x v="0"/>
    <s v="4216"/>
    <s v="Birkenes"/>
    <x v="0"/>
    <x v="0"/>
    <x v="0"/>
    <x v="1"/>
    <x v="14"/>
    <x v="14"/>
    <n v="689"/>
    <n v="222326"/>
    <n v="323"/>
    <x v="0"/>
    <x v="0"/>
  </r>
  <r>
    <x v="0"/>
    <x v="0"/>
    <s v="4216"/>
    <s v="Birkenes"/>
    <x v="0"/>
    <x v="1"/>
    <x v="1"/>
    <x v="1"/>
    <x v="14"/>
    <x v="14"/>
    <n v="689"/>
    <n v="222326"/>
    <n v="323"/>
    <x v="0"/>
    <x v="0"/>
  </r>
  <r>
    <x v="0"/>
    <x v="0"/>
    <s v="4226"/>
    <s v="Hægebostad"/>
    <x v="0"/>
    <x v="2"/>
    <x v="2"/>
    <x v="3"/>
    <x v="9"/>
    <x v="9"/>
    <n v="305"/>
    <n v="98192"/>
    <n v="322"/>
    <x v="0"/>
    <x v="0"/>
  </r>
  <r>
    <x v="0"/>
    <x v="0"/>
    <s v="4228"/>
    <s v="Sirdal"/>
    <x v="0"/>
    <x v="2"/>
    <x v="2"/>
    <x v="3"/>
    <x v="9"/>
    <x v="9"/>
    <n v="40"/>
    <n v="12800"/>
    <n v="320"/>
    <x v="0"/>
    <x v="0"/>
  </r>
  <r>
    <x v="0"/>
    <x v="0"/>
    <s v="4205"/>
    <s v="Lindesnes"/>
    <x v="0"/>
    <x v="0"/>
    <x v="0"/>
    <x v="1"/>
    <x v="13"/>
    <x v="13"/>
    <n v="1569"/>
    <n v="501235"/>
    <n v="319"/>
    <x v="0"/>
    <x v="0"/>
  </r>
  <r>
    <x v="0"/>
    <x v="0"/>
    <s v="4214"/>
    <s v="Froland"/>
    <x v="0"/>
    <x v="2"/>
    <x v="2"/>
    <x v="3"/>
    <x v="9"/>
    <x v="9"/>
    <n v="260"/>
    <n v="82428"/>
    <n v="317"/>
    <x v="0"/>
    <x v="0"/>
  </r>
  <r>
    <x v="0"/>
    <x v="0"/>
    <s v="4227"/>
    <s v="Kvinesdal"/>
    <x v="0"/>
    <x v="0"/>
    <x v="0"/>
    <x v="1"/>
    <x v="14"/>
    <x v="14"/>
    <n v="779"/>
    <n v="246908"/>
    <n v="317"/>
    <x v="0"/>
    <x v="0"/>
  </r>
  <r>
    <x v="0"/>
    <x v="0"/>
    <s v="4227"/>
    <s v="Kvinesdal"/>
    <x v="0"/>
    <x v="1"/>
    <x v="1"/>
    <x v="1"/>
    <x v="14"/>
    <x v="14"/>
    <n v="779"/>
    <n v="246908"/>
    <n v="317"/>
    <x v="0"/>
    <x v="0"/>
  </r>
  <r>
    <x v="0"/>
    <x v="0"/>
    <s v="4217"/>
    <s v="Åmli"/>
    <x v="0"/>
    <x v="0"/>
    <x v="0"/>
    <x v="1"/>
    <x v="14"/>
    <x v="14"/>
    <n v="1385"/>
    <n v="436018"/>
    <n v="315"/>
    <x v="0"/>
    <x v="0"/>
  </r>
  <r>
    <x v="0"/>
    <x v="0"/>
    <s v="4217"/>
    <s v="Åmli"/>
    <x v="0"/>
    <x v="1"/>
    <x v="1"/>
    <x v="1"/>
    <x v="14"/>
    <x v="14"/>
    <n v="1385"/>
    <n v="436018"/>
    <n v="315"/>
    <x v="0"/>
    <x v="0"/>
  </r>
  <r>
    <x v="0"/>
    <x v="0"/>
    <s v="4202"/>
    <s v="Grimstad"/>
    <x v="0"/>
    <x v="2"/>
    <x v="2"/>
    <x v="3"/>
    <x v="12"/>
    <x v="12"/>
    <n v="136"/>
    <n v="42571"/>
    <n v="313"/>
    <x v="0"/>
    <x v="0"/>
  </r>
  <r>
    <x v="0"/>
    <x v="0"/>
    <s v="4221"/>
    <s v="Valle"/>
    <x v="0"/>
    <x v="1"/>
    <x v="1"/>
    <x v="2"/>
    <x v="17"/>
    <x v="17"/>
    <n v="21"/>
    <n v="6578"/>
    <n v="313"/>
    <x v="0"/>
    <x v="0"/>
  </r>
  <r>
    <x v="0"/>
    <x v="0"/>
    <s v="4227"/>
    <s v="Kvinesdal"/>
    <x v="0"/>
    <x v="1"/>
    <x v="1"/>
    <x v="2"/>
    <x v="17"/>
    <x v="17"/>
    <n v="233"/>
    <n v="72372"/>
    <n v="311"/>
    <x v="0"/>
    <x v="0"/>
  </r>
  <r>
    <x v="0"/>
    <x v="0"/>
    <s v="4218"/>
    <s v="Iveland"/>
    <x v="0"/>
    <x v="0"/>
    <x v="0"/>
    <x v="1"/>
    <x v="13"/>
    <x v="13"/>
    <n v="1123"/>
    <n v="348203"/>
    <n v="310"/>
    <x v="0"/>
    <x v="0"/>
  </r>
  <r>
    <x v="0"/>
    <x v="0"/>
    <s v="4207"/>
    <s v="Flekkefjord"/>
    <x v="0"/>
    <x v="0"/>
    <x v="0"/>
    <x v="1"/>
    <x v="14"/>
    <x v="14"/>
    <n v="7"/>
    <n v="2160"/>
    <n v="309"/>
    <x v="0"/>
    <x v="0"/>
  </r>
  <r>
    <x v="0"/>
    <x v="0"/>
    <s v="4207"/>
    <s v="Flekkefjord"/>
    <x v="0"/>
    <x v="1"/>
    <x v="1"/>
    <x v="1"/>
    <x v="14"/>
    <x v="14"/>
    <n v="7"/>
    <n v="2160"/>
    <n v="309"/>
    <x v="0"/>
    <x v="0"/>
  </r>
  <r>
    <x v="0"/>
    <x v="0"/>
    <s v="4223"/>
    <s v="Vennesla"/>
    <x v="0"/>
    <x v="1"/>
    <x v="1"/>
    <x v="0"/>
    <x v="16"/>
    <x v="16"/>
    <n v="5720"/>
    <n v="1756923"/>
    <n v="307"/>
    <x v="0"/>
    <x v="0"/>
  </r>
  <r>
    <x v="0"/>
    <x v="0"/>
    <s v="4211"/>
    <s v="Gjerstad"/>
    <x v="0"/>
    <x v="1"/>
    <x v="1"/>
    <x v="0"/>
    <x v="16"/>
    <x v="16"/>
    <n v="6719"/>
    <n v="2057501"/>
    <n v="306"/>
    <x v="0"/>
    <x v="0"/>
  </r>
  <r>
    <x v="0"/>
    <x v="0"/>
    <s v="4213"/>
    <s v="Tvedestrand"/>
    <x v="0"/>
    <x v="1"/>
    <x v="1"/>
    <x v="0"/>
    <x v="16"/>
    <x v="16"/>
    <n v="6750"/>
    <n v="2064768"/>
    <n v="306"/>
    <x v="0"/>
    <x v="0"/>
  </r>
  <r>
    <x v="0"/>
    <x v="0"/>
    <s v="4213"/>
    <s v="Tvedestrand"/>
    <x v="0"/>
    <x v="2"/>
    <x v="2"/>
    <x v="3"/>
    <x v="9"/>
    <x v="9"/>
    <n v="252"/>
    <n v="76987"/>
    <n v="306"/>
    <x v="0"/>
    <x v="0"/>
  </r>
  <r>
    <x v="0"/>
    <x v="0"/>
    <s v="4218"/>
    <s v="Iveland"/>
    <x v="0"/>
    <x v="2"/>
    <x v="2"/>
    <x v="3"/>
    <x v="9"/>
    <x v="9"/>
    <n v="131"/>
    <n v="40131"/>
    <n v="306"/>
    <x v="0"/>
    <x v="0"/>
  </r>
  <r>
    <x v="0"/>
    <x v="0"/>
    <s v="4224"/>
    <s v="Åseral"/>
    <x v="0"/>
    <x v="0"/>
    <x v="0"/>
    <x v="1"/>
    <x v="13"/>
    <x v="13"/>
    <n v="195"/>
    <n v="59663"/>
    <n v="306"/>
    <x v="0"/>
    <x v="0"/>
  </r>
  <r>
    <x v="0"/>
    <x v="0"/>
    <s v="4203"/>
    <s v="Arendal"/>
    <x v="0"/>
    <x v="0"/>
    <x v="0"/>
    <x v="0"/>
    <x v="10"/>
    <x v="10"/>
    <n v="655"/>
    <n v="199021"/>
    <n v="304"/>
    <x v="0"/>
    <x v="0"/>
  </r>
  <r>
    <x v="0"/>
    <x v="0"/>
    <s v="4219"/>
    <s v="Evje og Hornnes"/>
    <x v="0"/>
    <x v="0"/>
    <x v="0"/>
    <x v="1"/>
    <x v="14"/>
    <x v="14"/>
    <n v="936"/>
    <n v="284439"/>
    <n v="304"/>
    <x v="0"/>
    <x v="0"/>
  </r>
  <r>
    <x v="0"/>
    <x v="0"/>
    <s v="4219"/>
    <s v="Evje og Hornnes"/>
    <x v="0"/>
    <x v="1"/>
    <x v="1"/>
    <x v="1"/>
    <x v="14"/>
    <x v="14"/>
    <n v="936"/>
    <n v="284439"/>
    <n v="304"/>
    <x v="0"/>
    <x v="0"/>
  </r>
  <r>
    <x v="0"/>
    <x v="0"/>
    <s v="4203"/>
    <s v="Arendal"/>
    <x v="0"/>
    <x v="1"/>
    <x v="1"/>
    <x v="0"/>
    <x v="16"/>
    <x v="16"/>
    <n v="5877"/>
    <n v="1779286"/>
    <n v="303"/>
    <x v="0"/>
    <x v="0"/>
  </r>
  <r>
    <x v="0"/>
    <x v="0"/>
    <s v="4226"/>
    <s v="Hægebostad"/>
    <x v="0"/>
    <x v="0"/>
    <x v="0"/>
    <x v="0"/>
    <x v="10"/>
    <x v="10"/>
    <n v="851"/>
    <n v="257696"/>
    <n v="303"/>
    <x v="0"/>
    <x v="0"/>
  </r>
  <r>
    <x v="0"/>
    <x v="0"/>
    <s v="4215"/>
    <s v="Lillesand"/>
    <x v="0"/>
    <x v="0"/>
    <x v="0"/>
    <x v="1"/>
    <x v="13"/>
    <x v="13"/>
    <n v="71"/>
    <n v="21467"/>
    <n v="302"/>
    <x v="0"/>
    <x v="0"/>
  </r>
  <r>
    <x v="0"/>
    <x v="0"/>
    <s v="4216"/>
    <s v="Birkenes"/>
    <x v="0"/>
    <x v="1"/>
    <x v="1"/>
    <x v="0"/>
    <x v="16"/>
    <x v="16"/>
    <n v="22952"/>
    <n v="6937763"/>
    <n v="302"/>
    <x v="0"/>
    <x v="0"/>
  </r>
  <r>
    <x v="0"/>
    <x v="0"/>
    <s v="4216"/>
    <s v="Birkenes"/>
    <x v="0"/>
    <x v="0"/>
    <x v="0"/>
    <x v="1"/>
    <x v="13"/>
    <x v="13"/>
    <n v="1552"/>
    <n v="469154"/>
    <n v="302"/>
    <x v="0"/>
    <x v="0"/>
  </r>
  <r>
    <x v="0"/>
    <x v="0"/>
    <s v="4220"/>
    <s v="Bygland"/>
    <x v="0"/>
    <x v="2"/>
    <x v="2"/>
    <x v="3"/>
    <x v="9"/>
    <x v="9"/>
    <n v="93"/>
    <n v="28125"/>
    <n v="302"/>
    <x v="0"/>
    <x v="0"/>
  </r>
  <r>
    <x v="0"/>
    <x v="0"/>
    <s v="4211"/>
    <s v="Gjerstad"/>
    <x v="0"/>
    <x v="2"/>
    <x v="2"/>
    <x v="3"/>
    <x v="9"/>
    <x v="9"/>
    <n v="91"/>
    <n v="27413"/>
    <n v="301"/>
    <x v="0"/>
    <x v="0"/>
  </r>
  <r>
    <x v="0"/>
    <x v="0"/>
    <s v="4217"/>
    <s v="Åmli"/>
    <x v="0"/>
    <x v="2"/>
    <x v="2"/>
    <x v="3"/>
    <x v="9"/>
    <x v="9"/>
    <n v="164"/>
    <n v="49290"/>
    <n v="301"/>
    <x v="0"/>
    <x v="0"/>
  </r>
  <r>
    <x v="0"/>
    <x v="0"/>
    <s v="4228"/>
    <s v="Sirdal"/>
    <x v="0"/>
    <x v="1"/>
    <x v="1"/>
    <x v="2"/>
    <x v="17"/>
    <x v="17"/>
    <n v="124"/>
    <n v="37347"/>
    <n v="301"/>
    <x v="0"/>
    <x v="0"/>
  </r>
  <r>
    <x v="0"/>
    <x v="0"/>
    <s v="4204"/>
    <s v="Kristiansand"/>
    <x v="0"/>
    <x v="2"/>
    <x v="2"/>
    <x v="3"/>
    <x v="8"/>
    <x v="8"/>
    <n v="64"/>
    <n v="19200"/>
    <n v="300"/>
    <x v="0"/>
    <x v="0"/>
  </r>
  <r>
    <x v="0"/>
    <x v="0"/>
    <s v="4218"/>
    <s v="Iveland"/>
    <x v="0"/>
    <x v="0"/>
    <x v="0"/>
    <x v="1"/>
    <x v="14"/>
    <x v="14"/>
    <n v="593"/>
    <n v="177572"/>
    <n v="300"/>
    <x v="0"/>
    <x v="0"/>
  </r>
  <r>
    <x v="0"/>
    <x v="0"/>
    <s v="4218"/>
    <s v="Iveland"/>
    <x v="0"/>
    <x v="1"/>
    <x v="1"/>
    <x v="1"/>
    <x v="14"/>
    <x v="14"/>
    <n v="593"/>
    <n v="177572"/>
    <n v="300"/>
    <x v="0"/>
    <x v="0"/>
  </r>
  <r>
    <x v="0"/>
    <x v="0"/>
    <s v="4219"/>
    <s v="Evje og Hornnes"/>
    <x v="0"/>
    <x v="3"/>
    <x v="3"/>
    <x v="4"/>
    <x v="11"/>
    <x v="11"/>
    <n v="60"/>
    <n v="18000"/>
    <n v="300"/>
    <x v="0"/>
    <x v="1"/>
  </r>
  <r>
    <x v="0"/>
    <x v="0"/>
    <s v="4221"/>
    <s v="Valle"/>
    <x v="0"/>
    <x v="2"/>
    <x v="2"/>
    <x v="3"/>
    <x v="9"/>
    <x v="9"/>
    <n v="70"/>
    <n v="21000"/>
    <n v="300"/>
    <x v="0"/>
    <x v="0"/>
  </r>
  <r>
    <x v="0"/>
    <x v="0"/>
    <s v="4227"/>
    <s v="Kvinesdal"/>
    <x v="0"/>
    <x v="0"/>
    <x v="0"/>
    <x v="2"/>
    <x v="3"/>
    <x v="3"/>
    <n v="101"/>
    <n v="30300"/>
    <n v="300"/>
    <x v="0"/>
    <x v="0"/>
  </r>
  <r>
    <x v="0"/>
    <x v="0"/>
    <s v="4227"/>
    <s v="Kvinesdal"/>
    <x v="0"/>
    <x v="1"/>
    <x v="1"/>
    <x v="2"/>
    <x v="3"/>
    <x v="3"/>
    <n v="101"/>
    <n v="30300"/>
    <n v="300"/>
    <x v="0"/>
    <x v="0"/>
  </r>
  <r>
    <x v="0"/>
    <x v="0"/>
    <s v="4202"/>
    <s v="Grimstad"/>
    <x v="0"/>
    <x v="1"/>
    <x v="1"/>
    <x v="0"/>
    <x v="16"/>
    <x v="16"/>
    <n v="3832"/>
    <n v="1140338"/>
    <n v="298"/>
    <x v="0"/>
    <x v="0"/>
  </r>
  <r>
    <x v="0"/>
    <x v="0"/>
    <s v="4224"/>
    <s v="Åseral"/>
    <x v="0"/>
    <x v="1"/>
    <x v="1"/>
    <x v="2"/>
    <x v="17"/>
    <x v="17"/>
    <n v="52"/>
    <n v="15465"/>
    <n v="297"/>
    <x v="0"/>
    <x v="0"/>
  </r>
  <r>
    <x v="0"/>
    <x v="0"/>
    <s v="4226"/>
    <s v="Hægebostad"/>
    <x v="0"/>
    <x v="1"/>
    <x v="1"/>
    <x v="2"/>
    <x v="17"/>
    <x v="17"/>
    <n v="200"/>
    <n v="59121"/>
    <n v="296"/>
    <x v="0"/>
    <x v="0"/>
  </r>
  <r>
    <x v="0"/>
    <x v="0"/>
    <s v="4219"/>
    <s v="Evje og Hornnes"/>
    <x v="0"/>
    <x v="1"/>
    <x v="1"/>
    <x v="2"/>
    <x v="17"/>
    <x v="17"/>
    <n v="47"/>
    <n v="13843"/>
    <n v="295"/>
    <x v="0"/>
    <x v="0"/>
  </r>
  <r>
    <x v="0"/>
    <x v="0"/>
    <s v="4223"/>
    <s v="Vennesla"/>
    <x v="0"/>
    <x v="2"/>
    <x v="2"/>
    <x v="3"/>
    <x v="9"/>
    <x v="9"/>
    <n v="94"/>
    <n v="27633"/>
    <n v="294"/>
    <x v="0"/>
    <x v="0"/>
  </r>
  <r>
    <x v="0"/>
    <x v="0"/>
    <s v="4219"/>
    <s v="Evje og Hornnes"/>
    <x v="0"/>
    <x v="2"/>
    <x v="2"/>
    <x v="3"/>
    <x v="8"/>
    <x v="8"/>
    <n v="15"/>
    <n v="4391"/>
    <n v="293"/>
    <x v="0"/>
    <x v="0"/>
  </r>
  <r>
    <x v="0"/>
    <x v="0"/>
    <s v="4212"/>
    <s v="Vegårshei"/>
    <x v="0"/>
    <x v="0"/>
    <x v="0"/>
    <x v="1"/>
    <x v="13"/>
    <x v="13"/>
    <n v="1742"/>
    <n v="508767"/>
    <n v="292"/>
    <x v="0"/>
    <x v="0"/>
  </r>
  <r>
    <x v="0"/>
    <x v="0"/>
    <s v="4217"/>
    <s v="Åmli"/>
    <x v="0"/>
    <x v="0"/>
    <x v="0"/>
    <x v="1"/>
    <x v="13"/>
    <x v="13"/>
    <n v="2809"/>
    <n v="819829"/>
    <n v="292"/>
    <x v="0"/>
    <x v="0"/>
  </r>
  <r>
    <x v="0"/>
    <x v="0"/>
    <s v="4218"/>
    <s v="Iveland"/>
    <x v="0"/>
    <x v="1"/>
    <x v="1"/>
    <x v="1"/>
    <x v="15"/>
    <x v="15"/>
    <n v="5438"/>
    <n v="1588292"/>
    <n v="292"/>
    <x v="0"/>
    <x v="0"/>
  </r>
  <r>
    <x v="0"/>
    <x v="0"/>
    <s v="4221"/>
    <s v="Valle"/>
    <x v="0"/>
    <x v="0"/>
    <x v="0"/>
    <x v="0"/>
    <x v="10"/>
    <x v="10"/>
    <n v="228"/>
    <n v="66550"/>
    <n v="292"/>
    <x v="0"/>
    <x v="0"/>
  </r>
  <r>
    <x v="0"/>
    <x v="0"/>
    <s v="4228"/>
    <s v="Sirdal"/>
    <x v="0"/>
    <x v="0"/>
    <x v="0"/>
    <x v="1"/>
    <x v="14"/>
    <x v="14"/>
    <n v="53"/>
    <n v="15463"/>
    <n v="292"/>
    <x v="0"/>
    <x v="0"/>
  </r>
  <r>
    <x v="0"/>
    <x v="0"/>
    <s v="4228"/>
    <s v="Sirdal"/>
    <x v="0"/>
    <x v="1"/>
    <x v="1"/>
    <x v="1"/>
    <x v="14"/>
    <x v="14"/>
    <n v="53"/>
    <n v="15463"/>
    <n v="292"/>
    <x v="0"/>
    <x v="0"/>
  </r>
  <r>
    <x v="0"/>
    <x v="0"/>
    <s v="4205"/>
    <s v="Lindesnes"/>
    <x v="0"/>
    <x v="1"/>
    <x v="1"/>
    <x v="0"/>
    <x v="16"/>
    <x v="16"/>
    <n v="26418"/>
    <n v="7678010"/>
    <n v="291"/>
    <x v="0"/>
    <x v="0"/>
  </r>
  <r>
    <x v="0"/>
    <x v="0"/>
    <s v="4211"/>
    <s v="Gjerstad"/>
    <x v="0"/>
    <x v="0"/>
    <x v="0"/>
    <x v="0"/>
    <x v="10"/>
    <x v="10"/>
    <n v="313"/>
    <n v="91160"/>
    <n v="291"/>
    <x v="0"/>
    <x v="0"/>
  </r>
  <r>
    <x v="0"/>
    <x v="0"/>
    <s v="4223"/>
    <s v="Vennesla"/>
    <x v="0"/>
    <x v="1"/>
    <x v="1"/>
    <x v="1"/>
    <x v="15"/>
    <x v="15"/>
    <n v="3874"/>
    <n v="1128543"/>
    <n v="291"/>
    <x v="0"/>
    <x v="0"/>
  </r>
  <r>
    <x v="0"/>
    <x v="0"/>
    <s v="4211"/>
    <s v="Gjerstad"/>
    <x v="0"/>
    <x v="0"/>
    <x v="0"/>
    <x v="1"/>
    <x v="13"/>
    <x v="13"/>
    <n v="806"/>
    <n v="233804"/>
    <n v="290"/>
    <x v="0"/>
    <x v="0"/>
  </r>
  <r>
    <x v="0"/>
    <x v="0"/>
    <s v="4223"/>
    <s v="Vennesla"/>
    <x v="0"/>
    <x v="0"/>
    <x v="0"/>
    <x v="1"/>
    <x v="13"/>
    <x v="13"/>
    <n v="650"/>
    <n v="188699"/>
    <n v="290"/>
    <x v="0"/>
    <x v="0"/>
  </r>
  <r>
    <x v="0"/>
    <x v="0"/>
    <s v="4227"/>
    <s v="Kvinesdal"/>
    <x v="0"/>
    <x v="2"/>
    <x v="2"/>
    <x v="3"/>
    <x v="9"/>
    <x v="9"/>
    <n v="283"/>
    <n v="81845"/>
    <n v="289"/>
    <x v="0"/>
    <x v="0"/>
  </r>
  <r>
    <x v="0"/>
    <x v="0"/>
    <s v="4203"/>
    <s v="Arendal"/>
    <x v="0"/>
    <x v="0"/>
    <x v="0"/>
    <x v="1"/>
    <x v="13"/>
    <x v="13"/>
    <n v="1495"/>
    <n v="428860"/>
    <n v="287"/>
    <x v="0"/>
    <x v="0"/>
  </r>
  <r>
    <x v="0"/>
    <x v="0"/>
    <s v="4225"/>
    <s v="Lyngdal"/>
    <x v="0"/>
    <x v="2"/>
    <x v="2"/>
    <x v="3"/>
    <x v="9"/>
    <x v="9"/>
    <n v="530"/>
    <n v="151900"/>
    <n v="287"/>
    <x v="0"/>
    <x v="0"/>
  </r>
  <r>
    <x v="0"/>
    <x v="0"/>
    <s v="4207"/>
    <s v="Flekkefjord"/>
    <x v="0"/>
    <x v="1"/>
    <x v="1"/>
    <x v="0"/>
    <x v="16"/>
    <x v="16"/>
    <n v="2794"/>
    <n v="799299"/>
    <n v="286"/>
    <x v="0"/>
    <x v="0"/>
  </r>
  <r>
    <x v="0"/>
    <x v="0"/>
    <s v="4213"/>
    <s v="Tvedestrand"/>
    <x v="0"/>
    <x v="0"/>
    <x v="0"/>
    <x v="1"/>
    <x v="13"/>
    <x v="13"/>
    <n v="886"/>
    <n v="253807"/>
    <n v="286"/>
    <x v="0"/>
    <x v="0"/>
  </r>
  <r>
    <x v="0"/>
    <x v="0"/>
    <s v="4213"/>
    <s v="Tvedestrand"/>
    <x v="0"/>
    <x v="1"/>
    <x v="1"/>
    <x v="1"/>
    <x v="15"/>
    <x v="15"/>
    <n v="2347"/>
    <n v="670452"/>
    <n v="286"/>
    <x v="0"/>
    <x v="0"/>
  </r>
  <r>
    <x v="0"/>
    <x v="0"/>
    <s v="4225"/>
    <s v="Lyngdal"/>
    <x v="0"/>
    <x v="1"/>
    <x v="1"/>
    <x v="2"/>
    <x v="17"/>
    <x v="17"/>
    <n v="786"/>
    <n v="225059"/>
    <n v="286"/>
    <x v="0"/>
    <x v="0"/>
  </r>
  <r>
    <x v="0"/>
    <x v="0"/>
    <s v="4214"/>
    <s v="Froland"/>
    <x v="0"/>
    <x v="0"/>
    <x v="0"/>
    <x v="1"/>
    <x v="13"/>
    <x v="13"/>
    <n v="1809"/>
    <n v="516401"/>
    <n v="285"/>
    <x v="0"/>
    <x v="0"/>
  </r>
  <r>
    <x v="0"/>
    <x v="0"/>
    <s v="4216"/>
    <s v="Birkenes"/>
    <x v="0"/>
    <x v="1"/>
    <x v="1"/>
    <x v="1"/>
    <x v="15"/>
    <x v="15"/>
    <n v="8802"/>
    <n v="2498870"/>
    <n v="284"/>
    <x v="0"/>
    <x v="0"/>
  </r>
  <r>
    <x v="0"/>
    <x v="0"/>
    <s v="4203"/>
    <s v="Arendal"/>
    <x v="0"/>
    <x v="1"/>
    <x v="1"/>
    <x v="1"/>
    <x v="15"/>
    <x v="15"/>
    <n v="4591"/>
    <n v="1297928"/>
    <n v="283"/>
    <x v="0"/>
    <x v="0"/>
  </r>
  <r>
    <x v="0"/>
    <x v="0"/>
    <s v="4216"/>
    <s v="Birkenes"/>
    <x v="0"/>
    <x v="0"/>
    <x v="0"/>
    <x v="0"/>
    <x v="10"/>
    <x v="10"/>
    <n v="1932"/>
    <n v="547351"/>
    <n v="283"/>
    <x v="0"/>
    <x v="0"/>
  </r>
  <r>
    <x v="0"/>
    <x v="0"/>
    <s v="4216"/>
    <s v="Birkenes"/>
    <x v="0"/>
    <x v="2"/>
    <x v="2"/>
    <x v="3"/>
    <x v="9"/>
    <x v="9"/>
    <n v="240"/>
    <n v="67716"/>
    <n v="282"/>
    <x v="0"/>
    <x v="0"/>
  </r>
  <r>
    <x v="0"/>
    <x v="0"/>
    <s v="4204"/>
    <s v="Kristiansand"/>
    <x v="0"/>
    <x v="1"/>
    <x v="1"/>
    <x v="1"/>
    <x v="15"/>
    <x v="15"/>
    <n v="7459"/>
    <n v="2096166"/>
    <n v="281"/>
    <x v="0"/>
    <x v="0"/>
  </r>
  <r>
    <x v="0"/>
    <x v="0"/>
    <s v="4205"/>
    <s v="Lindesnes"/>
    <x v="0"/>
    <x v="2"/>
    <x v="2"/>
    <x v="3"/>
    <x v="8"/>
    <x v="8"/>
    <n v="61"/>
    <n v="17111"/>
    <n v="281"/>
    <x v="0"/>
    <x v="0"/>
  </r>
  <r>
    <x v="0"/>
    <x v="0"/>
    <s v="4204"/>
    <s v="Kristiansand"/>
    <x v="0"/>
    <x v="1"/>
    <x v="1"/>
    <x v="0"/>
    <x v="16"/>
    <x v="16"/>
    <n v="8513"/>
    <n v="2384448"/>
    <n v="280"/>
    <x v="0"/>
    <x v="0"/>
  </r>
  <r>
    <x v="0"/>
    <x v="0"/>
    <s v="4202"/>
    <s v="Grimstad"/>
    <x v="0"/>
    <x v="0"/>
    <x v="0"/>
    <x v="1"/>
    <x v="13"/>
    <x v="13"/>
    <n v="366"/>
    <n v="102050"/>
    <n v="279"/>
    <x v="0"/>
    <x v="0"/>
  </r>
  <r>
    <x v="0"/>
    <x v="0"/>
    <s v="4201"/>
    <s v="Risør"/>
    <x v="0"/>
    <x v="1"/>
    <x v="1"/>
    <x v="0"/>
    <x v="16"/>
    <x v="16"/>
    <n v="1814"/>
    <n v="503793"/>
    <n v="278"/>
    <x v="0"/>
    <x v="0"/>
  </r>
  <r>
    <x v="0"/>
    <x v="0"/>
    <s v="4224"/>
    <s v="Åseral"/>
    <x v="0"/>
    <x v="0"/>
    <x v="0"/>
    <x v="1"/>
    <x v="14"/>
    <x v="14"/>
    <n v="456"/>
    <n v="126790"/>
    <n v="278"/>
    <x v="0"/>
    <x v="0"/>
  </r>
  <r>
    <x v="0"/>
    <x v="0"/>
    <s v="4224"/>
    <s v="Åseral"/>
    <x v="0"/>
    <x v="1"/>
    <x v="1"/>
    <x v="1"/>
    <x v="14"/>
    <x v="14"/>
    <n v="456"/>
    <n v="126790"/>
    <n v="278"/>
    <x v="0"/>
    <x v="0"/>
  </r>
  <r>
    <x v="0"/>
    <x v="0"/>
    <s v="4225"/>
    <s v="Lyngdal"/>
    <x v="0"/>
    <x v="1"/>
    <x v="1"/>
    <x v="0"/>
    <x v="16"/>
    <x v="16"/>
    <n v="13966"/>
    <n v="3882803"/>
    <n v="278"/>
    <x v="0"/>
    <x v="0"/>
  </r>
  <r>
    <x v="0"/>
    <x v="0"/>
    <s v="4202"/>
    <s v="Grimstad"/>
    <x v="0"/>
    <x v="1"/>
    <x v="1"/>
    <x v="1"/>
    <x v="15"/>
    <x v="15"/>
    <n v="1688"/>
    <n v="466830"/>
    <n v="277"/>
    <x v="0"/>
    <x v="0"/>
  </r>
  <r>
    <x v="0"/>
    <x v="0"/>
    <s v="4226"/>
    <s v="Hægebostad"/>
    <x v="0"/>
    <x v="0"/>
    <x v="0"/>
    <x v="1"/>
    <x v="13"/>
    <x v="13"/>
    <n v="579"/>
    <n v="160501"/>
    <n v="277"/>
    <x v="0"/>
    <x v="0"/>
  </r>
  <r>
    <x v="0"/>
    <x v="0"/>
    <s v="4227"/>
    <s v="Kvinesdal"/>
    <x v="0"/>
    <x v="1"/>
    <x v="1"/>
    <x v="0"/>
    <x v="16"/>
    <x v="16"/>
    <n v="5897"/>
    <n v="1629291"/>
    <n v="276"/>
    <x v="0"/>
    <x v="0"/>
  </r>
  <r>
    <x v="0"/>
    <x v="0"/>
    <s v="4212"/>
    <s v="Vegårshei"/>
    <x v="0"/>
    <x v="1"/>
    <x v="1"/>
    <x v="0"/>
    <x v="16"/>
    <x v="16"/>
    <n v="9232"/>
    <n v="2537886"/>
    <n v="275"/>
    <x v="0"/>
    <x v="0"/>
  </r>
  <r>
    <x v="0"/>
    <x v="0"/>
    <s v="4206"/>
    <s v="Farsund"/>
    <x v="0"/>
    <x v="0"/>
    <x v="0"/>
    <x v="1"/>
    <x v="7"/>
    <x v="7"/>
    <n v="68"/>
    <n v="18524"/>
    <n v="272"/>
    <x v="0"/>
    <x v="0"/>
  </r>
  <r>
    <x v="0"/>
    <x v="0"/>
    <s v="4215"/>
    <s v="Lillesand"/>
    <x v="0"/>
    <x v="0"/>
    <x v="0"/>
    <x v="0"/>
    <x v="10"/>
    <x v="10"/>
    <n v="51"/>
    <n v="13891"/>
    <n v="272"/>
    <x v="0"/>
    <x v="0"/>
  </r>
  <r>
    <x v="0"/>
    <x v="0"/>
    <s v="4212"/>
    <s v="Vegårshei"/>
    <x v="0"/>
    <x v="1"/>
    <x v="1"/>
    <x v="1"/>
    <x v="15"/>
    <x v="15"/>
    <n v="7027"/>
    <n v="1906855"/>
    <n v="271"/>
    <x v="0"/>
    <x v="0"/>
  </r>
  <r>
    <x v="0"/>
    <x v="0"/>
    <s v="4201"/>
    <s v="Risør"/>
    <x v="0"/>
    <x v="0"/>
    <x v="0"/>
    <x v="0"/>
    <x v="10"/>
    <x v="10"/>
    <n v="167"/>
    <n v="45160"/>
    <n v="270"/>
    <x v="0"/>
    <x v="0"/>
  </r>
  <r>
    <x v="0"/>
    <x v="0"/>
    <s v="4217"/>
    <s v="Åmli"/>
    <x v="0"/>
    <x v="1"/>
    <x v="1"/>
    <x v="2"/>
    <x v="17"/>
    <x v="17"/>
    <n v="1235"/>
    <n v="333771"/>
    <n v="270"/>
    <x v="0"/>
    <x v="0"/>
  </r>
  <r>
    <x v="0"/>
    <x v="0"/>
    <s v="4201"/>
    <s v="Risør"/>
    <x v="0"/>
    <x v="1"/>
    <x v="1"/>
    <x v="1"/>
    <x v="15"/>
    <x v="15"/>
    <n v="1049"/>
    <n v="282648"/>
    <n v="269"/>
    <x v="0"/>
    <x v="0"/>
  </r>
  <r>
    <x v="0"/>
    <x v="0"/>
    <s v="4211"/>
    <s v="Gjerstad"/>
    <x v="0"/>
    <x v="1"/>
    <x v="1"/>
    <x v="1"/>
    <x v="15"/>
    <x v="15"/>
    <n v="4293"/>
    <n v="1154064"/>
    <n v="269"/>
    <x v="0"/>
    <x v="0"/>
  </r>
  <r>
    <x v="0"/>
    <x v="0"/>
    <s v="4219"/>
    <s v="Evje og Hornnes"/>
    <x v="0"/>
    <x v="0"/>
    <x v="0"/>
    <x v="1"/>
    <x v="13"/>
    <x v="13"/>
    <n v="661"/>
    <n v="177473"/>
    <n v="268"/>
    <x v="0"/>
    <x v="0"/>
  </r>
  <r>
    <x v="0"/>
    <x v="0"/>
    <s v="4205"/>
    <s v="Lindesnes"/>
    <x v="0"/>
    <x v="1"/>
    <x v="1"/>
    <x v="1"/>
    <x v="15"/>
    <x v="15"/>
    <n v="8790"/>
    <n v="2347558"/>
    <n v="267"/>
    <x v="0"/>
    <x v="0"/>
  </r>
  <r>
    <x v="0"/>
    <x v="0"/>
    <s v="4201"/>
    <s v="Risør"/>
    <x v="0"/>
    <x v="0"/>
    <x v="0"/>
    <x v="1"/>
    <x v="13"/>
    <x v="13"/>
    <n v="297"/>
    <n v="78765"/>
    <n v="265"/>
    <x v="0"/>
    <x v="0"/>
  </r>
  <r>
    <x v="0"/>
    <x v="0"/>
    <s v="4206"/>
    <s v="Farsund"/>
    <x v="0"/>
    <x v="1"/>
    <x v="1"/>
    <x v="0"/>
    <x v="16"/>
    <x v="16"/>
    <n v="3712"/>
    <n v="983217"/>
    <n v="265"/>
    <x v="0"/>
    <x v="0"/>
  </r>
  <r>
    <x v="0"/>
    <x v="0"/>
    <s v="4211"/>
    <s v="Gjerstad"/>
    <x v="0"/>
    <x v="1"/>
    <x v="1"/>
    <x v="2"/>
    <x v="17"/>
    <x v="17"/>
    <n v="1117"/>
    <n v="295701"/>
    <n v="265"/>
    <x v="0"/>
    <x v="0"/>
  </r>
  <r>
    <x v="0"/>
    <x v="0"/>
    <s v="4219"/>
    <s v="Evje og Hornnes"/>
    <x v="0"/>
    <x v="1"/>
    <x v="1"/>
    <x v="1"/>
    <x v="15"/>
    <x v="15"/>
    <n v="6133"/>
    <n v="1626595"/>
    <n v="265"/>
    <x v="0"/>
    <x v="0"/>
  </r>
  <r>
    <x v="0"/>
    <x v="0"/>
    <s v="4204"/>
    <s v="Kristiansand"/>
    <x v="0"/>
    <x v="0"/>
    <x v="0"/>
    <x v="1"/>
    <x v="13"/>
    <x v="13"/>
    <n v="1540"/>
    <n v="406460"/>
    <n v="264"/>
    <x v="0"/>
    <x v="0"/>
  </r>
  <r>
    <x v="0"/>
    <x v="0"/>
    <s v="4217"/>
    <s v="Åmli"/>
    <x v="0"/>
    <x v="1"/>
    <x v="1"/>
    <x v="1"/>
    <x v="15"/>
    <x v="15"/>
    <n v="15433"/>
    <n v="4069425"/>
    <n v="264"/>
    <x v="0"/>
    <x v="0"/>
  </r>
  <r>
    <x v="0"/>
    <x v="0"/>
    <s v="4218"/>
    <s v="Iveland"/>
    <x v="0"/>
    <x v="1"/>
    <x v="1"/>
    <x v="2"/>
    <x v="17"/>
    <x v="17"/>
    <n v="3"/>
    <n v="792"/>
    <n v="264"/>
    <x v="0"/>
    <x v="0"/>
  </r>
  <r>
    <x v="0"/>
    <x v="0"/>
    <s v="4219"/>
    <s v="Evje og Hornnes"/>
    <x v="0"/>
    <x v="1"/>
    <x v="1"/>
    <x v="0"/>
    <x v="16"/>
    <x v="16"/>
    <n v="4068"/>
    <n v="1073349"/>
    <n v="264"/>
    <x v="0"/>
    <x v="0"/>
  </r>
  <r>
    <x v="0"/>
    <x v="0"/>
    <s v="4222"/>
    <s v="Bykle"/>
    <x v="0"/>
    <x v="0"/>
    <x v="0"/>
    <x v="1"/>
    <x v="13"/>
    <x v="13"/>
    <n v="7"/>
    <n v="1846"/>
    <n v="264"/>
    <x v="0"/>
    <x v="0"/>
  </r>
  <r>
    <x v="0"/>
    <x v="0"/>
    <s v="4220"/>
    <s v="Bygland"/>
    <x v="0"/>
    <x v="1"/>
    <x v="1"/>
    <x v="2"/>
    <x v="17"/>
    <x v="17"/>
    <n v="106"/>
    <n v="27889"/>
    <n v="263"/>
    <x v="0"/>
    <x v="0"/>
  </r>
  <r>
    <x v="0"/>
    <x v="0"/>
    <s v="4207"/>
    <s v="Flekkefjord"/>
    <x v="0"/>
    <x v="1"/>
    <x v="1"/>
    <x v="1"/>
    <x v="15"/>
    <x v="15"/>
    <n v="443"/>
    <n v="116205"/>
    <n v="262"/>
    <x v="0"/>
    <x v="0"/>
  </r>
  <r>
    <x v="0"/>
    <x v="0"/>
    <s v="4214"/>
    <s v="Froland"/>
    <x v="0"/>
    <x v="1"/>
    <x v="1"/>
    <x v="0"/>
    <x v="16"/>
    <x v="16"/>
    <n v="7435"/>
    <n v="1937240"/>
    <n v="261"/>
    <x v="0"/>
    <x v="0"/>
  </r>
  <r>
    <x v="0"/>
    <x v="0"/>
    <s v="4217"/>
    <s v="Åmli"/>
    <x v="0"/>
    <x v="1"/>
    <x v="1"/>
    <x v="0"/>
    <x v="16"/>
    <x v="16"/>
    <n v="8575"/>
    <n v="2225685"/>
    <n v="260"/>
    <x v="0"/>
    <x v="0"/>
  </r>
  <r>
    <x v="0"/>
    <x v="0"/>
    <s v="4213"/>
    <s v="Tvedestrand"/>
    <x v="0"/>
    <x v="1"/>
    <x v="1"/>
    <x v="2"/>
    <x v="17"/>
    <x v="17"/>
    <n v="1184"/>
    <n v="304896"/>
    <n v="258"/>
    <x v="0"/>
    <x v="0"/>
  </r>
  <r>
    <x v="0"/>
    <x v="0"/>
    <s v="4214"/>
    <s v="Froland"/>
    <x v="0"/>
    <x v="1"/>
    <x v="1"/>
    <x v="1"/>
    <x v="15"/>
    <x v="15"/>
    <n v="7655"/>
    <n v="1972388"/>
    <n v="258"/>
    <x v="0"/>
    <x v="0"/>
  </r>
  <r>
    <x v="0"/>
    <x v="0"/>
    <s v="4206"/>
    <s v="Farsund"/>
    <x v="0"/>
    <x v="3"/>
    <x v="3"/>
    <x v="4"/>
    <x v="11"/>
    <x v="11"/>
    <n v="1079"/>
    <n v="277600"/>
    <n v="257"/>
    <x v="0"/>
    <x v="1"/>
  </r>
  <r>
    <x v="0"/>
    <x v="0"/>
    <s v="4226"/>
    <s v="Hægebostad"/>
    <x v="0"/>
    <x v="1"/>
    <x v="1"/>
    <x v="0"/>
    <x v="16"/>
    <x v="16"/>
    <n v="3339"/>
    <n v="857858"/>
    <n v="257"/>
    <x v="0"/>
    <x v="0"/>
  </r>
  <r>
    <x v="0"/>
    <x v="0"/>
    <s v="4212"/>
    <s v="Vegårshei"/>
    <x v="0"/>
    <x v="1"/>
    <x v="1"/>
    <x v="2"/>
    <x v="17"/>
    <x v="17"/>
    <n v="1275"/>
    <n v="323804"/>
    <n v="254"/>
    <x v="0"/>
    <x v="0"/>
  </r>
  <r>
    <x v="0"/>
    <x v="0"/>
    <s v="4201"/>
    <s v="Risør"/>
    <x v="0"/>
    <x v="1"/>
    <x v="1"/>
    <x v="2"/>
    <x v="17"/>
    <x v="17"/>
    <n v="530"/>
    <n v="134159"/>
    <n v="253"/>
    <x v="0"/>
    <x v="0"/>
  </r>
  <r>
    <x v="0"/>
    <x v="0"/>
    <s v="4225"/>
    <s v="Lyngdal"/>
    <x v="0"/>
    <x v="1"/>
    <x v="1"/>
    <x v="1"/>
    <x v="15"/>
    <x v="15"/>
    <n v="2119"/>
    <n v="535243"/>
    <n v="253"/>
    <x v="0"/>
    <x v="0"/>
  </r>
  <r>
    <x v="0"/>
    <x v="0"/>
    <s v="4206"/>
    <s v="Farsund"/>
    <x v="0"/>
    <x v="2"/>
    <x v="2"/>
    <x v="3"/>
    <x v="9"/>
    <x v="9"/>
    <n v="39"/>
    <n v="9829"/>
    <n v="252"/>
    <x v="0"/>
    <x v="0"/>
  </r>
  <r>
    <x v="0"/>
    <x v="0"/>
    <s v="4218"/>
    <s v="Iveland"/>
    <x v="0"/>
    <x v="1"/>
    <x v="1"/>
    <x v="0"/>
    <x v="16"/>
    <x v="16"/>
    <n v="2012"/>
    <n v="507849"/>
    <n v="252"/>
    <x v="0"/>
    <x v="0"/>
  </r>
  <r>
    <x v="0"/>
    <x v="0"/>
    <s v="4203"/>
    <s v="Arendal"/>
    <x v="0"/>
    <x v="1"/>
    <x v="1"/>
    <x v="2"/>
    <x v="17"/>
    <x v="17"/>
    <n v="1794"/>
    <n v="449552"/>
    <n v="251"/>
    <x v="0"/>
    <x v="0"/>
  </r>
  <r>
    <x v="0"/>
    <x v="0"/>
    <s v="4214"/>
    <s v="Froland"/>
    <x v="0"/>
    <x v="1"/>
    <x v="1"/>
    <x v="2"/>
    <x v="17"/>
    <x v="17"/>
    <n v="705"/>
    <n v="176148"/>
    <n v="250"/>
    <x v="0"/>
    <x v="0"/>
  </r>
  <r>
    <x v="0"/>
    <x v="0"/>
    <s v="4215"/>
    <s v="Lillesand"/>
    <x v="0"/>
    <x v="1"/>
    <x v="1"/>
    <x v="2"/>
    <x v="17"/>
    <x v="17"/>
    <n v="173"/>
    <n v="43332"/>
    <n v="250"/>
    <x v="0"/>
    <x v="0"/>
  </r>
  <r>
    <x v="0"/>
    <x v="0"/>
    <s v="4224"/>
    <s v="Åseral"/>
    <x v="0"/>
    <x v="0"/>
    <x v="0"/>
    <x v="0"/>
    <x v="10"/>
    <x v="10"/>
    <n v="193"/>
    <n v="48160"/>
    <n v="250"/>
    <x v="0"/>
    <x v="0"/>
  </r>
  <r>
    <x v="0"/>
    <x v="0"/>
    <s v="4221"/>
    <s v="Valle"/>
    <x v="0"/>
    <x v="0"/>
    <x v="0"/>
    <x v="1"/>
    <x v="13"/>
    <x v="13"/>
    <n v="684"/>
    <n v="170338"/>
    <n v="249"/>
    <x v="0"/>
    <x v="0"/>
  </r>
  <r>
    <x v="0"/>
    <x v="0"/>
    <s v="4220"/>
    <s v="Bygland"/>
    <x v="0"/>
    <x v="0"/>
    <x v="0"/>
    <x v="1"/>
    <x v="13"/>
    <x v="13"/>
    <n v="851"/>
    <n v="210758"/>
    <n v="248"/>
    <x v="0"/>
    <x v="0"/>
  </r>
  <r>
    <x v="0"/>
    <x v="0"/>
    <s v="4224"/>
    <s v="Åseral"/>
    <x v="0"/>
    <x v="1"/>
    <x v="1"/>
    <x v="1"/>
    <x v="15"/>
    <x v="15"/>
    <n v="1282"/>
    <n v="316887"/>
    <n v="247"/>
    <x v="0"/>
    <x v="0"/>
  </r>
  <r>
    <x v="0"/>
    <x v="0"/>
    <s v="4206"/>
    <s v="Farsund"/>
    <x v="0"/>
    <x v="1"/>
    <x v="1"/>
    <x v="1"/>
    <x v="15"/>
    <x v="15"/>
    <n v="466"/>
    <n v="114636"/>
    <n v="246"/>
    <x v="0"/>
    <x v="0"/>
  </r>
  <r>
    <x v="0"/>
    <x v="0"/>
    <s v="4222"/>
    <s v="Bykle"/>
    <x v="0"/>
    <x v="1"/>
    <x v="1"/>
    <x v="1"/>
    <x v="15"/>
    <x v="15"/>
    <n v="15"/>
    <n v="3669"/>
    <n v="245"/>
    <x v="0"/>
    <x v="0"/>
  </r>
  <r>
    <x v="0"/>
    <x v="0"/>
    <s v="4218"/>
    <s v="Iveland"/>
    <x v="0"/>
    <x v="0"/>
    <x v="0"/>
    <x v="0"/>
    <x v="10"/>
    <x v="10"/>
    <n v="87"/>
    <n v="21219"/>
    <n v="244"/>
    <x v="0"/>
    <x v="0"/>
  </r>
  <r>
    <x v="0"/>
    <x v="0"/>
    <s v="4223"/>
    <s v="Vennesla"/>
    <x v="0"/>
    <x v="1"/>
    <x v="1"/>
    <x v="2"/>
    <x v="17"/>
    <x v="17"/>
    <n v="58"/>
    <n v="14158"/>
    <n v="244"/>
    <x v="0"/>
    <x v="0"/>
  </r>
  <r>
    <x v="0"/>
    <x v="0"/>
    <s v="4202"/>
    <s v="Grimstad"/>
    <x v="0"/>
    <x v="0"/>
    <x v="0"/>
    <x v="0"/>
    <x v="10"/>
    <x v="10"/>
    <n v="436"/>
    <n v="105654"/>
    <n v="242"/>
    <x v="0"/>
    <x v="0"/>
  </r>
  <r>
    <x v="0"/>
    <x v="0"/>
    <s v="4213"/>
    <s v="Tvedestrand"/>
    <x v="0"/>
    <x v="0"/>
    <x v="0"/>
    <x v="0"/>
    <x v="10"/>
    <x v="10"/>
    <n v="744"/>
    <n v="180025"/>
    <n v="242"/>
    <x v="0"/>
    <x v="0"/>
  </r>
  <r>
    <x v="0"/>
    <x v="0"/>
    <s v="4224"/>
    <s v="Åseral"/>
    <x v="0"/>
    <x v="1"/>
    <x v="1"/>
    <x v="0"/>
    <x v="16"/>
    <x v="16"/>
    <n v="1713"/>
    <n v="415135"/>
    <n v="242"/>
    <x v="0"/>
    <x v="0"/>
  </r>
  <r>
    <x v="0"/>
    <x v="0"/>
    <s v="4205"/>
    <s v="Lindesnes"/>
    <x v="0"/>
    <x v="1"/>
    <x v="1"/>
    <x v="2"/>
    <x v="17"/>
    <x v="17"/>
    <n v="2783"/>
    <n v="671919"/>
    <n v="241"/>
    <x v="0"/>
    <x v="0"/>
  </r>
  <r>
    <x v="0"/>
    <x v="0"/>
    <s v="4220"/>
    <s v="Bygland"/>
    <x v="0"/>
    <x v="1"/>
    <x v="1"/>
    <x v="0"/>
    <x v="16"/>
    <x v="16"/>
    <n v="5739"/>
    <n v="1380034"/>
    <n v="240"/>
    <x v="0"/>
    <x v="0"/>
  </r>
  <r>
    <x v="0"/>
    <x v="0"/>
    <s v="4207"/>
    <s v="Flekkefjord"/>
    <x v="0"/>
    <x v="0"/>
    <x v="0"/>
    <x v="1"/>
    <x v="13"/>
    <x v="13"/>
    <n v="62"/>
    <n v="14800"/>
    <n v="239"/>
    <x v="0"/>
    <x v="0"/>
  </r>
  <r>
    <x v="0"/>
    <x v="0"/>
    <s v="4221"/>
    <s v="Valle"/>
    <x v="0"/>
    <x v="1"/>
    <x v="1"/>
    <x v="0"/>
    <x v="16"/>
    <x v="16"/>
    <n v="2060"/>
    <n v="491884"/>
    <n v="239"/>
    <x v="0"/>
    <x v="0"/>
  </r>
  <r>
    <x v="0"/>
    <x v="0"/>
    <s v="4228"/>
    <s v="Sirdal"/>
    <x v="0"/>
    <x v="1"/>
    <x v="1"/>
    <x v="1"/>
    <x v="15"/>
    <x v="15"/>
    <n v="1086"/>
    <n v="259968"/>
    <n v="239"/>
    <x v="0"/>
    <x v="0"/>
  </r>
  <r>
    <x v="0"/>
    <x v="0"/>
    <s v="4226"/>
    <s v="Hægebostad"/>
    <x v="0"/>
    <x v="1"/>
    <x v="1"/>
    <x v="1"/>
    <x v="15"/>
    <x v="15"/>
    <n v="1854"/>
    <n v="440918"/>
    <n v="238"/>
    <x v="0"/>
    <x v="0"/>
  </r>
  <r>
    <x v="0"/>
    <x v="0"/>
    <s v="4216"/>
    <s v="Birkenes"/>
    <x v="0"/>
    <x v="1"/>
    <x v="1"/>
    <x v="2"/>
    <x v="17"/>
    <x v="17"/>
    <n v="217"/>
    <n v="51070"/>
    <n v="235"/>
    <x v="0"/>
    <x v="0"/>
  </r>
  <r>
    <x v="0"/>
    <x v="0"/>
    <s v="4225"/>
    <s v="Lyngdal"/>
    <x v="0"/>
    <x v="3"/>
    <x v="3"/>
    <x v="4"/>
    <x v="11"/>
    <x v="11"/>
    <n v="733"/>
    <n v="172225"/>
    <n v="235"/>
    <x v="0"/>
    <x v="1"/>
  </r>
  <r>
    <x v="0"/>
    <x v="0"/>
    <s v="4227"/>
    <s v="Kvinesdal"/>
    <x v="0"/>
    <x v="1"/>
    <x v="1"/>
    <x v="1"/>
    <x v="15"/>
    <x v="15"/>
    <n v="2495"/>
    <n v="587208"/>
    <n v="235"/>
    <x v="0"/>
    <x v="0"/>
  </r>
  <r>
    <x v="0"/>
    <x v="0"/>
    <s v="4204"/>
    <s v="Kristiansand"/>
    <x v="0"/>
    <x v="1"/>
    <x v="1"/>
    <x v="2"/>
    <x v="17"/>
    <x v="17"/>
    <n v="1109"/>
    <n v="259878"/>
    <n v="234"/>
    <x v="0"/>
    <x v="0"/>
  </r>
  <r>
    <x v="0"/>
    <x v="0"/>
    <s v="4220"/>
    <s v="Bygland"/>
    <x v="0"/>
    <x v="1"/>
    <x v="1"/>
    <x v="1"/>
    <x v="15"/>
    <x v="15"/>
    <n v="3980"/>
    <n v="932392"/>
    <n v="234"/>
    <x v="0"/>
    <x v="0"/>
  </r>
  <r>
    <x v="0"/>
    <x v="0"/>
    <s v="4221"/>
    <s v="Valle"/>
    <x v="0"/>
    <x v="1"/>
    <x v="1"/>
    <x v="1"/>
    <x v="15"/>
    <x v="15"/>
    <n v="3420"/>
    <n v="801630"/>
    <n v="234"/>
    <x v="0"/>
    <x v="0"/>
  </r>
  <r>
    <x v="0"/>
    <x v="0"/>
    <s v="4219"/>
    <s v="Evje og Hornnes"/>
    <x v="0"/>
    <x v="0"/>
    <x v="0"/>
    <x v="0"/>
    <x v="10"/>
    <x v="10"/>
    <n v="313"/>
    <n v="73079"/>
    <n v="233"/>
    <x v="0"/>
    <x v="0"/>
  </r>
  <r>
    <x v="0"/>
    <x v="0"/>
    <s v="4220"/>
    <s v="Bygland"/>
    <x v="0"/>
    <x v="0"/>
    <x v="0"/>
    <x v="1"/>
    <x v="14"/>
    <x v="14"/>
    <n v="797"/>
    <n v="185657"/>
    <n v="233"/>
    <x v="0"/>
    <x v="0"/>
  </r>
  <r>
    <x v="0"/>
    <x v="0"/>
    <s v="4220"/>
    <s v="Bygland"/>
    <x v="0"/>
    <x v="1"/>
    <x v="1"/>
    <x v="1"/>
    <x v="14"/>
    <x v="14"/>
    <n v="797"/>
    <n v="185657"/>
    <n v="233"/>
    <x v="0"/>
    <x v="0"/>
  </r>
  <r>
    <x v="0"/>
    <x v="0"/>
    <s v="4214"/>
    <s v="Froland"/>
    <x v="0"/>
    <x v="0"/>
    <x v="0"/>
    <x v="0"/>
    <x v="10"/>
    <x v="10"/>
    <n v="408"/>
    <n v="94615"/>
    <n v="232"/>
    <x v="0"/>
    <x v="0"/>
  </r>
  <r>
    <x v="0"/>
    <x v="0"/>
    <s v="4223"/>
    <s v="Vennesla"/>
    <x v="0"/>
    <x v="0"/>
    <x v="0"/>
    <x v="0"/>
    <x v="10"/>
    <x v="10"/>
    <n v="313"/>
    <n v="72274"/>
    <n v="231"/>
    <x v="0"/>
    <x v="0"/>
  </r>
  <r>
    <x v="0"/>
    <x v="0"/>
    <s v="4228"/>
    <s v="Sirdal"/>
    <x v="0"/>
    <x v="2"/>
    <x v="2"/>
    <x v="3"/>
    <x v="8"/>
    <x v="8"/>
    <n v="11"/>
    <n v="2530"/>
    <n v="230"/>
    <x v="0"/>
    <x v="0"/>
  </r>
  <r>
    <x v="0"/>
    <x v="0"/>
    <s v="4202"/>
    <s v="Grimstad"/>
    <x v="0"/>
    <x v="1"/>
    <x v="1"/>
    <x v="2"/>
    <x v="17"/>
    <x v="17"/>
    <n v="491"/>
    <n v="111755"/>
    <n v="228"/>
    <x v="0"/>
    <x v="0"/>
  </r>
  <r>
    <x v="0"/>
    <x v="0"/>
    <s v="4201"/>
    <s v="Risør"/>
    <x v="0"/>
    <x v="2"/>
    <x v="2"/>
    <x v="3"/>
    <x v="9"/>
    <x v="9"/>
    <n v="134"/>
    <n v="30029"/>
    <n v="224"/>
    <x v="0"/>
    <x v="0"/>
  </r>
  <r>
    <x v="0"/>
    <x v="0"/>
    <s v="4207"/>
    <s v="Flekkefjord"/>
    <x v="0"/>
    <x v="1"/>
    <x v="1"/>
    <x v="2"/>
    <x v="17"/>
    <x v="17"/>
    <n v="33"/>
    <n v="7275"/>
    <n v="220"/>
    <x v="0"/>
    <x v="0"/>
  </r>
  <r>
    <x v="0"/>
    <x v="0"/>
    <s v="4228"/>
    <s v="Sirdal"/>
    <x v="0"/>
    <x v="1"/>
    <x v="1"/>
    <x v="0"/>
    <x v="16"/>
    <x v="16"/>
    <n v="1293"/>
    <n v="281419"/>
    <n v="218"/>
    <x v="0"/>
    <x v="0"/>
  </r>
  <r>
    <x v="0"/>
    <x v="0"/>
    <s v="4225"/>
    <s v="Lyngdal"/>
    <x v="0"/>
    <x v="0"/>
    <x v="0"/>
    <x v="1"/>
    <x v="13"/>
    <x v="13"/>
    <n v="228"/>
    <n v="49388"/>
    <n v="217"/>
    <x v="0"/>
    <x v="0"/>
  </r>
  <r>
    <x v="0"/>
    <x v="0"/>
    <s v="4213"/>
    <s v="Tvedestrand"/>
    <x v="0"/>
    <x v="2"/>
    <x v="2"/>
    <x v="3"/>
    <x v="18"/>
    <x v="18"/>
    <n v="3891"/>
    <n v="841142"/>
    <n v="216"/>
    <x v="0"/>
    <x v="0"/>
  </r>
  <r>
    <x v="0"/>
    <x v="0"/>
    <s v="4201"/>
    <s v="Risør"/>
    <x v="0"/>
    <x v="2"/>
    <x v="2"/>
    <x v="3"/>
    <x v="18"/>
    <x v="18"/>
    <n v="1290"/>
    <n v="276289"/>
    <n v="214"/>
    <x v="0"/>
    <x v="0"/>
  </r>
  <r>
    <x v="0"/>
    <x v="0"/>
    <s v="4223"/>
    <s v="Vennesla"/>
    <x v="0"/>
    <x v="2"/>
    <x v="2"/>
    <x v="3"/>
    <x v="8"/>
    <x v="8"/>
    <n v="6"/>
    <n v="1280"/>
    <n v="213"/>
    <x v="0"/>
    <x v="0"/>
  </r>
  <r>
    <x v="0"/>
    <x v="0"/>
    <s v="4205"/>
    <s v="Lindesnes"/>
    <x v="0"/>
    <x v="2"/>
    <x v="2"/>
    <x v="3"/>
    <x v="12"/>
    <x v="12"/>
    <n v="795"/>
    <n v="163346"/>
    <n v="205"/>
    <x v="0"/>
    <x v="0"/>
  </r>
  <r>
    <x v="0"/>
    <x v="0"/>
    <s v="4215"/>
    <s v="Lillesand"/>
    <x v="0"/>
    <x v="2"/>
    <x v="2"/>
    <x v="3"/>
    <x v="18"/>
    <x v="18"/>
    <n v="520"/>
    <n v="106657"/>
    <n v="205"/>
    <x v="0"/>
    <x v="0"/>
  </r>
  <r>
    <x v="0"/>
    <x v="0"/>
    <s v="4211"/>
    <s v="Gjerstad"/>
    <x v="0"/>
    <x v="2"/>
    <x v="2"/>
    <x v="3"/>
    <x v="18"/>
    <x v="18"/>
    <n v="4375"/>
    <n v="890938"/>
    <n v="204"/>
    <x v="0"/>
    <x v="0"/>
  </r>
  <r>
    <x v="0"/>
    <x v="0"/>
    <s v="4203"/>
    <s v="Arendal"/>
    <x v="0"/>
    <x v="2"/>
    <x v="2"/>
    <x v="3"/>
    <x v="18"/>
    <x v="18"/>
    <n v="3662"/>
    <n v="733140"/>
    <n v="200"/>
    <x v="0"/>
    <x v="0"/>
  </r>
  <r>
    <x v="0"/>
    <x v="0"/>
    <s v="4207"/>
    <s v="Flekkefjord"/>
    <x v="0"/>
    <x v="3"/>
    <x v="3"/>
    <x v="4"/>
    <x v="11"/>
    <x v="11"/>
    <n v="570"/>
    <n v="114000"/>
    <n v="200"/>
    <x v="0"/>
    <x v="1"/>
  </r>
  <r>
    <x v="0"/>
    <x v="0"/>
    <s v="4212"/>
    <s v="Vegårshei"/>
    <x v="0"/>
    <x v="2"/>
    <x v="2"/>
    <x v="3"/>
    <x v="18"/>
    <x v="18"/>
    <n v="4748"/>
    <n v="949505"/>
    <n v="200"/>
    <x v="0"/>
    <x v="0"/>
  </r>
  <r>
    <x v="0"/>
    <x v="0"/>
    <s v="4213"/>
    <s v="Tvedestrand"/>
    <x v="0"/>
    <x v="2"/>
    <x v="2"/>
    <x v="3"/>
    <x v="19"/>
    <x v="19"/>
    <n v="60"/>
    <n v="12000"/>
    <n v="200"/>
    <x v="0"/>
    <x v="0"/>
  </r>
  <r>
    <x v="0"/>
    <x v="0"/>
    <s v="4202"/>
    <s v="Grimstad"/>
    <x v="0"/>
    <x v="2"/>
    <x v="2"/>
    <x v="3"/>
    <x v="18"/>
    <x v="18"/>
    <n v="1482"/>
    <n v="291238"/>
    <n v="197"/>
    <x v="0"/>
    <x v="0"/>
  </r>
  <r>
    <x v="0"/>
    <x v="0"/>
    <s v="4214"/>
    <s v="Froland"/>
    <x v="0"/>
    <x v="2"/>
    <x v="2"/>
    <x v="3"/>
    <x v="18"/>
    <x v="18"/>
    <n v="4787"/>
    <n v="944184"/>
    <n v="197"/>
    <x v="0"/>
    <x v="0"/>
  </r>
  <r>
    <x v="0"/>
    <x v="0"/>
    <s v="4205"/>
    <s v="Lindesnes"/>
    <x v="0"/>
    <x v="2"/>
    <x v="2"/>
    <x v="3"/>
    <x v="18"/>
    <x v="18"/>
    <n v="11363"/>
    <n v="2213266"/>
    <n v="195"/>
    <x v="0"/>
    <x v="0"/>
  </r>
  <r>
    <x v="0"/>
    <x v="0"/>
    <s v="4220"/>
    <s v="Bygland"/>
    <x v="0"/>
    <x v="0"/>
    <x v="0"/>
    <x v="0"/>
    <x v="10"/>
    <x v="10"/>
    <n v="297"/>
    <n v="57301"/>
    <n v="193"/>
    <x v="0"/>
    <x v="0"/>
  </r>
  <r>
    <x v="0"/>
    <x v="0"/>
    <s v="4216"/>
    <s v="Birkenes"/>
    <x v="0"/>
    <x v="2"/>
    <x v="2"/>
    <x v="3"/>
    <x v="18"/>
    <x v="18"/>
    <n v="6375"/>
    <n v="1222237"/>
    <n v="192"/>
    <x v="0"/>
    <x v="0"/>
  </r>
  <r>
    <x v="0"/>
    <x v="0"/>
    <s v="4223"/>
    <s v="Vennesla"/>
    <x v="0"/>
    <x v="2"/>
    <x v="2"/>
    <x v="3"/>
    <x v="18"/>
    <x v="18"/>
    <n v="955"/>
    <n v="180671"/>
    <n v="189"/>
    <x v="0"/>
    <x v="0"/>
  </r>
  <r>
    <x v="0"/>
    <x v="0"/>
    <s v="4217"/>
    <s v="Åmli"/>
    <x v="0"/>
    <x v="2"/>
    <x v="2"/>
    <x v="3"/>
    <x v="18"/>
    <x v="18"/>
    <n v="3231"/>
    <n v="601033"/>
    <n v="186"/>
    <x v="0"/>
    <x v="0"/>
  </r>
  <r>
    <x v="0"/>
    <x v="0"/>
    <s v="4204"/>
    <s v="Kristiansand"/>
    <x v="0"/>
    <x v="2"/>
    <x v="2"/>
    <x v="3"/>
    <x v="18"/>
    <x v="18"/>
    <n v="2263"/>
    <n v="416246"/>
    <n v="184"/>
    <x v="0"/>
    <x v="0"/>
  </r>
  <r>
    <x v="0"/>
    <x v="0"/>
    <s v="4218"/>
    <s v="Iveland"/>
    <x v="0"/>
    <x v="2"/>
    <x v="2"/>
    <x v="3"/>
    <x v="18"/>
    <x v="18"/>
    <n v="694"/>
    <n v="126894"/>
    <n v="183"/>
    <x v="0"/>
    <x v="0"/>
  </r>
  <r>
    <x v="0"/>
    <x v="0"/>
    <s v="4207"/>
    <s v="Flekkefjord"/>
    <x v="0"/>
    <x v="2"/>
    <x v="2"/>
    <x v="3"/>
    <x v="18"/>
    <x v="18"/>
    <n v="499"/>
    <n v="87227"/>
    <n v="175"/>
    <x v="0"/>
    <x v="0"/>
  </r>
  <r>
    <x v="0"/>
    <x v="0"/>
    <s v="4215"/>
    <s v="Lillesand"/>
    <x v="0"/>
    <x v="2"/>
    <x v="2"/>
    <x v="3"/>
    <x v="12"/>
    <x v="12"/>
    <n v="234"/>
    <n v="40950"/>
    <n v="175"/>
    <x v="0"/>
    <x v="0"/>
  </r>
  <r>
    <x v="0"/>
    <x v="0"/>
    <s v="4206"/>
    <s v="Farsund"/>
    <x v="0"/>
    <x v="2"/>
    <x v="2"/>
    <x v="3"/>
    <x v="12"/>
    <x v="12"/>
    <n v="1659"/>
    <n v="288939"/>
    <n v="174"/>
    <x v="0"/>
    <x v="0"/>
  </r>
  <r>
    <x v="0"/>
    <x v="0"/>
    <s v="4224"/>
    <s v="Åseral"/>
    <x v="0"/>
    <x v="2"/>
    <x v="2"/>
    <x v="3"/>
    <x v="18"/>
    <x v="18"/>
    <n v="508"/>
    <n v="86873"/>
    <n v="171"/>
    <x v="0"/>
    <x v="0"/>
  </r>
  <r>
    <x v="0"/>
    <x v="0"/>
    <s v="4206"/>
    <s v="Farsund"/>
    <x v="0"/>
    <x v="0"/>
    <x v="0"/>
    <x v="1"/>
    <x v="13"/>
    <x v="13"/>
    <n v="4"/>
    <n v="676"/>
    <n v="169"/>
    <x v="0"/>
    <x v="0"/>
  </r>
  <r>
    <x v="0"/>
    <x v="0"/>
    <s v="4219"/>
    <s v="Evje og Hornnes"/>
    <x v="0"/>
    <x v="2"/>
    <x v="2"/>
    <x v="3"/>
    <x v="18"/>
    <x v="18"/>
    <n v="938"/>
    <n v="158219"/>
    <n v="169"/>
    <x v="0"/>
    <x v="0"/>
  </r>
  <r>
    <x v="0"/>
    <x v="0"/>
    <s v="4226"/>
    <s v="Hægebostad"/>
    <x v="0"/>
    <x v="2"/>
    <x v="2"/>
    <x v="3"/>
    <x v="18"/>
    <x v="18"/>
    <n v="594"/>
    <n v="99486"/>
    <n v="167"/>
    <x v="0"/>
    <x v="0"/>
  </r>
  <r>
    <x v="0"/>
    <x v="0"/>
    <s v="4225"/>
    <s v="Lyngdal"/>
    <x v="0"/>
    <x v="2"/>
    <x v="2"/>
    <x v="3"/>
    <x v="18"/>
    <x v="18"/>
    <n v="2255"/>
    <n v="374566"/>
    <n v="166"/>
    <x v="0"/>
    <x v="0"/>
  </r>
  <r>
    <x v="0"/>
    <x v="0"/>
    <s v="4224"/>
    <s v="Åseral"/>
    <x v="0"/>
    <x v="3"/>
    <x v="3"/>
    <x v="4"/>
    <x v="11"/>
    <x v="11"/>
    <n v="266"/>
    <n v="43890"/>
    <n v="165"/>
    <x v="0"/>
    <x v="1"/>
  </r>
  <r>
    <x v="0"/>
    <x v="0"/>
    <s v="4228"/>
    <s v="Sirdal"/>
    <x v="0"/>
    <x v="2"/>
    <x v="2"/>
    <x v="3"/>
    <x v="18"/>
    <x v="18"/>
    <n v="235"/>
    <n v="37733"/>
    <n v="161"/>
    <x v="0"/>
    <x v="0"/>
  </r>
  <r>
    <x v="0"/>
    <x v="0"/>
    <s v="4227"/>
    <s v="Kvinesdal"/>
    <x v="0"/>
    <x v="2"/>
    <x v="2"/>
    <x v="3"/>
    <x v="18"/>
    <x v="18"/>
    <n v="1117"/>
    <n v="178330"/>
    <n v="160"/>
    <x v="0"/>
    <x v="0"/>
  </r>
  <r>
    <x v="0"/>
    <x v="0"/>
    <s v="4220"/>
    <s v="Bygland"/>
    <x v="0"/>
    <x v="2"/>
    <x v="2"/>
    <x v="3"/>
    <x v="18"/>
    <x v="18"/>
    <n v="865"/>
    <n v="134359"/>
    <n v="155"/>
    <x v="0"/>
    <x v="0"/>
  </r>
  <r>
    <x v="0"/>
    <x v="0"/>
    <s v="4216"/>
    <s v="Birkenes"/>
    <x v="0"/>
    <x v="3"/>
    <x v="3"/>
    <x v="4"/>
    <x v="11"/>
    <x v="11"/>
    <n v="222"/>
    <n v="33744"/>
    <n v="152"/>
    <x v="0"/>
    <x v="1"/>
  </r>
  <r>
    <x v="0"/>
    <x v="0"/>
    <s v="4203"/>
    <s v="Arendal"/>
    <x v="0"/>
    <x v="3"/>
    <x v="3"/>
    <x v="4"/>
    <x v="11"/>
    <x v="11"/>
    <n v="1000"/>
    <n v="150000"/>
    <n v="150"/>
    <x v="0"/>
    <x v="1"/>
  </r>
  <r>
    <x v="0"/>
    <x v="0"/>
    <s v="4204"/>
    <s v="Kristiansand"/>
    <x v="0"/>
    <x v="3"/>
    <x v="3"/>
    <x v="4"/>
    <x v="11"/>
    <x v="11"/>
    <n v="250"/>
    <n v="37500"/>
    <n v="150"/>
    <x v="0"/>
    <x v="1"/>
  </r>
  <r>
    <x v="0"/>
    <x v="0"/>
    <s v="4205"/>
    <s v="Lindesnes"/>
    <x v="0"/>
    <x v="3"/>
    <x v="3"/>
    <x v="4"/>
    <x v="11"/>
    <x v="11"/>
    <n v="4300"/>
    <n v="644200"/>
    <n v="150"/>
    <x v="0"/>
    <x v="1"/>
  </r>
  <r>
    <x v="0"/>
    <x v="0"/>
    <s v="4221"/>
    <s v="Valle"/>
    <x v="0"/>
    <x v="2"/>
    <x v="2"/>
    <x v="3"/>
    <x v="18"/>
    <x v="18"/>
    <n v="1002"/>
    <n v="148356"/>
    <n v="148"/>
    <x v="0"/>
    <x v="0"/>
  </r>
  <r>
    <x v="0"/>
    <x v="0"/>
    <s v="4226"/>
    <s v="Hægebostad"/>
    <x v="0"/>
    <x v="2"/>
    <x v="2"/>
    <x v="3"/>
    <x v="12"/>
    <x v="12"/>
    <n v="2807"/>
    <n v="345258"/>
    <n v="123"/>
    <x v="0"/>
    <x v="0"/>
  </r>
  <r>
    <x v="0"/>
    <x v="0"/>
    <s v="4206"/>
    <s v="Farsund"/>
    <x v="0"/>
    <x v="2"/>
    <x v="2"/>
    <x v="3"/>
    <x v="18"/>
    <x v="18"/>
    <n v="1368"/>
    <n v="133208"/>
    <n v="97"/>
    <x v="0"/>
    <x v="0"/>
  </r>
  <r>
    <x v="0"/>
    <x v="0"/>
    <s v="4226"/>
    <s v="Hægebostad"/>
    <x v="0"/>
    <x v="4"/>
    <x v="4"/>
    <x v="5"/>
    <x v="20"/>
    <x v="20"/>
    <n v="100"/>
    <n v="1500"/>
    <n v="15"/>
    <x v="0"/>
    <x v="1"/>
  </r>
  <r>
    <x v="0"/>
    <x v="0"/>
    <s v="4205"/>
    <s v="Lindesnes"/>
    <x v="0"/>
    <x v="4"/>
    <x v="4"/>
    <x v="5"/>
    <x v="20"/>
    <x v="20"/>
    <n v="83921"/>
    <n v="962669"/>
    <n v="11"/>
    <x v="0"/>
    <x v="1"/>
  </r>
  <r>
    <x v="0"/>
    <x v="0"/>
    <s v="4206"/>
    <s v="Farsund"/>
    <x v="0"/>
    <x v="4"/>
    <x v="4"/>
    <x v="5"/>
    <x v="20"/>
    <x v="20"/>
    <n v="15165"/>
    <n v="160150"/>
    <n v="11"/>
    <x v="0"/>
    <x v="1"/>
  </r>
  <r>
    <x v="0"/>
    <x v="0"/>
    <s v="4227"/>
    <s v="Kvinesdal"/>
    <x v="0"/>
    <x v="4"/>
    <x v="4"/>
    <x v="5"/>
    <x v="20"/>
    <x v="20"/>
    <n v="9780"/>
    <n v="102300"/>
    <n v="10"/>
    <x v="0"/>
    <x v="1"/>
  </r>
  <r>
    <x v="0"/>
    <x v="0"/>
    <s v="4223"/>
    <s v="Vennesla"/>
    <x v="0"/>
    <x v="4"/>
    <x v="4"/>
    <x v="5"/>
    <x v="20"/>
    <x v="20"/>
    <n v="220"/>
    <n v="1650"/>
    <n v="8"/>
    <x v="0"/>
    <x v="1"/>
  </r>
  <r>
    <x v="0"/>
    <x v="0"/>
    <s v="4212"/>
    <s v="Vegårshei"/>
    <x v="0"/>
    <x v="5"/>
    <x v="5"/>
    <x v="1"/>
    <x v="21"/>
    <x v="21"/>
    <n v="154"/>
    <n v="1042"/>
    <n v="7"/>
    <x v="0"/>
    <x v="0"/>
  </r>
  <r>
    <x v="0"/>
    <x v="0"/>
    <s v="4225"/>
    <s v="Lyngdal"/>
    <x v="0"/>
    <x v="4"/>
    <x v="4"/>
    <x v="5"/>
    <x v="20"/>
    <x v="20"/>
    <n v="5395"/>
    <n v="21630"/>
    <n v="4"/>
    <x v="0"/>
    <x v="1"/>
  </r>
  <r>
    <x v="0"/>
    <x v="0"/>
    <s v="4204"/>
    <s v="Kristiansand"/>
    <x v="0"/>
    <x v="4"/>
    <x v="4"/>
    <x v="5"/>
    <x v="20"/>
    <x v="20"/>
    <n v="10855"/>
    <n v="24025"/>
    <n v="2"/>
    <x v="0"/>
    <x v="1"/>
  </r>
  <r>
    <x v="0"/>
    <x v="0"/>
    <s v="4215"/>
    <s v="Lillesand"/>
    <x v="0"/>
    <x v="4"/>
    <x v="4"/>
    <x v="5"/>
    <x v="20"/>
    <x v="20"/>
    <n v="2850"/>
    <n v="3280"/>
    <n v="1"/>
    <x v="0"/>
    <x v="1"/>
  </r>
  <r>
    <x v="0"/>
    <x v="0"/>
    <s v="4201"/>
    <s v="Risør"/>
    <x v="0"/>
    <x v="5"/>
    <x v="5"/>
    <x v="0"/>
    <x v="22"/>
    <x v="22"/>
    <n v="179"/>
    <n v="0"/>
    <n v="0"/>
    <x v="0"/>
    <x v="0"/>
  </r>
  <r>
    <x v="0"/>
    <x v="0"/>
    <s v="4201"/>
    <s v="Risør"/>
    <x v="0"/>
    <x v="5"/>
    <x v="5"/>
    <x v="1"/>
    <x v="21"/>
    <x v="21"/>
    <n v="23"/>
    <n v="0"/>
    <n v="0"/>
    <x v="0"/>
    <x v="0"/>
  </r>
  <r>
    <x v="0"/>
    <x v="0"/>
    <s v="4201"/>
    <s v="Risør"/>
    <x v="0"/>
    <x v="6"/>
    <x v="6"/>
    <x v="6"/>
    <x v="23"/>
    <x v="23"/>
    <n v="0"/>
    <n v="0"/>
    <n v="0"/>
    <x v="1"/>
    <x v="1"/>
  </r>
  <r>
    <x v="0"/>
    <x v="0"/>
    <s v="4201"/>
    <s v="Risør"/>
    <x v="0"/>
    <x v="7"/>
    <x v="7"/>
    <x v="6"/>
    <x v="24"/>
    <x v="24"/>
    <n v="0"/>
    <n v="20815"/>
    <n v="0"/>
    <x v="1"/>
    <x v="1"/>
  </r>
  <r>
    <x v="0"/>
    <x v="0"/>
    <s v="4202"/>
    <s v="Grimstad"/>
    <x v="0"/>
    <x v="5"/>
    <x v="5"/>
    <x v="0"/>
    <x v="22"/>
    <x v="22"/>
    <n v="254"/>
    <n v="0"/>
    <n v="0"/>
    <x v="0"/>
    <x v="0"/>
  </r>
  <r>
    <x v="0"/>
    <x v="0"/>
    <s v="4202"/>
    <s v="Grimstad"/>
    <x v="0"/>
    <x v="5"/>
    <x v="5"/>
    <x v="1"/>
    <x v="21"/>
    <x v="21"/>
    <n v="24"/>
    <n v="0"/>
    <n v="0"/>
    <x v="0"/>
    <x v="0"/>
  </r>
  <r>
    <x v="0"/>
    <x v="0"/>
    <s v="4202"/>
    <s v="Grimstad"/>
    <x v="0"/>
    <x v="6"/>
    <x v="6"/>
    <x v="6"/>
    <x v="23"/>
    <x v="23"/>
    <n v="0"/>
    <n v="0"/>
    <n v="0"/>
    <x v="1"/>
    <x v="1"/>
  </r>
  <r>
    <x v="0"/>
    <x v="0"/>
    <s v="4202"/>
    <s v="Grimstad"/>
    <x v="0"/>
    <x v="7"/>
    <x v="7"/>
    <x v="6"/>
    <x v="24"/>
    <x v="24"/>
    <n v="0"/>
    <n v="49872"/>
    <n v="0"/>
    <x v="1"/>
    <x v="1"/>
  </r>
  <r>
    <x v="0"/>
    <x v="0"/>
    <s v="4203"/>
    <s v="Arendal"/>
    <x v="0"/>
    <x v="5"/>
    <x v="5"/>
    <x v="0"/>
    <x v="22"/>
    <x v="22"/>
    <n v="495"/>
    <n v="0"/>
    <n v="0"/>
    <x v="0"/>
    <x v="0"/>
  </r>
  <r>
    <x v="0"/>
    <x v="0"/>
    <s v="4203"/>
    <s v="Arendal"/>
    <x v="0"/>
    <x v="5"/>
    <x v="5"/>
    <x v="1"/>
    <x v="21"/>
    <x v="21"/>
    <n v="120"/>
    <n v="0"/>
    <n v="0"/>
    <x v="0"/>
    <x v="0"/>
  </r>
  <r>
    <x v="0"/>
    <x v="0"/>
    <s v="4203"/>
    <s v="Arendal"/>
    <x v="0"/>
    <x v="7"/>
    <x v="7"/>
    <x v="6"/>
    <x v="24"/>
    <x v="24"/>
    <n v="0"/>
    <n v="39277"/>
    <n v="0"/>
    <x v="1"/>
    <x v="1"/>
  </r>
  <r>
    <x v="0"/>
    <x v="0"/>
    <s v="4204"/>
    <s v="Kristiansand"/>
    <x v="0"/>
    <x v="5"/>
    <x v="5"/>
    <x v="0"/>
    <x v="22"/>
    <x v="22"/>
    <n v="567"/>
    <n v="0"/>
    <n v="0"/>
    <x v="0"/>
    <x v="0"/>
  </r>
  <r>
    <x v="0"/>
    <x v="0"/>
    <s v="4204"/>
    <s v="Kristiansand"/>
    <x v="0"/>
    <x v="5"/>
    <x v="5"/>
    <x v="1"/>
    <x v="21"/>
    <x v="21"/>
    <n v="36"/>
    <n v="0"/>
    <n v="0"/>
    <x v="0"/>
    <x v="0"/>
  </r>
  <r>
    <x v="0"/>
    <x v="0"/>
    <s v="4204"/>
    <s v="Kristiansand"/>
    <x v="0"/>
    <x v="6"/>
    <x v="6"/>
    <x v="6"/>
    <x v="23"/>
    <x v="23"/>
    <n v="0"/>
    <n v="0"/>
    <n v="0"/>
    <x v="1"/>
    <x v="1"/>
  </r>
  <r>
    <x v="0"/>
    <x v="0"/>
    <s v="4204"/>
    <s v="Kristiansand"/>
    <x v="0"/>
    <x v="7"/>
    <x v="7"/>
    <x v="6"/>
    <x v="24"/>
    <x v="24"/>
    <n v="0"/>
    <n v="56104"/>
    <n v="0"/>
    <x v="1"/>
    <x v="1"/>
  </r>
  <r>
    <x v="0"/>
    <x v="0"/>
    <s v="4205"/>
    <s v="Lindesnes"/>
    <x v="0"/>
    <x v="5"/>
    <x v="5"/>
    <x v="0"/>
    <x v="22"/>
    <x v="22"/>
    <n v="941"/>
    <n v="0"/>
    <n v="0"/>
    <x v="0"/>
    <x v="0"/>
  </r>
  <r>
    <x v="0"/>
    <x v="0"/>
    <s v="4205"/>
    <s v="Lindesnes"/>
    <x v="0"/>
    <x v="5"/>
    <x v="5"/>
    <x v="1"/>
    <x v="21"/>
    <x v="21"/>
    <n v="4"/>
    <n v="0"/>
    <n v="0"/>
    <x v="0"/>
    <x v="0"/>
  </r>
  <r>
    <x v="0"/>
    <x v="0"/>
    <s v="4205"/>
    <s v="Lindesnes"/>
    <x v="0"/>
    <x v="6"/>
    <x v="6"/>
    <x v="6"/>
    <x v="23"/>
    <x v="23"/>
    <n v="0"/>
    <n v="0"/>
    <n v="0"/>
    <x v="1"/>
    <x v="1"/>
  </r>
  <r>
    <x v="0"/>
    <x v="0"/>
    <s v="4205"/>
    <s v="Lindesnes"/>
    <x v="0"/>
    <x v="7"/>
    <x v="7"/>
    <x v="6"/>
    <x v="24"/>
    <x v="24"/>
    <n v="0"/>
    <n v="143699"/>
    <n v="0"/>
    <x v="1"/>
    <x v="1"/>
  </r>
  <r>
    <x v="0"/>
    <x v="0"/>
    <s v="4206"/>
    <s v="Farsund"/>
    <x v="0"/>
    <x v="5"/>
    <x v="5"/>
    <x v="0"/>
    <x v="22"/>
    <x v="22"/>
    <n v="88"/>
    <n v="0"/>
    <n v="0"/>
    <x v="0"/>
    <x v="0"/>
  </r>
  <r>
    <x v="0"/>
    <x v="0"/>
    <s v="4207"/>
    <s v="Flekkefjord"/>
    <x v="0"/>
    <x v="5"/>
    <x v="5"/>
    <x v="0"/>
    <x v="22"/>
    <x v="22"/>
    <n v="46"/>
    <n v="0"/>
    <n v="0"/>
    <x v="0"/>
    <x v="0"/>
  </r>
  <r>
    <x v="0"/>
    <x v="0"/>
    <s v="4207"/>
    <s v="Flekkefjord"/>
    <x v="0"/>
    <x v="6"/>
    <x v="6"/>
    <x v="6"/>
    <x v="23"/>
    <x v="23"/>
    <n v="0"/>
    <n v="0"/>
    <n v="0"/>
    <x v="1"/>
    <x v="1"/>
  </r>
  <r>
    <x v="0"/>
    <x v="0"/>
    <s v="4207"/>
    <s v="Flekkefjord"/>
    <x v="0"/>
    <x v="7"/>
    <x v="7"/>
    <x v="6"/>
    <x v="24"/>
    <x v="24"/>
    <n v="0"/>
    <n v="12197"/>
    <n v="0"/>
    <x v="1"/>
    <x v="1"/>
  </r>
  <r>
    <x v="0"/>
    <x v="0"/>
    <s v="4211"/>
    <s v="Gjerstad"/>
    <x v="0"/>
    <x v="5"/>
    <x v="5"/>
    <x v="0"/>
    <x v="22"/>
    <x v="22"/>
    <n v="416"/>
    <n v="0"/>
    <n v="0"/>
    <x v="0"/>
    <x v="0"/>
  </r>
  <r>
    <x v="0"/>
    <x v="0"/>
    <s v="4211"/>
    <s v="Gjerstad"/>
    <x v="0"/>
    <x v="5"/>
    <x v="5"/>
    <x v="1"/>
    <x v="21"/>
    <x v="21"/>
    <n v="51"/>
    <n v="0"/>
    <n v="0"/>
    <x v="0"/>
    <x v="0"/>
  </r>
  <r>
    <x v="0"/>
    <x v="0"/>
    <s v="4211"/>
    <s v="Gjerstad"/>
    <x v="0"/>
    <x v="7"/>
    <x v="7"/>
    <x v="6"/>
    <x v="24"/>
    <x v="24"/>
    <n v="0"/>
    <n v="161395"/>
    <n v="0"/>
    <x v="1"/>
    <x v="1"/>
  </r>
  <r>
    <x v="0"/>
    <x v="0"/>
    <s v="4212"/>
    <s v="Vegårshei"/>
    <x v="0"/>
    <x v="5"/>
    <x v="5"/>
    <x v="0"/>
    <x v="22"/>
    <x v="22"/>
    <n v="683"/>
    <n v="0"/>
    <n v="0"/>
    <x v="0"/>
    <x v="0"/>
  </r>
  <r>
    <x v="0"/>
    <x v="0"/>
    <s v="4212"/>
    <s v="Vegårshei"/>
    <x v="0"/>
    <x v="6"/>
    <x v="6"/>
    <x v="6"/>
    <x v="23"/>
    <x v="23"/>
    <n v="0"/>
    <n v="0"/>
    <n v="0"/>
    <x v="1"/>
    <x v="1"/>
  </r>
  <r>
    <x v="0"/>
    <x v="0"/>
    <s v="4212"/>
    <s v="Vegårshei"/>
    <x v="0"/>
    <x v="7"/>
    <x v="7"/>
    <x v="6"/>
    <x v="24"/>
    <x v="24"/>
    <n v="0"/>
    <n v="62341"/>
    <n v="0"/>
    <x v="1"/>
    <x v="1"/>
  </r>
  <r>
    <x v="0"/>
    <x v="0"/>
    <s v="4213"/>
    <s v="Tvedestrand"/>
    <x v="0"/>
    <x v="5"/>
    <x v="5"/>
    <x v="0"/>
    <x v="22"/>
    <x v="22"/>
    <n v="547"/>
    <n v="0"/>
    <n v="0"/>
    <x v="0"/>
    <x v="0"/>
  </r>
  <r>
    <x v="0"/>
    <x v="0"/>
    <s v="4213"/>
    <s v="Tvedestrand"/>
    <x v="0"/>
    <x v="5"/>
    <x v="5"/>
    <x v="1"/>
    <x v="21"/>
    <x v="21"/>
    <n v="73"/>
    <n v="0"/>
    <n v="0"/>
    <x v="0"/>
    <x v="0"/>
  </r>
  <r>
    <x v="0"/>
    <x v="0"/>
    <s v="4213"/>
    <s v="Tvedestrand"/>
    <x v="0"/>
    <x v="6"/>
    <x v="6"/>
    <x v="6"/>
    <x v="23"/>
    <x v="23"/>
    <n v="0"/>
    <n v="0"/>
    <n v="0"/>
    <x v="1"/>
    <x v="1"/>
  </r>
  <r>
    <x v="0"/>
    <x v="0"/>
    <s v="4213"/>
    <s v="Tvedestrand"/>
    <x v="0"/>
    <x v="7"/>
    <x v="7"/>
    <x v="6"/>
    <x v="24"/>
    <x v="24"/>
    <n v="0"/>
    <n v="35715"/>
    <n v="0"/>
    <x v="1"/>
    <x v="1"/>
  </r>
  <r>
    <x v="0"/>
    <x v="0"/>
    <s v="4214"/>
    <s v="Froland"/>
    <x v="0"/>
    <x v="5"/>
    <x v="5"/>
    <x v="0"/>
    <x v="22"/>
    <x v="22"/>
    <n v="562"/>
    <n v="0"/>
    <n v="0"/>
    <x v="0"/>
    <x v="0"/>
  </r>
  <r>
    <x v="0"/>
    <x v="0"/>
    <s v="4214"/>
    <s v="Froland"/>
    <x v="0"/>
    <x v="5"/>
    <x v="5"/>
    <x v="1"/>
    <x v="21"/>
    <x v="21"/>
    <n v="137"/>
    <n v="0"/>
    <n v="0"/>
    <x v="0"/>
    <x v="0"/>
  </r>
  <r>
    <x v="0"/>
    <x v="0"/>
    <s v="4214"/>
    <s v="Froland"/>
    <x v="0"/>
    <x v="6"/>
    <x v="6"/>
    <x v="6"/>
    <x v="23"/>
    <x v="23"/>
    <n v="0"/>
    <n v="0"/>
    <n v="0"/>
    <x v="1"/>
    <x v="1"/>
  </r>
  <r>
    <x v="0"/>
    <x v="0"/>
    <s v="4214"/>
    <s v="Froland"/>
    <x v="0"/>
    <x v="7"/>
    <x v="7"/>
    <x v="6"/>
    <x v="24"/>
    <x v="24"/>
    <n v="0"/>
    <n v="116211"/>
    <n v="0"/>
    <x v="1"/>
    <x v="1"/>
  </r>
  <r>
    <x v="0"/>
    <x v="0"/>
    <s v="4215"/>
    <s v="Lillesand"/>
    <x v="0"/>
    <x v="5"/>
    <x v="5"/>
    <x v="0"/>
    <x v="22"/>
    <x v="22"/>
    <n v="85"/>
    <n v="0"/>
    <n v="0"/>
    <x v="0"/>
    <x v="0"/>
  </r>
  <r>
    <x v="0"/>
    <x v="0"/>
    <s v="4215"/>
    <s v="Lillesand"/>
    <x v="0"/>
    <x v="5"/>
    <x v="5"/>
    <x v="1"/>
    <x v="21"/>
    <x v="21"/>
    <n v="7"/>
    <n v="0"/>
    <n v="0"/>
    <x v="0"/>
    <x v="0"/>
  </r>
  <r>
    <x v="0"/>
    <x v="0"/>
    <s v="4216"/>
    <s v="Birkenes"/>
    <x v="0"/>
    <x v="5"/>
    <x v="5"/>
    <x v="0"/>
    <x v="22"/>
    <x v="22"/>
    <n v="1259"/>
    <n v="0"/>
    <n v="0"/>
    <x v="0"/>
    <x v="0"/>
  </r>
  <r>
    <x v="0"/>
    <x v="0"/>
    <s v="4216"/>
    <s v="Birkenes"/>
    <x v="0"/>
    <x v="5"/>
    <x v="5"/>
    <x v="1"/>
    <x v="21"/>
    <x v="21"/>
    <n v="99"/>
    <n v="0"/>
    <n v="0"/>
    <x v="0"/>
    <x v="0"/>
  </r>
  <r>
    <x v="0"/>
    <x v="0"/>
    <s v="4216"/>
    <s v="Birkenes"/>
    <x v="0"/>
    <x v="6"/>
    <x v="6"/>
    <x v="6"/>
    <x v="23"/>
    <x v="23"/>
    <n v="0"/>
    <n v="0"/>
    <n v="0"/>
    <x v="1"/>
    <x v="1"/>
  </r>
  <r>
    <x v="0"/>
    <x v="0"/>
    <s v="4216"/>
    <s v="Birkenes"/>
    <x v="0"/>
    <x v="7"/>
    <x v="7"/>
    <x v="6"/>
    <x v="24"/>
    <x v="24"/>
    <n v="0"/>
    <n v="140749"/>
    <n v="0"/>
    <x v="1"/>
    <x v="1"/>
  </r>
  <r>
    <x v="0"/>
    <x v="0"/>
    <s v="4217"/>
    <s v="Åmli"/>
    <x v="0"/>
    <x v="5"/>
    <x v="5"/>
    <x v="0"/>
    <x v="22"/>
    <x v="22"/>
    <n v="633"/>
    <n v="0"/>
    <n v="0"/>
    <x v="0"/>
    <x v="0"/>
  </r>
  <r>
    <x v="0"/>
    <x v="0"/>
    <s v="4217"/>
    <s v="Åmli"/>
    <x v="0"/>
    <x v="5"/>
    <x v="5"/>
    <x v="1"/>
    <x v="21"/>
    <x v="21"/>
    <n v="217"/>
    <n v="0"/>
    <n v="0"/>
    <x v="0"/>
    <x v="0"/>
  </r>
  <r>
    <x v="0"/>
    <x v="0"/>
    <s v="4217"/>
    <s v="Åmli"/>
    <x v="0"/>
    <x v="6"/>
    <x v="6"/>
    <x v="6"/>
    <x v="23"/>
    <x v="23"/>
    <n v="0"/>
    <n v="0"/>
    <n v="0"/>
    <x v="1"/>
    <x v="1"/>
  </r>
  <r>
    <x v="0"/>
    <x v="0"/>
    <s v="4217"/>
    <s v="Åmli"/>
    <x v="0"/>
    <x v="7"/>
    <x v="7"/>
    <x v="6"/>
    <x v="24"/>
    <x v="24"/>
    <n v="0"/>
    <n v="85402"/>
    <n v="0"/>
    <x v="1"/>
    <x v="1"/>
  </r>
  <r>
    <x v="0"/>
    <x v="0"/>
    <s v="4218"/>
    <s v="Iveland"/>
    <x v="0"/>
    <x v="5"/>
    <x v="5"/>
    <x v="0"/>
    <x v="22"/>
    <x v="22"/>
    <n v="220"/>
    <n v="0"/>
    <n v="0"/>
    <x v="0"/>
    <x v="0"/>
  </r>
  <r>
    <x v="0"/>
    <x v="0"/>
    <s v="4218"/>
    <s v="Iveland"/>
    <x v="0"/>
    <x v="5"/>
    <x v="5"/>
    <x v="1"/>
    <x v="21"/>
    <x v="21"/>
    <n v="24"/>
    <n v="0"/>
    <n v="0"/>
    <x v="0"/>
    <x v="0"/>
  </r>
  <r>
    <x v="0"/>
    <x v="0"/>
    <s v="4218"/>
    <s v="Iveland"/>
    <x v="0"/>
    <x v="7"/>
    <x v="7"/>
    <x v="6"/>
    <x v="24"/>
    <x v="24"/>
    <n v="0"/>
    <n v="33785"/>
    <n v="0"/>
    <x v="1"/>
    <x v="1"/>
  </r>
  <r>
    <x v="0"/>
    <x v="0"/>
    <s v="4219"/>
    <s v="Evje og Hornnes"/>
    <x v="0"/>
    <x v="5"/>
    <x v="5"/>
    <x v="0"/>
    <x v="22"/>
    <x v="22"/>
    <n v="221"/>
    <n v="0"/>
    <n v="0"/>
    <x v="0"/>
    <x v="0"/>
  </r>
  <r>
    <x v="0"/>
    <x v="0"/>
    <s v="4219"/>
    <s v="Evje og Hornnes"/>
    <x v="0"/>
    <x v="5"/>
    <x v="5"/>
    <x v="1"/>
    <x v="21"/>
    <x v="21"/>
    <n v="48"/>
    <n v="0"/>
    <n v="0"/>
    <x v="0"/>
    <x v="0"/>
  </r>
  <r>
    <x v="0"/>
    <x v="0"/>
    <s v="4219"/>
    <s v="Evje og Hornnes"/>
    <x v="0"/>
    <x v="6"/>
    <x v="6"/>
    <x v="6"/>
    <x v="23"/>
    <x v="23"/>
    <n v="0"/>
    <n v="0"/>
    <n v="0"/>
    <x v="1"/>
    <x v="1"/>
  </r>
  <r>
    <x v="0"/>
    <x v="0"/>
    <s v="4219"/>
    <s v="Evje og Hornnes"/>
    <x v="0"/>
    <x v="7"/>
    <x v="7"/>
    <x v="6"/>
    <x v="24"/>
    <x v="24"/>
    <n v="0"/>
    <n v="39791"/>
    <n v="0"/>
    <x v="1"/>
    <x v="1"/>
  </r>
  <r>
    <x v="0"/>
    <x v="0"/>
    <s v="4220"/>
    <s v="Bygland"/>
    <x v="0"/>
    <x v="5"/>
    <x v="5"/>
    <x v="0"/>
    <x v="22"/>
    <x v="22"/>
    <n v="259"/>
    <n v="0"/>
    <n v="0"/>
    <x v="0"/>
    <x v="0"/>
  </r>
  <r>
    <x v="0"/>
    <x v="0"/>
    <s v="4220"/>
    <s v="Bygland"/>
    <x v="0"/>
    <x v="5"/>
    <x v="5"/>
    <x v="1"/>
    <x v="21"/>
    <x v="21"/>
    <n v="5"/>
    <n v="0"/>
    <n v="0"/>
    <x v="0"/>
    <x v="0"/>
  </r>
  <r>
    <x v="0"/>
    <x v="0"/>
    <s v="4220"/>
    <s v="Bygland"/>
    <x v="0"/>
    <x v="6"/>
    <x v="6"/>
    <x v="6"/>
    <x v="23"/>
    <x v="23"/>
    <n v="0"/>
    <n v="0"/>
    <n v="0"/>
    <x v="1"/>
    <x v="1"/>
  </r>
  <r>
    <x v="0"/>
    <x v="0"/>
    <s v="4220"/>
    <s v="Bygland"/>
    <x v="0"/>
    <x v="7"/>
    <x v="7"/>
    <x v="6"/>
    <x v="24"/>
    <x v="24"/>
    <n v="0"/>
    <n v="27322"/>
    <n v="0"/>
    <x v="1"/>
    <x v="1"/>
  </r>
  <r>
    <x v="0"/>
    <x v="0"/>
    <s v="4221"/>
    <s v="Valle"/>
    <x v="0"/>
    <x v="5"/>
    <x v="5"/>
    <x v="0"/>
    <x v="22"/>
    <x v="22"/>
    <n v="133"/>
    <n v="0"/>
    <n v="0"/>
    <x v="0"/>
    <x v="0"/>
  </r>
  <r>
    <x v="0"/>
    <x v="0"/>
    <s v="4221"/>
    <s v="Valle"/>
    <x v="0"/>
    <x v="5"/>
    <x v="5"/>
    <x v="1"/>
    <x v="21"/>
    <x v="21"/>
    <n v="2"/>
    <n v="0"/>
    <n v="0"/>
    <x v="0"/>
    <x v="0"/>
  </r>
  <r>
    <x v="0"/>
    <x v="0"/>
    <s v="4222"/>
    <s v="Bykle"/>
    <x v="0"/>
    <x v="0"/>
    <x v="0"/>
    <x v="0"/>
    <x v="10"/>
    <x v="10"/>
    <n v="0"/>
    <n v="44"/>
    <n v="0"/>
    <x v="1"/>
    <x v="0"/>
  </r>
  <r>
    <x v="0"/>
    <x v="0"/>
    <s v="4223"/>
    <s v="Vennesla"/>
    <x v="0"/>
    <x v="5"/>
    <x v="5"/>
    <x v="0"/>
    <x v="22"/>
    <x v="22"/>
    <n v="317"/>
    <n v="0"/>
    <n v="0"/>
    <x v="0"/>
    <x v="0"/>
  </r>
  <r>
    <x v="0"/>
    <x v="0"/>
    <s v="4223"/>
    <s v="Vennesla"/>
    <x v="0"/>
    <x v="5"/>
    <x v="5"/>
    <x v="1"/>
    <x v="21"/>
    <x v="21"/>
    <n v="17"/>
    <n v="0"/>
    <n v="0"/>
    <x v="0"/>
    <x v="0"/>
  </r>
  <r>
    <x v="0"/>
    <x v="0"/>
    <s v="4223"/>
    <s v="Vennesla"/>
    <x v="0"/>
    <x v="6"/>
    <x v="6"/>
    <x v="6"/>
    <x v="23"/>
    <x v="23"/>
    <n v="0"/>
    <n v="0"/>
    <n v="0"/>
    <x v="1"/>
    <x v="1"/>
  </r>
  <r>
    <x v="0"/>
    <x v="0"/>
    <s v="4223"/>
    <s v="Vennesla"/>
    <x v="0"/>
    <x v="7"/>
    <x v="7"/>
    <x v="6"/>
    <x v="24"/>
    <x v="24"/>
    <n v="0"/>
    <n v="20876"/>
    <n v="0"/>
    <x v="1"/>
    <x v="1"/>
  </r>
  <r>
    <x v="0"/>
    <x v="0"/>
    <s v="4224"/>
    <s v="Åseral"/>
    <x v="0"/>
    <x v="5"/>
    <x v="5"/>
    <x v="0"/>
    <x v="22"/>
    <x v="22"/>
    <n v="67"/>
    <n v="0"/>
    <n v="0"/>
    <x v="0"/>
    <x v="0"/>
  </r>
  <r>
    <x v="0"/>
    <x v="0"/>
    <s v="4224"/>
    <s v="Åseral"/>
    <x v="0"/>
    <x v="5"/>
    <x v="5"/>
    <x v="1"/>
    <x v="21"/>
    <x v="21"/>
    <n v="1"/>
    <n v="0"/>
    <n v="0"/>
    <x v="0"/>
    <x v="0"/>
  </r>
  <r>
    <x v="0"/>
    <x v="0"/>
    <s v="4225"/>
    <s v="Lyngdal"/>
    <x v="0"/>
    <x v="5"/>
    <x v="5"/>
    <x v="0"/>
    <x v="22"/>
    <x v="22"/>
    <n v="446"/>
    <n v="0"/>
    <n v="0"/>
    <x v="0"/>
    <x v="0"/>
  </r>
  <r>
    <x v="0"/>
    <x v="0"/>
    <s v="4225"/>
    <s v="Lyngdal"/>
    <x v="0"/>
    <x v="5"/>
    <x v="5"/>
    <x v="1"/>
    <x v="21"/>
    <x v="21"/>
    <n v="1"/>
    <n v="0"/>
    <n v="0"/>
    <x v="0"/>
    <x v="0"/>
  </r>
  <r>
    <x v="0"/>
    <x v="0"/>
    <s v="4225"/>
    <s v="Lyngdal"/>
    <x v="0"/>
    <x v="6"/>
    <x v="6"/>
    <x v="6"/>
    <x v="23"/>
    <x v="23"/>
    <n v="0"/>
    <n v="0"/>
    <n v="0"/>
    <x v="1"/>
    <x v="1"/>
  </r>
  <r>
    <x v="0"/>
    <x v="0"/>
    <s v="4225"/>
    <s v="Lyngdal"/>
    <x v="0"/>
    <x v="7"/>
    <x v="7"/>
    <x v="6"/>
    <x v="24"/>
    <x v="24"/>
    <n v="0"/>
    <n v="109939"/>
    <n v="0"/>
    <x v="1"/>
    <x v="1"/>
  </r>
  <r>
    <x v="0"/>
    <x v="0"/>
    <s v="4226"/>
    <s v="Hægebostad"/>
    <x v="0"/>
    <x v="5"/>
    <x v="5"/>
    <x v="0"/>
    <x v="22"/>
    <x v="22"/>
    <n v="110"/>
    <n v="0"/>
    <n v="0"/>
    <x v="0"/>
    <x v="0"/>
  </r>
  <r>
    <x v="0"/>
    <x v="0"/>
    <s v="4226"/>
    <s v="Hægebostad"/>
    <x v="0"/>
    <x v="7"/>
    <x v="7"/>
    <x v="6"/>
    <x v="24"/>
    <x v="24"/>
    <n v="0"/>
    <n v="44030"/>
    <n v="0"/>
    <x v="1"/>
    <x v="1"/>
  </r>
  <r>
    <x v="0"/>
    <x v="0"/>
    <s v="4227"/>
    <s v="Kvinesdal"/>
    <x v="0"/>
    <x v="5"/>
    <x v="5"/>
    <x v="0"/>
    <x v="22"/>
    <x v="22"/>
    <n v="191"/>
    <n v="0"/>
    <n v="0"/>
    <x v="0"/>
    <x v="0"/>
  </r>
  <r>
    <x v="0"/>
    <x v="0"/>
    <s v="4227"/>
    <s v="Kvinesdal"/>
    <x v="0"/>
    <x v="6"/>
    <x v="6"/>
    <x v="6"/>
    <x v="23"/>
    <x v="23"/>
    <n v="0"/>
    <n v="0"/>
    <n v="0"/>
    <x v="1"/>
    <x v="1"/>
  </r>
  <r>
    <x v="0"/>
    <x v="0"/>
    <s v="4227"/>
    <s v="Kvinesdal"/>
    <x v="0"/>
    <x v="7"/>
    <x v="7"/>
    <x v="6"/>
    <x v="24"/>
    <x v="24"/>
    <n v="0"/>
    <n v="18668"/>
    <n v="0"/>
    <x v="1"/>
    <x v="1"/>
  </r>
  <r>
    <x v="0"/>
    <x v="0"/>
    <s v="4228"/>
    <s v="Sirdal"/>
    <x v="0"/>
    <x v="5"/>
    <x v="5"/>
    <x v="0"/>
    <x v="22"/>
    <x v="22"/>
    <n v="33"/>
    <n v="0"/>
    <n v="0"/>
    <x v="0"/>
    <x v="0"/>
  </r>
  <r>
    <x v="0"/>
    <x v="0"/>
    <s v="4228"/>
    <s v="Sirdal"/>
    <x v="0"/>
    <x v="7"/>
    <x v="7"/>
    <x v="6"/>
    <x v="24"/>
    <x v="24"/>
    <n v="0"/>
    <n v="7300"/>
    <n v="0"/>
    <x v="1"/>
    <x v="1"/>
  </r>
  <r>
    <x v="0"/>
    <x v="0"/>
    <s v="4225"/>
    <s v="Lyngdal"/>
    <x v="0"/>
    <x v="2"/>
    <x v="2"/>
    <x v="3"/>
    <x v="12"/>
    <x v="12"/>
    <n v="-323"/>
    <n v="163853"/>
    <n v="-507"/>
    <x v="1"/>
    <x v="0"/>
  </r>
  <r>
    <x v="1"/>
    <x v="1"/>
    <s v="3436"/>
    <s v="Nord-Fron"/>
    <x v="0"/>
    <x v="0"/>
    <x v="0"/>
    <x v="1"/>
    <x v="1"/>
    <x v="1"/>
    <n v="2"/>
    <n v="2699"/>
    <n v="1350"/>
    <x v="0"/>
    <x v="0"/>
  </r>
  <r>
    <x v="1"/>
    <x v="1"/>
    <s v="3429"/>
    <s v="Folldal"/>
    <x v="0"/>
    <x v="0"/>
    <x v="0"/>
    <x v="1"/>
    <x v="1"/>
    <x v="1"/>
    <n v="4"/>
    <n v="4091"/>
    <n v="1023"/>
    <x v="0"/>
    <x v="0"/>
  </r>
  <r>
    <x v="1"/>
    <x v="1"/>
    <s v="3442"/>
    <s v="Østre Toten"/>
    <x v="0"/>
    <x v="0"/>
    <x v="0"/>
    <x v="2"/>
    <x v="2"/>
    <x v="2"/>
    <n v="25"/>
    <n v="25100"/>
    <n v="1004"/>
    <x v="0"/>
    <x v="0"/>
  </r>
  <r>
    <x v="1"/>
    <x v="1"/>
    <s v="3411"/>
    <s v="Ringsaker"/>
    <x v="0"/>
    <x v="0"/>
    <x v="0"/>
    <x v="2"/>
    <x v="2"/>
    <x v="2"/>
    <n v="187"/>
    <n v="180788"/>
    <n v="967"/>
    <x v="0"/>
    <x v="0"/>
  </r>
  <r>
    <x v="1"/>
    <x v="1"/>
    <s v="3451"/>
    <s v="Nord-Aurdal"/>
    <x v="0"/>
    <x v="0"/>
    <x v="0"/>
    <x v="0"/>
    <x v="0"/>
    <x v="0"/>
    <n v="22"/>
    <n v="21280"/>
    <n v="967"/>
    <x v="0"/>
    <x v="0"/>
  </r>
  <r>
    <x v="1"/>
    <x v="1"/>
    <s v="3407"/>
    <s v="Gjøvik"/>
    <x v="0"/>
    <x v="0"/>
    <x v="0"/>
    <x v="2"/>
    <x v="2"/>
    <x v="2"/>
    <n v="158"/>
    <n v="150340"/>
    <n v="952"/>
    <x v="0"/>
    <x v="0"/>
  </r>
  <r>
    <x v="1"/>
    <x v="1"/>
    <s v="3440"/>
    <s v="Øyer"/>
    <x v="0"/>
    <x v="0"/>
    <x v="0"/>
    <x v="1"/>
    <x v="1"/>
    <x v="1"/>
    <n v="2"/>
    <n v="1882"/>
    <n v="941"/>
    <x v="0"/>
    <x v="0"/>
  </r>
  <r>
    <x v="1"/>
    <x v="1"/>
    <s v="3431"/>
    <s v="Dovre"/>
    <x v="0"/>
    <x v="0"/>
    <x v="0"/>
    <x v="1"/>
    <x v="1"/>
    <x v="1"/>
    <n v="16"/>
    <n v="14949"/>
    <n v="934"/>
    <x v="0"/>
    <x v="0"/>
  </r>
  <r>
    <x v="1"/>
    <x v="1"/>
    <s v="3412"/>
    <s v="Løten"/>
    <x v="0"/>
    <x v="0"/>
    <x v="0"/>
    <x v="1"/>
    <x v="1"/>
    <x v="1"/>
    <n v="297"/>
    <n v="274165"/>
    <n v="923"/>
    <x v="0"/>
    <x v="0"/>
  </r>
  <r>
    <x v="1"/>
    <x v="1"/>
    <s v="3437"/>
    <s v="Sel"/>
    <x v="0"/>
    <x v="0"/>
    <x v="0"/>
    <x v="1"/>
    <x v="1"/>
    <x v="1"/>
    <n v="10"/>
    <n v="9088"/>
    <n v="909"/>
    <x v="0"/>
    <x v="0"/>
  </r>
  <r>
    <x v="1"/>
    <x v="1"/>
    <s v="3405"/>
    <s v="Lillehammer"/>
    <x v="0"/>
    <x v="0"/>
    <x v="0"/>
    <x v="1"/>
    <x v="1"/>
    <x v="1"/>
    <n v="2"/>
    <n v="1805"/>
    <n v="903"/>
    <x v="0"/>
    <x v="0"/>
  </r>
  <r>
    <x v="1"/>
    <x v="1"/>
    <s v="3446"/>
    <s v="Gran"/>
    <x v="0"/>
    <x v="0"/>
    <x v="0"/>
    <x v="0"/>
    <x v="0"/>
    <x v="0"/>
    <n v="25"/>
    <n v="22559"/>
    <n v="902"/>
    <x v="0"/>
    <x v="0"/>
  </r>
  <r>
    <x v="1"/>
    <x v="1"/>
    <s v="3434"/>
    <s v="Lom"/>
    <x v="0"/>
    <x v="0"/>
    <x v="0"/>
    <x v="1"/>
    <x v="1"/>
    <x v="1"/>
    <n v="1"/>
    <n v="900"/>
    <n v="900"/>
    <x v="0"/>
    <x v="0"/>
  </r>
  <r>
    <x v="1"/>
    <x v="1"/>
    <s v="3413"/>
    <s v="Stange"/>
    <x v="0"/>
    <x v="0"/>
    <x v="0"/>
    <x v="2"/>
    <x v="2"/>
    <x v="2"/>
    <n v="33"/>
    <n v="29656"/>
    <n v="899"/>
    <x v="0"/>
    <x v="0"/>
  </r>
  <r>
    <x v="1"/>
    <x v="1"/>
    <s v="3449"/>
    <s v="Sør-Aurdal"/>
    <x v="0"/>
    <x v="0"/>
    <x v="0"/>
    <x v="0"/>
    <x v="0"/>
    <x v="0"/>
    <n v="14"/>
    <n v="12100"/>
    <n v="864"/>
    <x v="0"/>
    <x v="0"/>
  </r>
  <r>
    <x v="1"/>
    <x v="1"/>
    <s v="3432"/>
    <s v="Lesja"/>
    <x v="0"/>
    <x v="0"/>
    <x v="0"/>
    <x v="1"/>
    <x v="1"/>
    <x v="1"/>
    <n v="29"/>
    <n v="24455"/>
    <n v="843"/>
    <x v="0"/>
    <x v="0"/>
  </r>
  <r>
    <x v="1"/>
    <x v="1"/>
    <s v="3413"/>
    <s v="Stange"/>
    <x v="0"/>
    <x v="0"/>
    <x v="0"/>
    <x v="1"/>
    <x v="1"/>
    <x v="1"/>
    <n v="342"/>
    <n v="280048"/>
    <n v="819"/>
    <x v="0"/>
    <x v="0"/>
  </r>
  <r>
    <x v="1"/>
    <x v="1"/>
    <s v="3411"/>
    <s v="Ringsaker"/>
    <x v="0"/>
    <x v="0"/>
    <x v="0"/>
    <x v="1"/>
    <x v="1"/>
    <x v="1"/>
    <n v="161"/>
    <n v="131626"/>
    <n v="818"/>
    <x v="0"/>
    <x v="0"/>
  </r>
  <r>
    <x v="1"/>
    <x v="1"/>
    <s v="3442"/>
    <s v="Østre Toten"/>
    <x v="0"/>
    <x v="0"/>
    <x v="0"/>
    <x v="1"/>
    <x v="1"/>
    <x v="1"/>
    <n v="4"/>
    <n v="3247"/>
    <n v="812"/>
    <x v="0"/>
    <x v="0"/>
  </r>
  <r>
    <x v="1"/>
    <x v="1"/>
    <s v="3403"/>
    <s v="Hamar"/>
    <x v="0"/>
    <x v="0"/>
    <x v="0"/>
    <x v="1"/>
    <x v="1"/>
    <x v="1"/>
    <n v="113"/>
    <n v="91482"/>
    <n v="810"/>
    <x v="0"/>
    <x v="0"/>
  </r>
  <r>
    <x v="1"/>
    <x v="1"/>
    <s v="3407"/>
    <s v="Gjøvik"/>
    <x v="0"/>
    <x v="0"/>
    <x v="0"/>
    <x v="1"/>
    <x v="1"/>
    <x v="1"/>
    <n v="7"/>
    <n v="5529"/>
    <n v="790"/>
    <x v="0"/>
    <x v="0"/>
  </r>
  <r>
    <x v="1"/>
    <x v="1"/>
    <s v="3414"/>
    <s v="Nord-Odal"/>
    <x v="0"/>
    <x v="0"/>
    <x v="0"/>
    <x v="1"/>
    <x v="14"/>
    <x v="14"/>
    <n v="23"/>
    <n v="17637"/>
    <n v="784"/>
    <x v="0"/>
    <x v="0"/>
  </r>
  <r>
    <x v="1"/>
    <x v="1"/>
    <s v="3414"/>
    <s v="Nord-Odal"/>
    <x v="0"/>
    <x v="1"/>
    <x v="1"/>
    <x v="1"/>
    <x v="14"/>
    <x v="14"/>
    <n v="23"/>
    <n v="17637"/>
    <n v="784"/>
    <x v="0"/>
    <x v="0"/>
  </r>
  <r>
    <x v="1"/>
    <x v="1"/>
    <s v="3420"/>
    <s v="Elverum"/>
    <x v="0"/>
    <x v="0"/>
    <x v="0"/>
    <x v="0"/>
    <x v="0"/>
    <x v="0"/>
    <n v="81"/>
    <n v="61567"/>
    <n v="760"/>
    <x v="0"/>
    <x v="0"/>
  </r>
  <r>
    <x v="1"/>
    <x v="1"/>
    <s v="3447"/>
    <s v="Søndre Land"/>
    <x v="0"/>
    <x v="0"/>
    <x v="0"/>
    <x v="0"/>
    <x v="0"/>
    <x v="0"/>
    <n v="18"/>
    <n v="13532"/>
    <n v="752"/>
    <x v="0"/>
    <x v="0"/>
  </r>
  <r>
    <x v="1"/>
    <x v="1"/>
    <s v="3426"/>
    <s v="Tolga"/>
    <x v="0"/>
    <x v="0"/>
    <x v="0"/>
    <x v="1"/>
    <x v="1"/>
    <x v="1"/>
    <n v="161"/>
    <n v="119303"/>
    <n v="741"/>
    <x v="0"/>
    <x v="0"/>
  </r>
  <r>
    <x v="1"/>
    <x v="1"/>
    <s v="3417"/>
    <s v="Grue"/>
    <x v="0"/>
    <x v="0"/>
    <x v="0"/>
    <x v="1"/>
    <x v="1"/>
    <x v="1"/>
    <n v="3163"/>
    <n v="2320631"/>
    <n v="734"/>
    <x v="0"/>
    <x v="0"/>
  </r>
  <r>
    <x v="1"/>
    <x v="1"/>
    <s v="3417"/>
    <s v="Grue"/>
    <x v="0"/>
    <x v="0"/>
    <x v="0"/>
    <x v="0"/>
    <x v="0"/>
    <x v="0"/>
    <n v="612"/>
    <n v="445631"/>
    <n v="728"/>
    <x v="0"/>
    <x v="0"/>
  </r>
  <r>
    <x v="1"/>
    <x v="1"/>
    <s v="3427"/>
    <s v="Tynset"/>
    <x v="0"/>
    <x v="0"/>
    <x v="0"/>
    <x v="1"/>
    <x v="1"/>
    <x v="1"/>
    <n v="159"/>
    <n v="115318"/>
    <n v="725"/>
    <x v="0"/>
    <x v="0"/>
  </r>
  <r>
    <x v="1"/>
    <x v="1"/>
    <s v="3414"/>
    <s v="Nord-Odal"/>
    <x v="0"/>
    <x v="0"/>
    <x v="0"/>
    <x v="1"/>
    <x v="1"/>
    <x v="1"/>
    <n v="661"/>
    <n v="476341"/>
    <n v="721"/>
    <x v="0"/>
    <x v="0"/>
  </r>
  <r>
    <x v="1"/>
    <x v="1"/>
    <s v="3418"/>
    <s v="Åsnes"/>
    <x v="0"/>
    <x v="0"/>
    <x v="0"/>
    <x v="1"/>
    <x v="1"/>
    <x v="1"/>
    <n v="6151"/>
    <n v="4428787"/>
    <n v="720"/>
    <x v="0"/>
    <x v="0"/>
  </r>
  <r>
    <x v="1"/>
    <x v="1"/>
    <s v="3421"/>
    <s v="Trysil"/>
    <x v="0"/>
    <x v="0"/>
    <x v="0"/>
    <x v="1"/>
    <x v="1"/>
    <x v="1"/>
    <n v="2275"/>
    <n v="1589893"/>
    <n v="699"/>
    <x v="0"/>
    <x v="0"/>
  </r>
  <r>
    <x v="1"/>
    <x v="1"/>
    <s v="3448"/>
    <s v="Nordre Land"/>
    <x v="0"/>
    <x v="0"/>
    <x v="0"/>
    <x v="0"/>
    <x v="0"/>
    <x v="0"/>
    <n v="147"/>
    <n v="102751"/>
    <n v="699"/>
    <x v="0"/>
    <x v="0"/>
  </r>
  <r>
    <x v="1"/>
    <x v="1"/>
    <s v="3448"/>
    <s v="Nordre Land"/>
    <x v="0"/>
    <x v="0"/>
    <x v="0"/>
    <x v="1"/>
    <x v="1"/>
    <x v="1"/>
    <n v="448"/>
    <n v="312361"/>
    <n v="697"/>
    <x v="0"/>
    <x v="0"/>
  </r>
  <r>
    <x v="1"/>
    <x v="1"/>
    <s v="3401"/>
    <s v="Kongsvinger"/>
    <x v="0"/>
    <x v="0"/>
    <x v="0"/>
    <x v="1"/>
    <x v="1"/>
    <x v="1"/>
    <n v="2561"/>
    <n v="1775085"/>
    <n v="693"/>
    <x v="0"/>
    <x v="0"/>
  </r>
  <r>
    <x v="1"/>
    <x v="1"/>
    <s v="3439"/>
    <s v="Ringebu"/>
    <x v="0"/>
    <x v="0"/>
    <x v="0"/>
    <x v="1"/>
    <x v="1"/>
    <x v="1"/>
    <n v="9"/>
    <n v="6207"/>
    <n v="690"/>
    <x v="0"/>
    <x v="0"/>
  </r>
  <r>
    <x v="1"/>
    <x v="1"/>
    <s v="3416"/>
    <s v="Eidskog"/>
    <x v="0"/>
    <x v="0"/>
    <x v="0"/>
    <x v="1"/>
    <x v="1"/>
    <x v="1"/>
    <n v="2092"/>
    <n v="1430413"/>
    <n v="684"/>
    <x v="0"/>
    <x v="0"/>
  </r>
  <r>
    <x v="1"/>
    <x v="1"/>
    <s v="3413"/>
    <s v="Stange"/>
    <x v="0"/>
    <x v="0"/>
    <x v="0"/>
    <x v="0"/>
    <x v="0"/>
    <x v="0"/>
    <n v="50"/>
    <n v="33773"/>
    <n v="675"/>
    <x v="0"/>
    <x v="0"/>
  </r>
  <r>
    <x v="1"/>
    <x v="1"/>
    <s v="3449"/>
    <s v="Sør-Aurdal"/>
    <x v="0"/>
    <x v="0"/>
    <x v="0"/>
    <x v="1"/>
    <x v="1"/>
    <x v="1"/>
    <n v="250"/>
    <n v="168591"/>
    <n v="674"/>
    <x v="0"/>
    <x v="0"/>
  </r>
  <r>
    <x v="1"/>
    <x v="1"/>
    <s v="3415"/>
    <s v="Sør-Odal"/>
    <x v="0"/>
    <x v="0"/>
    <x v="0"/>
    <x v="1"/>
    <x v="1"/>
    <x v="1"/>
    <n v="845"/>
    <n v="566249"/>
    <n v="670"/>
    <x v="0"/>
    <x v="0"/>
  </r>
  <r>
    <x v="1"/>
    <x v="1"/>
    <s v="3423"/>
    <s v="Stor-Elvdal"/>
    <x v="0"/>
    <x v="0"/>
    <x v="0"/>
    <x v="1"/>
    <x v="1"/>
    <x v="1"/>
    <n v="935"/>
    <n v="624721"/>
    <n v="668"/>
    <x v="0"/>
    <x v="0"/>
  </r>
  <r>
    <x v="1"/>
    <x v="1"/>
    <s v="3431"/>
    <s v="Dovre"/>
    <x v="0"/>
    <x v="0"/>
    <x v="0"/>
    <x v="0"/>
    <x v="6"/>
    <x v="6"/>
    <n v="142"/>
    <n v="94791"/>
    <n v="668"/>
    <x v="0"/>
    <x v="0"/>
  </r>
  <r>
    <x v="1"/>
    <x v="1"/>
    <s v="3418"/>
    <s v="Åsnes"/>
    <x v="0"/>
    <x v="0"/>
    <x v="0"/>
    <x v="0"/>
    <x v="0"/>
    <x v="0"/>
    <n v="55"/>
    <n v="36408"/>
    <n v="662"/>
    <x v="0"/>
    <x v="0"/>
  </r>
  <r>
    <x v="1"/>
    <x v="1"/>
    <s v="3419"/>
    <s v="Våler"/>
    <x v="0"/>
    <x v="0"/>
    <x v="0"/>
    <x v="1"/>
    <x v="1"/>
    <x v="1"/>
    <n v="234"/>
    <n v="154229"/>
    <n v="659"/>
    <x v="0"/>
    <x v="0"/>
  </r>
  <r>
    <x v="1"/>
    <x v="1"/>
    <s v="3425"/>
    <s v="Engerdal"/>
    <x v="0"/>
    <x v="0"/>
    <x v="0"/>
    <x v="1"/>
    <x v="1"/>
    <x v="1"/>
    <n v="69"/>
    <n v="45435"/>
    <n v="658"/>
    <x v="0"/>
    <x v="0"/>
  </r>
  <r>
    <x v="1"/>
    <x v="1"/>
    <s v="3447"/>
    <s v="Søndre Land"/>
    <x v="0"/>
    <x v="0"/>
    <x v="0"/>
    <x v="1"/>
    <x v="1"/>
    <x v="1"/>
    <n v="583"/>
    <n v="382177"/>
    <n v="656"/>
    <x v="0"/>
    <x v="0"/>
  </r>
  <r>
    <x v="1"/>
    <x v="1"/>
    <s v="3422"/>
    <s v="Åmot"/>
    <x v="0"/>
    <x v="0"/>
    <x v="0"/>
    <x v="1"/>
    <x v="1"/>
    <x v="1"/>
    <n v="1346"/>
    <n v="880389"/>
    <n v="654"/>
    <x v="0"/>
    <x v="0"/>
  </r>
  <r>
    <x v="1"/>
    <x v="1"/>
    <s v="3414"/>
    <s v="Nord-Odal"/>
    <x v="0"/>
    <x v="0"/>
    <x v="0"/>
    <x v="0"/>
    <x v="5"/>
    <x v="5"/>
    <n v="29"/>
    <n v="18623"/>
    <n v="653"/>
    <x v="0"/>
    <x v="0"/>
  </r>
  <r>
    <x v="1"/>
    <x v="1"/>
    <s v="3414"/>
    <s v="Nord-Odal"/>
    <x v="0"/>
    <x v="1"/>
    <x v="1"/>
    <x v="0"/>
    <x v="5"/>
    <x v="5"/>
    <n v="29"/>
    <n v="18623"/>
    <n v="653"/>
    <x v="0"/>
    <x v="0"/>
  </r>
  <r>
    <x v="1"/>
    <x v="1"/>
    <s v="3424"/>
    <s v="Rendalen"/>
    <x v="0"/>
    <x v="0"/>
    <x v="0"/>
    <x v="1"/>
    <x v="1"/>
    <x v="1"/>
    <n v="1551"/>
    <n v="1005337"/>
    <n v="648"/>
    <x v="0"/>
    <x v="0"/>
  </r>
  <r>
    <x v="1"/>
    <x v="1"/>
    <s v="3420"/>
    <s v="Elverum"/>
    <x v="0"/>
    <x v="0"/>
    <x v="0"/>
    <x v="1"/>
    <x v="1"/>
    <x v="1"/>
    <n v="4090"/>
    <n v="2634922"/>
    <n v="644"/>
    <x v="0"/>
    <x v="0"/>
  </r>
  <r>
    <x v="1"/>
    <x v="1"/>
    <s v="3451"/>
    <s v="Nord-Aurdal"/>
    <x v="0"/>
    <x v="0"/>
    <x v="0"/>
    <x v="1"/>
    <x v="1"/>
    <x v="1"/>
    <n v="116"/>
    <n v="73571"/>
    <n v="634"/>
    <x v="0"/>
    <x v="0"/>
  </r>
  <r>
    <x v="1"/>
    <x v="1"/>
    <s v="3450"/>
    <s v="Etnedal"/>
    <x v="0"/>
    <x v="0"/>
    <x v="0"/>
    <x v="1"/>
    <x v="1"/>
    <x v="1"/>
    <n v="15"/>
    <n v="9498"/>
    <n v="633"/>
    <x v="0"/>
    <x v="0"/>
  </r>
  <r>
    <x v="1"/>
    <x v="1"/>
    <s v="3433"/>
    <s v="Skjåk"/>
    <x v="0"/>
    <x v="0"/>
    <x v="0"/>
    <x v="1"/>
    <x v="1"/>
    <x v="1"/>
    <n v="515"/>
    <n v="323809"/>
    <n v="629"/>
    <x v="0"/>
    <x v="0"/>
  </r>
  <r>
    <x v="1"/>
    <x v="1"/>
    <s v="3401"/>
    <s v="Kongsvinger"/>
    <x v="0"/>
    <x v="0"/>
    <x v="0"/>
    <x v="0"/>
    <x v="0"/>
    <x v="0"/>
    <n v="752"/>
    <n v="472317"/>
    <n v="628"/>
    <x v="0"/>
    <x v="0"/>
  </r>
  <r>
    <x v="1"/>
    <x v="1"/>
    <s v="3430"/>
    <s v="Os"/>
    <x v="0"/>
    <x v="0"/>
    <x v="0"/>
    <x v="1"/>
    <x v="1"/>
    <x v="1"/>
    <n v="6"/>
    <n v="3586"/>
    <n v="598"/>
    <x v="0"/>
    <x v="0"/>
  </r>
  <r>
    <x v="1"/>
    <x v="1"/>
    <s v="3443"/>
    <s v="Vestre Toten"/>
    <x v="0"/>
    <x v="0"/>
    <x v="0"/>
    <x v="1"/>
    <x v="1"/>
    <x v="1"/>
    <n v="123"/>
    <n v="72419"/>
    <n v="589"/>
    <x v="0"/>
    <x v="0"/>
  </r>
  <r>
    <x v="1"/>
    <x v="1"/>
    <s v="3421"/>
    <s v="Trysil"/>
    <x v="0"/>
    <x v="0"/>
    <x v="0"/>
    <x v="1"/>
    <x v="14"/>
    <x v="14"/>
    <n v="9"/>
    <n v="5221"/>
    <n v="580"/>
    <x v="0"/>
    <x v="0"/>
  </r>
  <r>
    <x v="1"/>
    <x v="1"/>
    <s v="3421"/>
    <s v="Trysil"/>
    <x v="0"/>
    <x v="1"/>
    <x v="1"/>
    <x v="1"/>
    <x v="14"/>
    <x v="14"/>
    <n v="9"/>
    <n v="5221"/>
    <n v="580"/>
    <x v="0"/>
    <x v="0"/>
  </r>
  <r>
    <x v="1"/>
    <x v="1"/>
    <s v="3415"/>
    <s v="Sør-Odal"/>
    <x v="0"/>
    <x v="0"/>
    <x v="0"/>
    <x v="0"/>
    <x v="0"/>
    <x v="0"/>
    <n v="564"/>
    <n v="321868"/>
    <n v="571"/>
    <x v="0"/>
    <x v="0"/>
  </r>
  <r>
    <x v="1"/>
    <x v="1"/>
    <s v="3428"/>
    <s v="Alvdal"/>
    <x v="0"/>
    <x v="0"/>
    <x v="0"/>
    <x v="1"/>
    <x v="1"/>
    <x v="1"/>
    <n v="189"/>
    <n v="105679"/>
    <n v="559"/>
    <x v="0"/>
    <x v="0"/>
  </r>
  <r>
    <x v="1"/>
    <x v="1"/>
    <s v="3430"/>
    <s v="Os"/>
    <x v="0"/>
    <x v="1"/>
    <x v="1"/>
    <x v="1"/>
    <x v="4"/>
    <x v="4"/>
    <n v="40"/>
    <n v="22055"/>
    <n v="551"/>
    <x v="0"/>
    <x v="0"/>
  </r>
  <r>
    <x v="1"/>
    <x v="1"/>
    <s v="3446"/>
    <s v="Gran"/>
    <x v="0"/>
    <x v="0"/>
    <x v="0"/>
    <x v="1"/>
    <x v="1"/>
    <x v="1"/>
    <n v="319"/>
    <n v="170616"/>
    <n v="535"/>
    <x v="0"/>
    <x v="0"/>
  </r>
  <r>
    <x v="1"/>
    <x v="1"/>
    <s v="3416"/>
    <s v="Eidskog"/>
    <x v="0"/>
    <x v="0"/>
    <x v="0"/>
    <x v="1"/>
    <x v="14"/>
    <x v="14"/>
    <n v="504"/>
    <n v="267118"/>
    <n v="531"/>
    <x v="0"/>
    <x v="0"/>
  </r>
  <r>
    <x v="1"/>
    <x v="1"/>
    <s v="3416"/>
    <s v="Eidskog"/>
    <x v="0"/>
    <x v="1"/>
    <x v="1"/>
    <x v="1"/>
    <x v="14"/>
    <x v="14"/>
    <n v="504"/>
    <n v="267118"/>
    <n v="531"/>
    <x v="0"/>
    <x v="0"/>
  </r>
  <r>
    <x v="1"/>
    <x v="1"/>
    <s v="3415"/>
    <s v="Sør-Odal"/>
    <x v="0"/>
    <x v="0"/>
    <x v="0"/>
    <x v="1"/>
    <x v="14"/>
    <x v="14"/>
    <n v="358"/>
    <n v="185230"/>
    <n v="518"/>
    <x v="0"/>
    <x v="0"/>
  </r>
  <r>
    <x v="1"/>
    <x v="1"/>
    <s v="3415"/>
    <s v="Sør-Odal"/>
    <x v="0"/>
    <x v="1"/>
    <x v="1"/>
    <x v="1"/>
    <x v="14"/>
    <x v="14"/>
    <n v="358"/>
    <n v="185230"/>
    <n v="518"/>
    <x v="0"/>
    <x v="0"/>
  </r>
  <r>
    <x v="1"/>
    <x v="1"/>
    <s v="3416"/>
    <s v="Eidskog"/>
    <x v="0"/>
    <x v="0"/>
    <x v="0"/>
    <x v="0"/>
    <x v="0"/>
    <x v="0"/>
    <n v="1057"/>
    <n v="547382"/>
    <n v="518"/>
    <x v="0"/>
    <x v="0"/>
  </r>
  <r>
    <x v="1"/>
    <x v="1"/>
    <s v="3421"/>
    <s v="Trysil"/>
    <x v="0"/>
    <x v="0"/>
    <x v="0"/>
    <x v="0"/>
    <x v="0"/>
    <x v="0"/>
    <n v="619"/>
    <n v="314317"/>
    <n v="508"/>
    <x v="0"/>
    <x v="0"/>
  </r>
  <r>
    <x v="1"/>
    <x v="1"/>
    <s v="3422"/>
    <s v="Åmot"/>
    <x v="0"/>
    <x v="0"/>
    <x v="0"/>
    <x v="0"/>
    <x v="6"/>
    <x v="6"/>
    <n v="47227"/>
    <n v="23881350"/>
    <n v="506"/>
    <x v="0"/>
    <x v="0"/>
  </r>
  <r>
    <x v="1"/>
    <x v="1"/>
    <s v="3419"/>
    <s v="Våler"/>
    <x v="0"/>
    <x v="0"/>
    <x v="0"/>
    <x v="0"/>
    <x v="6"/>
    <x v="6"/>
    <n v="39059"/>
    <n v="19730212"/>
    <n v="505"/>
    <x v="0"/>
    <x v="0"/>
  </r>
  <r>
    <x v="1"/>
    <x v="1"/>
    <s v="3418"/>
    <s v="Åsnes"/>
    <x v="0"/>
    <x v="0"/>
    <x v="0"/>
    <x v="1"/>
    <x v="7"/>
    <x v="7"/>
    <n v="73043"/>
    <n v="36820437"/>
    <n v="504"/>
    <x v="0"/>
    <x v="0"/>
  </r>
  <r>
    <x v="1"/>
    <x v="1"/>
    <s v="3419"/>
    <s v="Våler"/>
    <x v="0"/>
    <x v="0"/>
    <x v="0"/>
    <x v="1"/>
    <x v="7"/>
    <x v="7"/>
    <n v="21865"/>
    <n v="10997702"/>
    <n v="503"/>
    <x v="0"/>
    <x v="0"/>
  </r>
  <r>
    <x v="1"/>
    <x v="1"/>
    <s v="3401"/>
    <s v="Kongsvinger"/>
    <x v="0"/>
    <x v="0"/>
    <x v="0"/>
    <x v="1"/>
    <x v="7"/>
    <x v="7"/>
    <n v="38868"/>
    <n v="19461845"/>
    <n v="501"/>
    <x v="0"/>
    <x v="0"/>
  </r>
  <r>
    <x v="1"/>
    <x v="1"/>
    <s v="3416"/>
    <s v="Eidskog"/>
    <x v="0"/>
    <x v="0"/>
    <x v="0"/>
    <x v="0"/>
    <x v="6"/>
    <x v="6"/>
    <n v="58856"/>
    <n v="29501900"/>
    <n v="501"/>
    <x v="0"/>
    <x v="0"/>
  </r>
  <r>
    <x v="1"/>
    <x v="1"/>
    <s v="3411"/>
    <s v="Ringsaker"/>
    <x v="0"/>
    <x v="0"/>
    <x v="0"/>
    <x v="0"/>
    <x v="5"/>
    <x v="5"/>
    <n v="23"/>
    <n v="11250"/>
    <n v="500"/>
    <x v="0"/>
    <x v="0"/>
  </r>
  <r>
    <x v="1"/>
    <x v="1"/>
    <s v="3411"/>
    <s v="Ringsaker"/>
    <x v="0"/>
    <x v="1"/>
    <x v="1"/>
    <x v="0"/>
    <x v="5"/>
    <x v="5"/>
    <n v="23"/>
    <n v="11250"/>
    <n v="500"/>
    <x v="0"/>
    <x v="0"/>
  </r>
  <r>
    <x v="1"/>
    <x v="1"/>
    <s v="3424"/>
    <s v="Rendalen"/>
    <x v="0"/>
    <x v="0"/>
    <x v="0"/>
    <x v="1"/>
    <x v="14"/>
    <x v="14"/>
    <n v="47"/>
    <n v="23515"/>
    <n v="500"/>
    <x v="0"/>
    <x v="0"/>
  </r>
  <r>
    <x v="1"/>
    <x v="1"/>
    <s v="3424"/>
    <s v="Rendalen"/>
    <x v="0"/>
    <x v="1"/>
    <x v="1"/>
    <x v="1"/>
    <x v="14"/>
    <x v="14"/>
    <n v="47"/>
    <n v="23515"/>
    <n v="500"/>
    <x v="0"/>
    <x v="0"/>
  </r>
  <r>
    <x v="1"/>
    <x v="1"/>
    <s v="3423"/>
    <s v="Stor-Elvdal"/>
    <x v="0"/>
    <x v="0"/>
    <x v="0"/>
    <x v="1"/>
    <x v="14"/>
    <x v="14"/>
    <n v="281"/>
    <n v="140337"/>
    <n v="499"/>
    <x v="0"/>
    <x v="0"/>
  </r>
  <r>
    <x v="1"/>
    <x v="1"/>
    <s v="3423"/>
    <s v="Stor-Elvdal"/>
    <x v="0"/>
    <x v="1"/>
    <x v="1"/>
    <x v="1"/>
    <x v="14"/>
    <x v="14"/>
    <n v="281"/>
    <n v="140337"/>
    <n v="499"/>
    <x v="0"/>
    <x v="0"/>
  </r>
  <r>
    <x v="1"/>
    <x v="1"/>
    <s v="3407"/>
    <s v="Gjøvik"/>
    <x v="0"/>
    <x v="0"/>
    <x v="0"/>
    <x v="1"/>
    <x v="7"/>
    <x v="7"/>
    <n v="502"/>
    <n v="250174"/>
    <n v="498"/>
    <x v="0"/>
    <x v="0"/>
  </r>
  <r>
    <x v="1"/>
    <x v="1"/>
    <s v="3415"/>
    <s v="Sør-Odal"/>
    <x v="0"/>
    <x v="0"/>
    <x v="0"/>
    <x v="1"/>
    <x v="7"/>
    <x v="7"/>
    <n v="11452"/>
    <n v="5703081"/>
    <n v="498"/>
    <x v="0"/>
    <x v="0"/>
  </r>
  <r>
    <x v="1"/>
    <x v="1"/>
    <s v="3420"/>
    <s v="Elverum"/>
    <x v="0"/>
    <x v="0"/>
    <x v="0"/>
    <x v="0"/>
    <x v="6"/>
    <x v="6"/>
    <n v="89611"/>
    <n v="44524603"/>
    <n v="497"/>
    <x v="0"/>
    <x v="0"/>
  </r>
  <r>
    <x v="1"/>
    <x v="1"/>
    <s v="3407"/>
    <s v="Gjøvik"/>
    <x v="0"/>
    <x v="0"/>
    <x v="0"/>
    <x v="0"/>
    <x v="6"/>
    <x v="6"/>
    <n v="121487"/>
    <n v="60317463"/>
    <n v="496"/>
    <x v="0"/>
    <x v="0"/>
  </r>
  <r>
    <x v="1"/>
    <x v="1"/>
    <s v="3413"/>
    <s v="Stange"/>
    <x v="0"/>
    <x v="0"/>
    <x v="0"/>
    <x v="0"/>
    <x v="6"/>
    <x v="6"/>
    <n v="44205"/>
    <n v="21938682"/>
    <n v="496"/>
    <x v="0"/>
    <x v="0"/>
  </r>
  <r>
    <x v="1"/>
    <x v="1"/>
    <s v="3432"/>
    <s v="Lesja"/>
    <x v="0"/>
    <x v="0"/>
    <x v="0"/>
    <x v="0"/>
    <x v="6"/>
    <x v="6"/>
    <n v="133"/>
    <n v="65980"/>
    <n v="496"/>
    <x v="0"/>
    <x v="0"/>
  </r>
  <r>
    <x v="1"/>
    <x v="1"/>
    <s v="3403"/>
    <s v="Hamar"/>
    <x v="0"/>
    <x v="0"/>
    <x v="0"/>
    <x v="1"/>
    <x v="7"/>
    <x v="7"/>
    <n v="4622"/>
    <n v="2289736"/>
    <n v="495"/>
    <x v="0"/>
    <x v="0"/>
  </r>
  <r>
    <x v="1"/>
    <x v="1"/>
    <s v="3412"/>
    <s v="Løten"/>
    <x v="0"/>
    <x v="0"/>
    <x v="0"/>
    <x v="1"/>
    <x v="7"/>
    <x v="7"/>
    <n v="21536"/>
    <n v="10657784"/>
    <n v="495"/>
    <x v="0"/>
    <x v="0"/>
  </r>
  <r>
    <x v="1"/>
    <x v="1"/>
    <s v="3401"/>
    <s v="Kongsvinger"/>
    <x v="0"/>
    <x v="0"/>
    <x v="0"/>
    <x v="0"/>
    <x v="6"/>
    <x v="6"/>
    <n v="85576"/>
    <n v="42306963"/>
    <n v="494"/>
    <x v="0"/>
    <x v="0"/>
  </r>
  <r>
    <x v="1"/>
    <x v="1"/>
    <s v="3417"/>
    <s v="Grue"/>
    <x v="0"/>
    <x v="0"/>
    <x v="0"/>
    <x v="0"/>
    <x v="6"/>
    <x v="6"/>
    <n v="62181"/>
    <n v="30717539"/>
    <n v="494"/>
    <x v="0"/>
    <x v="0"/>
  </r>
  <r>
    <x v="1"/>
    <x v="1"/>
    <s v="3439"/>
    <s v="Ringebu"/>
    <x v="0"/>
    <x v="0"/>
    <x v="0"/>
    <x v="0"/>
    <x v="0"/>
    <x v="0"/>
    <n v="2"/>
    <n v="988"/>
    <n v="494"/>
    <x v="0"/>
    <x v="0"/>
  </r>
  <r>
    <x v="1"/>
    <x v="1"/>
    <s v="3412"/>
    <s v="Løten"/>
    <x v="0"/>
    <x v="0"/>
    <x v="0"/>
    <x v="0"/>
    <x v="6"/>
    <x v="6"/>
    <n v="22152"/>
    <n v="10927035"/>
    <n v="493"/>
    <x v="0"/>
    <x v="0"/>
  </r>
  <r>
    <x v="1"/>
    <x v="1"/>
    <s v="3414"/>
    <s v="Nord-Odal"/>
    <x v="0"/>
    <x v="0"/>
    <x v="0"/>
    <x v="1"/>
    <x v="7"/>
    <x v="7"/>
    <n v="22455"/>
    <n v="11074349"/>
    <n v="493"/>
    <x v="0"/>
    <x v="0"/>
  </r>
  <r>
    <x v="1"/>
    <x v="1"/>
    <s v="3415"/>
    <s v="Sør-Odal"/>
    <x v="0"/>
    <x v="0"/>
    <x v="0"/>
    <x v="0"/>
    <x v="6"/>
    <x v="6"/>
    <n v="44352"/>
    <n v="21871713"/>
    <n v="493"/>
    <x v="0"/>
    <x v="0"/>
  </r>
  <r>
    <x v="1"/>
    <x v="1"/>
    <s v="3417"/>
    <s v="Grue"/>
    <x v="0"/>
    <x v="0"/>
    <x v="0"/>
    <x v="1"/>
    <x v="7"/>
    <x v="7"/>
    <n v="38349"/>
    <n v="18891780"/>
    <n v="493"/>
    <x v="0"/>
    <x v="0"/>
  </r>
  <r>
    <x v="1"/>
    <x v="1"/>
    <s v="3416"/>
    <s v="Eidskog"/>
    <x v="0"/>
    <x v="0"/>
    <x v="0"/>
    <x v="1"/>
    <x v="7"/>
    <x v="7"/>
    <n v="24018"/>
    <n v="11824748"/>
    <n v="492"/>
    <x v="0"/>
    <x v="0"/>
  </r>
  <r>
    <x v="1"/>
    <x v="1"/>
    <s v="3441"/>
    <s v="Gausdal"/>
    <x v="0"/>
    <x v="0"/>
    <x v="0"/>
    <x v="1"/>
    <x v="7"/>
    <x v="7"/>
    <n v="12"/>
    <n v="5906"/>
    <n v="492"/>
    <x v="0"/>
    <x v="0"/>
  </r>
  <r>
    <x v="1"/>
    <x v="1"/>
    <s v="3423"/>
    <s v="Stor-Elvdal"/>
    <x v="0"/>
    <x v="0"/>
    <x v="0"/>
    <x v="1"/>
    <x v="7"/>
    <x v="7"/>
    <n v="19553"/>
    <n v="9593787"/>
    <n v="491"/>
    <x v="0"/>
    <x v="0"/>
  </r>
  <r>
    <x v="1"/>
    <x v="1"/>
    <s v="3446"/>
    <s v="Gran"/>
    <x v="0"/>
    <x v="0"/>
    <x v="0"/>
    <x v="0"/>
    <x v="6"/>
    <x v="6"/>
    <n v="32365"/>
    <n v="15904832"/>
    <n v="491"/>
    <x v="0"/>
    <x v="0"/>
  </r>
  <r>
    <x v="1"/>
    <x v="1"/>
    <s v="3421"/>
    <s v="Trysil"/>
    <x v="0"/>
    <x v="0"/>
    <x v="0"/>
    <x v="1"/>
    <x v="7"/>
    <x v="7"/>
    <n v="64981"/>
    <n v="31815963"/>
    <n v="490"/>
    <x v="0"/>
    <x v="0"/>
  </r>
  <r>
    <x v="1"/>
    <x v="1"/>
    <s v="3418"/>
    <s v="Åsnes"/>
    <x v="0"/>
    <x v="0"/>
    <x v="0"/>
    <x v="0"/>
    <x v="6"/>
    <x v="6"/>
    <n v="70956"/>
    <n v="34714084"/>
    <n v="489"/>
    <x v="0"/>
    <x v="0"/>
  </r>
  <r>
    <x v="1"/>
    <x v="1"/>
    <s v="3414"/>
    <s v="Nord-Odal"/>
    <x v="0"/>
    <x v="0"/>
    <x v="0"/>
    <x v="0"/>
    <x v="6"/>
    <x v="6"/>
    <n v="55245"/>
    <n v="26972007"/>
    <n v="488"/>
    <x v="0"/>
    <x v="0"/>
  </r>
  <r>
    <x v="1"/>
    <x v="1"/>
    <s v="3442"/>
    <s v="Østre Toten"/>
    <x v="0"/>
    <x v="0"/>
    <x v="0"/>
    <x v="0"/>
    <x v="6"/>
    <x v="6"/>
    <n v="47775"/>
    <n v="23326441"/>
    <n v="488"/>
    <x v="0"/>
    <x v="0"/>
  </r>
  <r>
    <x v="1"/>
    <x v="1"/>
    <s v="3405"/>
    <s v="Lillehammer"/>
    <x v="0"/>
    <x v="0"/>
    <x v="0"/>
    <x v="0"/>
    <x v="6"/>
    <x v="6"/>
    <n v="44681"/>
    <n v="21697260"/>
    <n v="486"/>
    <x v="0"/>
    <x v="0"/>
  </r>
  <r>
    <x v="1"/>
    <x v="1"/>
    <s v="3413"/>
    <s v="Stange"/>
    <x v="0"/>
    <x v="0"/>
    <x v="0"/>
    <x v="1"/>
    <x v="7"/>
    <x v="7"/>
    <n v="20453"/>
    <n v="9936589"/>
    <n v="486"/>
    <x v="0"/>
    <x v="0"/>
  </r>
  <r>
    <x v="1"/>
    <x v="1"/>
    <s v="3418"/>
    <s v="Åsnes"/>
    <x v="0"/>
    <x v="0"/>
    <x v="0"/>
    <x v="1"/>
    <x v="25"/>
    <x v="25"/>
    <n v="1271"/>
    <n v="617623"/>
    <n v="486"/>
    <x v="0"/>
    <x v="0"/>
  </r>
  <r>
    <x v="1"/>
    <x v="1"/>
    <s v="3441"/>
    <s v="Gausdal"/>
    <x v="0"/>
    <x v="0"/>
    <x v="0"/>
    <x v="0"/>
    <x v="6"/>
    <x v="6"/>
    <n v="24938"/>
    <n v="12132001"/>
    <n v="486"/>
    <x v="0"/>
    <x v="0"/>
  </r>
  <r>
    <x v="1"/>
    <x v="1"/>
    <s v="3423"/>
    <s v="Stor-Elvdal"/>
    <x v="0"/>
    <x v="0"/>
    <x v="0"/>
    <x v="0"/>
    <x v="6"/>
    <x v="6"/>
    <n v="19691"/>
    <n v="9528333"/>
    <n v="484"/>
    <x v="0"/>
    <x v="0"/>
  </r>
  <r>
    <x v="1"/>
    <x v="1"/>
    <s v="3443"/>
    <s v="Vestre Toten"/>
    <x v="0"/>
    <x v="0"/>
    <x v="0"/>
    <x v="0"/>
    <x v="6"/>
    <x v="6"/>
    <n v="36801"/>
    <n v="17804259"/>
    <n v="484"/>
    <x v="0"/>
    <x v="0"/>
  </r>
  <r>
    <x v="1"/>
    <x v="1"/>
    <s v="3420"/>
    <s v="Elverum"/>
    <x v="0"/>
    <x v="0"/>
    <x v="0"/>
    <x v="1"/>
    <x v="7"/>
    <x v="7"/>
    <n v="86999"/>
    <n v="41978485"/>
    <n v="483"/>
    <x v="0"/>
    <x v="0"/>
  </r>
  <r>
    <x v="1"/>
    <x v="1"/>
    <s v="3421"/>
    <s v="Trysil"/>
    <x v="0"/>
    <x v="0"/>
    <x v="0"/>
    <x v="1"/>
    <x v="25"/>
    <x v="25"/>
    <n v="2037"/>
    <n v="982946"/>
    <n v="483"/>
    <x v="0"/>
    <x v="0"/>
  </r>
  <r>
    <x v="1"/>
    <x v="1"/>
    <s v="3425"/>
    <s v="Engerdal"/>
    <x v="0"/>
    <x v="0"/>
    <x v="0"/>
    <x v="1"/>
    <x v="7"/>
    <x v="7"/>
    <n v="4204"/>
    <n v="2032520"/>
    <n v="483"/>
    <x v="0"/>
    <x v="0"/>
  </r>
  <r>
    <x v="1"/>
    <x v="1"/>
    <s v="3403"/>
    <s v="Hamar"/>
    <x v="0"/>
    <x v="0"/>
    <x v="0"/>
    <x v="0"/>
    <x v="6"/>
    <x v="6"/>
    <n v="20494"/>
    <n v="9866667"/>
    <n v="481"/>
    <x v="0"/>
    <x v="0"/>
  </r>
  <r>
    <x v="1"/>
    <x v="1"/>
    <s v="3407"/>
    <s v="Gjøvik"/>
    <x v="0"/>
    <x v="1"/>
    <x v="1"/>
    <x v="0"/>
    <x v="26"/>
    <x v="26"/>
    <n v="374"/>
    <n v="179888"/>
    <n v="481"/>
    <x v="0"/>
    <x v="0"/>
  </r>
  <r>
    <x v="1"/>
    <x v="1"/>
    <s v="3448"/>
    <s v="Nordre Land"/>
    <x v="0"/>
    <x v="0"/>
    <x v="0"/>
    <x v="0"/>
    <x v="6"/>
    <x v="6"/>
    <n v="25989"/>
    <n v="12472480"/>
    <n v="480"/>
    <x v="0"/>
    <x v="0"/>
  </r>
  <r>
    <x v="1"/>
    <x v="1"/>
    <s v="3440"/>
    <s v="Øyer"/>
    <x v="0"/>
    <x v="0"/>
    <x v="0"/>
    <x v="0"/>
    <x v="6"/>
    <x v="6"/>
    <n v="18894"/>
    <n v="9023244"/>
    <n v="478"/>
    <x v="0"/>
    <x v="0"/>
  </r>
  <r>
    <x v="1"/>
    <x v="1"/>
    <s v="3407"/>
    <s v="Gjøvik"/>
    <x v="0"/>
    <x v="0"/>
    <x v="0"/>
    <x v="0"/>
    <x v="0"/>
    <x v="0"/>
    <n v="588"/>
    <n v="279944"/>
    <n v="476"/>
    <x v="0"/>
    <x v="0"/>
  </r>
  <r>
    <x v="1"/>
    <x v="1"/>
    <s v="3447"/>
    <s v="Søndre Land"/>
    <x v="0"/>
    <x v="0"/>
    <x v="0"/>
    <x v="0"/>
    <x v="6"/>
    <x v="6"/>
    <n v="17012"/>
    <n v="8093400"/>
    <n v="476"/>
    <x v="0"/>
    <x v="0"/>
  </r>
  <r>
    <x v="1"/>
    <x v="1"/>
    <s v="3421"/>
    <s v="Trysil"/>
    <x v="0"/>
    <x v="0"/>
    <x v="0"/>
    <x v="0"/>
    <x v="6"/>
    <x v="6"/>
    <n v="69678"/>
    <n v="33110391"/>
    <n v="475"/>
    <x v="0"/>
    <x v="0"/>
  </r>
  <r>
    <x v="1"/>
    <x v="1"/>
    <s v="3433"/>
    <s v="Skjåk"/>
    <x v="0"/>
    <x v="0"/>
    <x v="0"/>
    <x v="1"/>
    <x v="7"/>
    <x v="7"/>
    <n v="4897"/>
    <n v="2327512"/>
    <n v="475"/>
    <x v="0"/>
    <x v="0"/>
  </r>
  <r>
    <x v="1"/>
    <x v="1"/>
    <s v="3436"/>
    <s v="Nord-Fron"/>
    <x v="0"/>
    <x v="0"/>
    <x v="0"/>
    <x v="0"/>
    <x v="6"/>
    <x v="6"/>
    <n v="4747"/>
    <n v="2251378"/>
    <n v="474"/>
    <x v="0"/>
    <x v="0"/>
  </r>
  <r>
    <x v="1"/>
    <x v="1"/>
    <s v="3411"/>
    <s v="Ringsaker"/>
    <x v="0"/>
    <x v="0"/>
    <x v="0"/>
    <x v="1"/>
    <x v="7"/>
    <x v="7"/>
    <n v="7327"/>
    <n v="3462137"/>
    <n v="473"/>
    <x v="0"/>
    <x v="0"/>
  </r>
  <r>
    <x v="1"/>
    <x v="1"/>
    <s v="3442"/>
    <s v="Østre Toten"/>
    <x v="0"/>
    <x v="0"/>
    <x v="0"/>
    <x v="1"/>
    <x v="7"/>
    <x v="7"/>
    <n v="395"/>
    <n v="186971"/>
    <n v="473"/>
    <x v="0"/>
    <x v="0"/>
  </r>
  <r>
    <x v="1"/>
    <x v="1"/>
    <s v="3405"/>
    <s v="Lillehammer"/>
    <x v="0"/>
    <x v="0"/>
    <x v="0"/>
    <x v="1"/>
    <x v="7"/>
    <x v="7"/>
    <n v="164"/>
    <n v="77335"/>
    <n v="472"/>
    <x v="0"/>
    <x v="0"/>
  </r>
  <r>
    <x v="1"/>
    <x v="1"/>
    <s v="3422"/>
    <s v="Åmot"/>
    <x v="0"/>
    <x v="0"/>
    <x v="0"/>
    <x v="1"/>
    <x v="7"/>
    <x v="7"/>
    <n v="32938"/>
    <n v="15522722"/>
    <n v="471"/>
    <x v="0"/>
    <x v="0"/>
  </r>
  <r>
    <x v="1"/>
    <x v="1"/>
    <s v="3432"/>
    <s v="Lesja"/>
    <x v="0"/>
    <x v="1"/>
    <x v="1"/>
    <x v="1"/>
    <x v="4"/>
    <x v="4"/>
    <n v="28"/>
    <n v="13160"/>
    <n v="470"/>
    <x v="0"/>
    <x v="0"/>
  </r>
  <r>
    <x v="1"/>
    <x v="1"/>
    <s v="3435"/>
    <s v="Vågå"/>
    <x v="0"/>
    <x v="1"/>
    <x v="1"/>
    <x v="1"/>
    <x v="4"/>
    <x v="4"/>
    <n v="33"/>
    <n v="15510"/>
    <n v="470"/>
    <x v="0"/>
    <x v="0"/>
  </r>
  <r>
    <x v="1"/>
    <x v="1"/>
    <s v="3437"/>
    <s v="Sel"/>
    <x v="0"/>
    <x v="0"/>
    <x v="0"/>
    <x v="0"/>
    <x v="6"/>
    <x v="6"/>
    <n v="4449"/>
    <n v="2090079"/>
    <n v="470"/>
    <x v="0"/>
    <x v="0"/>
  </r>
  <r>
    <x v="1"/>
    <x v="1"/>
    <s v="3439"/>
    <s v="Ringebu"/>
    <x v="0"/>
    <x v="0"/>
    <x v="0"/>
    <x v="0"/>
    <x v="6"/>
    <x v="6"/>
    <n v="8372"/>
    <n v="3935785"/>
    <n v="470"/>
    <x v="0"/>
    <x v="0"/>
  </r>
  <r>
    <x v="1"/>
    <x v="1"/>
    <s v="3438"/>
    <s v="Sør-Fron"/>
    <x v="0"/>
    <x v="0"/>
    <x v="0"/>
    <x v="0"/>
    <x v="6"/>
    <x v="6"/>
    <n v="14385"/>
    <n v="6753629"/>
    <n v="469"/>
    <x v="0"/>
    <x v="0"/>
  </r>
  <r>
    <x v="1"/>
    <x v="1"/>
    <s v="3443"/>
    <s v="Vestre Toten"/>
    <x v="0"/>
    <x v="0"/>
    <x v="0"/>
    <x v="1"/>
    <x v="7"/>
    <x v="7"/>
    <n v="758"/>
    <n v="355624"/>
    <n v="469"/>
    <x v="0"/>
    <x v="0"/>
  </r>
  <r>
    <x v="1"/>
    <x v="1"/>
    <s v="3446"/>
    <s v="Gran"/>
    <x v="0"/>
    <x v="0"/>
    <x v="0"/>
    <x v="1"/>
    <x v="7"/>
    <x v="7"/>
    <n v="5182"/>
    <n v="2432057"/>
    <n v="469"/>
    <x v="0"/>
    <x v="0"/>
  </r>
  <r>
    <x v="1"/>
    <x v="1"/>
    <s v="3424"/>
    <s v="Rendalen"/>
    <x v="0"/>
    <x v="0"/>
    <x v="0"/>
    <x v="0"/>
    <x v="6"/>
    <x v="6"/>
    <n v="19117"/>
    <n v="8945124"/>
    <n v="468"/>
    <x v="0"/>
    <x v="0"/>
  </r>
  <r>
    <x v="1"/>
    <x v="1"/>
    <s v="3425"/>
    <s v="Engerdal"/>
    <x v="0"/>
    <x v="0"/>
    <x v="0"/>
    <x v="0"/>
    <x v="6"/>
    <x v="6"/>
    <n v="2221"/>
    <n v="1039480"/>
    <n v="468"/>
    <x v="0"/>
    <x v="0"/>
  </r>
  <r>
    <x v="1"/>
    <x v="1"/>
    <s v="3440"/>
    <s v="Øyer"/>
    <x v="0"/>
    <x v="0"/>
    <x v="0"/>
    <x v="1"/>
    <x v="7"/>
    <x v="7"/>
    <n v="605"/>
    <n v="283284"/>
    <n v="468"/>
    <x v="0"/>
    <x v="0"/>
  </r>
  <r>
    <x v="1"/>
    <x v="1"/>
    <s v="3447"/>
    <s v="Søndre Land"/>
    <x v="0"/>
    <x v="0"/>
    <x v="0"/>
    <x v="0"/>
    <x v="10"/>
    <x v="10"/>
    <n v="35135"/>
    <n v="16458936"/>
    <n v="468"/>
    <x v="0"/>
    <x v="0"/>
  </r>
  <r>
    <x v="1"/>
    <x v="1"/>
    <s v="3424"/>
    <s v="Rendalen"/>
    <x v="0"/>
    <x v="0"/>
    <x v="0"/>
    <x v="1"/>
    <x v="7"/>
    <x v="7"/>
    <n v="34414"/>
    <n v="16029153"/>
    <n v="466"/>
    <x v="0"/>
    <x v="0"/>
  </r>
  <r>
    <x v="1"/>
    <x v="1"/>
    <s v="3449"/>
    <s v="Sør-Aurdal"/>
    <x v="0"/>
    <x v="0"/>
    <x v="0"/>
    <x v="0"/>
    <x v="6"/>
    <x v="6"/>
    <n v="9737"/>
    <n v="4516078"/>
    <n v="464"/>
    <x v="0"/>
    <x v="0"/>
  </r>
  <r>
    <x v="1"/>
    <x v="1"/>
    <s v="3411"/>
    <s v="Ringsaker"/>
    <x v="0"/>
    <x v="0"/>
    <x v="0"/>
    <x v="0"/>
    <x v="6"/>
    <x v="6"/>
    <n v="89108"/>
    <n v="41145514"/>
    <n v="462"/>
    <x v="0"/>
    <x v="0"/>
  </r>
  <r>
    <x v="1"/>
    <x v="1"/>
    <s v="3431"/>
    <s v="Dovre"/>
    <x v="0"/>
    <x v="0"/>
    <x v="0"/>
    <x v="1"/>
    <x v="7"/>
    <x v="7"/>
    <n v="5693"/>
    <n v="2593112"/>
    <n v="455"/>
    <x v="0"/>
    <x v="0"/>
  </r>
  <r>
    <x v="1"/>
    <x v="1"/>
    <s v="3449"/>
    <s v="Sør-Aurdal"/>
    <x v="0"/>
    <x v="0"/>
    <x v="0"/>
    <x v="0"/>
    <x v="10"/>
    <x v="10"/>
    <n v="19282"/>
    <n v="8772032"/>
    <n v="455"/>
    <x v="0"/>
    <x v="0"/>
  </r>
  <r>
    <x v="1"/>
    <x v="1"/>
    <s v="3432"/>
    <s v="Lesja"/>
    <x v="0"/>
    <x v="0"/>
    <x v="0"/>
    <x v="1"/>
    <x v="7"/>
    <x v="7"/>
    <n v="7513"/>
    <n v="3409364"/>
    <n v="454"/>
    <x v="0"/>
    <x v="0"/>
  </r>
  <r>
    <x v="1"/>
    <x v="1"/>
    <s v="3451"/>
    <s v="Nord-Aurdal"/>
    <x v="0"/>
    <x v="0"/>
    <x v="0"/>
    <x v="0"/>
    <x v="6"/>
    <x v="6"/>
    <n v="17272"/>
    <n v="7793092"/>
    <n v="451"/>
    <x v="0"/>
    <x v="0"/>
  </r>
  <r>
    <x v="1"/>
    <x v="1"/>
    <s v="3429"/>
    <s v="Folldal"/>
    <x v="0"/>
    <x v="0"/>
    <x v="0"/>
    <x v="0"/>
    <x v="6"/>
    <x v="6"/>
    <n v="9"/>
    <n v="4019"/>
    <n v="447"/>
    <x v="0"/>
    <x v="0"/>
  </r>
  <r>
    <x v="1"/>
    <x v="1"/>
    <s v="3448"/>
    <s v="Nordre Land"/>
    <x v="0"/>
    <x v="0"/>
    <x v="0"/>
    <x v="0"/>
    <x v="10"/>
    <x v="10"/>
    <n v="29238"/>
    <n v="13061992"/>
    <n v="447"/>
    <x v="0"/>
    <x v="0"/>
  </r>
  <r>
    <x v="1"/>
    <x v="1"/>
    <s v="3424"/>
    <s v="Rendalen"/>
    <x v="0"/>
    <x v="0"/>
    <x v="0"/>
    <x v="0"/>
    <x v="0"/>
    <x v="0"/>
    <n v="47"/>
    <n v="20922"/>
    <n v="445"/>
    <x v="0"/>
    <x v="0"/>
  </r>
  <r>
    <x v="1"/>
    <x v="1"/>
    <s v="3417"/>
    <s v="Grue"/>
    <x v="0"/>
    <x v="0"/>
    <x v="0"/>
    <x v="0"/>
    <x v="5"/>
    <x v="5"/>
    <n v="81"/>
    <n v="35751"/>
    <n v="444"/>
    <x v="0"/>
    <x v="0"/>
  </r>
  <r>
    <x v="1"/>
    <x v="1"/>
    <s v="3417"/>
    <s v="Grue"/>
    <x v="0"/>
    <x v="1"/>
    <x v="1"/>
    <x v="0"/>
    <x v="5"/>
    <x v="5"/>
    <n v="81"/>
    <n v="35751"/>
    <n v="444"/>
    <x v="0"/>
    <x v="0"/>
  </r>
  <r>
    <x v="1"/>
    <x v="1"/>
    <s v="3439"/>
    <s v="Ringebu"/>
    <x v="0"/>
    <x v="0"/>
    <x v="0"/>
    <x v="1"/>
    <x v="7"/>
    <x v="7"/>
    <n v="715"/>
    <n v="315283"/>
    <n v="441"/>
    <x v="0"/>
    <x v="0"/>
  </r>
  <r>
    <x v="1"/>
    <x v="1"/>
    <s v="3430"/>
    <s v="Os"/>
    <x v="0"/>
    <x v="0"/>
    <x v="0"/>
    <x v="0"/>
    <x v="6"/>
    <x v="6"/>
    <n v="6"/>
    <n v="2641"/>
    <n v="440"/>
    <x v="0"/>
    <x v="0"/>
  </r>
  <r>
    <x v="1"/>
    <x v="1"/>
    <s v="3453"/>
    <s v="Øystre Slidre"/>
    <x v="0"/>
    <x v="0"/>
    <x v="0"/>
    <x v="1"/>
    <x v="7"/>
    <x v="7"/>
    <n v="2287"/>
    <n v="1005632"/>
    <n v="440"/>
    <x v="0"/>
    <x v="0"/>
  </r>
  <r>
    <x v="1"/>
    <x v="1"/>
    <s v="3426"/>
    <s v="Tolga"/>
    <x v="0"/>
    <x v="0"/>
    <x v="0"/>
    <x v="1"/>
    <x v="7"/>
    <x v="7"/>
    <n v="2149"/>
    <n v="942455"/>
    <n v="439"/>
    <x v="0"/>
    <x v="0"/>
  </r>
  <r>
    <x v="1"/>
    <x v="1"/>
    <s v="3435"/>
    <s v="Vågå"/>
    <x v="0"/>
    <x v="0"/>
    <x v="0"/>
    <x v="1"/>
    <x v="7"/>
    <x v="7"/>
    <n v="3490"/>
    <n v="1532153"/>
    <n v="439"/>
    <x v="0"/>
    <x v="0"/>
  </r>
  <r>
    <x v="1"/>
    <x v="1"/>
    <s v="3438"/>
    <s v="Sør-Fron"/>
    <x v="0"/>
    <x v="0"/>
    <x v="0"/>
    <x v="1"/>
    <x v="7"/>
    <x v="7"/>
    <n v="1754"/>
    <n v="767864"/>
    <n v="438"/>
    <x v="0"/>
    <x v="0"/>
  </r>
  <r>
    <x v="1"/>
    <x v="1"/>
    <s v="3434"/>
    <s v="Lom"/>
    <x v="0"/>
    <x v="0"/>
    <x v="0"/>
    <x v="1"/>
    <x v="7"/>
    <x v="7"/>
    <n v="262"/>
    <n v="114568"/>
    <n v="437"/>
    <x v="0"/>
    <x v="0"/>
  </r>
  <r>
    <x v="1"/>
    <x v="1"/>
    <s v="3453"/>
    <s v="Øystre Slidre"/>
    <x v="0"/>
    <x v="0"/>
    <x v="0"/>
    <x v="0"/>
    <x v="6"/>
    <x v="6"/>
    <n v="4341"/>
    <n v="1898922"/>
    <n v="437"/>
    <x v="0"/>
    <x v="0"/>
  </r>
  <r>
    <x v="1"/>
    <x v="1"/>
    <s v="3414"/>
    <s v="Nord-Odal"/>
    <x v="0"/>
    <x v="0"/>
    <x v="0"/>
    <x v="0"/>
    <x v="0"/>
    <x v="0"/>
    <n v="1"/>
    <n v="436"/>
    <n v="436"/>
    <x v="0"/>
    <x v="0"/>
  </r>
  <r>
    <x v="1"/>
    <x v="1"/>
    <s v="3427"/>
    <s v="Tynset"/>
    <x v="0"/>
    <x v="0"/>
    <x v="0"/>
    <x v="1"/>
    <x v="7"/>
    <x v="7"/>
    <n v="12691"/>
    <n v="5534195"/>
    <n v="436"/>
    <x v="0"/>
    <x v="0"/>
  </r>
  <r>
    <x v="1"/>
    <x v="1"/>
    <s v="3427"/>
    <s v="Tynset"/>
    <x v="0"/>
    <x v="0"/>
    <x v="0"/>
    <x v="0"/>
    <x v="6"/>
    <x v="6"/>
    <n v="5920"/>
    <n v="2573558"/>
    <n v="435"/>
    <x v="0"/>
    <x v="0"/>
  </r>
  <r>
    <x v="1"/>
    <x v="1"/>
    <s v="3450"/>
    <s v="Etnedal"/>
    <x v="0"/>
    <x v="0"/>
    <x v="0"/>
    <x v="0"/>
    <x v="6"/>
    <x v="6"/>
    <n v="12818"/>
    <n v="5576080"/>
    <n v="435"/>
    <x v="0"/>
    <x v="0"/>
  </r>
  <r>
    <x v="1"/>
    <x v="1"/>
    <s v="3429"/>
    <s v="Folldal"/>
    <x v="0"/>
    <x v="0"/>
    <x v="0"/>
    <x v="1"/>
    <x v="7"/>
    <x v="7"/>
    <n v="3680"/>
    <n v="1598194"/>
    <n v="434"/>
    <x v="0"/>
    <x v="0"/>
  </r>
  <r>
    <x v="1"/>
    <x v="1"/>
    <s v="3428"/>
    <s v="Alvdal"/>
    <x v="0"/>
    <x v="0"/>
    <x v="0"/>
    <x v="0"/>
    <x v="6"/>
    <x v="6"/>
    <n v="2679"/>
    <n v="1145917"/>
    <n v="428"/>
    <x v="0"/>
    <x v="0"/>
  </r>
  <r>
    <x v="1"/>
    <x v="1"/>
    <s v="3415"/>
    <s v="Sør-Odal"/>
    <x v="0"/>
    <x v="3"/>
    <x v="3"/>
    <x v="4"/>
    <x v="11"/>
    <x v="11"/>
    <n v="88"/>
    <n v="37467"/>
    <n v="426"/>
    <x v="0"/>
    <x v="1"/>
  </r>
  <r>
    <x v="1"/>
    <x v="1"/>
    <s v="3428"/>
    <s v="Alvdal"/>
    <x v="0"/>
    <x v="0"/>
    <x v="0"/>
    <x v="1"/>
    <x v="7"/>
    <x v="7"/>
    <n v="10080"/>
    <n v="4252125"/>
    <n v="422"/>
    <x v="0"/>
    <x v="0"/>
  </r>
  <r>
    <x v="1"/>
    <x v="1"/>
    <s v="3434"/>
    <s v="Lom"/>
    <x v="0"/>
    <x v="0"/>
    <x v="0"/>
    <x v="0"/>
    <x v="6"/>
    <x v="6"/>
    <n v="220"/>
    <n v="92921"/>
    <n v="422"/>
    <x v="0"/>
    <x v="0"/>
  </r>
  <r>
    <x v="1"/>
    <x v="1"/>
    <s v="3448"/>
    <s v="Nordre Land"/>
    <x v="0"/>
    <x v="0"/>
    <x v="0"/>
    <x v="1"/>
    <x v="7"/>
    <x v="7"/>
    <n v="7832"/>
    <n v="3286894"/>
    <n v="420"/>
    <x v="0"/>
    <x v="0"/>
  </r>
  <r>
    <x v="1"/>
    <x v="1"/>
    <s v="3426"/>
    <s v="Tolga"/>
    <x v="0"/>
    <x v="0"/>
    <x v="0"/>
    <x v="0"/>
    <x v="6"/>
    <x v="6"/>
    <n v="58"/>
    <n v="24200"/>
    <n v="417"/>
    <x v="0"/>
    <x v="0"/>
  </r>
  <r>
    <x v="1"/>
    <x v="1"/>
    <s v="3435"/>
    <s v="Vågå"/>
    <x v="0"/>
    <x v="0"/>
    <x v="0"/>
    <x v="0"/>
    <x v="6"/>
    <x v="6"/>
    <n v="1397"/>
    <n v="582759"/>
    <n v="417"/>
    <x v="0"/>
    <x v="0"/>
  </r>
  <r>
    <x v="1"/>
    <x v="1"/>
    <s v="3436"/>
    <s v="Nord-Fron"/>
    <x v="0"/>
    <x v="0"/>
    <x v="0"/>
    <x v="1"/>
    <x v="7"/>
    <x v="7"/>
    <n v="2642"/>
    <n v="1098561"/>
    <n v="416"/>
    <x v="0"/>
    <x v="0"/>
  </r>
  <r>
    <x v="1"/>
    <x v="1"/>
    <s v="3430"/>
    <s v="Os"/>
    <x v="0"/>
    <x v="0"/>
    <x v="0"/>
    <x v="1"/>
    <x v="7"/>
    <x v="7"/>
    <n v="2241"/>
    <n v="926708"/>
    <n v="414"/>
    <x v="0"/>
    <x v="0"/>
  </r>
  <r>
    <x v="1"/>
    <x v="1"/>
    <s v="3429"/>
    <s v="Folldal"/>
    <x v="0"/>
    <x v="1"/>
    <x v="1"/>
    <x v="1"/>
    <x v="4"/>
    <x v="4"/>
    <n v="208"/>
    <n v="85785"/>
    <n v="412"/>
    <x v="0"/>
    <x v="0"/>
  </r>
  <r>
    <x v="1"/>
    <x v="1"/>
    <s v="3433"/>
    <s v="Skjåk"/>
    <x v="0"/>
    <x v="0"/>
    <x v="0"/>
    <x v="0"/>
    <x v="6"/>
    <x v="6"/>
    <n v="255"/>
    <n v="104963"/>
    <n v="412"/>
    <x v="0"/>
    <x v="0"/>
  </r>
  <r>
    <x v="1"/>
    <x v="1"/>
    <s v="3411"/>
    <s v="Ringsaker"/>
    <x v="0"/>
    <x v="1"/>
    <x v="1"/>
    <x v="0"/>
    <x v="26"/>
    <x v="26"/>
    <n v="192"/>
    <n v="78720"/>
    <n v="410"/>
    <x v="0"/>
    <x v="0"/>
  </r>
  <r>
    <x v="1"/>
    <x v="1"/>
    <s v="3449"/>
    <s v="Sør-Aurdal"/>
    <x v="0"/>
    <x v="0"/>
    <x v="0"/>
    <x v="1"/>
    <x v="7"/>
    <x v="7"/>
    <n v="6642"/>
    <n v="2724489"/>
    <n v="410"/>
    <x v="0"/>
    <x v="0"/>
  </r>
  <r>
    <x v="1"/>
    <x v="1"/>
    <s v="3411"/>
    <s v="Ringsaker"/>
    <x v="0"/>
    <x v="0"/>
    <x v="0"/>
    <x v="0"/>
    <x v="0"/>
    <x v="0"/>
    <n v="97"/>
    <n v="39661"/>
    <n v="409"/>
    <x v="0"/>
    <x v="0"/>
  </r>
  <r>
    <x v="1"/>
    <x v="1"/>
    <s v="3452"/>
    <s v="Vestre Slidre"/>
    <x v="0"/>
    <x v="0"/>
    <x v="0"/>
    <x v="1"/>
    <x v="7"/>
    <x v="7"/>
    <n v="27"/>
    <n v="10993"/>
    <n v="407"/>
    <x v="0"/>
    <x v="0"/>
  </r>
  <r>
    <x v="1"/>
    <x v="1"/>
    <s v="3405"/>
    <s v="Lillehammer"/>
    <x v="0"/>
    <x v="0"/>
    <x v="0"/>
    <x v="0"/>
    <x v="0"/>
    <x v="0"/>
    <n v="75"/>
    <n v="30398"/>
    <n v="405"/>
    <x v="0"/>
    <x v="0"/>
  </r>
  <r>
    <x v="1"/>
    <x v="1"/>
    <s v="3437"/>
    <s v="Sel"/>
    <x v="0"/>
    <x v="0"/>
    <x v="0"/>
    <x v="1"/>
    <x v="7"/>
    <x v="7"/>
    <n v="4503"/>
    <n v="1823597"/>
    <n v="405"/>
    <x v="0"/>
    <x v="0"/>
  </r>
  <r>
    <x v="1"/>
    <x v="1"/>
    <s v="3443"/>
    <s v="Vestre Toten"/>
    <x v="0"/>
    <x v="0"/>
    <x v="0"/>
    <x v="0"/>
    <x v="5"/>
    <x v="5"/>
    <n v="4000"/>
    <n v="1620000"/>
    <n v="405"/>
    <x v="0"/>
    <x v="0"/>
  </r>
  <r>
    <x v="1"/>
    <x v="1"/>
    <s v="3443"/>
    <s v="Vestre Toten"/>
    <x v="0"/>
    <x v="1"/>
    <x v="1"/>
    <x v="0"/>
    <x v="5"/>
    <x v="5"/>
    <n v="4000"/>
    <n v="1620000"/>
    <n v="405"/>
    <x v="0"/>
    <x v="0"/>
  </r>
  <r>
    <x v="1"/>
    <x v="1"/>
    <s v="3418"/>
    <s v="Åsnes"/>
    <x v="0"/>
    <x v="0"/>
    <x v="0"/>
    <x v="0"/>
    <x v="5"/>
    <x v="5"/>
    <n v="251"/>
    <n v="101126"/>
    <n v="404"/>
    <x v="0"/>
    <x v="0"/>
  </r>
  <r>
    <x v="1"/>
    <x v="1"/>
    <s v="3418"/>
    <s v="Åsnes"/>
    <x v="0"/>
    <x v="1"/>
    <x v="1"/>
    <x v="0"/>
    <x v="5"/>
    <x v="5"/>
    <n v="251"/>
    <n v="101126"/>
    <n v="404"/>
    <x v="0"/>
    <x v="0"/>
  </r>
  <r>
    <x v="1"/>
    <x v="1"/>
    <s v="3442"/>
    <s v="Østre Toten"/>
    <x v="0"/>
    <x v="0"/>
    <x v="0"/>
    <x v="0"/>
    <x v="0"/>
    <x v="0"/>
    <n v="38"/>
    <n v="15321"/>
    <n v="403"/>
    <x v="0"/>
    <x v="0"/>
  </r>
  <r>
    <x v="1"/>
    <x v="1"/>
    <s v="3446"/>
    <s v="Gran"/>
    <x v="0"/>
    <x v="0"/>
    <x v="0"/>
    <x v="1"/>
    <x v="25"/>
    <x v="25"/>
    <n v="39"/>
    <n v="15711"/>
    <n v="403"/>
    <x v="0"/>
    <x v="0"/>
  </r>
  <r>
    <x v="1"/>
    <x v="1"/>
    <s v="3437"/>
    <s v="Sel"/>
    <x v="0"/>
    <x v="0"/>
    <x v="0"/>
    <x v="0"/>
    <x v="0"/>
    <x v="0"/>
    <n v="13"/>
    <n v="5227"/>
    <n v="402"/>
    <x v="0"/>
    <x v="0"/>
  </r>
  <r>
    <x v="1"/>
    <x v="1"/>
    <s v="3440"/>
    <s v="Øyer"/>
    <x v="0"/>
    <x v="0"/>
    <x v="0"/>
    <x v="0"/>
    <x v="0"/>
    <x v="0"/>
    <n v="77"/>
    <n v="30964"/>
    <n v="402"/>
    <x v="0"/>
    <x v="0"/>
  </r>
  <r>
    <x v="1"/>
    <x v="1"/>
    <s v="3451"/>
    <s v="Nord-Aurdal"/>
    <x v="0"/>
    <x v="0"/>
    <x v="0"/>
    <x v="0"/>
    <x v="10"/>
    <x v="10"/>
    <n v="5908"/>
    <n v="2367722"/>
    <n v="401"/>
    <x v="0"/>
    <x v="0"/>
  </r>
  <r>
    <x v="1"/>
    <x v="1"/>
    <s v="3405"/>
    <s v="Lillehammer"/>
    <x v="0"/>
    <x v="0"/>
    <x v="0"/>
    <x v="2"/>
    <x v="3"/>
    <x v="3"/>
    <n v="3"/>
    <n v="1200"/>
    <n v="400"/>
    <x v="0"/>
    <x v="0"/>
  </r>
  <r>
    <x v="1"/>
    <x v="1"/>
    <s v="3405"/>
    <s v="Lillehammer"/>
    <x v="0"/>
    <x v="1"/>
    <x v="1"/>
    <x v="2"/>
    <x v="3"/>
    <x v="3"/>
    <n v="3"/>
    <n v="1200"/>
    <n v="400"/>
    <x v="0"/>
    <x v="0"/>
  </r>
  <r>
    <x v="1"/>
    <x v="1"/>
    <s v="3420"/>
    <s v="Elverum"/>
    <x v="0"/>
    <x v="0"/>
    <x v="0"/>
    <x v="0"/>
    <x v="5"/>
    <x v="5"/>
    <n v="114"/>
    <n v="44946"/>
    <n v="396"/>
    <x v="0"/>
    <x v="0"/>
  </r>
  <r>
    <x v="1"/>
    <x v="1"/>
    <s v="3420"/>
    <s v="Elverum"/>
    <x v="0"/>
    <x v="1"/>
    <x v="1"/>
    <x v="0"/>
    <x v="5"/>
    <x v="5"/>
    <n v="114"/>
    <n v="44946"/>
    <n v="396"/>
    <x v="0"/>
    <x v="0"/>
  </r>
  <r>
    <x v="1"/>
    <x v="1"/>
    <s v="3450"/>
    <s v="Etnedal"/>
    <x v="0"/>
    <x v="0"/>
    <x v="0"/>
    <x v="1"/>
    <x v="7"/>
    <x v="7"/>
    <n v="1665"/>
    <n v="658517"/>
    <n v="396"/>
    <x v="0"/>
    <x v="0"/>
  </r>
  <r>
    <x v="1"/>
    <x v="1"/>
    <s v="3423"/>
    <s v="Stor-Elvdal"/>
    <x v="0"/>
    <x v="0"/>
    <x v="0"/>
    <x v="1"/>
    <x v="25"/>
    <x v="25"/>
    <n v="28"/>
    <n v="11024"/>
    <n v="394"/>
    <x v="0"/>
    <x v="0"/>
  </r>
  <r>
    <x v="1"/>
    <x v="1"/>
    <s v="3441"/>
    <s v="Gausdal"/>
    <x v="0"/>
    <x v="0"/>
    <x v="0"/>
    <x v="0"/>
    <x v="0"/>
    <x v="0"/>
    <n v="61"/>
    <n v="24040"/>
    <n v="394"/>
    <x v="0"/>
    <x v="0"/>
  </r>
  <r>
    <x v="1"/>
    <x v="1"/>
    <s v="3443"/>
    <s v="Vestre Toten"/>
    <x v="0"/>
    <x v="0"/>
    <x v="0"/>
    <x v="0"/>
    <x v="0"/>
    <x v="0"/>
    <n v="67"/>
    <n v="26072"/>
    <n v="389"/>
    <x v="0"/>
    <x v="0"/>
  </r>
  <r>
    <x v="1"/>
    <x v="1"/>
    <s v="3449"/>
    <s v="Sør-Aurdal"/>
    <x v="0"/>
    <x v="0"/>
    <x v="0"/>
    <x v="1"/>
    <x v="25"/>
    <x v="25"/>
    <n v="25"/>
    <n v="9681"/>
    <n v="387"/>
    <x v="0"/>
    <x v="0"/>
  </r>
  <r>
    <x v="1"/>
    <x v="1"/>
    <s v="3446"/>
    <s v="Gran"/>
    <x v="0"/>
    <x v="0"/>
    <x v="0"/>
    <x v="0"/>
    <x v="10"/>
    <x v="10"/>
    <n v="4529"/>
    <n v="1746883"/>
    <n v="386"/>
    <x v="0"/>
    <x v="0"/>
  </r>
  <r>
    <x v="1"/>
    <x v="1"/>
    <s v="3447"/>
    <s v="Søndre Land"/>
    <x v="0"/>
    <x v="0"/>
    <x v="0"/>
    <x v="1"/>
    <x v="7"/>
    <x v="7"/>
    <n v="5015"/>
    <n v="1926412"/>
    <n v="384"/>
    <x v="0"/>
    <x v="0"/>
  </r>
  <r>
    <x v="1"/>
    <x v="1"/>
    <s v="3413"/>
    <s v="Stange"/>
    <x v="0"/>
    <x v="1"/>
    <x v="1"/>
    <x v="0"/>
    <x v="26"/>
    <x v="26"/>
    <n v="42"/>
    <n v="16074"/>
    <n v="383"/>
    <x v="0"/>
    <x v="0"/>
  </r>
  <r>
    <x v="1"/>
    <x v="1"/>
    <s v="3428"/>
    <s v="Alvdal"/>
    <x v="0"/>
    <x v="0"/>
    <x v="0"/>
    <x v="1"/>
    <x v="25"/>
    <x v="25"/>
    <n v="7"/>
    <n v="2673"/>
    <n v="382"/>
    <x v="0"/>
    <x v="0"/>
  </r>
  <r>
    <x v="1"/>
    <x v="1"/>
    <s v="3451"/>
    <s v="Nord-Aurdal"/>
    <x v="0"/>
    <x v="0"/>
    <x v="0"/>
    <x v="1"/>
    <x v="7"/>
    <x v="7"/>
    <n v="3764"/>
    <n v="1438350"/>
    <n v="382"/>
    <x v="0"/>
    <x v="0"/>
  </r>
  <r>
    <x v="1"/>
    <x v="1"/>
    <s v="3424"/>
    <s v="Rendalen"/>
    <x v="0"/>
    <x v="0"/>
    <x v="0"/>
    <x v="1"/>
    <x v="25"/>
    <x v="25"/>
    <n v="30"/>
    <n v="11400"/>
    <n v="380"/>
    <x v="0"/>
    <x v="0"/>
  </r>
  <r>
    <x v="1"/>
    <x v="1"/>
    <s v="3452"/>
    <s v="Vestre Slidre"/>
    <x v="0"/>
    <x v="0"/>
    <x v="0"/>
    <x v="0"/>
    <x v="6"/>
    <x v="6"/>
    <n v="8491"/>
    <n v="3217500"/>
    <n v="379"/>
    <x v="0"/>
    <x v="0"/>
  </r>
  <r>
    <x v="1"/>
    <x v="1"/>
    <s v="3422"/>
    <s v="Åmot"/>
    <x v="0"/>
    <x v="1"/>
    <x v="1"/>
    <x v="1"/>
    <x v="4"/>
    <x v="4"/>
    <n v="4753"/>
    <n v="1796135"/>
    <n v="378"/>
    <x v="0"/>
    <x v="0"/>
  </r>
  <r>
    <x v="1"/>
    <x v="1"/>
    <s v="3448"/>
    <s v="Nordre Land"/>
    <x v="0"/>
    <x v="0"/>
    <x v="0"/>
    <x v="1"/>
    <x v="25"/>
    <x v="25"/>
    <n v="60"/>
    <n v="22521"/>
    <n v="375"/>
    <x v="0"/>
    <x v="0"/>
  </r>
  <r>
    <x v="1"/>
    <x v="1"/>
    <s v="3414"/>
    <s v="Nord-Odal"/>
    <x v="0"/>
    <x v="1"/>
    <x v="1"/>
    <x v="1"/>
    <x v="4"/>
    <x v="4"/>
    <n v="533"/>
    <n v="199585"/>
    <n v="374"/>
    <x v="0"/>
    <x v="0"/>
  </r>
  <r>
    <x v="1"/>
    <x v="1"/>
    <s v="3420"/>
    <s v="Elverum"/>
    <x v="0"/>
    <x v="1"/>
    <x v="1"/>
    <x v="1"/>
    <x v="4"/>
    <x v="4"/>
    <n v="9481"/>
    <n v="3543771"/>
    <n v="374"/>
    <x v="0"/>
    <x v="0"/>
  </r>
  <r>
    <x v="1"/>
    <x v="1"/>
    <s v="3438"/>
    <s v="Sør-Fron"/>
    <x v="0"/>
    <x v="0"/>
    <x v="0"/>
    <x v="0"/>
    <x v="0"/>
    <x v="0"/>
    <n v="25"/>
    <n v="9263"/>
    <n v="371"/>
    <x v="0"/>
    <x v="0"/>
  </r>
  <r>
    <x v="1"/>
    <x v="1"/>
    <s v="3422"/>
    <s v="Åmot"/>
    <x v="0"/>
    <x v="0"/>
    <x v="0"/>
    <x v="1"/>
    <x v="25"/>
    <x v="25"/>
    <n v="52"/>
    <n v="19238"/>
    <n v="370"/>
    <x v="0"/>
    <x v="0"/>
  </r>
  <r>
    <x v="1"/>
    <x v="1"/>
    <s v="3415"/>
    <s v="Sør-Odal"/>
    <x v="0"/>
    <x v="1"/>
    <x v="1"/>
    <x v="1"/>
    <x v="4"/>
    <x v="4"/>
    <n v="811"/>
    <n v="299663"/>
    <n v="369"/>
    <x v="0"/>
    <x v="0"/>
  </r>
  <r>
    <x v="1"/>
    <x v="1"/>
    <s v="3416"/>
    <s v="Eidskog"/>
    <x v="0"/>
    <x v="1"/>
    <x v="1"/>
    <x v="1"/>
    <x v="4"/>
    <x v="4"/>
    <n v="818"/>
    <n v="301705"/>
    <n v="369"/>
    <x v="0"/>
    <x v="0"/>
  </r>
  <r>
    <x v="1"/>
    <x v="1"/>
    <s v="3411"/>
    <s v="Ringsaker"/>
    <x v="0"/>
    <x v="1"/>
    <x v="1"/>
    <x v="1"/>
    <x v="4"/>
    <x v="4"/>
    <n v="732"/>
    <n v="268604"/>
    <n v="367"/>
    <x v="0"/>
    <x v="0"/>
  </r>
  <r>
    <x v="1"/>
    <x v="1"/>
    <s v="3447"/>
    <s v="Søndre Land"/>
    <x v="0"/>
    <x v="0"/>
    <x v="0"/>
    <x v="0"/>
    <x v="5"/>
    <x v="5"/>
    <n v="4197"/>
    <n v="1539172"/>
    <n v="367"/>
    <x v="0"/>
    <x v="0"/>
  </r>
  <r>
    <x v="1"/>
    <x v="1"/>
    <s v="3447"/>
    <s v="Søndre Land"/>
    <x v="0"/>
    <x v="1"/>
    <x v="1"/>
    <x v="0"/>
    <x v="5"/>
    <x v="5"/>
    <n v="4197"/>
    <n v="1539172"/>
    <n v="367"/>
    <x v="0"/>
    <x v="0"/>
  </r>
  <r>
    <x v="1"/>
    <x v="1"/>
    <s v="3420"/>
    <s v="Elverum"/>
    <x v="0"/>
    <x v="2"/>
    <x v="2"/>
    <x v="3"/>
    <x v="8"/>
    <x v="8"/>
    <n v="375"/>
    <n v="136218"/>
    <n v="363"/>
    <x v="0"/>
    <x v="0"/>
  </r>
  <r>
    <x v="1"/>
    <x v="1"/>
    <s v="3421"/>
    <s v="Trysil"/>
    <x v="0"/>
    <x v="1"/>
    <x v="1"/>
    <x v="1"/>
    <x v="4"/>
    <x v="4"/>
    <n v="2788"/>
    <n v="1007832"/>
    <n v="361"/>
    <x v="0"/>
    <x v="0"/>
  </r>
  <r>
    <x v="1"/>
    <x v="1"/>
    <s v="3401"/>
    <s v="Kongsvinger"/>
    <x v="0"/>
    <x v="1"/>
    <x v="1"/>
    <x v="1"/>
    <x v="4"/>
    <x v="4"/>
    <n v="3070"/>
    <n v="1104711"/>
    <n v="360"/>
    <x v="0"/>
    <x v="0"/>
  </r>
  <r>
    <x v="1"/>
    <x v="1"/>
    <s v="3413"/>
    <s v="Stange"/>
    <x v="0"/>
    <x v="1"/>
    <x v="1"/>
    <x v="1"/>
    <x v="4"/>
    <x v="4"/>
    <n v="2542"/>
    <n v="916231"/>
    <n v="360"/>
    <x v="0"/>
    <x v="0"/>
  </r>
  <r>
    <x v="1"/>
    <x v="1"/>
    <s v="3417"/>
    <s v="Grue"/>
    <x v="0"/>
    <x v="1"/>
    <x v="1"/>
    <x v="1"/>
    <x v="4"/>
    <x v="4"/>
    <n v="6581"/>
    <n v="2365052"/>
    <n v="359"/>
    <x v="0"/>
    <x v="0"/>
  </r>
  <r>
    <x v="1"/>
    <x v="1"/>
    <s v="3454"/>
    <s v="Vang"/>
    <x v="0"/>
    <x v="0"/>
    <x v="0"/>
    <x v="0"/>
    <x v="6"/>
    <x v="6"/>
    <n v="3081"/>
    <n v="1104621"/>
    <n v="359"/>
    <x v="0"/>
    <x v="0"/>
  </r>
  <r>
    <x v="1"/>
    <x v="1"/>
    <s v="3418"/>
    <s v="Åsnes"/>
    <x v="0"/>
    <x v="1"/>
    <x v="1"/>
    <x v="1"/>
    <x v="4"/>
    <x v="4"/>
    <n v="8822"/>
    <n v="3158582"/>
    <n v="358"/>
    <x v="0"/>
    <x v="0"/>
  </r>
  <r>
    <x v="1"/>
    <x v="1"/>
    <s v="3424"/>
    <s v="Rendalen"/>
    <x v="0"/>
    <x v="1"/>
    <x v="1"/>
    <x v="1"/>
    <x v="4"/>
    <x v="4"/>
    <n v="3450"/>
    <n v="1230177"/>
    <n v="357"/>
    <x v="0"/>
    <x v="0"/>
  </r>
  <r>
    <x v="1"/>
    <x v="1"/>
    <s v="3401"/>
    <s v="Kongsvinger"/>
    <x v="0"/>
    <x v="1"/>
    <x v="1"/>
    <x v="1"/>
    <x v="15"/>
    <x v="15"/>
    <n v="28003"/>
    <n v="9961891"/>
    <n v="356"/>
    <x v="0"/>
    <x v="0"/>
  </r>
  <r>
    <x v="1"/>
    <x v="1"/>
    <s v="3454"/>
    <s v="Vang"/>
    <x v="0"/>
    <x v="0"/>
    <x v="0"/>
    <x v="1"/>
    <x v="7"/>
    <x v="7"/>
    <n v="14"/>
    <n v="4987"/>
    <n v="356"/>
    <x v="0"/>
    <x v="0"/>
  </r>
  <r>
    <x v="1"/>
    <x v="1"/>
    <s v="3420"/>
    <s v="Elverum"/>
    <x v="0"/>
    <x v="0"/>
    <x v="0"/>
    <x v="0"/>
    <x v="10"/>
    <x v="10"/>
    <n v="10086"/>
    <n v="3579644"/>
    <n v="355"/>
    <x v="0"/>
    <x v="0"/>
  </r>
  <r>
    <x v="1"/>
    <x v="1"/>
    <s v="3405"/>
    <s v="Lillehammer"/>
    <x v="0"/>
    <x v="1"/>
    <x v="1"/>
    <x v="0"/>
    <x v="26"/>
    <x v="26"/>
    <n v="51"/>
    <n v="18056"/>
    <n v="354"/>
    <x v="0"/>
    <x v="0"/>
  </r>
  <r>
    <x v="1"/>
    <x v="1"/>
    <s v="3421"/>
    <s v="Trysil"/>
    <x v="0"/>
    <x v="0"/>
    <x v="0"/>
    <x v="1"/>
    <x v="13"/>
    <x v="13"/>
    <n v="5603"/>
    <n v="1981618"/>
    <n v="354"/>
    <x v="0"/>
    <x v="0"/>
  </r>
  <r>
    <x v="1"/>
    <x v="1"/>
    <s v="3441"/>
    <s v="Gausdal"/>
    <x v="0"/>
    <x v="1"/>
    <x v="1"/>
    <x v="0"/>
    <x v="26"/>
    <x v="26"/>
    <n v="33"/>
    <n v="11689"/>
    <n v="354"/>
    <x v="0"/>
    <x v="0"/>
  </r>
  <r>
    <x v="1"/>
    <x v="1"/>
    <s v="3417"/>
    <s v="Grue"/>
    <x v="0"/>
    <x v="0"/>
    <x v="0"/>
    <x v="1"/>
    <x v="14"/>
    <x v="14"/>
    <n v="28"/>
    <n v="9857"/>
    <n v="352"/>
    <x v="0"/>
    <x v="0"/>
  </r>
  <r>
    <x v="1"/>
    <x v="1"/>
    <s v="3417"/>
    <s v="Grue"/>
    <x v="0"/>
    <x v="1"/>
    <x v="1"/>
    <x v="1"/>
    <x v="14"/>
    <x v="14"/>
    <n v="28"/>
    <n v="9857"/>
    <n v="352"/>
    <x v="0"/>
    <x v="0"/>
  </r>
  <r>
    <x v="1"/>
    <x v="1"/>
    <s v="3419"/>
    <s v="Våler"/>
    <x v="0"/>
    <x v="1"/>
    <x v="1"/>
    <x v="1"/>
    <x v="4"/>
    <x v="4"/>
    <n v="624"/>
    <n v="219689"/>
    <n v="352"/>
    <x v="0"/>
    <x v="0"/>
  </r>
  <r>
    <x v="1"/>
    <x v="1"/>
    <s v="3412"/>
    <s v="Løten"/>
    <x v="0"/>
    <x v="1"/>
    <x v="1"/>
    <x v="1"/>
    <x v="4"/>
    <x v="4"/>
    <n v="104"/>
    <n v="36478"/>
    <n v="351"/>
    <x v="0"/>
    <x v="0"/>
  </r>
  <r>
    <x v="1"/>
    <x v="1"/>
    <s v="3428"/>
    <s v="Alvdal"/>
    <x v="0"/>
    <x v="1"/>
    <x v="1"/>
    <x v="1"/>
    <x v="4"/>
    <x v="4"/>
    <n v="1382"/>
    <n v="485412"/>
    <n v="351"/>
    <x v="0"/>
    <x v="0"/>
  </r>
  <r>
    <x v="1"/>
    <x v="1"/>
    <s v="3401"/>
    <s v="Kongsvinger"/>
    <x v="0"/>
    <x v="2"/>
    <x v="2"/>
    <x v="3"/>
    <x v="9"/>
    <x v="9"/>
    <n v="164"/>
    <n v="57400"/>
    <n v="350"/>
    <x v="0"/>
    <x v="0"/>
  </r>
  <r>
    <x v="1"/>
    <x v="1"/>
    <s v="3422"/>
    <s v="Åmot"/>
    <x v="0"/>
    <x v="2"/>
    <x v="2"/>
    <x v="3"/>
    <x v="9"/>
    <x v="9"/>
    <n v="170"/>
    <n v="59500"/>
    <n v="350"/>
    <x v="0"/>
    <x v="0"/>
  </r>
  <r>
    <x v="1"/>
    <x v="1"/>
    <s v="3423"/>
    <s v="Stor-Elvdal"/>
    <x v="0"/>
    <x v="1"/>
    <x v="1"/>
    <x v="1"/>
    <x v="4"/>
    <x v="4"/>
    <n v="1596"/>
    <n v="554737"/>
    <n v="348"/>
    <x v="0"/>
    <x v="0"/>
  </r>
  <r>
    <x v="1"/>
    <x v="1"/>
    <s v="3427"/>
    <s v="Tynset"/>
    <x v="0"/>
    <x v="1"/>
    <x v="1"/>
    <x v="1"/>
    <x v="4"/>
    <x v="4"/>
    <n v="382"/>
    <n v="132809"/>
    <n v="348"/>
    <x v="0"/>
    <x v="0"/>
  </r>
  <r>
    <x v="1"/>
    <x v="1"/>
    <s v="3422"/>
    <s v="Åmot"/>
    <x v="0"/>
    <x v="0"/>
    <x v="0"/>
    <x v="1"/>
    <x v="14"/>
    <x v="14"/>
    <n v="457"/>
    <n v="158579"/>
    <n v="347"/>
    <x v="0"/>
    <x v="0"/>
  </r>
  <r>
    <x v="1"/>
    <x v="1"/>
    <s v="3422"/>
    <s v="Åmot"/>
    <x v="0"/>
    <x v="1"/>
    <x v="1"/>
    <x v="1"/>
    <x v="14"/>
    <x v="14"/>
    <n v="457"/>
    <n v="158579"/>
    <n v="347"/>
    <x v="0"/>
    <x v="0"/>
  </r>
  <r>
    <x v="1"/>
    <x v="1"/>
    <s v="3420"/>
    <s v="Elverum"/>
    <x v="0"/>
    <x v="2"/>
    <x v="2"/>
    <x v="3"/>
    <x v="9"/>
    <x v="9"/>
    <n v="213"/>
    <n v="73050"/>
    <n v="343"/>
    <x v="0"/>
    <x v="0"/>
  </r>
  <r>
    <x v="1"/>
    <x v="1"/>
    <s v="3447"/>
    <s v="Søndre Land"/>
    <x v="0"/>
    <x v="2"/>
    <x v="2"/>
    <x v="3"/>
    <x v="9"/>
    <x v="9"/>
    <n v="811"/>
    <n v="277506"/>
    <n v="342"/>
    <x v="0"/>
    <x v="0"/>
  </r>
  <r>
    <x v="1"/>
    <x v="1"/>
    <s v="3446"/>
    <s v="Gran"/>
    <x v="0"/>
    <x v="2"/>
    <x v="2"/>
    <x v="3"/>
    <x v="9"/>
    <x v="9"/>
    <n v="471"/>
    <n v="159683"/>
    <n v="339"/>
    <x v="0"/>
    <x v="0"/>
  </r>
  <r>
    <x v="1"/>
    <x v="1"/>
    <s v="3446"/>
    <s v="Gran"/>
    <x v="0"/>
    <x v="0"/>
    <x v="0"/>
    <x v="0"/>
    <x v="5"/>
    <x v="5"/>
    <n v="1425"/>
    <n v="481024"/>
    <n v="338"/>
    <x v="0"/>
    <x v="0"/>
  </r>
  <r>
    <x v="1"/>
    <x v="1"/>
    <s v="3446"/>
    <s v="Gran"/>
    <x v="0"/>
    <x v="1"/>
    <x v="1"/>
    <x v="0"/>
    <x v="5"/>
    <x v="5"/>
    <n v="1425"/>
    <n v="481024"/>
    <n v="338"/>
    <x v="0"/>
    <x v="0"/>
  </r>
  <r>
    <x v="1"/>
    <x v="1"/>
    <s v="3413"/>
    <s v="Stange"/>
    <x v="0"/>
    <x v="0"/>
    <x v="0"/>
    <x v="0"/>
    <x v="10"/>
    <x v="10"/>
    <n v="3999"/>
    <n v="1330322"/>
    <n v="333"/>
    <x v="0"/>
    <x v="0"/>
  </r>
  <r>
    <x v="1"/>
    <x v="1"/>
    <s v="3416"/>
    <s v="Eidskog"/>
    <x v="0"/>
    <x v="1"/>
    <x v="1"/>
    <x v="1"/>
    <x v="15"/>
    <x v="15"/>
    <n v="25254"/>
    <n v="8420635"/>
    <n v="333"/>
    <x v="0"/>
    <x v="0"/>
  </r>
  <r>
    <x v="1"/>
    <x v="1"/>
    <s v="3424"/>
    <s v="Rendalen"/>
    <x v="0"/>
    <x v="0"/>
    <x v="0"/>
    <x v="0"/>
    <x v="10"/>
    <x v="10"/>
    <n v="2286"/>
    <n v="756263"/>
    <n v="331"/>
    <x v="0"/>
    <x v="0"/>
  </r>
  <r>
    <x v="1"/>
    <x v="1"/>
    <s v="3453"/>
    <s v="Øystre Slidre"/>
    <x v="0"/>
    <x v="0"/>
    <x v="0"/>
    <x v="0"/>
    <x v="10"/>
    <x v="10"/>
    <n v="664"/>
    <n v="218777"/>
    <n v="329"/>
    <x v="0"/>
    <x v="0"/>
  </r>
  <r>
    <x v="1"/>
    <x v="1"/>
    <s v="3411"/>
    <s v="Ringsaker"/>
    <x v="0"/>
    <x v="0"/>
    <x v="0"/>
    <x v="0"/>
    <x v="10"/>
    <x v="10"/>
    <n v="8668"/>
    <n v="2829781"/>
    <n v="326"/>
    <x v="0"/>
    <x v="0"/>
  </r>
  <r>
    <x v="1"/>
    <x v="1"/>
    <s v="3426"/>
    <s v="Tolga"/>
    <x v="0"/>
    <x v="1"/>
    <x v="1"/>
    <x v="1"/>
    <x v="4"/>
    <x v="4"/>
    <n v="24"/>
    <n v="7814"/>
    <n v="326"/>
    <x v="0"/>
    <x v="0"/>
  </r>
  <r>
    <x v="1"/>
    <x v="1"/>
    <s v="3423"/>
    <s v="Stor-Elvdal"/>
    <x v="0"/>
    <x v="0"/>
    <x v="0"/>
    <x v="0"/>
    <x v="10"/>
    <x v="10"/>
    <n v="1412"/>
    <n v="458690"/>
    <n v="325"/>
    <x v="0"/>
    <x v="0"/>
  </r>
  <r>
    <x v="1"/>
    <x v="1"/>
    <s v="3416"/>
    <s v="Eidskog"/>
    <x v="0"/>
    <x v="2"/>
    <x v="2"/>
    <x v="3"/>
    <x v="9"/>
    <x v="9"/>
    <n v="75"/>
    <n v="24299"/>
    <n v="324"/>
    <x v="0"/>
    <x v="0"/>
  </r>
  <r>
    <x v="1"/>
    <x v="1"/>
    <s v="3429"/>
    <s v="Folldal"/>
    <x v="0"/>
    <x v="0"/>
    <x v="0"/>
    <x v="1"/>
    <x v="25"/>
    <x v="25"/>
    <n v="26"/>
    <n v="8422"/>
    <n v="324"/>
    <x v="0"/>
    <x v="0"/>
  </r>
  <r>
    <x v="1"/>
    <x v="1"/>
    <s v="3429"/>
    <s v="Folldal"/>
    <x v="0"/>
    <x v="1"/>
    <x v="1"/>
    <x v="2"/>
    <x v="17"/>
    <x v="17"/>
    <n v="224"/>
    <n v="72560"/>
    <n v="324"/>
    <x v="0"/>
    <x v="0"/>
  </r>
  <r>
    <x v="1"/>
    <x v="1"/>
    <s v="3450"/>
    <s v="Etnedal"/>
    <x v="0"/>
    <x v="0"/>
    <x v="0"/>
    <x v="0"/>
    <x v="10"/>
    <x v="10"/>
    <n v="1630"/>
    <n v="528219"/>
    <n v="324"/>
    <x v="0"/>
    <x v="0"/>
  </r>
  <r>
    <x v="1"/>
    <x v="1"/>
    <s v="3453"/>
    <s v="Øystre Slidre"/>
    <x v="0"/>
    <x v="0"/>
    <x v="0"/>
    <x v="1"/>
    <x v="13"/>
    <x v="13"/>
    <n v="240"/>
    <n v="77730"/>
    <n v="324"/>
    <x v="0"/>
    <x v="0"/>
  </r>
  <r>
    <x v="1"/>
    <x v="1"/>
    <s v="3421"/>
    <s v="Trysil"/>
    <x v="0"/>
    <x v="0"/>
    <x v="0"/>
    <x v="0"/>
    <x v="10"/>
    <x v="10"/>
    <n v="6172"/>
    <n v="1986080"/>
    <n v="322"/>
    <x v="0"/>
    <x v="0"/>
  </r>
  <r>
    <x v="1"/>
    <x v="1"/>
    <s v="3415"/>
    <s v="Sør-Odal"/>
    <x v="0"/>
    <x v="1"/>
    <x v="1"/>
    <x v="1"/>
    <x v="15"/>
    <x v="15"/>
    <n v="15525"/>
    <n v="4970657"/>
    <n v="320"/>
    <x v="0"/>
    <x v="0"/>
  </r>
  <r>
    <x v="1"/>
    <x v="1"/>
    <s v="3419"/>
    <s v="Våler"/>
    <x v="0"/>
    <x v="0"/>
    <x v="0"/>
    <x v="0"/>
    <x v="10"/>
    <x v="10"/>
    <n v="1196"/>
    <n v="382650"/>
    <n v="320"/>
    <x v="0"/>
    <x v="0"/>
  </r>
  <r>
    <x v="1"/>
    <x v="1"/>
    <s v="3454"/>
    <s v="Vang"/>
    <x v="0"/>
    <x v="0"/>
    <x v="0"/>
    <x v="0"/>
    <x v="10"/>
    <x v="10"/>
    <n v="643"/>
    <n v="205488"/>
    <n v="320"/>
    <x v="0"/>
    <x v="0"/>
  </r>
  <r>
    <x v="1"/>
    <x v="1"/>
    <s v="3449"/>
    <s v="Sør-Aurdal"/>
    <x v="0"/>
    <x v="0"/>
    <x v="0"/>
    <x v="0"/>
    <x v="5"/>
    <x v="5"/>
    <n v="501"/>
    <n v="159238"/>
    <n v="318"/>
    <x v="0"/>
    <x v="0"/>
  </r>
  <r>
    <x v="1"/>
    <x v="1"/>
    <s v="3449"/>
    <s v="Sør-Aurdal"/>
    <x v="0"/>
    <x v="1"/>
    <x v="1"/>
    <x v="0"/>
    <x v="5"/>
    <x v="5"/>
    <n v="501"/>
    <n v="159238"/>
    <n v="318"/>
    <x v="0"/>
    <x v="0"/>
  </r>
  <r>
    <x v="1"/>
    <x v="1"/>
    <s v="3415"/>
    <s v="Sør-Odal"/>
    <x v="0"/>
    <x v="0"/>
    <x v="0"/>
    <x v="1"/>
    <x v="13"/>
    <x v="13"/>
    <n v="979"/>
    <n v="309624"/>
    <n v="316"/>
    <x v="0"/>
    <x v="0"/>
  </r>
  <r>
    <x v="1"/>
    <x v="1"/>
    <s v="3403"/>
    <s v="Hamar"/>
    <x v="0"/>
    <x v="0"/>
    <x v="0"/>
    <x v="0"/>
    <x v="10"/>
    <x v="10"/>
    <n v="2907"/>
    <n v="916103"/>
    <n v="315"/>
    <x v="0"/>
    <x v="0"/>
  </r>
  <r>
    <x v="1"/>
    <x v="1"/>
    <s v="3422"/>
    <s v="Åmot"/>
    <x v="0"/>
    <x v="0"/>
    <x v="0"/>
    <x v="0"/>
    <x v="10"/>
    <x v="10"/>
    <n v="4054"/>
    <n v="1277426"/>
    <n v="315"/>
    <x v="0"/>
    <x v="0"/>
  </r>
  <r>
    <x v="1"/>
    <x v="1"/>
    <s v="3448"/>
    <s v="Nordre Land"/>
    <x v="0"/>
    <x v="2"/>
    <x v="2"/>
    <x v="3"/>
    <x v="9"/>
    <x v="9"/>
    <n v="359"/>
    <n v="112864"/>
    <n v="314"/>
    <x v="0"/>
    <x v="0"/>
  </r>
  <r>
    <x v="1"/>
    <x v="1"/>
    <s v="3427"/>
    <s v="Tynset"/>
    <x v="0"/>
    <x v="1"/>
    <x v="1"/>
    <x v="0"/>
    <x v="26"/>
    <x v="26"/>
    <n v="249"/>
    <n v="77868"/>
    <n v="313"/>
    <x v="0"/>
    <x v="0"/>
  </r>
  <r>
    <x v="1"/>
    <x v="1"/>
    <s v="3453"/>
    <s v="Øystre Slidre"/>
    <x v="0"/>
    <x v="0"/>
    <x v="0"/>
    <x v="1"/>
    <x v="25"/>
    <x v="25"/>
    <n v="2"/>
    <n v="625"/>
    <n v="313"/>
    <x v="0"/>
    <x v="0"/>
  </r>
  <r>
    <x v="1"/>
    <x v="1"/>
    <s v="3420"/>
    <s v="Elverum"/>
    <x v="0"/>
    <x v="1"/>
    <x v="1"/>
    <x v="0"/>
    <x v="16"/>
    <x v="16"/>
    <n v="81599"/>
    <n v="25263440"/>
    <n v="310"/>
    <x v="0"/>
    <x v="0"/>
  </r>
  <r>
    <x v="1"/>
    <x v="1"/>
    <s v="3422"/>
    <s v="Åmot"/>
    <x v="0"/>
    <x v="1"/>
    <x v="1"/>
    <x v="0"/>
    <x v="16"/>
    <x v="16"/>
    <n v="48859"/>
    <n v="15159575"/>
    <n v="310"/>
    <x v="0"/>
    <x v="0"/>
  </r>
  <r>
    <x v="1"/>
    <x v="1"/>
    <s v="3427"/>
    <s v="Tynset"/>
    <x v="0"/>
    <x v="1"/>
    <x v="1"/>
    <x v="2"/>
    <x v="17"/>
    <x v="17"/>
    <n v="827"/>
    <n v="256616"/>
    <n v="310"/>
    <x v="0"/>
    <x v="0"/>
  </r>
  <r>
    <x v="1"/>
    <x v="1"/>
    <s v="3441"/>
    <s v="Gausdal"/>
    <x v="0"/>
    <x v="3"/>
    <x v="3"/>
    <x v="4"/>
    <x v="11"/>
    <x v="11"/>
    <n v="435"/>
    <n v="134850"/>
    <n v="310"/>
    <x v="0"/>
    <x v="1"/>
  </r>
  <r>
    <x v="1"/>
    <x v="1"/>
    <s v="3427"/>
    <s v="Tynset"/>
    <x v="0"/>
    <x v="1"/>
    <x v="1"/>
    <x v="0"/>
    <x v="16"/>
    <x v="16"/>
    <n v="1913"/>
    <n v="591702"/>
    <n v="309"/>
    <x v="0"/>
    <x v="0"/>
  </r>
  <r>
    <x v="1"/>
    <x v="1"/>
    <s v="3428"/>
    <s v="Alvdal"/>
    <x v="0"/>
    <x v="1"/>
    <x v="1"/>
    <x v="0"/>
    <x v="16"/>
    <x v="16"/>
    <n v="2681"/>
    <n v="828619"/>
    <n v="309"/>
    <x v="0"/>
    <x v="0"/>
  </r>
  <r>
    <x v="1"/>
    <x v="1"/>
    <s v="3418"/>
    <s v="Åsnes"/>
    <x v="0"/>
    <x v="0"/>
    <x v="0"/>
    <x v="1"/>
    <x v="14"/>
    <x v="14"/>
    <n v="159"/>
    <n v="48796"/>
    <n v="308"/>
    <x v="0"/>
    <x v="0"/>
  </r>
  <r>
    <x v="1"/>
    <x v="1"/>
    <s v="3418"/>
    <s v="Åsnes"/>
    <x v="0"/>
    <x v="1"/>
    <x v="1"/>
    <x v="1"/>
    <x v="14"/>
    <x v="14"/>
    <n v="159"/>
    <n v="48796"/>
    <n v="308"/>
    <x v="0"/>
    <x v="0"/>
  </r>
  <r>
    <x v="1"/>
    <x v="1"/>
    <s v="3401"/>
    <s v="Kongsvinger"/>
    <x v="0"/>
    <x v="1"/>
    <x v="1"/>
    <x v="0"/>
    <x v="16"/>
    <x v="16"/>
    <n v="64442"/>
    <n v="19776411"/>
    <n v="307"/>
    <x v="0"/>
    <x v="0"/>
  </r>
  <r>
    <x v="1"/>
    <x v="1"/>
    <s v="3419"/>
    <s v="Våler"/>
    <x v="0"/>
    <x v="1"/>
    <x v="1"/>
    <x v="0"/>
    <x v="16"/>
    <x v="16"/>
    <n v="34858"/>
    <n v="10716617"/>
    <n v="307"/>
    <x v="0"/>
    <x v="0"/>
  </r>
  <r>
    <x v="1"/>
    <x v="1"/>
    <s v="3446"/>
    <s v="Gran"/>
    <x v="0"/>
    <x v="1"/>
    <x v="1"/>
    <x v="0"/>
    <x v="16"/>
    <x v="16"/>
    <n v="23185"/>
    <n v="7103406"/>
    <n v="306"/>
    <x v="0"/>
    <x v="0"/>
  </r>
  <r>
    <x v="1"/>
    <x v="1"/>
    <s v="3430"/>
    <s v="Os"/>
    <x v="0"/>
    <x v="1"/>
    <x v="1"/>
    <x v="2"/>
    <x v="17"/>
    <x v="17"/>
    <n v="21"/>
    <n v="6411"/>
    <n v="305"/>
    <x v="0"/>
    <x v="0"/>
  </r>
  <r>
    <x v="1"/>
    <x v="1"/>
    <s v="3411"/>
    <s v="Ringsaker"/>
    <x v="0"/>
    <x v="1"/>
    <x v="1"/>
    <x v="2"/>
    <x v="17"/>
    <x v="17"/>
    <n v="5437"/>
    <n v="1651904"/>
    <n v="304"/>
    <x v="0"/>
    <x v="0"/>
  </r>
  <r>
    <x v="1"/>
    <x v="1"/>
    <s v="3447"/>
    <s v="Søndre Land"/>
    <x v="0"/>
    <x v="0"/>
    <x v="0"/>
    <x v="1"/>
    <x v="25"/>
    <x v="25"/>
    <n v="13"/>
    <n v="3953"/>
    <n v="304"/>
    <x v="0"/>
    <x v="0"/>
  </r>
  <r>
    <x v="1"/>
    <x v="1"/>
    <s v="3414"/>
    <s v="Nord-Odal"/>
    <x v="0"/>
    <x v="1"/>
    <x v="1"/>
    <x v="1"/>
    <x v="15"/>
    <x v="15"/>
    <n v="13201"/>
    <n v="3998930"/>
    <n v="303"/>
    <x v="0"/>
    <x v="0"/>
  </r>
  <r>
    <x v="1"/>
    <x v="1"/>
    <s v="3417"/>
    <s v="Grue"/>
    <x v="0"/>
    <x v="1"/>
    <x v="1"/>
    <x v="0"/>
    <x v="16"/>
    <x v="16"/>
    <n v="42464"/>
    <n v="12886190"/>
    <n v="303"/>
    <x v="0"/>
    <x v="0"/>
  </r>
  <r>
    <x v="1"/>
    <x v="1"/>
    <s v="3424"/>
    <s v="Rendalen"/>
    <x v="0"/>
    <x v="1"/>
    <x v="1"/>
    <x v="0"/>
    <x v="26"/>
    <x v="26"/>
    <n v="33"/>
    <n v="9996"/>
    <n v="303"/>
    <x v="0"/>
    <x v="0"/>
  </r>
  <r>
    <x v="1"/>
    <x v="1"/>
    <s v="3416"/>
    <s v="Eidskog"/>
    <x v="0"/>
    <x v="1"/>
    <x v="1"/>
    <x v="0"/>
    <x v="16"/>
    <x v="16"/>
    <n v="43515"/>
    <n v="13152559"/>
    <n v="302"/>
    <x v="0"/>
    <x v="0"/>
  </r>
  <r>
    <x v="1"/>
    <x v="1"/>
    <s v="3418"/>
    <s v="Åsnes"/>
    <x v="0"/>
    <x v="1"/>
    <x v="1"/>
    <x v="0"/>
    <x v="16"/>
    <x v="16"/>
    <n v="61598"/>
    <n v="18572373"/>
    <n v="302"/>
    <x v="0"/>
    <x v="0"/>
  </r>
  <r>
    <x v="1"/>
    <x v="1"/>
    <s v="3428"/>
    <s v="Alvdal"/>
    <x v="0"/>
    <x v="1"/>
    <x v="1"/>
    <x v="2"/>
    <x v="17"/>
    <x v="17"/>
    <n v="678"/>
    <n v="204731"/>
    <n v="302"/>
    <x v="0"/>
    <x v="0"/>
  </r>
  <r>
    <x v="1"/>
    <x v="1"/>
    <s v="3413"/>
    <s v="Stange"/>
    <x v="0"/>
    <x v="1"/>
    <x v="1"/>
    <x v="2"/>
    <x v="17"/>
    <x v="17"/>
    <n v="6833"/>
    <n v="2055226"/>
    <n v="301"/>
    <x v="0"/>
    <x v="0"/>
  </r>
  <r>
    <x v="1"/>
    <x v="1"/>
    <s v="3452"/>
    <s v="Vestre Slidre"/>
    <x v="0"/>
    <x v="0"/>
    <x v="0"/>
    <x v="0"/>
    <x v="10"/>
    <x v="10"/>
    <n v="1083"/>
    <n v="325570"/>
    <n v="301"/>
    <x v="0"/>
    <x v="0"/>
  </r>
  <r>
    <x v="1"/>
    <x v="1"/>
    <s v="3411"/>
    <s v="Ringsaker"/>
    <x v="0"/>
    <x v="2"/>
    <x v="2"/>
    <x v="3"/>
    <x v="9"/>
    <x v="9"/>
    <n v="12"/>
    <n v="3600"/>
    <n v="300"/>
    <x v="0"/>
    <x v="0"/>
  </r>
  <r>
    <x v="1"/>
    <x v="1"/>
    <s v="3440"/>
    <s v="Øyer"/>
    <x v="0"/>
    <x v="1"/>
    <x v="1"/>
    <x v="2"/>
    <x v="17"/>
    <x v="17"/>
    <n v="416"/>
    <n v="124777"/>
    <n v="300"/>
    <x v="0"/>
    <x v="0"/>
  </r>
  <r>
    <x v="1"/>
    <x v="1"/>
    <s v="3418"/>
    <s v="Åsnes"/>
    <x v="0"/>
    <x v="0"/>
    <x v="0"/>
    <x v="1"/>
    <x v="13"/>
    <x v="13"/>
    <n v="5095"/>
    <n v="1518519"/>
    <n v="298"/>
    <x v="0"/>
    <x v="0"/>
  </r>
  <r>
    <x v="1"/>
    <x v="1"/>
    <s v="3427"/>
    <s v="Tynset"/>
    <x v="0"/>
    <x v="0"/>
    <x v="0"/>
    <x v="0"/>
    <x v="5"/>
    <x v="5"/>
    <n v="225"/>
    <n v="67050"/>
    <n v="298"/>
    <x v="0"/>
    <x v="0"/>
  </r>
  <r>
    <x v="1"/>
    <x v="1"/>
    <s v="3427"/>
    <s v="Tynset"/>
    <x v="0"/>
    <x v="1"/>
    <x v="1"/>
    <x v="0"/>
    <x v="5"/>
    <x v="5"/>
    <n v="225"/>
    <n v="67050"/>
    <n v="298"/>
    <x v="0"/>
    <x v="0"/>
  </r>
  <r>
    <x v="1"/>
    <x v="1"/>
    <s v="3441"/>
    <s v="Gausdal"/>
    <x v="0"/>
    <x v="1"/>
    <x v="1"/>
    <x v="2"/>
    <x v="17"/>
    <x v="17"/>
    <n v="264"/>
    <n v="78589"/>
    <n v="298"/>
    <x v="0"/>
    <x v="0"/>
  </r>
  <r>
    <x v="1"/>
    <x v="1"/>
    <s v="3413"/>
    <s v="Stange"/>
    <x v="0"/>
    <x v="1"/>
    <x v="1"/>
    <x v="0"/>
    <x v="16"/>
    <x v="16"/>
    <n v="54839"/>
    <n v="16269488"/>
    <n v="297"/>
    <x v="0"/>
    <x v="0"/>
  </r>
  <r>
    <x v="1"/>
    <x v="1"/>
    <s v="3448"/>
    <s v="Nordre Land"/>
    <x v="0"/>
    <x v="1"/>
    <x v="1"/>
    <x v="0"/>
    <x v="16"/>
    <x v="16"/>
    <n v="51791"/>
    <n v="15367468"/>
    <n v="297"/>
    <x v="0"/>
    <x v="0"/>
  </r>
  <r>
    <x v="1"/>
    <x v="1"/>
    <s v="3412"/>
    <s v="Løten"/>
    <x v="0"/>
    <x v="1"/>
    <x v="1"/>
    <x v="0"/>
    <x v="16"/>
    <x v="16"/>
    <n v="16300"/>
    <n v="4821954"/>
    <n v="296"/>
    <x v="0"/>
    <x v="0"/>
  </r>
  <r>
    <x v="1"/>
    <x v="1"/>
    <s v="3438"/>
    <s v="Sør-Fron"/>
    <x v="0"/>
    <x v="0"/>
    <x v="0"/>
    <x v="0"/>
    <x v="10"/>
    <x v="10"/>
    <n v="1841"/>
    <n v="542887"/>
    <n v="295"/>
    <x v="0"/>
    <x v="0"/>
  </r>
  <r>
    <x v="1"/>
    <x v="1"/>
    <s v="3449"/>
    <s v="Sør-Aurdal"/>
    <x v="0"/>
    <x v="1"/>
    <x v="1"/>
    <x v="0"/>
    <x v="16"/>
    <x v="16"/>
    <n v="23230"/>
    <n v="6826783"/>
    <n v="294"/>
    <x v="0"/>
    <x v="0"/>
  </r>
  <r>
    <x v="1"/>
    <x v="1"/>
    <s v="3423"/>
    <s v="Stor-Elvdal"/>
    <x v="0"/>
    <x v="1"/>
    <x v="1"/>
    <x v="0"/>
    <x v="16"/>
    <x v="16"/>
    <n v="24514"/>
    <n v="7172093"/>
    <n v="293"/>
    <x v="0"/>
    <x v="0"/>
  </r>
  <r>
    <x v="1"/>
    <x v="1"/>
    <s v="3427"/>
    <s v="Tynset"/>
    <x v="0"/>
    <x v="0"/>
    <x v="0"/>
    <x v="0"/>
    <x v="10"/>
    <x v="10"/>
    <n v="270"/>
    <n v="79143"/>
    <n v="293"/>
    <x v="0"/>
    <x v="0"/>
  </r>
  <r>
    <x v="1"/>
    <x v="1"/>
    <s v="3441"/>
    <s v="Gausdal"/>
    <x v="0"/>
    <x v="1"/>
    <x v="1"/>
    <x v="1"/>
    <x v="15"/>
    <x v="15"/>
    <n v="1751"/>
    <n v="513312"/>
    <n v="293"/>
    <x v="0"/>
    <x v="0"/>
  </r>
  <r>
    <x v="1"/>
    <x v="1"/>
    <s v="3449"/>
    <s v="Sør-Aurdal"/>
    <x v="0"/>
    <x v="2"/>
    <x v="2"/>
    <x v="3"/>
    <x v="9"/>
    <x v="9"/>
    <n v="291"/>
    <n v="85350"/>
    <n v="293"/>
    <x v="0"/>
    <x v="0"/>
  </r>
  <r>
    <x v="1"/>
    <x v="1"/>
    <s v="3417"/>
    <s v="Grue"/>
    <x v="0"/>
    <x v="3"/>
    <x v="3"/>
    <x v="4"/>
    <x v="11"/>
    <x v="11"/>
    <n v="512"/>
    <n v="149440"/>
    <n v="292"/>
    <x v="0"/>
    <x v="1"/>
  </r>
  <r>
    <x v="1"/>
    <x v="1"/>
    <s v="3447"/>
    <s v="Søndre Land"/>
    <x v="0"/>
    <x v="1"/>
    <x v="1"/>
    <x v="0"/>
    <x v="16"/>
    <x v="16"/>
    <n v="37901"/>
    <n v="11070980"/>
    <n v="292"/>
    <x v="0"/>
    <x v="0"/>
  </r>
  <r>
    <x v="1"/>
    <x v="1"/>
    <s v="3426"/>
    <s v="Tolga"/>
    <x v="0"/>
    <x v="1"/>
    <x v="1"/>
    <x v="2"/>
    <x v="17"/>
    <x v="17"/>
    <n v="55"/>
    <n v="15999"/>
    <n v="291"/>
    <x v="0"/>
    <x v="0"/>
  </r>
  <r>
    <x v="1"/>
    <x v="1"/>
    <s v="3433"/>
    <s v="Skjåk"/>
    <x v="0"/>
    <x v="1"/>
    <x v="1"/>
    <x v="2"/>
    <x v="17"/>
    <x v="17"/>
    <n v="198"/>
    <n v="57645"/>
    <n v="291"/>
    <x v="0"/>
    <x v="0"/>
  </r>
  <r>
    <x v="1"/>
    <x v="1"/>
    <s v="3452"/>
    <s v="Vestre Slidre"/>
    <x v="0"/>
    <x v="1"/>
    <x v="1"/>
    <x v="2"/>
    <x v="17"/>
    <x v="17"/>
    <n v="52"/>
    <n v="15106"/>
    <n v="291"/>
    <x v="0"/>
    <x v="0"/>
  </r>
  <r>
    <x v="1"/>
    <x v="1"/>
    <s v="3415"/>
    <s v="Sør-Odal"/>
    <x v="0"/>
    <x v="1"/>
    <x v="1"/>
    <x v="0"/>
    <x v="16"/>
    <x v="16"/>
    <n v="41756"/>
    <n v="12096492"/>
    <n v="290"/>
    <x v="0"/>
    <x v="0"/>
  </r>
  <r>
    <x v="1"/>
    <x v="1"/>
    <s v="3439"/>
    <s v="Ringebu"/>
    <x v="0"/>
    <x v="0"/>
    <x v="0"/>
    <x v="0"/>
    <x v="10"/>
    <x v="10"/>
    <n v="851"/>
    <n v="245697"/>
    <n v="289"/>
    <x v="0"/>
    <x v="0"/>
  </r>
  <r>
    <x v="1"/>
    <x v="1"/>
    <s v="3447"/>
    <s v="Søndre Land"/>
    <x v="0"/>
    <x v="1"/>
    <x v="1"/>
    <x v="2"/>
    <x v="17"/>
    <x v="17"/>
    <n v="2844"/>
    <n v="823227"/>
    <n v="289"/>
    <x v="0"/>
    <x v="0"/>
  </r>
  <r>
    <x v="1"/>
    <x v="1"/>
    <s v="3450"/>
    <s v="Etnedal"/>
    <x v="0"/>
    <x v="2"/>
    <x v="2"/>
    <x v="3"/>
    <x v="9"/>
    <x v="9"/>
    <n v="20"/>
    <n v="5780"/>
    <n v="289"/>
    <x v="0"/>
    <x v="0"/>
  </r>
  <r>
    <x v="1"/>
    <x v="1"/>
    <s v="3448"/>
    <s v="Nordre Land"/>
    <x v="0"/>
    <x v="1"/>
    <x v="1"/>
    <x v="2"/>
    <x v="17"/>
    <x v="17"/>
    <n v="1719"/>
    <n v="494326"/>
    <n v="288"/>
    <x v="0"/>
    <x v="0"/>
  </r>
  <r>
    <x v="1"/>
    <x v="1"/>
    <s v="3414"/>
    <s v="Nord-Odal"/>
    <x v="0"/>
    <x v="1"/>
    <x v="1"/>
    <x v="0"/>
    <x v="16"/>
    <x v="16"/>
    <n v="34298"/>
    <n v="9856689"/>
    <n v="287"/>
    <x v="0"/>
    <x v="0"/>
  </r>
  <r>
    <x v="1"/>
    <x v="1"/>
    <s v="3442"/>
    <s v="Østre Toten"/>
    <x v="0"/>
    <x v="1"/>
    <x v="1"/>
    <x v="2"/>
    <x v="17"/>
    <x v="17"/>
    <n v="1300"/>
    <n v="372691"/>
    <n v="287"/>
    <x v="0"/>
    <x v="0"/>
  </r>
  <r>
    <x v="1"/>
    <x v="1"/>
    <s v="3420"/>
    <s v="Elverum"/>
    <x v="0"/>
    <x v="0"/>
    <x v="0"/>
    <x v="1"/>
    <x v="13"/>
    <x v="13"/>
    <n v="5390"/>
    <n v="1544047"/>
    <n v="286"/>
    <x v="0"/>
    <x v="0"/>
  </r>
  <r>
    <x v="1"/>
    <x v="1"/>
    <s v="3420"/>
    <s v="Elverum"/>
    <x v="0"/>
    <x v="1"/>
    <x v="1"/>
    <x v="1"/>
    <x v="15"/>
    <x v="15"/>
    <n v="46697"/>
    <n v="13375602"/>
    <n v="286"/>
    <x v="0"/>
    <x v="0"/>
  </r>
  <r>
    <x v="1"/>
    <x v="1"/>
    <s v="3421"/>
    <s v="Trysil"/>
    <x v="0"/>
    <x v="1"/>
    <x v="1"/>
    <x v="0"/>
    <x v="16"/>
    <x v="16"/>
    <n v="82268"/>
    <n v="23509695"/>
    <n v="286"/>
    <x v="0"/>
    <x v="0"/>
  </r>
  <r>
    <x v="1"/>
    <x v="1"/>
    <s v="3451"/>
    <s v="Nord-Aurdal"/>
    <x v="0"/>
    <x v="1"/>
    <x v="1"/>
    <x v="0"/>
    <x v="16"/>
    <x v="16"/>
    <n v="20263"/>
    <n v="5802933"/>
    <n v="286"/>
    <x v="0"/>
    <x v="0"/>
  </r>
  <r>
    <x v="1"/>
    <x v="1"/>
    <s v="3412"/>
    <s v="Løten"/>
    <x v="0"/>
    <x v="1"/>
    <x v="1"/>
    <x v="2"/>
    <x v="17"/>
    <x v="17"/>
    <n v="1893"/>
    <n v="538979"/>
    <n v="285"/>
    <x v="0"/>
    <x v="0"/>
  </r>
  <r>
    <x v="1"/>
    <x v="1"/>
    <s v="3422"/>
    <s v="Åmot"/>
    <x v="0"/>
    <x v="1"/>
    <x v="1"/>
    <x v="1"/>
    <x v="15"/>
    <x v="15"/>
    <n v="16025"/>
    <n v="4561103"/>
    <n v="285"/>
    <x v="0"/>
    <x v="0"/>
  </r>
  <r>
    <x v="1"/>
    <x v="1"/>
    <s v="3439"/>
    <s v="Ringebu"/>
    <x v="0"/>
    <x v="0"/>
    <x v="0"/>
    <x v="1"/>
    <x v="13"/>
    <x v="13"/>
    <n v="88"/>
    <n v="25073"/>
    <n v="285"/>
    <x v="0"/>
    <x v="0"/>
  </r>
  <r>
    <x v="1"/>
    <x v="1"/>
    <s v="3407"/>
    <s v="Gjøvik"/>
    <x v="0"/>
    <x v="1"/>
    <x v="1"/>
    <x v="2"/>
    <x v="17"/>
    <x v="17"/>
    <n v="3928"/>
    <n v="1117269"/>
    <n v="284"/>
    <x v="0"/>
    <x v="0"/>
  </r>
  <r>
    <x v="1"/>
    <x v="1"/>
    <s v="3417"/>
    <s v="Grue"/>
    <x v="0"/>
    <x v="1"/>
    <x v="1"/>
    <x v="1"/>
    <x v="15"/>
    <x v="15"/>
    <n v="15362"/>
    <n v="4366348"/>
    <n v="284"/>
    <x v="0"/>
    <x v="0"/>
  </r>
  <r>
    <x v="1"/>
    <x v="1"/>
    <s v="3418"/>
    <s v="Åsnes"/>
    <x v="0"/>
    <x v="1"/>
    <x v="1"/>
    <x v="1"/>
    <x v="15"/>
    <x v="15"/>
    <n v="25242"/>
    <n v="7166854"/>
    <n v="284"/>
    <x v="0"/>
    <x v="0"/>
  </r>
  <r>
    <x v="1"/>
    <x v="1"/>
    <s v="3403"/>
    <s v="Hamar"/>
    <x v="0"/>
    <x v="1"/>
    <x v="1"/>
    <x v="0"/>
    <x v="16"/>
    <x v="16"/>
    <n v="24117"/>
    <n v="6819201"/>
    <n v="283"/>
    <x v="0"/>
    <x v="0"/>
  </r>
  <r>
    <x v="1"/>
    <x v="1"/>
    <s v="3413"/>
    <s v="Stange"/>
    <x v="0"/>
    <x v="1"/>
    <x v="1"/>
    <x v="1"/>
    <x v="15"/>
    <x v="15"/>
    <n v="21601"/>
    <n v="6115825"/>
    <n v="283"/>
    <x v="0"/>
    <x v="0"/>
  </r>
  <r>
    <x v="1"/>
    <x v="1"/>
    <s v="3419"/>
    <s v="Våler"/>
    <x v="0"/>
    <x v="1"/>
    <x v="1"/>
    <x v="1"/>
    <x v="15"/>
    <x v="15"/>
    <n v="12033"/>
    <n v="3402077"/>
    <n v="283"/>
    <x v="0"/>
    <x v="0"/>
  </r>
  <r>
    <x v="1"/>
    <x v="1"/>
    <s v="3407"/>
    <s v="Gjøvik"/>
    <x v="0"/>
    <x v="1"/>
    <x v="1"/>
    <x v="0"/>
    <x v="16"/>
    <x v="16"/>
    <n v="91125"/>
    <n v="25666449"/>
    <n v="282"/>
    <x v="0"/>
    <x v="0"/>
  </r>
  <r>
    <x v="1"/>
    <x v="1"/>
    <s v="3453"/>
    <s v="Øystre Slidre"/>
    <x v="0"/>
    <x v="1"/>
    <x v="1"/>
    <x v="0"/>
    <x v="16"/>
    <x v="16"/>
    <n v="4042"/>
    <n v="1139877"/>
    <n v="282"/>
    <x v="0"/>
    <x v="0"/>
  </r>
  <r>
    <x v="1"/>
    <x v="1"/>
    <s v="3424"/>
    <s v="Rendalen"/>
    <x v="0"/>
    <x v="1"/>
    <x v="1"/>
    <x v="2"/>
    <x v="17"/>
    <x v="17"/>
    <n v="1953"/>
    <n v="549011"/>
    <n v="281"/>
    <x v="0"/>
    <x v="0"/>
  </r>
  <r>
    <x v="1"/>
    <x v="1"/>
    <s v="3451"/>
    <s v="Nord-Aurdal"/>
    <x v="0"/>
    <x v="1"/>
    <x v="1"/>
    <x v="2"/>
    <x v="17"/>
    <x v="17"/>
    <n v="397"/>
    <n v="110973"/>
    <n v="280"/>
    <x v="0"/>
    <x v="0"/>
  </r>
  <r>
    <x v="1"/>
    <x v="1"/>
    <s v="3412"/>
    <s v="Løten"/>
    <x v="0"/>
    <x v="1"/>
    <x v="1"/>
    <x v="1"/>
    <x v="15"/>
    <x v="15"/>
    <n v="18980"/>
    <n v="5303346"/>
    <n v="279"/>
    <x v="0"/>
    <x v="0"/>
  </r>
  <r>
    <x v="1"/>
    <x v="1"/>
    <s v="3423"/>
    <s v="Stor-Elvdal"/>
    <x v="0"/>
    <x v="1"/>
    <x v="1"/>
    <x v="2"/>
    <x v="17"/>
    <x v="17"/>
    <n v="3019"/>
    <n v="841290"/>
    <n v="279"/>
    <x v="0"/>
    <x v="0"/>
  </r>
  <r>
    <x v="1"/>
    <x v="1"/>
    <s v="3425"/>
    <s v="Engerdal"/>
    <x v="0"/>
    <x v="1"/>
    <x v="1"/>
    <x v="0"/>
    <x v="16"/>
    <x v="16"/>
    <n v="2611"/>
    <n v="729552"/>
    <n v="279"/>
    <x v="0"/>
    <x v="0"/>
  </r>
  <r>
    <x v="1"/>
    <x v="1"/>
    <s v="3405"/>
    <s v="Lillehammer"/>
    <x v="0"/>
    <x v="1"/>
    <x v="1"/>
    <x v="2"/>
    <x v="17"/>
    <x v="17"/>
    <n v="700"/>
    <n v="194850"/>
    <n v="278"/>
    <x v="0"/>
    <x v="0"/>
  </r>
  <r>
    <x v="1"/>
    <x v="1"/>
    <s v="3412"/>
    <s v="Løten"/>
    <x v="0"/>
    <x v="0"/>
    <x v="0"/>
    <x v="0"/>
    <x v="10"/>
    <x v="10"/>
    <n v="891"/>
    <n v="247530"/>
    <n v="278"/>
    <x v="0"/>
    <x v="0"/>
  </r>
  <r>
    <x v="1"/>
    <x v="1"/>
    <s v="3450"/>
    <s v="Etnedal"/>
    <x v="0"/>
    <x v="1"/>
    <x v="1"/>
    <x v="2"/>
    <x v="17"/>
    <x v="17"/>
    <n v="208"/>
    <n v="57804"/>
    <n v="278"/>
    <x v="0"/>
    <x v="0"/>
  </r>
  <r>
    <x v="1"/>
    <x v="1"/>
    <s v="3403"/>
    <s v="Hamar"/>
    <x v="0"/>
    <x v="1"/>
    <x v="1"/>
    <x v="1"/>
    <x v="15"/>
    <x v="15"/>
    <n v="7117"/>
    <n v="1972949"/>
    <n v="277"/>
    <x v="0"/>
    <x v="0"/>
  </r>
  <r>
    <x v="1"/>
    <x v="1"/>
    <s v="3426"/>
    <s v="Tolga"/>
    <x v="0"/>
    <x v="0"/>
    <x v="0"/>
    <x v="0"/>
    <x v="10"/>
    <x v="10"/>
    <n v="2"/>
    <n v="554"/>
    <n v="277"/>
    <x v="0"/>
    <x v="0"/>
  </r>
  <r>
    <x v="1"/>
    <x v="1"/>
    <s v="3446"/>
    <s v="Gran"/>
    <x v="0"/>
    <x v="1"/>
    <x v="1"/>
    <x v="1"/>
    <x v="15"/>
    <x v="15"/>
    <n v="5439"/>
    <n v="1504557"/>
    <n v="277"/>
    <x v="0"/>
    <x v="0"/>
  </r>
  <r>
    <x v="1"/>
    <x v="1"/>
    <s v="3446"/>
    <s v="Gran"/>
    <x v="0"/>
    <x v="1"/>
    <x v="1"/>
    <x v="2"/>
    <x v="17"/>
    <x v="17"/>
    <n v="690"/>
    <n v="191001"/>
    <n v="277"/>
    <x v="0"/>
    <x v="0"/>
  </r>
  <r>
    <x v="1"/>
    <x v="1"/>
    <s v="3449"/>
    <s v="Sør-Aurdal"/>
    <x v="0"/>
    <x v="1"/>
    <x v="1"/>
    <x v="2"/>
    <x v="17"/>
    <x v="17"/>
    <n v="1107"/>
    <n v="306926"/>
    <n v="277"/>
    <x v="0"/>
    <x v="0"/>
  </r>
  <r>
    <x v="1"/>
    <x v="1"/>
    <s v="3403"/>
    <s v="Hamar"/>
    <x v="0"/>
    <x v="1"/>
    <x v="1"/>
    <x v="2"/>
    <x v="17"/>
    <x v="17"/>
    <n v="2431"/>
    <n v="669991"/>
    <n v="276"/>
    <x v="0"/>
    <x v="0"/>
  </r>
  <r>
    <x v="1"/>
    <x v="1"/>
    <s v="3416"/>
    <s v="Eidskog"/>
    <x v="0"/>
    <x v="1"/>
    <x v="1"/>
    <x v="2"/>
    <x v="17"/>
    <x v="17"/>
    <n v="11363"/>
    <n v="3133150"/>
    <n v="276"/>
    <x v="0"/>
    <x v="0"/>
  </r>
  <r>
    <x v="1"/>
    <x v="1"/>
    <s v="3411"/>
    <s v="Ringsaker"/>
    <x v="0"/>
    <x v="1"/>
    <x v="1"/>
    <x v="0"/>
    <x v="16"/>
    <x v="16"/>
    <n v="95140"/>
    <n v="26137466"/>
    <n v="275"/>
    <x v="0"/>
    <x v="0"/>
  </r>
  <r>
    <x v="1"/>
    <x v="1"/>
    <s v="3418"/>
    <s v="Åsnes"/>
    <x v="0"/>
    <x v="1"/>
    <x v="1"/>
    <x v="2"/>
    <x v="17"/>
    <x v="17"/>
    <n v="8422"/>
    <n v="2315262"/>
    <n v="275"/>
    <x v="0"/>
    <x v="0"/>
  </r>
  <r>
    <x v="1"/>
    <x v="1"/>
    <s v="3431"/>
    <s v="Dovre"/>
    <x v="0"/>
    <x v="1"/>
    <x v="1"/>
    <x v="0"/>
    <x v="16"/>
    <x v="16"/>
    <n v="1054"/>
    <n v="289822"/>
    <n v="275"/>
    <x v="0"/>
    <x v="0"/>
  </r>
  <r>
    <x v="1"/>
    <x v="1"/>
    <s v="3417"/>
    <s v="Grue"/>
    <x v="0"/>
    <x v="0"/>
    <x v="0"/>
    <x v="1"/>
    <x v="13"/>
    <x v="13"/>
    <n v="2517"/>
    <n v="690360"/>
    <n v="274"/>
    <x v="0"/>
    <x v="0"/>
  </r>
  <r>
    <x v="1"/>
    <x v="1"/>
    <s v="3419"/>
    <s v="Våler"/>
    <x v="0"/>
    <x v="1"/>
    <x v="1"/>
    <x v="2"/>
    <x v="17"/>
    <x v="17"/>
    <n v="5598"/>
    <n v="1535745"/>
    <n v="274"/>
    <x v="0"/>
    <x v="0"/>
  </r>
  <r>
    <x v="1"/>
    <x v="1"/>
    <s v="3422"/>
    <s v="Åmot"/>
    <x v="0"/>
    <x v="1"/>
    <x v="1"/>
    <x v="2"/>
    <x v="17"/>
    <x v="17"/>
    <n v="5626"/>
    <n v="1543205"/>
    <n v="274"/>
    <x v="0"/>
    <x v="0"/>
  </r>
  <r>
    <x v="1"/>
    <x v="1"/>
    <s v="3415"/>
    <s v="Sør-Odal"/>
    <x v="0"/>
    <x v="1"/>
    <x v="1"/>
    <x v="2"/>
    <x v="17"/>
    <x v="17"/>
    <n v="9696"/>
    <n v="2642433"/>
    <n v="273"/>
    <x v="0"/>
    <x v="0"/>
  </r>
  <r>
    <x v="1"/>
    <x v="1"/>
    <s v="3424"/>
    <s v="Rendalen"/>
    <x v="0"/>
    <x v="1"/>
    <x v="1"/>
    <x v="0"/>
    <x v="16"/>
    <x v="16"/>
    <n v="21242"/>
    <n v="5804308"/>
    <n v="273"/>
    <x v="0"/>
    <x v="0"/>
  </r>
  <r>
    <x v="1"/>
    <x v="1"/>
    <s v="3450"/>
    <s v="Etnedal"/>
    <x v="0"/>
    <x v="1"/>
    <x v="1"/>
    <x v="0"/>
    <x v="16"/>
    <x v="16"/>
    <n v="9114"/>
    <n v="2492204"/>
    <n v="273"/>
    <x v="0"/>
    <x v="0"/>
  </r>
  <r>
    <x v="1"/>
    <x v="1"/>
    <s v="3401"/>
    <s v="Kongsvinger"/>
    <x v="0"/>
    <x v="1"/>
    <x v="1"/>
    <x v="2"/>
    <x v="17"/>
    <x v="17"/>
    <n v="20589"/>
    <n v="5569590"/>
    <n v="271"/>
    <x v="0"/>
    <x v="0"/>
  </r>
  <r>
    <x v="1"/>
    <x v="1"/>
    <s v="3454"/>
    <s v="Vang"/>
    <x v="0"/>
    <x v="1"/>
    <x v="1"/>
    <x v="2"/>
    <x v="17"/>
    <x v="17"/>
    <n v="187"/>
    <n v="50618"/>
    <n v="271"/>
    <x v="0"/>
    <x v="0"/>
  </r>
  <r>
    <x v="1"/>
    <x v="1"/>
    <s v="3418"/>
    <s v="Åsnes"/>
    <x v="0"/>
    <x v="0"/>
    <x v="0"/>
    <x v="0"/>
    <x v="10"/>
    <x v="10"/>
    <n v="1953"/>
    <n v="526928"/>
    <n v="270"/>
    <x v="0"/>
    <x v="0"/>
  </r>
  <r>
    <x v="1"/>
    <x v="1"/>
    <s v="3425"/>
    <s v="Engerdal"/>
    <x v="0"/>
    <x v="1"/>
    <x v="1"/>
    <x v="2"/>
    <x v="17"/>
    <x v="17"/>
    <n v="47"/>
    <n v="12687"/>
    <n v="270"/>
    <x v="0"/>
    <x v="0"/>
  </r>
  <r>
    <x v="1"/>
    <x v="1"/>
    <s v="3439"/>
    <s v="Ringebu"/>
    <x v="0"/>
    <x v="1"/>
    <x v="1"/>
    <x v="2"/>
    <x v="17"/>
    <x v="17"/>
    <n v="174"/>
    <n v="46925"/>
    <n v="270"/>
    <x v="0"/>
    <x v="0"/>
  </r>
  <r>
    <x v="1"/>
    <x v="1"/>
    <s v="3452"/>
    <s v="Vestre Slidre"/>
    <x v="0"/>
    <x v="1"/>
    <x v="1"/>
    <x v="0"/>
    <x v="16"/>
    <x v="16"/>
    <n v="7842"/>
    <n v="2115879"/>
    <n v="270"/>
    <x v="0"/>
    <x v="0"/>
  </r>
  <r>
    <x v="1"/>
    <x v="1"/>
    <s v="3454"/>
    <s v="Vang"/>
    <x v="0"/>
    <x v="1"/>
    <x v="1"/>
    <x v="0"/>
    <x v="16"/>
    <x v="16"/>
    <n v="3925"/>
    <n v="1060747"/>
    <n v="270"/>
    <x v="0"/>
    <x v="0"/>
  </r>
  <r>
    <x v="1"/>
    <x v="1"/>
    <s v="3423"/>
    <s v="Stor-Elvdal"/>
    <x v="0"/>
    <x v="1"/>
    <x v="1"/>
    <x v="1"/>
    <x v="15"/>
    <x v="15"/>
    <n v="14846"/>
    <n v="3997999"/>
    <n v="269"/>
    <x v="0"/>
    <x v="0"/>
  </r>
  <r>
    <x v="1"/>
    <x v="1"/>
    <s v="3433"/>
    <s v="Skjåk"/>
    <x v="0"/>
    <x v="1"/>
    <x v="1"/>
    <x v="1"/>
    <x v="15"/>
    <x v="15"/>
    <n v="3712"/>
    <n v="997613"/>
    <n v="269"/>
    <x v="0"/>
    <x v="0"/>
  </r>
  <r>
    <x v="1"/>
    <x v="1"/>
    <s v="3414"/>
    <s v="Nord-Odal"/>
    <x v="0"/>
    <x v="0"/>
    <x v="0"/>
    <x v="1"/>
    <x v="13"/>
    <x v="13"/>
    <n v="1425"/>
    <n v="382608"/>
    <n v="268"/>
    <x v="0"/>
    <x v="0"/>
  </r>
  <r>
    <x v="1"/>
    <x v="1"/>
    <s v="3421"/>
    <s v="Trysil"/>
    <x v="0"/>
    <x v="1"/>
    <x v="1"/>
    <x v="2"/>
    <x v="17"/>
    <x v="17"/>
    <n v="5711"/>
    <n v="1528141"/>
    <n v="268"/>
    <x v="0"/>
    <x v="0"/>
  </r>
  <r>
    <x v="1"/>
    <x v="1"/>
    <s v="3420"/>
    <s v="Elverum"/>
    <x v="0"/>
    <x v="1"/>
    <x v="1"/>
    <x v="2"/>
    <x v="17"/>
    <x v="17"/>
    <n v="11238"/>
    <n v="3000221"/>
    <n v="267"/>
    <x v="0"/>
    <x v="0"/>
  </r>
  <r>
    <x v="1"/>
    <x v="1"/>
    <s v="3443"/>
    <s v="Vestre Toten"/>
    <x v="0"/>
    <x v="1"/>
    <x v="1"/>
    <x v="2"/>
    <x v="17"/>
    <x v="17"/>
    <n v="688"/>
    <n v="183936"/>
    <n v="267"/>
    <x v="0"/>
    <x v="0"/>
  </r>
  <r>
    <x v="1"/>
    <x v="1"/>
    <s v="3414"/>
    <s v="Nord-Odal"/>
    <x v="0"/>
    <x v="1"/>
    <x v="1"/>
    <x v="2"/>
    <x v="17"/>
    <x v="17"/>
    <n v="4450"/>
    <n v="1185835"/>
    <n v="266"/>
    <x v="0"/>
    <x v="0"/>
  </r>
  <r>
    <x v="1"/>
    <x v="1"/>
    <s v="3442"/>
    <s v="Østre Toten"/>
    <x v="0"/>
    <x v="1"/>
    <x v="1"/>
    <x v="0"/>
    <x v="16"/>
    <x v="16"/>
    <n v="33475"/>
    <n v="8915989"/>
    <n v="266"/>
    <x v="0"/>
    <x v="0"/>
  </r>
  <r>
    <x v="1"/>
    <x v="1"/>
    <s v="3401"/>
    <s v="Kongsvinger"/>
    <x v="0"/>
    <x v="0"/>
    <x v="0"/>
    <x v="1"/>
    <x v="13"/>
    <x v="13"/>
    <n v="2232"/>
    <n v="592167"/>
    <n v="265"/>
    <x v="0"/>
    <x v="0"/>
  </r>
  <r>
    <x v="1"/>
    <x v="1"/>
    <s v="3440"/>
    <s v="Øyer"/>
    <x v="0"/>
    <x v="1"/>
    <x v="1"/>
    <x v="0"/>
    <x v="16"/>
    <x v="16"/>
    <n v="20347"/>
    <n v="5384164"/>
    <n v="265"/>
    <x v="0"/>
    <x v="0"/>
  </r>
  <r>
    <x v="1"/>
    <x v="1"/>
    <s v="3443"/>
    <s v="Vestre Toten"/>
    <x v="0"/>
    <x v="1"/>
    <x v="1"/>
    <x v="0"/>
    <x v="16"/>
    <x v="16"/>
    <n v="26518"/>
    <n v="6994448"/>
    <n v="264"/>
    <x v="0"/>
    <x v="0"/>
  </r>
  <r>
    <x v="1"/>
    <x v="1"/>
    <s v="3424"/>
    <s v="Rendalen"/>
    <x v="0"/>
    <x v="1"/>
    <x v="1"/>
    <x v="1"/>
    <x v="15"/>
    <x v="15"/>
    <n v="31618"/>
    <n v="8312911"/>
    <n v="263"/>
    <x v="0"/>
    <x v="0"/>
  </r>
  <r>
    <x v="1"/>
    <x v="1"/>
    <s v="3432"/>
    <s v="Lesja"/>
    <x v="0"/>
    <x v="1"/>
    <x v="1"/>
    <x v="2"/>
    <x v="17"/>
    <x v="17"/>
    <n v="678"/>
    <n v="178419"/>
    <n v="263"/>
    <x v="0"/>
    <x v="0"/>
  </r>
  <r>
    <x v="1"/>
    <x v="1"/>
    <s v="3405"/>
    <s v="Lillehammer"/>
    <x v="0"/>
    <x v="1"/>
    <x v="1"/>
    <x v="0"/>
    <x v="16"/>
    <x v="16"/>
    <n v="44725"/>
    <n v="11705805"/>
    <n v="262"/>
    <x v="0"/>
    <x v="0"/>
  </r>
  <r>
    <x v="1"/>
    <x v="1"/>
    <s v="3407"/>
    <s v="Gjøvik"/>
    <x v="0"/>
    <x v="0"/>
    <x v="0"/>
    <x v="0"/>
    <x v="10"/>
    <x v="10"/>
    <n v="5281"/>
    <n v="1380384"/>
    <n v="261"/>
    <x v="0"/>
    <x v="0"/>
  </r>
  <r>
    <x v="1"/>
    <x v="1"/>
    <s v="3428"/>
    <s v="Alvdal"/>
    <x v="0"/>
    <x v="1"/>
    <x v="1"/>
    <x v="1"/>
    <x v="15"/>
    <x v="15"/>
    <n v="19609"/>
    <n v="5122733"/>
    <n v="261"/>
    <x v="0"/>
    <x v="0"/>
  </r>
  <r>
    <x v="1"/>
    <x v="1"/>
    <s v="3421"/>
    <s v="Trysil"/>
    <x v="0"/>
    <x v="1"/>
    <x v="1"/>
    <x v="1"/>
    <x v="15"/>
    <x v="15"/>
    <n v="37560"/>
    <n v="9769991"/>
    <n v="260"/>
    <x v="0"/>
    <x v="0"/>
  </r>
  <r>
    <x v="1"/>
    <x v="1"/>
    <s v="3414"/>
    <s v="Nord-Odal"/>
    <x v="0"/>
    <x v="0"/>
    <x v="0"/>
    <x v="0"/>
    <x v="10"/>
    <x v="10"/>
    <n v="1410"/>
    <n v="365230"/>
    <n v="259"/>
    <x v="0"/>
    <x v="0"/>
  </r>
  <r>
    <x v="1"/>
    <x v="1"/>
    <s v="3417"/>
    <s v="Grue"/>
    <x v="0"/>
    <x v="1"/>
    <x v="1"/>
    <x v="2"/>
    <x v="17"/>
    <x v="17"/>
    <n v="9463"/>
    <n v="2451470"/>
    <n v="259"/>
    <x v="0"/>
    <x v="0"/>
  </r>
  <r>
    <x v="1"/>
    <x v="1"/>
    <s v="3442"/>
    <s v="Østre Toten"/>
    <x v="0"/>
    <x v="1"/>
    <x v="1"/>
    <x v="1"/>
    <x v="15"/>
    <x v="15"/>
    <n v="451"/>
    <n v="116851"/>
    <n v="259"/>
    <x v="0"/>
    <x v="0"/>
  </r>
  <r>
    <x v="1"/>
    <x v="1"/>
    <s v="3441"/>
    <s v="Gausdal"/>
    <x v="0"/>
    <x v="1"/>
    <x v="1"/>
    <x v="0"/>
    <x v="16"/>
    <x v="16"/>
    <n v="31112"/>
    <n v="8035313"/>
    <n v="258"/>
    <x v="0"/>
    <x v="0"/>
  </r>
  <r>
    <x v="1"/>
    <x v="1"/>
    <s v="3419"/>
    <s v="Våler"/>
    <x v="0"/>
    <x v="2"/>
    <x v="2"/>
    <x v="3"/>
    <x v="8"/>
    <x v="8"/>
    <n v="391"/>
    <n v="100418"/>
    <n v="257"/>
    <x v="0"/>
    <x v="0"/>
  </r>
  <r>
    <x v="1"/>
    <x v="1"/>
    <s v="3447"/>
    <s v="Søndre Land"/>
    <x v="0"/>
    <x v="1"/>
    <x v="1"/>
    <x v="1"/>
    <x v="15"/>
    <x v="15"/>
    <n v="10620"/>
    <n v="2726739"/>
    <n v="257"/>
    <x v="0"/>
    <x v="0"/>
  </r>
  <r>
    <x v="1"/>
    <x v="1"/>
    <s v="3425"/>
    <s v="Engerdal"/>
    <x v="0"/>
    <x v="1"/>
    <x v="1"/>
    <x v="1"/>
    <x v="15"/>
    <x v="15"/>
    <n v="1960"/>
    <n v="502682"/>
    <n v="256"/>
    <x v="0"/>
    <x v="0"/>
  </r>
  <r>
    <x v="1"/>
    <x v="1"/>
    <s v="3431"/>
    <s v="Dovre"/>
    <x v="0"/>
    <x v="1"/>
    <x v="1"/>
    <x v="1"/>
    <x v="15"/>
    <x v="15"/>
    <n v="1732"/>
    <n v="442368"/>
    <n v="255"/>
    <x v="0"/>
    <x v="0"/>
  </r>
  <r>
    <x v="1"/>
    <x v="1"/>
    <s v="3448"/>
    <s v="Nordre Land"/>
    <x v="0"/>
    <x v="1"/>
    <x v="1"/>
    <x v="1"/>
    <x v="15"/>
    <x v="15"/>
    <n v="12044"/>
    <n v="3074412"/>
    <n v="255"/>
    <x v="0"/>
    <x v="0"/>
  </r>
  <r>
    <x v="1"/>
    <x v="1"/>
    <s v="3451"/>
    <s v="Nord-Aurdal"/>
    <x v="0"/>
    <x v="0"/>
    <x v="0"/>
    <x v="1"/>
    <x v="13"/>
    <x v="13"/>
    <n v="255"/>
    <n v="64699"/>
    <n v="254"/>
    <x v="0"/>
    <x v="0"/>
  </r>
  <r>
    <x v="1"/>
    <x v="1"/>
    <s v="3411"/>
    <s v="Ringsaker"/>
    <x v="0"/>
    <x v="1"/>
    <x v="1"/>
    <x v="1"/>
    <x v="15"/>
    <x v="15"/>
    <n v="7058"/>
    <n v="1788201"/>
    <n v="253"/>
    <x v="0"/>
    <x v="0"/>
  </r>
  <r>
    <x v="1"/>
    <x v="1"/>
    <s v="3416"/>
    <s v="Eidskog"/>
    <x v="0"/>
    <x v="0"/>
    <x v="0"/>
    <x v="1"/>
    <x v="13"/>
    <x v="13"/>
    <n v="1154"/>
    <n v="292218"/>
    <n v="253"/>
    <x v="0"/>
    <x v="0"/>
  </r>
  <r>
    <x v="1"/>
    <x v="1"/>
    <s v="3443"/>
    <s v="Vestre Toten"/>
    <x v="0"/>
    <x v="1"/>
    <x v="1"/>
    <x v="1"/>
    <x v="15"/>
    <x v="15"/>
    <n v="366"/>
    <n v="92437"/>
    <n v="253"/>
    <x v="0"/>
    <x v="0"/>
  </r>
  <r>
    <x v="1"/>
    <x v="1"/>
    <s v="3407"/>
    <s v="Gjøvik"/>
    <x v="0"/>
    <x v="1"/>
    <x v="1"/>
    <x v="1"/>
    <x v="15"/>
    <x v="15"/>
    <n v="809"/>
    <n v="201949"/>
    <n v="250"/>
    <x v="0"/>
    <x v="0"/>
  </r>
  <r>
    <x v="1"/>
    <x v="1"/>
    <s v="3405"/>
    <s v="Lillehammer"/>
    <x v="0"/>
    <x v="1"/>
    <x v="1"/>
    <x v="1"/>
    <x v="15"/>
    <x v="15"/>
    <n v="574"/>
    <n v="143028"/>
    <n v="249"/>
    <x v="0"/>
    <x v="0"/>
  </r>
  <r>
    <x v="1"/>
    <x v="1"/>
    <s v="3427"/>
    <s v="Tynset"/>
    <x v="0"/>
    <x v="1"/>
    <x v="1"/>
    <x v="1"/>
    <x v="15"/>
    <x v="15"/>
    <n v="18415"/>
    <n v="4584197"/>
    <n v="249"/>
    <x v="0"/>
    <x v="0"/>
  </r>
  <r>
    <x v="1"/>
    <x v="1"/>
    <s v="3443"/>
    <s v="Vestre Toten"/>
    <x v="0"/>
    <x v="0"/>
    <x v="0"/>
    <x v="0"/>
    <x v="10"/>
    <x v="10"/>
    <n v="1343"/>
    <n v="333764"/>
    <n v="249"/>
    <x v="0"/>
    <x v="0"/>
  </r>
  <r>
    <x v="1"/>
    <x v="1"/>
    <s v="3401"/>
    <s v="Kongsvinger"/>
    <x v="0"/>
    <x v="0"/>
    <x v="0"/>
    <x v="1"/>
    <x v="14"/>
    <x v="14"/>
    <n v="218"/>
    <n v="53686"/>
    <n v="247"/>
    <x v="0"/>
    <x v="0"/>
  </r>
  <r>
    <x v="1"/>
    <x v="1"/>
    <s v="3401"/>
    <s v="Kongsvinger"/>
    <x v="0"/>
    <x v="1"/>
    <x v="1"/>
    <x v="1"/>
    <x v="14"/>
    <x v="14"/>
    <n v="218"/>
    <n v="53686"/>
    <n v="247"/>
    <x v="0"/>
    <x v="0"/>
  </r>
  <r>
    <x v="1"/>
    <x v="1"/>
    <s v="3432"/>
    <s v="Lesja"/>
    <x v="0"/>
    <x v="1"/>
    <x v="1"/>
    <x v="1"/>
    <x v="15"/>
    <x v="15"/>
    <n v="11110"/>
    <n v="2747323"/>
    <n v="247"/>
    <x v="0"/>
    <x v="0"/>
  </r>
  <r>
    <x v="1"/>
    <x v="1"/>
    <s v="3449"/>
    <s v="Sør-Aurdal"/>
    <x v="0"/>
    <x v="1"/>
    <x v="1"/>
    <x v="1"/>
    <x v="15"/>
    <x v="15"/>
    <n v="7059"/>
    <n v="1745520"/>
    <n v="247"/>
    <x v="0"/>
    <x v="0"/>
  </r>
  <r>
    <x v="1"/>
    <x v="1"/>
    <s v="3450"/>
    <s v="Etnedal"/>
    <x v="0"/>
    <x v="0"/>
    <x v="0"/>
    <x v="1"/>
    <x v="25"/>
    <x v="25"/>
    <n v="3"/>
    <n v="740"/>
    <n v="247"/>
    <x v="0"/>
    <x v="0"/>
  </r>
  <r>
    <x v="1"/>
    <x v="1"/>
    <s v="3435"/>
    <s v="Vågå"/>
    <x v="0"/>
    <x v="1"/>
    <x v="1"/>
    <x v="2"/>
    <x v="17"/>
    <x v="17"/>
    <n v="346"/>
    <n v="85162"/>
    <n v="246"/>
    <x v="0"/>
    <x v="0"/>
  </r>
  <r>
    <x v="1"/>
    <x v="1"/>
    <s v="3439"/>
    <s v="Ringebu"/>
    <x v="0"/>
    <x v="1"/>
    <x v="1"/>
    <x v="1"/>
    <x v="15"/>
    <x v="15"/>
    <n v="5092"/>
    <n v="1253656"/>
    <n v="246"/>
    <x v="0"/>
    <x v="0"/>
  </r>
  <r>
    <x v="1"/>
    <x v="1"/>
    <s v="3426"/>
    <s v="Tolga"/>
    <x v="0"/>
    <x v="1"/>
    <x v="1"/>
    <x v="1"/>
    <x v="15"/>
    <x v="15"/>
    <n v="3121"/>
    <n v="764046"/>
    <n v="245"/>
    <x v="0"/>
    <x v="0"/>
  </r>
  <r>
    <x v="1"/>
    <x v="1"/>
    <s v="3438"/>
    <s v="Sør-Fron"/>
    <x v="0"/>
    <x v="1"/>
    <x v="1"/>
    <x v="0"/>
    <x v="16"/>
    <x v="16"/>
    <n v="8697"/>
    <n v="2123521"/>
    <n v="244"/>
    <x v="0"/>
    <x v="0"/>
  </r>
  <r>
    <x v="1"/>
    <x v="1"/>
    <s v="3439"/>
    <s v="Ringebu"/>
    <x v="0"/>
    <x v="1"/>
    <x v="1"/>
    <x v="0"/>
    <x v="16"/>
    <x v="16"/>
    <n v="7940"/>
    <n v="1933383"/>
    <n v="243"/>
    <x v="0"/>
    <x v="0"/>
  </r>
  <r>
    <x v="1"/>
    <x v="1"/>
    <s v="3448"/>
    <s v="Nordre Land"/>
    <x v="0"/>
    <x v="2"/>
    <x v="2"/>
    <x v="3"/>
    <x v="18"/>
    <x v="18"/>
    <n v="3463"/>
    <n v="840479"/>
    <n v="243"/>
    <x v="0"/>
    <x v="0"/>
  </r>
  <r>
    <x v="1"/>
    <x v="1"/>
    <s v="3430"/>
    <s v="Os"/>
    <x v="0"/>
    <x v="1"/>
    <x v="1"/>
    <x v="1"/>
    <x v="15"/>
    <x v="15"/>
    <n v="6091"/>
    <n v="1475212"/>
    <n v="242"/>
    <x v="0"/>
    <x v="0"/>
  </r>
  <r>
    <x v="1"/>
    <x v="1"/>
    <s v="3435"/>
    <s v="Vågå"/>
    <x v="0"/>
    <x v="1"/>
    <x v="1"/>
    <x v="1"/>
    <x v="15"/>
    <x v="15"/>
    <n v="4607"/>
    <n v="1115358"/>
    <n v="242"/>
    <x v="0"/>
    <x v="0"/>
  </r>
  <r>
    <x v="1"/>
    <x v="1"/>
    <s v="3451"/>
    <s v="Nord-Aurdal"/>
    <x v="0"/>
    <x v="1"/>
    <x v="1"/>
    <x v="1"/>
    <x v="15"/>
    <x v="15"/>
    <n v="8153"/>
    <n v="1969376"/>
    <n v="242"/>
    <x v="0"/>
    <x v="0"/>
  </r>
  <r>
    <x v="1"/>
    <x v="1"/>
    <s v="3453"/>
    <s v="Øystre Slidre"/>
    <x v="0"/>
    <x v="1"/>
    <x v="1"/>
    <x v="1"/>
    <x v="15"/>
    <x v="15"/>
    <n v="1775"/>
    <n v="428986"/>
    <n v="242"/>
    <x v="0"/>
    <x v="0"/>
  </r>
  <r>
    <x v="1"/>
    <x v="1"/>
    <s v="3437"/>
    <s v="Sel"/>
    <x v="0"/>
    <x v="1"/>
    <x v="1"/>
    <x v="1"/>
    <x v="15"/>
    <x v="15"/>
    <n v="9841"/>
    <n v="2367187"/>
    <n v="241"/>
    <x v="0"/>
    <x v="0"/>
  </r>
  <r>
    <x v="1"/>
    <x v="1"/>
    <s v="3440"/>
    <s v="Øyer"/>
    <x v="0"/>
    <x v="1"/>
    <x v="1"/>
    <x v="1"/>
    <x v="15"/>
    <x v="15"/>
    <n v="2602"/>
    <n v="626873"/>
    <n v="241"/>
    <x v="0"/>
    <x v="0"/>
  </r>
  <r>
    <x v="1"/>
    <x v="1"/>
    <s v="3429"/>
    <s v="Folldal"/>
    <x v="0"/>
    <x v="1"/>
    <x v="1"/>
    <x v="1"/>
    <x v="15"/>
    <x v="15"/>
    <n v="5071"/>
    <n v="1205315"/>
    <n v="238"/>
    <x v="0"/>
    <x v="0"/>
  </r>
  <r>
    <x v="1"/>
    <x v="1"/>
    <s v="3417"/>
    <s v="Grue"/>
    <x v="0"/>
    <x v="0"/>
    <x v="0"/>
    <x v="0"/>
    <x v="10"/>
    <x v="10"/>
    <n v="1223"/>
    <n v="289758"/>
    <n v="237"/>
    <x v="0"/>
    <x v="0"/>
  </r>
  <r>
    <x v="1"/>
    <x v="1"/>
    <s v="3438"/>
    <s v="Sør-Fron"/>
    <x v="0"/>
    <x v="1"/>
    <x v="1"/>
    <x v="1"/>
    <x v="15"/>
    <x v="15"/>
    <n v="11208"/>
    <n v="2640719"/>
    <n v="236"/>
    <x v="0"/>
    <x v="0"/>
  </r>
  <r>
    <x v="1"/>
    <x v="1"/>
    <s v="3431"/>
    <s v="Dovre"/>
    <x v="0"/>
    <x v="1"/>
    <x v="1"/>
    <x v="2"/>
    <x v="17"/>
    <x v="17"/>
    <n v="12"/>
    <n v="2820"/>
    <n v="235"/>
    <x v="0"/>
    <x v="0"/>
  </r>
  <r>
    <x v="1"/>
    <x v="1"/>
    <s v="3437"/>
    <s v="Sel"/>
    <x v="0"/>
    <x v="1"/>
    <x v="1"/>
    <x v="0"/>
    <x v="16"/>
    <x v="16"/>
    <n v="4431"/>
    <n v="1038179"/>
    <n v="234"/>
    <x v="0"/>
    <x v="0"/>
  </r>
  <r>
    <x v="1"/>
    <x v="1"/>
    <s v="3448"/>
    <s v="Nordre Land"/>
    <x v="0"/>
    <x v="0"/>
    <x v="0"/>
    <x v="0"/>
    <x v="5"/>
    <x v="5"/>
    <n v="1442"/>
    <n v="337525"/>
    <n v="234"/>
    <x v="0"/>
    <x v="0"/>
  </r>
  <r>
    <x v="1"/>
    <x v="1"/>
    <s v="3448"/>
    <s v="Nordre Land"/>
    <x v="0"/>
    <x v="1"/>
    <x v="1"/>
    <x v="0"/>
    <x v="5"/>
    <x v="5"/>
    <n v="1442"/>
    <n v="337525"/>
    <n v="234"/>
    <x v="0"/>
    <x v="0"/>
  </r>
  <r>
    <x v="1"/>
    <x v="1"/>
    <s v="3442"/>
    <s v="Østre Toten"/>
    <x v="0"/>
    <x v="0"/>
    <x v="0"/>
    <x v="0"/>
    <x v="10"/>
    <x v="10"/>
    <n v="1372"/>
    <n v="319994"/>
    <n v="233"/>
    <x v="0"/>
    <x v="0"/>
  </r>
  <r>
    <x v="1"/>
    <x v="1"/>
    <s v="3454"/>
    <s v="Vang"/>
    <x v="0"/>
    <x v="1"/>
    <x v="1"/>
    <x v="1"/>
    <x v="15"/>
    <x v="15"/>
    <n v="578"/>
    <n v="134487"/>
    <n v="233"/>
    <x v="0"/>
    <x v="0"/>
  </r>
  <r>
    <x v="1"/>
    <x v="1"/>
    <s v="3428"/>
    <s v="Alvdal"/>
    <x v="0"/>
    <x v="2"/>
    <x v="2"/>
    <x v="3"/>
    <x v="18"/>
    <x v="18"/>
    <n v="91"/>
    <n v="21098"/>
    <n v="232"/>
    <x v="0"/>
    <x v="0"/>
  </r>
  <r>
    <x v="1"/>
    <x v="1"/>
    <s v="3434"/>
    <s v="Lom"/>
    <x v="0"/>
    <x v="1"/>
    <x v="1"/>
    <x v="0"/>
    <x v="16"/>
    <x v="16"/>
    <n v="18"/>
    <n v="4176"/>
    <n v="232"/>
    <x v="0"/>
    <x v="0"/>
  </r>
  <r>
    <x v="1"/>
    <x v="1"/>
    <s v="3419"/>
    <s v="Våler"/>
    <x v="0"/>
    <x v="0"/>
    <x v="0"/>
    <x v="1"/>
    <x v="13"/>
    <x v="13"/>
    <n v="1042"/>
    <n v="240696"/>
    <n v="231"/>
    <x v="0"/>
    <x v="0"/>
  </r>
  <r>
    <x v="1"/>
    <x v="1"/>
    <s v="3452"/>
    <s v="Vestre Slidre"/>
    <x v="0"/>
    <x v="1"/>
    <x v="1"/>
    <x v="1"/>
    <x v="15"/>
    <x v="15"/>
    <n v="2270"/>
    <n v="524334"/>
    <n v="231"/>
    <x v="0"/>
    <x v="0"/>
  </r>
  <r>
    <x v="1"/>
    <x v="1"/>
    <s v="3415"/>
    <s v="Sør-Odal"/>
    <x v="0"/>
    <x v="0"/>
    <x v="0"/>
    <x v="0"/>
    <x v="10"/>
    <x v="10"/>
    <n v="1045"/>
    <n v="240665"/>
    <n v="230"/>
    <x v="0"/>
    <x v="0"/>
  </r>
  <r>
    <x v="1"/>
    <x v="1"/>
    <s v="3436"/>
    <s v="Nord-Fron"/>
    <x v="0"/>
    <x v="1"/>
    <x v="1"/>
    <x v="0"/>
    <x v="16"/>
    <x v="16"/>
    <n v="6398"/>
    <n v="1468840"/>
    <n v="230"/>
    <x v="0"/>
    <x v="0"/>
  </r>
  <r>
    <x v="1"/>
    <x v="1"/>
    <s v="3450"/>
    <s v="Etnedal"/>
    <x v="0"/>
    <x v="1"/>
    <x v="1"/>
    <x v="1"/>
    <x v="15"/>
    <x v="15"/>
    <n v="2923"/>
    <n v="672845"/>
    <n v="230"/>
    <x v="0"/>
    <x v="0"/>
  </r>
  <r>
    <x v="1"/>
    <x v="1"/>
    <s v="3424"/>
    <s v="Rendalen"/>
    <x v="0"/>
    <x v="0"/>
    <x v="0"/>
    <x v="1"/>
    <x v="13"/>
    <x v="13"/>
    <n v="1867"/>
    <n v="426901"/>
    <n v="229"/>
    <x v="0"/>
    <x v="0"/>
  </r>
  <r>
    <x v="1"/>
    <x v="1"/>
    <s v="3434"/>
    <s v="Lom"/>
    <x v="0"/>
    <x v="1"/>
    <x v="1"/>
    <x v="1"/>
    <x v="15"/>
    <x v="15"/>
    <n v="269"/>
    <n v="61495"/>
    <n v="229"/>
    <x v="0"/>
    <x v="0"/>
  </r>
  <r>
    <x v="1"/>
    <x v="1"/>
    <s v="3449"/>
    <s v="Sør-Aurdal"/>
    <x v="0"/>
    <x v="0"/>
    <x v="0"/>
    <x v="1"/>
    <x v="13"/>
    <x v="13"/>
    <n v="276"/>
    <n v="63157"/>
    <n v="229"/>
    <x v="0"/>
    <x v="0"/>
  </r>
  <r>
    <x v="1"/>
    <x v="1"/>
    <s v="3401"/>
    <s v="Kongsvinger"/>
    <x v="0"/>
    <x v="0"/>
    <x v="0"/>
    <x v="0"/>
    <x v="10"/>
    <x v="10"/>
    <n v="2012"/>
    <n v="458613"/>
    <n v="228"/>
    <x v="0"/>
    <x v="0"/>
  </r>
  <r>
    <x v="1"/>
    <x v="1"/>
    <s v="3416"/>
    <s v="Eidskog"/>
    <x v="0"/>
    <x v="3"/>
    <x v="3"/>
    <x v="4"/>
    <x v="11"/>
    <x v="11"/>
    <n v="51"/>
    <n v="11650"/>
    <n v="228"/>
    <x v="0"/>
    <x v="1"/>
  </r>
  <r>
    <x v="1"/>
    <x v="1"/>
    <s v="3450"/>
    <s v="Etnedal"/>
    <x v="0"/>
    <x v="0"/>
    <x v="0"/>
    <x v="1"/>
    <x v="13"/>
    <x v="13"/>
    <n v="97"/>
    <n v="21940"/>
    <n v="226"/>
    <x v="0"/>
    <x v="0"/>
  </r>
  <r>
    <x v="1"/>
    <x v="1"/>
    <s v="3437"/>
    <s v="Sel"/>
    <x v="0"/>
    <x v="1"/>
    <x v="1"/>
    <x v="2"/>
    <x v="17"/>
    <x v="17"/>
    <n v="37"/>
    <n v="8325"/>
    <n v="225"/>
    <x v="0"/>
    <x v="0"/>
  </r>
  <r>
    <x v="1"/>
    <x v="1"/>
    <s v="3428"/>
    <s v="Alvdal"/>
    <x v="0"/>
    <x v="0"/>
    <x v="0"/>
    <x v="1"/>
    <x v="13"/>
    <x v="13"/>
    <n v="682"/>
    <n v="151095"/>
    <n v="222"/>
    <x v="0"/>
    <x v="0"/>
  </r>
  <r>
    <x v="1"/>
    <x v="1"/>
    <s v="3416"/>
    <s v="Eidskog"/>
    <x v="0"/>
    <x v="0"/>
    <x v="0"/>
    <x v="0"/>
    <x v="10"/>
    <x v="10"/>
    <n v="1512"/>
    <n v="330377"/>
    <n v="219"/>
    <x v="0"/>
    <x v="0"/>
  </r>
  <r>
    <x v="1"/>
    <x v="1"/>
    <s v="3448"/>
    <s v="Nordre Land"/>
    <x v="0"/>
    <x v="0"/>
    <x v="0"/>
    <x v="1"/>
    <x v="13"/>
    <x v="13"/>
    <n v="363"/>
    <n v="78619"/>
    <n v="217"/>
    <x v="0"/>
    <x v="0"/>
  </r>
  <r>
    <x v="1"/>
    <x v="1"/>
    <s v="3446"/>
    <s v="Gran"/>
    <x v="0"/>
    <x v="2"/>
    <x v="2"/>
    <x v="3"/>
    <x v="18"/>
    <x v="18"/>
    <n v="1814"/>
    <n v="392366"/>
    <n v="216"/>
    <x v="0"/>
    <x v="0"/>
  </r>
  <r>
    <x v="1"/>
    <x v="1"/>
    <s v="3432"/>
    <s v="Lesja"/>
    <x v="0"/>
    <x v="1"/>
    <x v="1"/>
    <x v="0"/>
    <x v="16"/>
    <x v="16"/>
    <n v="228"/>
    <n v="48948"/>
    <n v="215"/>
    <x v="0"/>
    <x v="0"/>
  </r>
  <r>
    <x v="1"/>
    <x v="1"/>
    <s v="3435"/>
    <s v="Vågå"/>
    <x v="0"/>
    <x v="1"/>
    <x v="1"/>
    <x v="0"/>
    <x v="16"/>
    <x v="16"/>
    <n v="2289"/>
    <n v="491394"/>
    <n v="215"/>
    <x v="0"/>
    <x v="0"/>
  </r>
  <r>
    <x v="1"/>
    <x v="1"/>
    <s v="3447"/>
    <s v="Søndre Land"/>
    <x v="0"/>
    <x v="0"/>
    <x v="0"/>
    <x v="1"/>
    <x v="13"/>
    <x v="13"/>
    <n v="263"/>
    <n v="56579"/>
    <n v="215"/>
    <x v="0"/>
    <x v="0"/>
  </r>
  <r>
    <x v="1"/>
    <x v="1"/>
    <s v="3436"/>
    <s v="Nord-Fron"/>
    <x v="0"/>
    <x v="1"/>
    <x v="1"/>
    <x v="1"/>
    <x v="15"/>
    <x v="15"/>
    <n v="1532"/>
    <n v="324169"/>
    <n v="212"/>
    <x v="0"/>
    <x v="0"/>
  </r>
  <r>
    <x v="1"/>
    <x v="1"/>
    <s v="3422"/>
    <s v="Åmot"/>
    <x v="0"/>
    <x v="0"/>
    <x v="0"/>
    <x v="1"/>
    <x v="13"/>
    <x v="13"/>
    <n v="1647"/>
    <n v="342096"/>
    <n v="208"/>
    <x v="0"/>
    <x v="0"/>
  </r>
  <r>
    <x v="1"/>
    <x v="1"/>
    <s v="3446"/>
    <s v="Gran"/>
    <x v="0"/>
    <x v="0"/>
    <x v="0"/>
    <x v="1"/>
    <x v="13"/>
    <x v="13"/>
    <n v="225"/>
    <n v="46536"/>
    <n v="207"/>
    <x v="0"/>
    <x v="0"/>
  </r>
  <r>
    <x v="1"/>
    <x v="1"/>
    <s v="3441"/>
    <s v="Gausdal"/>
    <x v="0"/>
    <x v="0"/>
    <x v="0"/>
    <x v="0"/>
    <x v="10"/>
    <x v="10"/>
    <n v="1358"/>
    <n v="272207"/>
    <n v="200"/>
    <x v="0"/>
    <x v="0"/>
  </r>
  <r>
    <x v="1"/>
    <x v="1"/>
    <s v="3413"/>
    <s v="Stange"/>
    <x v="0"/>
    <x v="0"/>
    <x v="0"/>
    <x v="1"/>
    <x v="13"/>
    <x v="13"/>
    <n v="942"/>
    <n v="182784"/>
    <n v="194"/>
    <x v="0"/>
    <x v="0"/>
  </r>
  <r>
    <x v="1"/>
    <x v="1"/>
    <s v="3425"/>
    <s v="Engerdal"/>
    <x v="0"/>
    <x v="0"/>
    <x v="0"/>
    <x v="0"/>
    <x v="10"/>
    <x v="10"/>
    <n v="87"/>
    <n v="16843"/>
    <n v="194"/>
    <x v="0"/>
    <x v="0"/>
  </r>
  <r>
    <x v="1"/>
    <x v="1"/>
    <s v="3415"/>
    <s v="Sør-Odal"/>
    <x v="0"/>
    <x v="2"/>
    <x v="2"/>
    <x v="3"/>
    <x v="18"/>
    <x v="18"/>
    <n v="4092"/>
    <n v="786216"/>
    <n v="192"/>
    <x v="0"/>
    <x v="0"/>
  </r>
  <r>
    <x v="1"/>
    <x v="1"/>
    <s v="3405"/>
    <s v="Lillehammer"/>
    <x v="0"/>
    <x v="0"/>
    <x v="0"/>
    <x v="0"/>
    <x v="10"/>
    <x v="10"/>
    <n v="2400"/>
    <n v="457706"/>
    <n v="191"/>
    <x v="0"/>
    <x v="0"/>
  </r>
  <r>
    <x v="1"/>
    <x v="1"/>
    <s v="3432"/>
    <s v="Lesja"/>
    <x v="0"/>
    <x v="0"/>
    <x v="0"/>
    <x v="0"/>
    <x v="10"/>
    <x v="10"/>
    <n v="8"/>
    <n v="1525"/>
    <n v="191"/>
    <x v="0"/>
    <x v="0"/>
  </r>
  <r>
    <x v="1"/>
    <x v="1"/>
    <s v="3426"/>
    <s v="Tolga"/>
    <x v="0"/>
    <x v="0"/>
    <x v="0"/>
    <x v="1"/>
    <x v="13"/>
    <x v="13"/>
    <n v="109"/>
    <n v="20121"/>
    <n v="185"/>
    <x v="0"/>
    <x v="0"/>
  </r>
  <r>
    <x v="1"/>
    <x v="1"/>
    <s v="3422"/>
    <s v="Åmot"/>
    <x v="0"/>
    <x v="2"/>
    <x v="2"/>
    <x v="3"/>
    <x v="18"/>
    <x v="18"/>
    <n v="3424"/>
    <n v="631166"/>
    <n v="184"/>
    <x v="0"/>
    <x v="0"/>
  </r>
  <r>
    <x v="1"/>
    <x v="1"/>
    <s v="3434"/>
    <s v="Lom"/>
    <x v="0"/>
    <x v="0"/>
    <x v="0"/>
    <x v="0"/>
    <x v="10"/>
    <x v="10"/>
    <n v="18"/>
    <n v="3298"/>
    <n v="183"/>
    <x v="0"/>
    <x v="0"/>
  </r>
  <r>
    <x v="1"/>
    <x v="1"/>
    <s v="3435"/>
    <s v="Vågå"/>
    <x v="0"/>
    <x v="0"/>
    <x v="0"/>
    <x v="0"/>
    <x v="10"/>
    <x v="10"/>
    <n v="31"/>
    <n v="5648"/>
    <n v="182"/>
    <x v="0"/>
    <x v="0"/>
  </r>
  <r>
    <x v="1"/>
    <x v="1"/>
    <s v="3433"/>
    <s v="Skjåk"/>
    <x v="0"/>
    <x v="0"/>
    <x v="0"/>
    <x v="0"/>
    <x v="10"/>
    <x v="10"/>
    <n v="7"/>
    <n v="1269"/>
    <n v="181"/>
    <x v="0"/>
    <x v="0"/>
  </r>
  <r>
    <x v="1"/>
    <x v="1"/>
    <s v="3440"/>
    <s v="Øyer"/>
    <x v="0"/>
    <x v="0"/>
    <x v="0"/>
    <x v="0"/>
    <x v="10"/>
    <x v="10"/>
    <n v="976"/>
    <n v="176874"/>
    <n v="181"/>
    <x v="0"/>
    <x v="0"/>
  </r>
  <r>
    <x v="1"/>
    <x v="1"/>
    <s v="3427"/>
    <s v="Tynset"/>
    <x v="0"/>
    <x v="0"/>
    <x v="0"/>
    <x v="1"/>
    <x v="13"/>
    <x v="13"/>
    <n v="555"/>
    <n v="99735"/>
    <n v="180"/>
    <x v="0"/>
    <x v="0"/>
  </r>
  <r>
    <x v="1"/>
    <x v="1"/>
    <s v="3437"/>
    <s v="Sel"/>
    <x v="0"/>
    <x v="0"/>
    <x v="0"/>
    <x v="0"/>
    <x v="10"/>
    <x v="10"/>
    <n v="184"/>
    <n v="33086"/>
    <n v="180"/>
    <x v="0"/>
    <x v="0"/>
  </r>
  <r>
    <x v="1"/>
    <x v="1"/>
    <s v="3411"/>
    <s v="Ringsaker"/>
    <x v="0"/>
    <x v="0"/>
    <x v="0"/>
    <x v="1"/>
    <x v="13"/>
    <x v="13"/>
    <n v="494"/>
    <n v="88262"/>
    <n v="179"/>
    <x v="0"/>
    <x v="0"/>
  </r>
  <r>
    <x v="1"/>
    <x v="1"/>
    <s v="3438"/>
    <s v="Sør-Fron"/>
    <x v="0"/>
    <x v="0"/>
    <x v="0"/>
    <x v="1"/>
    <x v="13"/>
    <x v="13"/>
    <n v="85"/>
    <n v="15185"/>
    <n v="179"/>
    <x v="0"/>
    <x v="0"/>
  </r>
  <r>
    <x v="1"/>
    <x v="1"/>
    <s v="3428"/>
    <s v="Alvdal"/>
    <x v="0"/>
    <x v="0"/>
    <x v="0"/>
    <x v="0"/>
    <x v="10"/>
    <x v="10"/>
    <n v="77"/>
    <n v="13721"/>
    <n v="178"/>
    <x v="0"/>
    <x v="0"/>
  </r>
  <r>
    <x v="1"/>
    <x v="1"/>
    <s v="3436"/>
    <s v="Nord-Fron"/>
    <x v="0"/>
    <x v="0"/>
    <x v="0"/>
    <x v="0"/>
    <x v="10"/>
    <x v="10"/>
    <n v="160"/>
    <n v="28461"/>
    <n v="178"/>
    <x v="0"/>
    <x v="0"/>
  </r>
  <r>
    <x v="1"/>
    <x v="1"/>
    <s v="3430"/>
    <s v="Os"/>
    <x v="0"/>
    <x v="0"/>
    <x v="0"/>
    <x v="1"/>
    <x v="13"/>
    <x v="13"/>
    <n v="127"/>
    <n v="22301"/>
    <n v="176"/>
    <x v="0"/>
    <x v="0"/>
  </r>
  <r>
    <x v="1"/>
    <x v="1"/>
    <s v="3425"/>
    <s v="Engerdal"/>
    <x v="0"/>
    <x v="0"/>
    <x v="0"/>
    <x v="1"/>
    <x v="13"/>
    <x v="13"/>
    <n v="185"/>
    <n v="32452"/>
    <n v="175"/>
    <x v="0"/>
    <x v="0"/>
  </r>
  <r>
    <x v="1"/>
    <x v="1"/>
    <s v="3416"/>
    <s v="Eidskog"/>
    <x v="0"/>
    <x v="2"/>
    <x v="2"/>
    <x v="3"/>
    <x v="18"/>
    <x v="18"/>
    <n v="4483"/>
    <n v="777868"/>
    <n v="174"/>
    <x v="0"/>
    <x v="0"/>
  </r>
  <r>
    <x v="1"/>
    <x v="1"/>
    <s v="3403"/>
    <s v="Hamar"/>
    <x v="0"/>
    <x v="0"/>
    <x v="0"/>
    <x v="1"/>
    <x v="13"/>
    <x v="13"/>
    <n v="235"/>
    <n v="40737"/>
    <n v="173"/>
    <x v="0"/>
    <x v="0"/>
  </r>
  <r>
    <x v="1"/>
    <x v="1"/>
    <s v="3413"/>
    <s v="Stange"/>
    <x v="0"/>
    <x v="2"/>
    <x v="2"/>
    <x v="3"/>
    <x v="18"/>
    <x v="18"/>
    <n v="3952"/>
    <n v="678288"/>
    <n v="172"/>
    <x v="0"/>
    <x v="0"/>
  </r>
  <r>
    <x v="1"/>
    <x v="1"/>
    <s v="3401"/>
    <s v="Kongsvinger"/>
    <x v="0"/>
    <x v="2"/>
    <x v="2"/>
    <x v="3"/>
    <x v="18"/>
    <x v="18"/>
    <n v="5767"/>
    <n v="988973"/>
    <n v="171"/>
    <x v="0"/>
    <x v="0"/>
  </r>
  <r>
    <x v="1"/>
    <x v="1"/>
    <s v="3431"/>
    <s v="Dovre"/>
    <x v="0"/>
    <x v="0"/>
    <x v="0"/>
    <x v="0"/>
    <x v="10"/>
    <x v="10"/>
    <n v="13"/>
    <n v="2219"/>
    <n v="171"/>
    <x v="0"/>
    <x v="0"/>
  </r>
  <r>
    <x v="1"/>
    <x v="1"/>
    <s v="3405"/>
    <s v="Lillehammer"/>
    <x v="0"/>
    <x v="0"/>
    <x v="0"/>
    <x v="1"/>
    <x v="13"/>
    <x v="13"/>
    <n v="14"/>
    <n v="2370"/>
    <n v="169"/>
    <x v="0"/>
    <x v="0"/>
  </r>
  <r>
    <x v="1"/>
    <x v="1"/>
    <s v="3421"/>
    <s v="Trysil"/>
    <x v="0"/>
    <x v="2"/>
    <x v="2"/>
    <x v="3"/>
    <x v="18"/>
    <x v="18"/>
    <n v="3019"/>
    <n v="511192"/>
    <n v="169"/>
    <x v="0"/>
    <x v="0"/>
  </r>
  <r>
    <x v="1"/>
    <x v="1"/>
    <s v="3447"/>
    <s v="Søndre Land"/>
    <x v="0"/>
    <x v="2"/>
    <x v="2"/>
    <x v="3"/>
    <x v="18"/>
    <x v="18"/>
    <n v="1985"/>
    <n v="334360"/>
    <n v="168"/>
    <x v="0"/>
    <x v="0"/>
  </r>
  <r>
    <x v="1"/>
    <x v="1"/>
    <s v="3429"/>
    <s v="Folldal"/>
    <x v="0"/>
    <x v="0"/>
    <x v="0"/>
    <x v="1"/>
    <x v="13"/>
    <x v="13"/>
    <n v="152"/>
    <n v="25423"/>
    <n v="167"/>
    <x v="0"/>
    <x v="0"/>
  </r>
  <r>
    <x v="1"/>
    <x v="1"/>
    <s v="3441"/>
    <s v="Gausdal"/>
    <x v="0"/>
    <x v="0"/>
    <x v="0"/>
    <x v="1"/>
    <x v="13"/>
    <x v="13"/>
    <n v="8"/>
    <n v="1336"/>
    <n v="167"/>
    <x v="0"/>
    <x v="0"/>
  </r>
  <r>
    <x v="1"/>
    <x v="1"/>
    <s v="3403"/>
    <s v="Hamar"/>
    <x v="0"/>
    <x v="3"/>
    <x v="3"/>
    <x v="4"/>
    <x v="11"/>
    <x v="11"/>
    <n v="107"/>
    <n v="17800"/>
    <n v="166"/>
    <x v="0"/>
    <x v="1"/>
  </r>
  <r>
    <x v="1"/>
    <x v="1"/>
    <s v="3420"/>
    <s v="Elverum"/>
    <x v="0"/>
    <x v="2"/>
    <x v="2"/>
    <x v="3"/>
    <x v="18"/>
    <x v="18"/>
    <n v="9189"/>
    <n v="1527894"/>
    <n v="166"/>
    <x v="0"/>
    <x v="0"/>
  </r>
  <r>
    <x v="1"/>
    <x v="1"/>
    <s v="3424"/>
    <s v="Rendalen"/>
    <x v="0"/>
    <x v="2"/>
    <x v="2"/>
    <x v="3"/>
    <x v="18"/>
    <x v="18"/>
    <n v="484"/>
    <n v="80245"/>
    <n v="166"/>
    <x v="0"/>
    <x v="0"/>
  </r>
  <r>
    <x v="1"/>
    <x v="1"/>
    <s v="3440"/>
    <s v="Øyer"/>
    <x v="0"/>
    <x v="0"/>
    <x v="0"/>
    <x v="1"/>
    <x v="13"/>
    <x v="13"/>
    <n v="54"/>
    <n v="8938"/>
    <n v="166"/>
    <x v="0"/>
    <x v="0"/>
  </r>
  <r>
    <x v="1"/>
    <x v="1"/>
    <s v="3446"/>
    <s v="Gran"/>
    <x v="0"/>
    <x v="3"/>
    <x v="3"/>
    <x v="4"/>
    <x v="11"/>
    <x v="11"/>
    <n v="256"/>
    <n v="42240"/>
    <n v="165"/>
    <x v="0"/>
    <x v="1"/>
  </r>
  <r>
    <x v="1"/>
    <x v="1"/>
    <s v="3414"/>
    <s v="Nord-Odal"/>
    <x v="0"/>
    <x v="2"/>
    <x v="2"/>
    <x v="3"/>
    <x v="18"/>
    <x v="18"/>
    <n v="3979"/>
    <n v="654363"/>
    <n v="164"/>
    <x v="0"/>
    <x v="0"/>
  </r>
  <r>
    <x v="1"/>
    <x v="1"/>
    <s v="3423"/>
    <s v="Stor-Elvdal"/>
    <x v="0"/>
    <x v="0"/>
    <x v="0"/>
    <x v="1"/>
    <x v="13"/>
    <x v="13"/>
    <n v="729"/>
    <n v="118786"/>
    <n v="163"/>
    <x v="0"/>
    <x v="0"/>
  </r>
  <r>
    <x v="1"/>
    <x v="1"/>
    <s v="3438"/>
    <s v="Sør-Fron"/>
    <x v="0"/>
    <x v="2"/>
    <x v="2"/>
    <x v="3"/>
    <x v="18"/>
    <x v="18"/>
    <n v="905"/>
    <n v="147226"/>
    <n v="163"/>
    <x v="0"/>
    <x v="0"/>
  </r>
  <r>
    <x v="1"/>
    <x v="1"/>
    <s v="3403"/>
    <s v="Hamar"/>
    <x v="0"/>
    <x v="2"/>
    <x v="2"/>
    <x v="3"/>
    <x v="18"/>
    <x v="18"/>
    <n v="3228"/>
    <n v="523231"/>
    <n v="162"/>
    <x v="0"/>
    <x v="0"/>
  </r>
  <r>
    <x v="1"/>
    <x v="1"/>
    <s v="3450"/>
    <s v="Etnedal"/>
    <x v="0"/>
    <x v="2"/>
    <x v="2"/>
    <x v="3"/>
    <x v="18"/>
    <x v="18"/>
    <n v="132"/>
    <n v="21357"/>
    <n v="162"/>
    <x v="0"/>
    <x v="0"/>
  </r>
  <r>
    <x v="1"/>
    <x v="1"/>
    <s v="3407"/>
    <s v="Gjøvik"/>
    <x v="0"/>
    <x v="2"/>
    <x v="2"/>
    <x v="3"/>
    <x v="18"/>
    <x v="18"/>
    <n v="12825"/>
    <n v="2064990"/>
    <n v="161"/>
    <x v="0"/>
    <x v="0"/>
  </r>
  <r>
    <x v="1"/>
    <x v="1"/>
    <s v="3443"/>
    <s v="Vestre Toten"/>
    <x v="0"/>
    <x v="0"/>
    <x v="0"/>
    <x v="1"/>
    <x v="13"/>
    <x v="13"/>
    <n v="62"/>
    <n v="9932"/>
    <n v="160"/>
    <x v="0"/>
    <x v="0"/>
  </r>
  <r>
    <x v="1"/>
    <x v="1"/>
    <s v="3412"/>
    <s v="Løten"/>
    <x v="0"/>
    <x v="0"/>
    <x v="0"/>
    <x v="1"/>
    <x v="13"/>
    <x v="13"/>
    <n v="981"/>
    <n v="155847"/>
    <n v="159"/>
    <x v="0"/>
    <x v="0"/>
  </r>
  <r>
    <x v="1"/>
    <x v="1"/>
    <s v="3407"/>
    <s v="Gjøvik"/>
    <x v="0"/>
    <x v="0"/>
    <x v="0"/>
    <x v="1"/>
    <x v="13"/>
    <x v="13"/>
    <n v="36"/>
    <n v="5701"/>
    <n v="158"/>
    <x v="0"/>
    <x v="0"/>
  </r>
  <r>
    <x v="1"/>
    <x v="1"/>
    <s v="3436"/>
    <s v="Nord-Fron"/>
    <x v="0"/>
    <x v="0"/>
    <x v="0"/>
    <x v="1"/>
    <x v="13"/>
    <x v="13"/>
    <n v="73"/>
    <n v="11565"/>
    <n v="158"/>
    <x v="0"/>
    <x v="0"/>
  </r>
  <r>
    <x v="1"/>
    <x v="1"/>
    <s v="3442"/>
    <s v="Østre Toten"/>
    <x v="0"/>
    <x v="2"/>
    <x v="2"/>
    <x v="3"/>
    <x v="18"/>
    <x v="18"/>
    <n v="6019"/>
    <n v="948510"/>
    <n v="158"/>
    <x v="0"/>
    <x v="0"/>
  </r>
  <r>
    <x v="1"/>
    <x v="1"/>
    <s v="3439"/>
    <s v="Ringebu"/>
    <x v="0"/>
    <x v="2"/>
    <x v="2"/>
    <x v="3"/>
    <x v="18"/>
    <x v="18"/>
    <n v="384"/>
    <n v="60300"/>
    <n v="157"/>
    <x v="0"/>
    <x v="0"/>
  </r>
  <r>
    <x v="1"/>
    <x v="1"/>
    <s v="3437"/>
    <s v="Sel"/>
    <x v="0"/>
    <x v="0"/>
    <x v="0"/>
    <x v="1"/>
    <x v="13"/>
    <x v="13"/>
    <n v="213"/>
    <n v="32924"/>
    <n v="155"/>
    <x v="0"/>
    <x v="0"/>
  </r>
  <r>
    <x v="1"/>
    <x v="1"/>
    <s v="3442"/>
    <s v="Østre Toten"/>
    <x v="0"/>
    <x v="0"/>
    <x v="0"/>
    <x v="1"/>
    <x v="13"/>
    <x v="13"/>
    <n v="27"/>
    <n v="4187"/>
    <n v="155"/>
    <x v="0"/>
    <x v="0"/>
  </r>
  <r>
    <x v="1"/>
    <x v="1"/>
    <s v="3412"/>
    <s v="Løten"/>
    <x v="0"/>
    <x v="2"/>
    <x v="2"/>
    <x v="3"/>
    <x v="18"/>
    <x v="18"/>
    <n v="3632"/>
    <n v="560302"/>
    <n v="154"/>
    <x v="0"/>
    <x v="0"/>
  </r>
  <r>
    <x v="1"/>
    <x v="1"/>
    <s v="3432"/>
    <s v="Lesja"/>
    <x v="0"/>
    <x v="0"/>
    <x v="0"/>
    <x v="1"/>
    <x v="13"/>
    <x v="13"/>
    <n v="391"/>
    <n v="60109"/>
    <n v="154"/>
    <x v="0"/>
    <x v="0"/>
  </r>
  <r>
    <x v="1"/>
    <x v="1"/>
    <s v="3405"/>
    <s v="Lillehammer"/>
    <x v="0"/>
    <x v="2"/>
    <x v="2"/>
    <x v="3"/>
    <x v="18"/>
    <x v="18"/>
    <n v="5802"/>
    <n v="886033"/>
    <n v="153"/>
    <x v="0"/>
    <x v="0"/>
  </r>
  <r>
    <x v="1"/>
    <x v="1"/>
    <s v="3417"/>
    <s v="Grue"/>
    <x v="0"/>
    <x v="2"/>
    <x v="2"/>
    <x v="3"/>
    <x v="18"/>
    <x v="18"/>
    <n v="4379"/>
    <n v="667883"/>
    <n v="153"/>
    <x v="0"/>
    <x v="0"/>
  </r>
  <r>
    <x v="1"/>
    <x v="1"/>
    <s v="3443"/>
    <s v="Vestre Toten"/>
    <x v="0"/>
    <x v="2"/>
    <x v="2"/>
    <x v="3"/>
    <x v="18"/>
    <x v="18"/>
    <n v="2840"/>
    <n v="434005"/>
    <n v="153"/>
    <x v="0"/>
    <x v="0"/>
  </r>
  <r>
    <x v="1"/>
    <x v="1"/>
    <s v="3423"/>
    <s v="Stor-Elvdal"/>
    <x v="0"/>
    <x v="2"/>
    <x v="2"/>
    <x v="3"/>
    <x v="18"/>
    <x v="18"/>
    <n v="668"/>
    <n v="101600"/>
    <n v="152"/>
    <x v="0"/>
    <x v="0"/>
  </r>
  <r>
    <x v="1"/>
    <x v="1"/>
    <s v="3419"/>
    <s v="Våler"/>
    <x v="0"/>
    <x v="2"/>
    <x v="2"/>
    <x v="3"/>
    <x v="18"/>
    <x v="18"/>
    <n v="9286"/>
    <n v="1402822"/>
    <n v="151"/>
    <x v="0"/>
    <x v="0"/>
  </r>
  <r>
    <x v="1"/>
    <x v="1"/>
    <s v="3401"/>
    <s v="Kongsvinger"/>
    <x v="0"/>
    <x v="2"/>
    <x v="2"/>
    <x v="3"/>
    <x v="27"/>
    <x v="27"/>
    <n v="48"/>
    <n v="7200"/>
    <n v="150"/>
    <x v="0"/>
    <x v="0"/>
  </r>
  <r>
    <x v="1"/>
    <x v="1"/>
    <s v="3407"/>
    <s v="Gjøvik"/>
    <x v="0"/>
    <x v="2"/>
    <x v="2"/>
    <x v="3"/>
    <x v="9"/>
    <x v="9"/>
    <n v="6"/>
    <n v="900"/>
    <n v="150"/>
    <x v="0"/>
    <x v="0"/>
  </r>
  <r>
    <x v="1"/>
    <x v="1"/>
    <s v="3434"/>
    <s v="Lom"/>
    <x v="0"/>
    <x v="0"/>
    <x v="0"/>
    <x v="1"/>
    <x v="13"/>
    <x v="13"/>
    <n v="18"/>
    <n v="2705"/>
    <n v="150"/>
    <x v="0"/>
    <x v="0"/>
  </r>
  <r>
    <x v="1"/>
    <x v="1"/>
    <s v="3437"/>
    <s v="Sel"/>
    <x v="0"/>
    <x v="2"/>
    <x v="2"/>
    <x v="3"/>
    <x v="18"/>
    <x v="18"/>
    <n v="23"/>
    <n v="3440"/>
    <n v="150"/>
    <x v="0"/>
    <x v="0"/>
  </r>
  <r>
    <x v="1"/>
    <x v="1"/>
    <s v="3418"/>
    <s v="Åsnes"/>
    <x v="0"/>
    <x v="2"/>
    <x v="2"/>
    <x v="3"/>
    <x v="18"/>
    <x v="18"/>
    <n v="7191"/>
    <n v="1071205"/>
    <n v="149"/>
    <x v="0"/>
    <x v="0"/>
  </r>
  <r>
    <x v="1"/>
    <x v="1"/>
    <s v="3431"/>
    <s v="Dovre"/>
    <x v="0"/>
    <x v="0"/>
    <x v="0"/>
    <x v="1"/>
    <x v="13"/>
    <x v="13"/>
    <n v="144"/>
    <n v="21501"/>
    <n v="149"/>
    <x v="0"/>
    <x v="0"/>
  </r>
  <r>
    <x v="1"/>
    <x v="1"/>
    <s v="3435"/>
    <s v="Vågå"/>
    <x v="0"/>
    <x v="0"/>
    <x v="0"/>
    <x v="1"/>
    <x v="13"/>
    <x v="13"/>
    <n v="19"/>
    <n v="2816"/>
    <n v="148"/>
    <x v="0"/>
    <x v="0"/>
  </r>
  <r>
    <x v="1"/>
    <x v="1"/>
    <s v="3449"/>
    <s v="Sør-Aurdal"/>
    <x v="0"/>
    <x v="2"/>
    <x v="2"/>
    <x v="3"/>
    <x v="18"/>
    <x v="18"/>
    <n v="992"/>
    <n v="144866"/>
    <n v="146"/>
    <x v="0"/>
    <x v="0"/>
  </r>
  <r>
    <x v="1"/>
    <x v="1"/>
    <s v="3433"/>
    <s v="Skjåk"/>
    <x v="0"/>
    <x v="0"/>
    <x v="0"/>
    <x v="1"/>
    <x v="13"/>
    <x v="13"/>
    <n v="39"/>
    <n v="5666"/>
    <n v="145"/>
    <x v="0"/>
    <x v="0"/>
  </r>
  <r>
    <x v="1"/>
    <x v="1"/>
    <s v="3451"/>
    <s v="Nord-Aurdal"/>
    <x v="0"/>
    <x v="2"/>
    <x v="2"/>
    <x v="3"/>
    <x v="18"/>
    <x v="18"/>
    <n v="412"/>
    <n v="59909"/>
    <n v="145"/>
    <x v="0"/>
    <x v="0"/>
  </r>
  <r>
    <x v="1"/>
    <x v="1"/>
    <s v="3454"/>
    <s v="Vang"/>
    <x v="0"/>
    <x v="2"/>
    <x v="2"/>
    <x v="3"/>
    <x v="18"/>
    <x v="18"/>
    <n v="34"/>
    <n v="4767"/>
    <n v="140"/>
    <x v="0"/>
    <x v="0"/>
  </r>
  <r>
    <x v="1"/>
    <x v="1"/>
    <s v="3438"/>
    <s v="Sør-Fron"/>
    <x v="0"/>
    <x v="1"/>
    <x v="1"/>
    <x v="2"/>
    <x v="17"/>
    <x v="17"/>
    <n v="84"/>
    <n v="11595"/>
    <n v="138"/>
    <x v="0"/>
    <x v="0"/>
  </r>
  <r>
    <x v="1"/>
    <x v="1"/>
    <s v="3411"/>
    <s v="Ringsaker"/>
    <x v="0"/>
    <x v="2"/>
    <x v="2"/>
    <x v="3"/>
    <x v="18"/>
    <x v="18"/>
    <n v="11698"/>
    <n v="1593319"/>
    <n v="136"/>
    <x v="0"/>
    <x v="0"/>
  </r>
  <r>
    <x v="1"/>
    <x v="1"/>
    <s v="3453"/>
    <s v="Øystre Slidre"/>
    <x v="0"/>
    <x v="2"/>
    <x v="2"/>
    <x v="3"/>
    <x v="18"/>
    <x v="18"/>
    <n v="51"/>
    <n v="6598"/>
    <n v="129"/>
    <x v="0"/>
    <x v="0"/>
  </r>
  <r>
    <x v="1"/>
    <x v="1"/>
    <s v="3452"/>
    <s v="Vestre Slidre"/>
    <x v="0"/>
    <x v="2"/>
    <x v="2"/>
    <x v="3"/>
    <x v="18"/>
    <x v="18"/>
    <n v="51"/>
    <n v="6366"/>
    <n v="125"/>
    <x v="0"/>
    <x v="0"/>
  </r>
  <r>
    <x v="1"/>
    <x v="1"/>
    <s v="3441"/>
    <s v="Gausdal"/>
    <x v="0"/>
    <x v="2"/>
    <x v="2"/>
    <x v="3"/>
    <x v="18"/>
    <x v="18"/>
    <n v="4944"/>
    <n v="549797"/>
    <n v="111"/>
    <x v="0"/>
    <x v="0"/>
  </r>
  <r>
    <x v="1"/>
    <x v="1"/>
    <s v="3413"/>
    <s v="Stange"/>
    <x v="0"/>
    <x v="2"/>
    <x v="2"/>
    <x v="3"/>
    <x v="8"/>
    <x v="8"/>
    <n v="13"/>
    <n v="1430"/>
    <n v="110"/>
    <x v="0"/>
    <x v="0"/>
  </r>
  <r>
    <x v="1"/>
    <x v="1"/>
    <s v="3427"/>
    <s v="Tynset"/>
    <x v="0"/>
    <x v="2"/>
    <x v="2"/>
    <x v="3"/>
    <x v="18"/>
    <x v="18"/>
    <n v="770"/>
    <n v="63140"/>
    <n v="82"/>
    <x v="0"/>
    <x v="0"/>
  </r>
  <r>
    <x v="1"/>
    <x v="1"/>
    <s v="3426"/>
    <s v="Tolga"/>
    <x v="0"/>
    <x v="2"/>
    <x v="2"/>
    <x v="3"/>
    <x v="18"/>
    <x v="18"/>
    <n v="1707"/>
    <n v="120210"/>
    <n v="70"/>
    <x v="0"/>
    <x v="0"/>
  </r>
  <r>
    <x v="1"/>
    <x v="1"/>
    <s v="3440"/>
    <s v="Øyer"/>
    <x v="0"/>
    <x v="2"/>
    <x v="2"/>
    <x v="3"/>
    <x v="18"/>
    <x v="18"/>
    <n v="2566"/>
    <n v="172116"/>
    <n v="67"/>
    <x v="0"/>
    <x v="0"/>
  </r>
  <r>
    <x v="1"/>
    <x v="1"/>
    <s v="3401"/>
    <s v="Kongsvinger"/>
    <x v="0"/>
    <x v="5"/>
    <x v="5"/>
    <x v="0"/>
    <x v="22"/>
    <x v="22"/>
    <n v="3071"/>
    <n v="0"/>
    <n v="0"/>
    <x v="0"/>
    <x v="0"/>
  </r>
  <r>
    <x v="1"/>
    <x v="1"/>
    <s v="3401"/>
    <s v="Kongsvinger"/>
    <x v="0"/>
    <x v="5"/>
    <x v="5"/>
    <x v="1"/>
    <x v="21"/>
    <x v="21"/>
    <n v="59"/>
    <n v="0"/>
    <n v="0"/>
    <x v="0"/>
    <x v="0"/>
  </r>
  <r>
    <x v="1"/>
    <x v="1"/>
    <s v="3401"/>
    <s v="Kongsvinger"/>
    <x v="0"/>
    <x v="6"/>
    <x v="6"/>
    <x v="6"/>
    <x v="23"/>
    <x v="23"/>
    <n v="0"/>
    <n v="0"/>
    <n v="0"/>
    <x v="1"/>
    <x v="1"/>
  </r>
  <r>
    <x v="1"/>
    <x v="1"/>
    <s v="3403"/>
    <s v="Hamar"/>
    <x v="0"/>
    <x v="5"/>
    <x v="5"/>
    <x v="0"/>
    <x v="22"/>
    <x v="22"/>
    <n v="1060"/>
    <n v="0"/>
    <n v="0"/>
    <x v="0"/>
    <x v="0"/>
  </r>
  <r>
    <x v="1"/>
    <x v="1"/>
    <s v="3403"/>
    <s v="Hamar"/>
    <x v="0"/>
    <x v="5"/>
    <x v="5"/>
    <x v="1"/>
    <x v="21"/>
    <x v="21"/>
    <n v="18"/>
    <n v="0"/>
    <n v="0"/>
    <x v="0"/>
    <x v="0"/>
  </r>
  <r>
    <x v="1"/>
    <x v="1"/>
    <s v="3403"/>
    <s v="Hamar"/>
    <x v="0"/>
    <x v="7"/>
    <x v="7"/>
    <x v="6"/>
    <x v="24"/>
    <x v="24"/>
    <n v="0"/>
    <n v="1461056"/>
    <n v="0"/>
    <x v="1"/>
    <x v="1"/>
  </r>
  <r>
    <x v="1"/>
    <x v="1"/>
    <s v="3405"/>
    <s v="Lillehammer"/>
    <x v="0"/>
    <x v="5"/>
    <x v="5"/>
    <x v="0"/>
    <x v="22"/>
    <x v="22"/>
    <n v="1401"/>
    <n v="0"/>
    <n v="0"/>
    <x v="0"/>
    <x v="0"/>
  </r>
  <r>
    <x v="1"/>
    <x v="1"/>
    <s v="3405"/>
    <s v="Lillehammer"/>
    <x v="0"/>
    <x v="6"/>
    <x v="6"/>
    <x v="6"/>
    <x v="23"/>
    <x v="23"/>
    <n v="0"/>
    <n v="0"/>
    <n v="0"/>
    <x v="1"/>
    <x v="1"/>
  </r>
  <r>
    <x v="1"/>
    <x v="1"/>
    <s v="3405"/>
    <s v="Lillehammer"/>
    <x v="0"/>
    <x v="7"/>
    <x v="7"/>
    <x v="6"/>
    <x v="24"/>
    <x v="24"/>
    <n v="0"/>
    <n v="810202"/>
    <n v="0"/>
    <x v="1"/>
    <x v="1"/>
  </r>
  <r>
    <x v="1"/>
    <x v="1"/>
    <s v="3407"/>
    <s v="Gjøvik"/>
    <x v="0"/>
    <x v="5"/>
    <x v="5"/>
    <x v="0"/>
    <x v="22"/>
    <x v="22"/>
    <n v="3015"/>
    <n v="0"/>
    <n v="0"/>
    <x v="0"/>
    <x v="0"/>
  </r>
  <r>
    <x v="1"/>
    <x v="1"/>
    <s v="3407"/>
    <s v="Gjøvik"/>
    <x v="0"/>
    <x v="5"/>
    <x v="5"/>
    <x v="1"/>
    <x v="21"/>
    <x v="21"/>
    <n v="4"/>
    <n v="0"/>
    <n v="0"/>
    <x v="0"/>
    <x v="0"/>
  </r>
  <r>
    <x v="1"/>
    <x v="1"/>
    <s v="3407"/>
    <s v="Gjøvik"/>
    <x v="0"/>
    <x v="6"/>
    <x v="6"/>
    <x v="6"/>
    <x v="23"/>
    <x v="23"/>
    <n v="0"/>
    <n v="0"/>
    <n v="0"/>
    <x v="1"/>
    <x v="1"/>
  </r>
  <r>
    <x v="1"/>
    <x v="1"/>
    <s v="3407"/>
    <s v="Gjøvik"/>
    <x v="0"/>
    <x v="7"/>
    <x v="7"/>
    <x v="6"/>
    <x v="24"/>
    <x v="24"/>
    <n v="0"/>
    <n v="1442131"/>
    <n v="0"/>
    <x v="1"/>
    <x v="1"/>
  </r>
  <r>
    <x v="1"/>
    <x v="1"/>
    <s v="3411"/>
    <s v="Ringsaker"/>
    <x v="0"/>
    <x v="5"/>
    <x v="5"/>
    <x v="0"/>
    <x v="22"/>
    <x v="22"/>
    <n v="3171"/>
    <n v="0"/>
    <n v="0"/>
    <x v="0"/>
    <x v="0"/>
  </r>
  <r>
    <x v="1"/>
    <x v="1"/>
    <s v="3411"/>
    <s v="Ringsaker"/>
    <x v="0"/>
    <x v="5"/>
    <x v="5"/>
    <x v="1"/>
    <x v="21"/>
    <x v="21"/>
    <n v="33"/>
    <n v="0"/>
    <n v="0"/>
    <x v="0"/>
    <x v="0"/>
  </r>
  <r>
    <x v="1"/>
    <x v="1"/>
    <s v="3411"/>
    <s v="Ringsaker"/>
    <x v="0"/>
    <x v="6"/>
    <x v="6"/>
    <x v="6"/>
    <x v="23"/>
    <x v="23"/>
    <n v="0"/>
    <n v="0"/>
    <n v="0"/>
    <x v="1"/>
    <x v="1"/>
  </r>
  <r>
    <x v="1"/>
    <x v="1"/>
    <s v="3411"/>
    <s v="Ringsaker"/>
    <x v="0"/>
    <x v="7"/>
    <x v="7"/>
    <x v="6"/>
    <x v="24"/>
    <x v="24"/>
    <n v="0"/>
    <n v="2688986"/>
    <n v="0"/>
    <x v="1"/>
    <x v="1"/>
  </r>
  <r>
    <x v="1"/>
    <x v="1"/>
    <s v="3412"/>
    <s v="Løten"/>
    <x v="0"/>
    <x v="0"/>
    <x v="0"/>
    <x v="0"/>
    <x v="0"/>
    <x v="0"/>
    <n v="0"/>
    <n v="135"/>
    <n v="0"/>
    <x v="1"/>
    <x v="0"/>
  </r>
  <r>
    <x v="1"/>
    <x v="1"/>
    <s v="3412"/>
    <s v="Løten"/>
    <x v="0"/>
    <x v="5"/>
    <x v="5"/>
    <x v="0"/>
    <x v="22"/>
    <x v="22"/>
    <n v="1039"/>
    <n v="0"/>
    <n v="0"/>
    <x v="0"/>
    <x v="0"/>
  </r>
  <r>
    <x v="1"/>
    <x v="1"/>
    <s v="3412"/>
    <s v="Løten"/>
    <x v="0"/>
    <x v="5"/>
    <x v="5"/>
    <x v="1"/>
    <x v="21"/>
    <x v="21"/>
    <n v="63"/>
    <n v="0"/>
    <n v="0"/>
    <x v="0"/>
    <x v="0"/>
  </r>
  <r>
    <x v="1"/>
    <x v="1"/>
    <s v="3412"/>
    <s v="Løten"/>
    <x v="0"/>
    <x v="6"/>
    <x v="6"/>
    <x v="6"/>
    <x v="23"/>
    <x v="23"/>
    <n v="0"/>
    <n v="0"/>
    <n v="0"/>
    <x v="1"/>
    <x v="1"/>
  </r>
  <r>
    <x v="1"/>
    <x v="1"/>
    <s v="3412"/>
    <s v="Løten"/>
    <x v="0"/>
    <x v="7"/>
    <x v="7"/>
    <x v="6"/>
    <x v="24"/>
    <x v="24"/>
    <n v="0"/>
    <n v="2229172"/>
    <n v="0"/>
    <x v="1"/>
    <x v="1"/>
  </r>
  <r>
    <x v="1"/>
    <x v="1"/>
    <s v="3413"/>
    <s v="Stange"/>
    <x v="0"/>
    <x v="5"/>
    <x v="5"/>
    <x v="0"/>
    <x v="22"/>
    <x v="22"/>
    <n v="2494"/>
    <n v="0"/>
    <n v="0"/>
    <x v="0"/>
    <x v="0"/>
  </r>
  <r>
    <x v="1"/>
    <x v="1"/>
    <s v="3413"/>
    <s v="Stange"/>
    <x v="0"/>
    <x v="5"/>
    <x v="5"/>
    <x v="1"/>
    <x v="21"/>
    <x v="21"/>
    <n v="30"/>
    <n v="0"/>
    <n v="0"/>
    <x v="0"/>
    <x v="0"/>
  </r>
  <r>
    <x v="1"/>
    <x v="1"/>
    <s v="3413"/>
    <s v="Stange"/>
    <x v="0"/>
    <x v="7"/>
    <x v="7"/>
    <x v="6"/>
    <x v="24"/>
    <x v="24"/>
    <n v="0"/>
    <n v="1185985"/>
    <n v="0"/>
    <x v="1"/>
    <x v="1"/>
  </r>
  <r>
    <x v="1"/>
    <x v="1"/>
    <s v="3414"/>
    <s v="Nord-Odal"/>
    <x v="0"/>
    <x v="5"/>
    <x v="5"/>
    <x v="0"/>
    <x v="22"/>
    <x v="22"/>
    <n v="1632"/>
    <n v="0"/>
    <n v="0"/>
    <x v="0"/>
    <x v="0"/>
  </r>
  <r>
    <x v="1"/>
    <x v="1"/>
    <s v="3414"/>
    <s v="Nord-Odal"/>
    <x v="0"/>
    <x v="5"/>
    <x v="5"/>
    <x v="1"/>
    <x v="21"/>
    <x v="21"/>
    <n v="46"/>
    <n v="0"/>
    <n v="0"/>
    <x v="0"/>
    <x v="0"/>
  </r>
  <r>
    <x v="1"/>
    <x v="1"/>
    <s v="3414"/>
    <s v="Nord-Odal"/>
    <x v="0"/>
    <x v="6"/>
    <x v="6"/>
    <x v="6"/>
    <x v="23"/>
    <x v="23"/>
    <n v="0"/>
    <n v="0"/>
    <n v="0"/>
    <x v="1"/>
    <x v="1"/>
  </r>
  <r>
    <x v="1"/>
    <x v="1"/>
    <s v="3415"/>
    <s v="Sør-Odal"/>
    <x v="0"/>
    <x v="5"/>
    <x v="5"/>
    <x v="0"/>
    <x v="22"/>
    <x v="22"/>
    <n v="1877"/>
    <n v="0"/>
    <n v="0"/>
    <x v="0"/>
    <x v="0"/>
  </r>
  <r>
    <x v="1"/>
    <x v="1"/>
    <s v="3415"/>
    <s v="Sør-Odal"/>
    <x v="0"/>
    <x v="5"/>
    <x v="5"/>
    <x v="1"/>
    <x v="21"/>
    <x v="21"/>
    <n v="19"/>
    <n v="0"/>
    <n v="0"/>
    <x v="0"/>
    <x v="0"/>
  </r>
  <r>
    <x v="1"/>
    <x v="1"/>
    <s v="3415"/>
    <s v="Sør-Odal"/>
    <x v="0"/>
    <x v="6"/>
    <x v="6"/>
    <x v="6"/>
    <x v="23"/>
    <x v="23"/>
    <n v="0"/>
    <n v="0"/>
    <n v="0"/>
    <x v="1"/>
    <x v="1"/>
  </r>
  <r>
    <x v="1"/>
    <x v="1"/>
    <s v="3416"/>
    <s v="Eidskog"/>
    <x v="0"/>
    <x v="5"/>
    <x v="5"/>
    <x v="0"/>
    <x v="22"/>
    <x v="22"/>
    <n v="1455"/>
    <n v="0"/>
    <n v="0"/>
    <x v="0"/>
    <x v="0"/>
  </r>
  <r>
    <x v="1"/>
    <x v="1"/>
    <s v="3416"/>
    <s v="Eidskog"/>
    <x v="0"/>
    <x v="5"/>
    <x v="5"/>
    <x v="1"/>
    <x v="21"/>
    <x v="21"/>
    <n v="41"/>
    <n v="0"/>
    <n v="0"/>
    <x v="0"/>
    <x v="0"/>
  </r>
  <r>
    <x v="1"/>
    <x v="1"/>
    <s v="3416"/>
    <s v="Eidskog"/>
    <x v="0"/>
    <x v="6"/>
    <x v="6"/>
    <x v="6"/>
    <x v="23"/>
    <x v="23"/>
    <n v="0"/>
    <n v="0"/>
    <n v="0"/>
    <x v="1"/>
    <x v="1"/>
  </r>
  <r>
    <x v="1"/>
    <x v="1"/>
    <s v="3417"/>
    <s v="Grue"/>
    <x v="0"/>
    <x v="5"/>
    <x v="5"/>
    <x v="0"/>
    <x v="22"/>
    <x v="22"/>
    <n v="1861"/>
    <n v="0"/>
    <n v="0"/>
    <x v="0"/>
    <x v="0"/>
  </r>
  <r>
    <x v="1"/>
    <x v="1"/>
    <s v="3417"/>
    <s v="Grue"/>
    <x v="0"/>
    <x v="5"/>
    <x v="5"/>
    <x v="1"/>
    <x v="21"/>
    <x v="21"/>
    <n v="79"/>
    <n v="0"/>
    <n v="0"/>
    <x v="0"/>
    <x v="0"/>
  </r>
  <r>
    <x v="1"/>
    <x v="1"/>
    <s v="3417"/>
    <s v="Grue"/>
    <x v="0"/>
    <x v="6"/>
    <x v="6"/>
    <x v="6"/>
    <x v="23"/>
    <x v="23"/>
    <n v="0"/>
    <n v="0"/>
    <n v="0"/>
    <x v="1"/>
    <x v="1"/>
  </r>
  <r>
    <x v="1"/>
    <x v="1"/>
    <s v="3418"/>
    <s v="Åsnes"/>
    <x v="0"/>
    <x v="5"/>
    <x v="5"/>
    <x v="0"/>
    <x v="22"/>
    <x v="22"/>
    <n v="2420"/>
    <n v="0"/>
    <n v="0"/>
    <x v="0"/>
    <x v="0"/>
  </r>
  <r>
    <x v="1"/>
    <x v="1"/>
    <s v="3418"/>
    <s v="Åsnes"/>
    <x v="0"/>
    <x v="5"/>
    <x v="5"/>
    <x v="1"/>
    <x v="21"/>
    <x v="21"/>
    <n v="135"/>
    <n v="0"/>
    <n v="0"/>
    <x v="0"/>
    <x v="0"/>
  </r>
  <r>
    <x v="1"/>
    <x v="1"/>
    <s v="3418"/>
    <s v="Åsnes"/>
    <x v="0"/>
    <x v="6"/>
    <x v="6"/>
    <x v="6"/>
    <x v="23"/>
    <x v="23"/>
    <n v="0"/>
    <n v="0"/>
    <n v="0"/>
    <x v="1"/>
    <x v="1"/>
  </r>
  <r>
    <x v="1"/>
    <x v="1"/>
    <s v="3419"/>
    <s v="Våler"/>
    <x v="0"/>
    <x v="0"/>
    <x v="0"/>
    <x v="0"/>
    <x v="0"/>
    <x v="0"/>
    <n v="0"/>
    <n v="250"/>
    <n v="0"/>
    <x v="1"/>
    <x v="0"/>
  </r>
  <r>
    <x v="1"/>
    <x v="1"/>
    <s v="3419"/>
    <s v="Våler"/>
    <x v="0"/>
    <x v="5"/>
    <x v="5"/>
    <x v="0"/>
    <x v="22"/>
    <x v="22"/>
    <n v="1527"/>
    <n v="0"/>
    <n v="0"/>
    <x v="0"/>
    <x v="0"/>
  </r>
  <r>
    <x v="1"/>
    <x v="1"/>
    <s v="3419"/>
    <s v="Våler"/>
    <x v="0"/>
    <x v="5"/>
    <x v="5"/>
    <x v="1"/>
    <x v="21"/>
    <x v="21"/>
    <n v="25"/>
    <n v="0"/>
    <n v="0"/>
    <x v="0"/>
    <x v="0"/>
  </r>
  <r>
    <x v="1"/>
    <x v="1"/>
    <s v="3419"/>
    <s v="Våler"/>
    <x v="0"/>
    <x v="6"/>
    <x v="6"/>
    <x v="6"/>
    <x v="23"/>
    <x v="23"/>
    <n v="0"/>
    <n v="0"/>
    <n v="0"/>
    <x v="1"/>
    <x v="1"/>
  </r>
  <r>
    <x v="1"/>
    <x v="1"/>
    <s v="3420"/>
    <s v="Elverum"/>
    <x v="0"/>
    <x v="5"/>
    <x v="5"/>
    <x v="0"/>
    <x v="22"/>
    <x v="22"/>
    <n v="3297"/>
    <n v="0"/>
    <n v="0"/>
    <x v="0"/>
    <x v="0"/>
  </r>
  <r>
    <x v="1"/>
    <x v="1"/>
    <s v="3420"/>
    <s v="Elverum"/>
    <x v="0"/>
    <x v="5"/>
    <x v="5"/>
    <x v="1"/>
    <x v="21"/>
    <x v="21"/>
    <n v="162"/>
    <n v="0"/>
    <n v="0"/>
    <x v="0"/>
    <x v="0"/>
  </r>
  <r>
    <x v="1"/>
    <x v="1"/>
    <s v="3420"/>
    <s v="Elverum"/>
    <x v="0"/>
    <x v="6"/>
    <x v="6"/>
    <x v="6"/>
    <x v="23"/>
    <x v="23"/>
    <n v="0"/>
    <n v="0"/>
    <n v="0"/>
    <x v="1"/>
    <x v="1"/>
  </r>
  <r>
    <x v="1"/>
    <x v="1"/>
    <s v="3421"/>
    <s v="Trysil"/>
    <x v="0"/>
    <x v="5"/>
    <x v="5"/>
    <x v="0"/>
    <x v="22"/>
    <x v="22"/>
    <n v="3590"/>
    <n v="0"/>
    <n v="0"/>
    <x v="0"/>
    <x v="0"/>
  </r>
  <r>
    <x v="1"/>
    <x v="1"/>
    <s v="3421"/>
    <s v="Trysil"/>
    <x v="0"/>
    <x v="5"/>
    <x v="5"/>
    <x v="1"/>
    <x v="21"/>
    <x v="21"/>
    <n v="413"/>
    <n v="0"/>
    <n v="0"/>
    <x v="0"/>
    <x v="0"/>
  </r>
  <r>
    <x v="1"/>
    <x v="1"/>
    <s v="3421"/>
    <s v="Trysil"/>
    <x v="0"/>
    <x v="6"/>
    <x v="6"/>
    <x v="6"/>
    <x v="23"/>
    <x v="23"/>
    <n v="0"/>
    <n v="0"/>
    <n v="0"/>
    <x v="1"/>
    <x v="1"/>
  </r>
  <r>
    <x v="1"/>
    <x v="1"/>
    <s v="3422"/>
    <s v="Åmot"/>
    <x v="0"/>
    <x v="0"/>
    <x v="0"/>
    <x v="0"/>
    <x v="0"/>
    <x v="0"/>
    <n v="0"/>
    <n v="623"/>
    <n v="0"/>
    <x v="1"/>
    <x v="0"/>
  </r>
  <r>
    <x v="1"/>
    <x v="1"/>
    <s v="3422"/>
    <s v="Åmot"/>
    <x v="0"/>
    <x v="5"/>
    <x v="5"/>
    <x v="0"/>
    <x v="22"/>
    <x v="22"/>
    <n v="1947"/>
    <n v="0"/>
    <n v="0"/>
    <x v="0"/>
    <x v="0"/>
  </r>
  <r>
    <x v="1"/>
    <x v="1"/>
    <s v="3422"/>
    <s v="Åmot"/>
    <x v="0"/>
    <x v="5"/>
    <x v="5"/>
    <x v="1"/>
    <x v="21"/>
    <x v="21"/>
    <n v="59"/>
    <n v="0"/>
    <n v="0"/>
    <x v="0"/>
    <x v="0"/>
  </r>
  <r>
    <x v="1"/>
    <x v="1"/>
    <s v="3422"/>
    <s v="Åmot"/>
    <x v="0"/>
    <x v="6"/>
    <x v="6"/>
    <x v="6"/>
    <x v="23"/>
    <x v="23"/>
    <n v="0"/>
    <n v="0"/>
    <n v="0"/>
    <x v="1"/>
    <x v="1"/>
  </r>
  <r>
    <x v="1"/>
    <x v="1"/>
    <s v="3423"/>
    <s v="Stor-Elvdal"/>
    <x v="0"/>
    <x v="0"/>
    <x v="0"/>
    <x v="0"/>
    <x v="0"/>
    <x v="0"/>
    <n v="0"/>
    <n v="71"/>
    <n v="0"/>
    <x v="1"/>
    <x v="0"/>
  </r>
  <r>
    <x v="1"/>
    <x v="1"/>
    <s v="3423"/>
    <s v="Stor-Elvdal"/>
    <x v="0"/>
    <x v="5"/>
    <x v="5"/>
    <x v="0"/>
    <x v="22"/>
    <x v="22"/>
    <n v="1234"/>
    <n v="0"/>
    <n v="0"/>
    <x v="0"/>
    <x v="0"/>
  </r>
  <r>
    <x v="1"/>
    <x v="1"/>
    <s v="3423"/>
    <s v="Stor-Elvdal"/>
    <x v="0"/>
    <x v="5"/>
    <x v="5"/>
    <x v="1"/>
    <x v="21"/>
    <x v="21"/>
    <n v="51"/>
    <n v="0"/>
    <n v="0"/>
    <x v="0"/>
    <x v="0"/>
  </r>
  <r>
    <x v="1"/>
    <x v="1"/>
    <s v="3423"/>
    <s v="Stor-Elvdal"/>
    <x v="0"/>
    <x v="6"/>
    <x v="6"/>
    <x v="6"/>
    <x v="23"/>
    <x v="23"/>
    <n v="0"/>
    <n v="0"/>
    <n v="0"/>
    <x v="1"/>
    <x v="1"/>
  </r>
  <r>
    <x v="1"/>
    <x v="1"/>
    <s v="3424"/>
    <s v="Rendalen"/>
    <x v="0"/>
    <x v="5"/>
    <x v="5"/>
    <x v="0"/>
    <x v="22"/>
    <x v="22"/>
    <n v="1248"/>
    <n v="0"/>
    <n v="0"/>
    <x v="0"/>
    <x v="0"/>
  </r>
  <r>
    <x v="1"/>
    <x v="1"/>
    <s v="3424"/>
    <s v="Rendalen"/>
    <x v="0"/>
    <x v="5"/>
    <x v="5"/>
    <x v="1"/>
    <x v="21"/>
    <x v="21"/>
    <n v="88"/>
    <n v="0"/>
    <n v="0"/>
    <x v="0"/>
    <x v="0"/>
  </r>
  <r>
    <x v="1"/>
    <x v="1"/>
    <s v="3424"/>
    <s v="Rendalen"/>
    <x v="0"/>
    <x v="6"/>
    <x v="6"/>
    <x v="6"/>
    <x v="23"/>
    <x v="23"/>
    <n v="0"/>
    <n v="0"/>
    <n v="0"/>
    <x v="1"/>
    <x v="1"/>
  </r>
  <r>
    <x v="1"/>
    <x v="1"/>
    <s v="3425"/>
    <s v="Engerdal"/>
    <x v="0"/>
    <x v="5"/>
    <x v="5"/>
    <x v="0"/>
    <x v="22"/>
    <x v="22"/>
    <n v="138"/>
    <n v="0"/>
    <n v="0"/>
    <x v="0"/>
    <x v="0"/>
  </r>
  <r>
    <x v="1"/>
    <x v="1"/>
    <s v="3425"/>
    <s v="Engerdal"/>
    <x v="0"/>
    <x v="5"/>
    <x v="5"/>
    <x v="1"/>
    <x v="21"/>
    <x v="21"/>
    <n v="39"/>
    <n v="0"/>
    <n v="0"/>
    <x v="0"/>
    <x v="0"/>
  </r>
  <r>
    <x v="1"/>
    <x v="1"/>
    <s v="3426"/>
    <s v="Tolga"/>
    <x v="0"/>
    <x v="5"/>
    <x v="5"/>
    <x v="0"/>
    <x v="22"/>
    <x v="22"/>
    <n v="49"/>
    <n v="0"/>
    <n v="0"/>
    <x v="0"/>
    <x v="0"/>
  </r>
  <r>
    <x v="1"/>
    <x v="1"/>
    <s v="3426"/>
    <s v="Tolga"/>
    <x v="0"/>
    <x v="5"/>
    <x v="5"/>
    <x v="1"/>
    <x v="21"/>
    <x v="21"/>
    <n v="7"/>
    <n v="0"/>
    <n v="0"/>
    <x v="0"/>
    <x v="0"/>
  </r>
  <r>
    <x v="1"/>
    <x v="1"/>
    <s v="3426"/>
    <s v="Tolga"/>
    <x v="0"/>
    <x v="6"/>
    <x v="6"/>
    <x v="6"/>
    <x v="23"/>
    <x v="23"/>
    <n v="0"/>
    <n v="0"/>
    <n v="0"/>
    <x v="1"/>
    <x v="1"/>
  </r>
  <r>
    <x v="1"/>
    <x v="1"/>
    <s v="3427"/>
    <s v="Tynset"/>
    <x v="0"/>
    <x v="5"/>
    <x v="5"/>
    <x v="0"/>
    <x v="22"/>
    <x v="22"/>
    <n v="395"/>
    <n v="0"/>
    <n v="0"/>
    <x v="0"/>
    <x v="0"/>
  </r>
  <r>
    <x v="1"/>
    <x v="1"/>
    <s v="3427"/>
    <s v="Tynset"/>
    <x v="0"/>
    <x v="5"/>
    <x v="5"/>
    <x v="1"/>
    <x v="21"/>
    <x v="21"/>
    <n v="38"/>
    <n v="0"/>
    <n v="0"/>
    <x v="0"/>
    <x v="0"/>
  </r>
  <r>
    <x v="1"/>
    <x v="1"/>
    <s v="3427"/>
    <s v="Tynset"/>
    <x v="0"/>
    <x v="6"/>
    <x v="6"/>
    <x v="6"/>
    <x v="23"/>
    <x v="23"/>
    <n v="0"/>
    <n v="0"/>
    <n v="0"/>
    <x v="1"/>
    <x v="1"/>
  </r>
  <r>
    <x v="1"/>
    <x v="1"/>
    <s v="3428"/>
    <s v="Alvdal"/>
    <x v="0"/>
    <x v="0"/>
    <x v="0"/>
    <x v="0"/>
    <x v="0"/>
    <x v="0"/>
    <n v="0"/>
    <n v="191"/>
    <n v="0"/>
    <x v="1"/>
    <x v="0"/>
  </r>
  <r>
    <x v="1"/>
    <x v="1"/>
    <s v="3428"/>
    <s v="Alvdal"/>
    <x v="0"/>
    <x v="5"/>
    <x v="5"/>
    <x v="0"/>
    <x v="22"/>
    <x v="22"/>
    <n v="418"/>
    <n v="0"/>
    <n v="0"/>
    <x v="0"/>
    <x v="0"/>
  </r>
  <r>
    <x v="1"/>
    <x v="1"/>
    <s v="3428"/>
    <s v="Alvdal"/>
    <x v="0"/>
    <x v="5"/>
    <x v="5"/>
    <x v="1"/>
    <x v="21"/>
    <x v="21"/>
    <n v="40"/>
    <n v="0"/>
    <n v="0"/>
    <x v="0"/>
    <x v="0"/>
  </r>
  <r>
    <x v="1"/>
    <x v="1"/>
    <s v="3428"/>
    <s v="Alvdal"/>
    <x v="0"/>
    <x v="6"/>
    <x v="6"/>
    <x v="6"/>
    <x v="23"/>
    <x v="23"/>
    <n v="0"/>
    <n v="0"/>
    <n v="0"/>
    <x v="1"/>
    <x v="1"/>
  </r>
  <r>
    <x v="1"/>
    <x v="1"/>
    <s v="3429"/>
    <s v="Folldal"/>
    <x v="0"/>
    <x v="0"/>
    <x v="0"/>
    <x v="0"/>
    <x v="10"/>
    <x v="10"/>
    <n v="0"/>
    <n v="72"/>
    <n v="0"/>
    <x v="1"/>
    <x v="0"/>
  </r>
  <r>
    <x v="1"/>
    <x v="1"/>
    <s v="3429"/>
    <s v="Folldal"/>
    <x v="0"/>
    <x v="5"/>
    <x v="5"/>
    <x v="0"/>
    <x v="22"/>
    <x v="22"/>
    <n v="73"/>
    <n v="0"/>
    <n v="0"/>
    <x v="0"/>
    <x v="0"/>
  </r>
  <r>
    <x v="1"/>
    <x v="1"/>
    <s v="3429"/>
    <s v="Folldal"/>
    <x v="0"/>
    <x v="5"/>
    <x v="5"/>
    <x v="1"/>
    <x v="21"/>
    <x v="21"/>
    <n v="11"/>
    <n v="0"/>
    <n v="0"/>
    <x v="0"/>
    <x v="0"/>
  </r>
  <r>
    <x v="1"/>
    <x v="1"/>
    <s v="3430"/>
    <s v="Os"/>
    <x v="0"/>
    <x v="5"/>
    <x v="5"/>
    <x v="0"/>
    <x v="22"/>
    <x v="22"/>
    <n v="119"/>
    <n v="0"/>
    <n v="0"/>
    <x v="0"/>
    <x v="0"/>
  </r>
  <r>
    <x v="1"/>
    <x v="1"/>
    <s v="3430"/>
    <s v="Os"/>
    <x v="0"/>
    <x v="5"/>
    <x v="5"/>
    <x v="1"/>
    <x v="21"/>
    <x v="21"/>
    <n v="6"/>
    <n v="0"/>
    <n v="0"/>
    <x v="0"/>
    <x v="0"/>
  </r>
  <r>
    <x v="1"/>
    <x v="1"/>
    <s v="3431"/>
    <s v="Dovre"/>
    <x v="0"/>
    <x v="5"/>
    <x v="5"/>
    <x v="0"/>
    <x v="22"/>
    <x v="22"/>
    <n v="4"/>
    <n v="0"/>
    <n v="0"/>
    <x v="0"/>
    <x v="0"/>
  </r>
  <r>
    <x v="1"/>
    <x v="1"/>
    <s v="3431"/>
    <s v="Dovre"/>
    <x v="0"/>
    <x v="5"/>
    <x v="5"/>
    <x v="1"/>
    <x v="21"/>
    <x v="21"/>
    <n v="11"/>
    <n v="0"/>
    <n v="0"/>
    <x v="0"/>
    <x v="0"/>
  </r>
  <r>
    <x v="1"/>
    <x v="1"/>
    <s v="3431"/>
    <s v="Dovre"/>
    <x v="0"/>
    <x v="7"/>
    <x v="7"/>
    <x v="6"/>
    <x v="24"/>
    <x v="24"/>
    <n v="0"/>
    <n v="27428"/>
    <n v="0"/>
    <x v="1"/>
    <x v="1"/>
  </r>
  <r>
    <x v="1"/>
    <x v="1"/>
    <s v="3432"/>
    <s v="Lesja"/>
    <x v="0"/>
    <x v="5"/>
    <x v="5"/>
    <x v="0"/>
    <x v="22"/>
    <x v="22"/>
    <n v="5"/>
    <n v="0"/>
    <n v="0"/>
    <x v="0"/>
    <x v="0"/>
  </r>
  <r>
    <x v="1"/>
    <x v="1"/>
    <s v="3432"/>
    <s v="Lesja"/>
    <x v="0"/>
    <x v="5"/>
    <x v="5"/>
    <x v="1"/>
    <x v="21"/>
    <x v="21"/>
    <n v="44"/>
    <n v="0"/>
    <n v="0"/>
    <x v="0"/>
    <x v="0"/>
  </r>
  <r>
    <x v="1"/>
    <x v="1"/>
    <s v="3432"/>
    <s v="Lesja"/>
    <x v="0"/>
    <x v="7"/>
    <x v="7"/>
    <x v="6"/>
    <x v="24"/>
    <x v="24"/>
    <n v="0"/>
    <n v="15390"/>
    <n v="0"/>
    <x v="1"/>
    <x v="1"/>
  </r>
  <r>
    <x v="1"/>
    <x v="1"/>
    <s v="3433"/>
    <s v="Skjåk"/>
    <x v="0"/>
    <x v="5"/>
    <x v="5"/>
    <x v="0"/>
    <x v="22"/>
    <x v="22"/>
    <n v="1"/>
    <n v="0"/>
    <n v="0"/>
    <x v="0"/>
    <x v="0"/>
  </r>
  <r>
    <x v="1"/>
    <x v="1"/>
    <s v="3433"/>
    <s v="Skjåk"/>
    <x v="0"/>
    <x v="5"/>
    <x v="5"/>
    <x v="1"/>
    <x v="21"/>
    <x v="21"/>
    <n v="1"/>
    <n v="0"/>
    <n v="0"/>
    <x v="0"/>
    <x v="0"/>
  </r>
  <r>
    <x v="1"/>
    <x v="1"/>
    <s v="3433"/>
    <s v="Skjåk"/>
    <x v="0"/>
    <x v="6"/>
    <x v="6"/>
    <x v="6"/>
    <x v="23"/>
    <x v="23"/>
    <n v="0"/>
    <n v="0"/>
    <n v="0"/>
    <x v="1"/>
    <x v="1"/>
  </r>
  <r>
    <x v="1"/>
    <x v="1"/>
    <s v="3433"/>
    <s v="Skjåk"/>
    <x v="0"/>
    <x v="7"/>
    <x v="7"/>
    <x v="6"/>
    <x v="24"/>
    <x v="24"/>
    <n v="0"/>
    <n v="391050"/>
    <n v="0"/>
    <x v="1"/>
    <x v="1"/>
  </r>
  <r>
    <x v="1"/>
    <x v="1"/>
    <s v="3434"/>
    <s v="Lom"/>
    <x v="0"/>
    <x v="5"/>
    <x v="5"/>
    <x v="1"/>
    <x v="21"/>
    <x v="21"/>
    <n v="1"/>
    <n v="0"/>
    <n v="0"/>
    <x v="0"/>
    <x v="0"/>
  </r>
  <r>
    <x v="1"/>
    <x v="1"/>
    <s v="3435"/>
    <s v="Vågå"/>
    <x v="0"/>
    <x v="5"/>
    <x v="5"/>
    <x v="0"/>
    <x v="22"/>
    <x v="22"/>
    <n v="9"/>
    <n v="0"/>
    <n v="0"/>
    <x v="0"/>
    <x v="0"/>
  </r>
  <r>
    <x v="1"/>
    <x v="1"/>
    <s v="3435"/>
    <s v="Vågå"/>
    <x v="0"/>
    <x v="0"/>
    <x v="0"/>
    <x v="1"/>
    <x v="1"/>
    <x v="1"/>
    <n v="0"/>
    <n v="739"/>
    <n v="0"/>
    <x v="1"/>
    <x v="0"/>
  </r>
  <r>
    <x v="1"/>
    <x v="1"/>
    <s v="3435"/>
    <s v="Vågå"/>
    <x v="0"/>
    <x v="5"/>
    <x v="5"/>
    <x v="1"/>
    <x v="21"/>
    <x v="21"/>
    <n v="2"/>
    <n v="0"/>
    <n v="0"/>
    <x v="0"/>
    <x v="0"/>
  </r>
  <r>
    <x v="1"/>
    <x v="1"/>
    <s v="3435"/>
    <s v="Vågå"/>
    <x v="0"/>
    <x v="7"/>
    <x v="7"/>
    <x v="6"/>
    <x v="24"/>
    <x v="24"/>
    <n v="0"/>
    <n v="150464"/>
    <n v="0"/>
    <x v="1"/>
    <x v="1"/>
  </r>
  <r>
    <x v="1"/>
    <x v="1"/>
    <s v="3436"/>
    <s v="Nord-Fron"/>
    <x v="0"/>
    <x v="5"/>
    <x v="5"/>
    <x v="0"/>
    <x v="22"/>
    <x v="22"/>
    <n v="64"/>
    <n v="0"/>
    <n v="0"/>
    <x v="0"/>
    <x v="0"/>
  </r>
  <r>
    <x v="1"/>
    <x v="1"/>
    <s v="3436"/>
    <s v="Nord-Fron"/>
    <x v="0"/>
    <x v="5"/>
    <x v="5"/>
    <x v="1"/>
    <x v="21"/>
    <x v="21"/>
    <n v="9"/>
    <n v="0"/>
    <n v="0"/>
    <x v="0"/>
    <x v="0"/>
  </r>
  <r>
    <x v="1"/>
    <x v="1"/>
    <s v="3436"/>
    <s v="Nord-Fron"/>
    <x v="0"/>
    <x v="7"/>
    <x v="7"/>
    <x v="6"/>
    <x v="24"/>
    <x v="24"/>
    <n v="0"/>
    <n v="134180"/>
    <n v="0"/>
    <x v="1"/>
    <x v="1"/>
  </r>
  <r>
    <x v="1"/>
    <x v="1"/>
    <s v="3437"/>
    <s v="Sel"/>
    <x v="0"/>
    <x v="5"/>
    <x v="5"/>
    <x v="0"/>
    <x v="22"/>
    <x v="22"/>
    <n v="30"/>
    <n v="0"/>
    <n v="0"/>
    <x v="0"/>
    <x v="0"/>
  </r>
  <r>
    <x v="1"/>
    <x v="1"/>
    <s v="3437"/>
    <s v="Sel"/>
    <x v="0"/>
    <x v="5"/>
    <x v="5"/>
    <x v="1"/>
    <x v="21"/>
    <x v="21"/>
    <n v="19"/>
    <n v="0"/>
    <n v="0"/>
    <x v="0"/>
    <x v="0"/>
  </r>
  <r>
    <x v="1"/>
    <x v="1"/>
    <s v="3437"/>
    <s v="Sel"/>
    <x v="0"/>
    <x v="7"/>
    <x v="7"/>
    <x v="6"/>
    <x v="24"/>
    <x v="24"/>
    <n v="0"/>
    <n v="304764"/>
    <n v="0"/>
    <x v="1"/>
    <x v="1"/>
  </r>
  <r>
    <x v="1"/>
    <x v="1"/>
    <s v="3438"/>
    <s v="Sør-Fron"/>
    <x v="0"/>
    <x v="5"/>
    <x v="5"/>
    <x v="0"/>
    <x v="22"/>
    <x v="22"/>
    <n v="446"/>
    <n v="0"/>
    <n v="0"/>
    <x v="0"/>
    <x v="0"/>
  </r>
  <r>
    <x v="1"/>
    <x v="1"/>
    <s v="3438"/>
    <s v="Sør-Fron"/>
    <x v="0"/>
    <x v="0"/>
    <x v="0"/>
    <x v="1"/>
    <x v="1"/>
    <x v="1"/>
    <n v="0"/>
    <n v="547"/>
    <n v="0"/>
    <x v="1"/>
    <x v="0"/>
  </r>
  <r>
    <x v="1"/>
    <x v="1"/>
    <s v="3438"/>
    <s v="Sør-Fron"/>
    <x v="0"/>
    <x v="5"/>
    <x v="5"/>
    <x v="1"/>
    <x v="21"/>
    <x v="21"/>
    <n v="4"/>
    <n v="0"/>
    <n v="0"/>
    <x v="0"/>
    <x v="0"/>
  </r>
  <r>
    <x v="1"/>
    <x v="1"/>
    <s v="3438"/>
    <s v="Sør-Fron"/>
    <x v="0"/>
    <x v="7"/>
    <x v="7"/>
    <x v="6"/>
    <x v="24"/>
    <x v="24"/>
    <n v="0"/>
    <n v="61506"/>
    <n v="0"/>
    <x v="1"/>
    <x v="1"/>
  </r>
  <r>
    <x v="1"/>
    <x v="1"/>
    <s v="3439"/>
    <s v="Ringebu"/>
    <x v="0"/>
    <x v="5"/>
    <x v="5"/>
    <x v="0"/>
    <x v="22"/>
    <x v="22"/>
    <n v="321"/>
    <n v="0"/>
    <n v="0"/>
    <x v="0"/>
    <x v="0"/>
  </r>
  <r>
    <x v="1"/>
    <x v="1"/>
    <s v="3439"/>
    <s v="Ringebu"/>
    <x v="0"/>
    <x v="5"/>
    <x v="5"/>
    <x v="1"/>
    <x v="21"/>
    <x v="21"/>
    <n v="1"/>
    <n v="0"/>
    <n v="0"/>
    <x v="0"/>
    <x v="0"/>
  </r>
  <r>
    <x v="1"/>
    <x v="1"/>
    <s v="3439"/>
    <s v="Ringebu"/>
    <x v="0"/>
    <x v="7"/>
    <x v="7"/>
    <x v="6"/>
    <x v="24"/>
    <x v="24"/>
    <n v="0"/>
    <n v="259401"/>
    <n v="0"/>
    <x v="1"/>
    <x v="1"/>
  </r>
  <r>
    <x v="1"/>
    <x v="1"/>
    <s v="3440"/>
    <s v="Øyer"/>
    <x v="0"/>
    <x v="5"/>
    <x v="5"/>
    <x v="0"/>
    <x v="22"/>
    <x v="22"/>
    <n v="707"/>
    <n v="0"/>
    <n v="0"/>
    <x v="0"/>
    <x v="0"/>
  </r>
  <r>
    <x v="1"/>
    <x v="1"/>
    <s v="3440"/>
    <s v="Øyer"/>
    <x v="0"/>
    <x v="5"/>
    <x v="5"/>
    <x v="1"/>
    <x v="21"/>
    <x v="21"/>
    <n v="2"/>
    <n v="0"/>
    <n v="0"/>
    <x v="0"/>
    <x v="0"/>
  </r>
  <r>
    <x v="1"/>
    <x v="1"/>
    <s v="3440"/>
    <s v="Øyer"/>
    <x v="0"/>
    <x v="6"/>
    <x v="6"/>
    <x v="6"/>
    <x v="23"/>
    <x v="23"/>
    <n v="0"/>
    <n v="0"/>
    <n v="0"/>
    <x v="1"/>
    <x v="1"/>
  </r>
  <r>
    <x v="1"/>
    <x v="1"/>
    <s v="3440"/>
    <s v="Øyer"/>
    <x v="0"/>
    <x v="7"/>
    <x v="7"/>
    <x v="6"/>
    <x v="24"/>
    <x v="24"/>
    <n v="0"/>
    <n v="461266"/>
    <n v="0"/>
    <x v="1"/>
    <x v="1"/>
  </r>
  <r>
    <x v="1"/>
    <x v="1"/>
    <s v="3441"/>
    <s v="Gausdal"/>
    <x v="0"/>
    <x v="5"/>
    <x v="5"/>
    <x v="0"/>
    <x v="22"/>
    <x v="22"/>
    <n v="949"/>
    <n v="0"/>
    <n v="0"/>
    <x v="0"/>
    <x v="0"/>
  </r>
  <r>
    <x v="1"/>
    <x v="1"/>
    <s v="3441"/>
    <s v="Gausdal"/>
    <x v="0"/>
    <x v="5"/>
    <x v="5"/>
    <x v="1"/>
    <x v="21"/>
    <x v="21"/>
    <n v="3"/>
    <n v="0"/>
    <n v="0"/>
    <x v="0"/>
    <x v="0"/>
  </r>
  <r>
    <x v="1"/>
    <x v="1"/>
    <s v="3441"/>
    <s v="Gausdal"/>
    <x v="0"/>
    <x v="6"/>
    <x v="6"/>
    <x v="6"/>
    <x v="23"/>
    <x v="23"/>
    <n v="0"/>
    <n v="0"/>
    <n v="0"/>
    <x v="1"/>
    <x v="1"/>
  </r>
  <r>
    <x v="1"/>
    <x v="1"/>
    <s v="3441"/>
    <s v="Gausdal"/>
    <x v="0"/>
    <x v="7"/>
    <x v="7"/>
    <x v="6"/>
    <x v="24"/>
    <x v="24"/>
    <n v="0"/>
    <n v="594806"/>
    <n v="0"/>
    <x v="1"/>
    <x v="1"/>
  </r>
  <r>
    <x v="1"/>
    <x v="1"/>
    <s v="3442"/>
    <s v="Østre Toten"/>
    <x v="0"/>
    <x v="5"/>
    <x v="5"/>
    <x v="0"/>
    <x v="22"/>
    <x v="22"/>
    <n v="1119"/>
    <n v="0"/>
    <n v="0"/>
    <x v="0"/>
    <x v="0"/>
  </r>
  <r>
    <x v="1"/>
    <x v="1"/>
    <s v="3442"/>
    <s v="Østre Toten"/>
    <x v="0"/>
    <x v="5"/>
    <x v="5"/>
    <x v="1"/>
    <x v="21"/>
    <x v="21"/>
    <n v="2"/>
    <n v="0"/>
    <n v="0"/>
    <x v="0"/>
    <x v="0"/>
  </r>
  <r>
    <x v="1"/>
    <x v="1"/>
    <s v="3442"/>
    <s v="Østre Toten"/>
    <x v="0"/>
    <x v="6"/>
    <x v="6"/>
    <x v="6"/>
    <x v="23"/>
    <x v="23"/>
    <n v="0"/>
    <n v="0"/>
    <n v="0"/>
    <x v="1"/>
    <x v="1"/>
  </r>
  <r>
    <x v="1"/>
    <x v="1"/>
    <s v="3442"/>
    <s v="Østre Toten"/>
    <x v="0"/>
    <x v="7"/>
    <x v="7"/>
    <x v="6"/>
    <x v="24"/>
    <x v="24"/>
    <n v="0"/>
    <n v="1142026"/>
    <n v="0"/>
    <x v="1"/>
    <x v="1"/>
  </r>
  <r>
    <x v="1"/>
    <x v="1"/>
    <s v="3443"/>
    <s v="Vestre Toten"/>
    <x v="0"/>
    <x v="5"/>
    <x v="5"/>
    <x v="0"/>
    <x v="22"/>
    <x v="22"/>
    <n v="864"/>
    <n v="0"/>
    <n v="0"/>
    <x v="0"/>
    <x v="0"/>
  </r>
  <r>
    <x v="1"/>
    <x v="1"/>
    <s v="3443"/>
    <s v="Vestre Toten"/>
    <x v="0"/>
    <x v="5"/>
    <x v="5"/>
    <x v="1"/>
    <x v="21"/>
    <x v="21"/>
    <n v="1"/>
    <n v="0"/>
    <n v="0"/>
    <x v="0"/>
    <x v="0"/>
  </r>
  <r>
    <x v="1"/>
    <x v="1"/>
    <s v="3443"/>
    <s v="Vestre Toten"/>
    <x v="0"/>
    <x v="6"/>
    <x v="6"/>
    <x v="6"/>
    <x v="23"/>
    <x v="23"/>
    <n v="0"/>
    <n v="0"/>
    <n v="0"/>
    <x v="1"/>
    <x v="1"/>
  </r>
  <r>
    <x v="1"/>
    <x v="1"/>
    <s v="3443"/>
    <s v="Vestre Toten"/>
    <x v="0"/>
    <x v="7"/>
    <x v="7"/>
    <x v="6"/>
    <x v="24"/>
    <x v="24"/>
    <n v="0"/>
    <n v="401081"/>
    <n v="0"/>
    <x v="1"/>
    <x v="1"/>
  </r>
  <r>
    <x v="1"/>
    <x v="1"/>
    <s v="3446"/>
    <s v="Gran"/>
    <x v="0"/>
    <x v="5"/>
    <x v="5"/>
    <x v="0"/>
    <x v="22"/>
    <x v="22"/>
    <n v="865"/>
    <n v="0"/>
    <n v="0"/>
    <x v="0"/>
    <x v="0"/>
  </r>
  <r>
    <x v="1"/>
    <x v="1"/>
    <s v="3446"/>
    <s v="Gran"/>
    <x v="0"/>
    <x v="5"/>
    <x v="5"/>
    <x v="1"/>
    <x v="21"/>
    <x v="21"/>
    <n v="25"/>
    <n v="0"/>
    <n v="0"/>
    <x v="0"/>
    <x v="0"/>
  </r>
  <r>
    <x v="1"/>
    <x v="1"/>
    <s v="3446"/>
    <s v="Gran"/>
    <x v="0"/>
    <x v="6"/>
    <x v="6"/>
    <x v="6"/>
    <x v="23"/>
    <x v="23"/>
    <n v="0"/>
    <n v="0"/>
    <n v="0"/>
    <x v="1"/>
    <x v="1"/>
  </r>
  <r>
    <x v="1"/>
    <x v="1"/>
    <s v="3447"/>
    <s v="Søndre Land"/>
    <x v="0"/>
    <x v="5"/>
    <x v="5"/>
    <x v="0"/>
    <x v="22"/>
    <x v="22"/>
    <n v="1482"/>
    <n v="0"/>
    <n v="0"/>
    <x v="0"/>
    <x v="0"/>
  </r>
  <r>
    <x v="1"/>
    <x v="1"/>
    <s v="3447"/>
    <s v="Søndre Land"/>
    <x v="0"/>
    <x v="5"/>
    <x v="5"/>
    <x v="1"/>
    <x v="21"/>
    <x v="21"/>
    <n v="27"/>
    <n v="0"/>
    <n v="0"/>
    <x v="0"/>
    <x v="0"/>
  </r>
  <r>
    <x v="1"/>
    <x v="1"/>
    <s v="3447"/>
    <s v="Søndre Land"/>
    <x v="0"/>
    <x v="6"/>
    <x v="6"/>
    <x v="6"/>
    <x v="23"/>
    <x v="23"/>
    <n v="0"/>
    <n v="0"/>
    <n v="0"/>
    <x v="1"/>
    <x v="1"/>
  </r>
  <r>
    <x v="1"/>
    <x v="1"/>
    <s v="3448"/>
    <s v="Nordre Land"/>
    <x v="0"/>
    <x v="5"/>
    <x v="5"/>
    <x v="0"/>
    <x v="22"/>
    <x v="22"/>
    <n v="1803"/>
    <n v="0"/>
    <n v="0"/>
    <x v="0"/>
    <x v="0"/>
  </r>
  <r>
    <x v="1"/>
    <x v="1"/>
    <s v="3448"/>
    <s v="Nordre Land"/>
    <x v="0"/>
    <x v="5"/>
    <x v="5"/>
    <x v="1"/>
    <x v="21"/>
    <x v="21"/>
    <n v="55"/>
    <n v="0"/>
    <n v="0"/>
    <x v="0"/>
    <x v="0"/>
  </r>
  <r>
    <x v="1"/>
    <x v="1"/>
    <s v="3448"/>
    <s v="Nordre Land"/>
    <x v="0"/>
    <x v="6"/>
    <x v="6"/>
    <x v="6"/>
    <x v="23"/>
    <x v="23"/>
    <n v="0"/>
    <n v="0"/>
    <n v="0"/>
    <x v="1"/>
    <x v="1"/>
  </r>
  <r>
    <x v="1"/>
    <x v="1"/>
    <s v="3449"/>
    <s v="Sør-Aurdal"/>
    <x v="0"/>
    <x v="5"/>
    <x v="5"/>
    <x v="0"/>
    <x v="22"/>
    <x v="22"/>
    <n v="824"/>
    <n v="0"/>
    <n v="0"/>
    <x v="0"/>
    <x v="0"/>
  </r>
  <r>
    <x v="1"/>
    <x v="1"/>
    <s v="3449"/>
    <s v="Sør-Aurdal"/>
    <x v="0"/>
    <x v="5"/>
    <x v="5"/>
    <x v="1"/>
    <x v="21"/>
    <x v="21"/>
    <n v="32"/>
    <n v="0"/>
    <n v="0"/>
    <x v="0"/>
    <x v="0"/>
  </r>
  <r>
    <x v="1"/>
    <x v="1"/>
    <s v="3449"/>
    <s v="Sør-Aurdal"/>
    <x v="0"/>
    <x v="6"/>
    <x v="6"/>
    <x v="6"/>
    <x v="23"/>
    <x v="23"/>
    <n v="0"/>
    <n v="0"/>
    <n v="0"/>
    <x v="1"/>
    <x v="1"/>
  </r>
  <r>
    <x v="1"/>
    <x v="1"/>
    <s v="3450"/>
    <s v="Etnedal"/>
    <x v="0"/>
    <x v="5"/>
    <x v="5"/>
    <x v="0"/>
    <x v="22"/>
    <x v="22"/>
    <n v="341"/>
    <n v="0"/>
    <n v="0"/>
    <x v="0"/>
    <x v="0"/>
  </r>
  <r>
    <x v="1"/>
    <x v="1"/>
    <s v="3450"/>
    <s v="Etnedal"/>
    <x v="0"/>
    <x v="5"/>
    <x v="5"/>
    <x v="1"/>
    <x v="21"/>
    <x v="21"/>
    <n v="7"/>
    <n v="0"/>
    <n v="0"/>
    <x v="0"/>
    <x v="0"/>
  </r>
  <r>
    <x v="1"/>
    <x v="1"/>
    <s v="3451"/>
    <s v="Nord-Aurdal"/>
    <x v="0"/>
    <x v="5"/>
    <x v="5"/>
    <x v="0"/>
    <x v="22"/>
    <x v="22"/>
    <n v="759"/>
    <n v="0"/>
    <n v="0"/>
    <x v="0"/>
    <x v="0"/>
  </r>
  <r>
    <x v="1"/>
    <x v="1"/>
    <s v="3451"/>
    <s v="Nord-Aurdal"/>
    <x v="0"/>
    <x v="0"/>
    <x v="0"/>
    <x v="1"/>
    <x v="25"/>
    <x v="25"/>
    <n v="0"/>
    <n v="95"/>
    <n v="0"/>
    <x v="1"/>
    <x v="0"/>
  </r>
  <r>
    <x v="1"/>
    <x v="1"/>
    <s v="3451"/>
    <s v="Nord-Aurdal"/>
    <x v="0"/>
    <x v="5"/>
    <x v="5"/>
    <x v="1"/>
    <x v="21"/>
    <x v="21"/>
    <n v="18"/>
    <n v="0"/>
    <n v="0"/>
    <x v="0"/>
    <x v="0"/>
  </r>
  <r>
    <x v="1"/>
    <x v="1"/>
    <s v="3451"/>
    <s v="Nord-Aurdal"/>
    <x v="0"/>
    <x v="6"/>
    <x v="6"/>
    <x v="6"/>
    <x v="23"/>
    <x v="23"/>
    <n v="0"/>
    <n v="0"/>
    <n v="0"/>
    <x v="1"/>
    <x v="1"/>
  </r>
  <r>
    <x v="1"/>
    <x v="1"/>
    <s v="3452"/>
    <s v="Vestre Slidre"/>
    <x v="0"/>
    <x v="5"/>
    <x v="5"/>
    <x v="0"/>
    <x v="22"/>
    <x v="22"/>
    <n v="275"/>
    <n v="0"/>
    <n v="0"/>
    <x v="0"/>
    <x v="0"/>
  </r>
  <r>
    <x v="1"/>
    <x v="1"/>
    <s v="3452"/>
    <s v="Vestre Slidre"/>
    <x v="0"/>
    <x v="0"/>
    <x v="0"/>
    <x v="1"/>
    <x v="13"/>
    <x v="13"/>
    <n v="0"/>
    <n v="160"/>
    <n v="0"/>
    <x v="1"/>
    <x v="0"/>
  </r>
  <r>
    <x v="1"/>
    <x v="1"/>
    <s v="3453"/>
    <s v="Øystre Slidre"/>
    <x v="0"/>
    <x v="5"/>
    <x v="5"/>
    <x v="0"/>
    <x v="22"/>
    <x v="22"/>
    <n v="140"/>
    <n v="0"/>
    <n v="0"/>
    <x v="0"/>
    <x v="0"/>
  </r>
  <r>
    <x v="1"/>
    <x v="1"/>
    <s v="3453"/>
    <s v="Øystre Slidre"/>
    <x v="0"/>
    <x v="0"/>
    <x v="0"/>
    <x v="1"/>
    <x v="1"/>
    <x v="1"/>
    <n v="0"/>
    <n v="432"/>
    <n v="0"/>
    <x v="1"/>
    <x v="0"/>
  </r>
  <r>
    <x v="1"/>
    <x v="1"/>
    <s v="3453"/>
    <s v="Øystre Slidre"/>
    <x v="0"/>
    <x v="5"/>
    <x v="5"/>
    <x v="1"/>
    <x v="21"/>
    <x v="21"/>
    <n v="21"/>
    <n v="0"/>
    <n v="0"/>
    <x v="0"/>
    <x v="0"/>
  </r>
  <r>
    <x v="1"/>
    <x v="1"/>
    <s v="3454"/>
    <s v="Vang"/>
    <x v="0"/>
    <x v="5"/>
    <x v="5"/>
    <x v="0"/>
    <x v="22"/>
    <x v="22"/>
    <n v="142"/>
    <n v="0"/>
    <n v="0"/>
    <x v="0"/>
    <x v="0"/>
  </r>
  <r>
    <x v="1"/>
    <x v="1"/>
    <s v="3454"/>
    <s v="Vang"/>
    <x v="0"/>
    <x v="0"/>
    <x v="0"/>
    <x v="1"/>
    <x v="13"/>
    <x v="13"/>
    <n v="0"/>
    <n v="95"/>
    <n v="0"/>
    <x v="1"/>
    <x v="0"/>
  </r>
  <r>
    <x v="2"/>
    <x v="2"/>
    <s v="1539"/>
    <s v="RAUMA"/>
    <x v="0"/>
    <x v="0"/>
    <x v="0"/>
    <x v="0"/>
    <x v="0"/>
    <x v="0"/>
    <n v="28"/>
    <n v="23477"/>
    <n v="838"/>
    <x v="0"/>
    <x v="0"/>
  </r>
  <r>
    <x v="2"/>
    <x v="2"/>
    <s v="1566"/>
    <s v="SURNADAL"/>
    <x v="0"/>
    <x v="0"/>
    <x v="0"/>
    <x v="1"/>
    <x v="1"/>
    <x v="1"/>
    <n v="58"/>
    <n v="46720"/>
    <n v="806"/>
    <x v="0"/>
    <x v="0"/>
  </r>
  <r>
    <x v="2"/>
    <x v="2"/>
    <s v="1506"/>
    <s v="Molde"/>
    <x v="0"/>
    <x v="2"/>
    <x v="2"/>
    <x v="3"/>
    <x v="9"/>
    <x v="9"/>
    <n v="186"/>
    <n v="99453"/>
    <n v="535"/>
    <x v="0"/>
    <x v="0"/>
  </r>
  <r>
    <x v="2"/>
    <x v="2"/>
    <s v="1560"/>
    <s v="TINGVOLL"/>
    <x v="0"/>
    <x v="0"/>
    <x v="0"/>
    <x v="1"/>
    <x v="7"/>
    <x v="7"/>
    <n v="1583"/>
    <n v="838487"/>
    <n v="530"/>
    <x v="0"/>
    <x v="0"/>
  </r>
  <r>
    <x v="2"/>
    <x v="2"/>
    <s v="1579"/>
    <s v="Hustadvika"/>
    <x v="0"/>
    <x v="0"/>
    <x v="0"/>
    <x v="0"/>
    <x v="6"/>
    <x v="6"/>
    <n v="289"/>
    <n v="145272"/>
    <n v="503"/>
    <x v="0"/>
    <x v="0"/>
  </r>
  <r>
    <x v="2"/>
    <x v="2"/>
    <s v="1576"/>
    <s v="AURE"/>
    <x v="0"/>
    <x v="0"/>
    <x v="0"/>
    <x v="1"/>
    <x v="7"/>
    <x v="7"/>
    <n v="1437"/>
    <n v="721312"/>
    <n v="502"/>
    <x v="0"/>
    <x v="0"/>
  </r>
  <r>
    <x v="2"/>
    <x v="2"/>
    <s v="1566"/>
    <s v="SURNADAL"/>
    <x v="0"/>
    <x v="0"/>
    <x v="0"/>
    <x v="1"/>
    <x v="7"/>
    <x v="7"/>
    <n v="2017"/>
    <n v="1005650"/>
    <n v="499"/>
    <x v="0"/>
    <x v="0"/>
  </r>
  <r>
    <x v="2"/>
    <x v="2"/>
    <s v="1506"/>
    <s v="Molde"/>
    <x v="0"/>
    <x v="0"/>
    <x v="0"/>
    <x v="1"/>
    <x v="7"/>
    <x v="7"/>
    <n v="68"/>
    <n v="32577"/>
    <n v="479"/>
    <x v="0"/>
    <x v="0"/>
  </r>
  <r>
    <x v="2"/>
    <x v="2"/>
    <s v="1539"/>
    <s v="RAUMA"/>
    <x v="0"/>
    <x v="3"/>
    <x v="3"/>
    <x v="4"/>
    <x v="11"/>
    <x v="11"/>
    <n v="255"/>
    <n v="121000"/>
    <n v="475"/>
    <x v="0"/>
    <x v="1"/>
  </r>
  <r>
    <x v="2"/>
    <x v="2"/>
    <s v="1577"/>
    <s v="Volda"/>
    <x v="0"/>
    <x v="0"/>
    <x v="0"/>
    <x v="1"/>
    <x v="7"/>
    <x v="7"/>
    <n v="223"/>
    <n v="104621"/>
    <n v="469"/>
    <x v="0"/>
    <x v="0"/>
  </r>
  <r>
    <x v="2"/>
    <x v="2"/>
    <s v="1520"/>
    <s v="ØRSTA"/>
    <x v="0"/>
    <x v="0"/>
    <x v="0"/>
    <x v="0"/>
    <x v="6"/>
    <x v="6"/>
    <n v="5904"/>
    <n v="2759100"/>
    <n v="467"/>
    <x v="0"/>
    <x v="0"/>
  </r>
  <r>
    <x v="2"/>
    <x v="2"/>
    <s v="1539"/>
    <s v="RAUMA"/>
    <x v="0"/>
    <x v="0"/>
    <x v="0"/>
    <x v="0"/>
    <x v="6"/>
    <x v="6"/>
    <n v="6524"/>
    <n v="2941408"/>
    <n v="451"/>
    <x v="0"/>
    <x v="0"/>
  </r>
  <r>
    <x v="2"/>
    <x v="2"/>
    <s v="1539"/>
    <s v="RAUMA"/>
    <x v="0"/>
    <x v="0"/>
    <x v="0"/>
    <x v="2"/>
    <x v="3"/>
    <x v="3"/>
    <n v="13"/>
    <n v="5625"/>
    <n v="450"/>
    <x v="0"/>
    <x v="0"/>
  </r>
  <r>
    <x v="2"/>
    <x v="2"/>
    <s v="1539"/>
    <s v="RAUMA"/>
    <x v="0"/>
    <x v="1"/>
    <x v="1"/>
    <x v="2"/>
    <x v="3"/>
    <x v="3"/>
    <n v="13"/>
    <n v="5625"/>
    <n v="450"/>
    <x v="0"/>
    <x v="0"/>
  </r>
  <r>
    <x v="2"/>
    <x v="2"/>
    <s v="1577"/>
    <s v="Volda"/>
    <x v="0"/>
    <x v="0"/>
    <x v="0"/>
    <x v="0"/>
    <x v="6"/>
    <x v="6"/>
    <n v="12158"/>
    <n v="5424694"/>
    <n v="446"/>
    <x v="0"/>
    <x v="0"/>
  </r>
  <r>
    <x v="2"/>
    <x v="2"/>
    <s v="1516"/>
    <s v="ULSTEIN"/>
    <x v="0"/>
    <x v="0"/>
    <x v="0"/>
    <x v="0"/>
    <x v="6"/>
    <x v="6"/>
    <n v="245"/>
    <n v="108839"/>
    <n v="444"/>
    <x v="0"/>
    <x v="0"/>
  </r>
  <r>
    <x v="2"/>
    <x v="2"/>
    <s v="1528"/>
    <s v="SYKKYLVEN"/>
    <x v="0"/>
    <x v="0"/>
    <x v="0"/>
    <x v="0"/>
    <x v="6"/>
    <x v="6"/>
    <n v="116"/>
    <n v="51075"/>
    <n v="440"/>
    <x v="0"/>
    <x v="0"/>
  </r>
  <r>
    <x v="2"/>
    <x v="2"/>
    <s v="1525"/>
    <s v="STRANDA"/>
    <x v="0"/>
    <x v="0"/>
    <x v="0"/>
    <x v="0"/>
    <x v="6"/>
    <x v="6"/>
    <n v="21139"/>
    <n v="9027102"/>
    <n v="427"/>
    <x v="0"/>
    <x v="0"/>
  </r>
  <r>
    <x v="2"/>
    <x v="2"/>
    <s v="1506"/>
    <s v="Molde"/>
    <x v="0"/>
    <x v="0"/>
    <x v="0"/>
    <x v="0"/>
    <x v="6"/>
    <x v="6"/>
    <n v="11015"/>
    <n v="4674063"/>
    <n v="424"/>
    <x v="0"/>
    <x v="0"/>
  </r>
  <r>
    <x v="2"/>
    <x v="2"/>
    <s v="1507"/>
    <s v="Ålesund"/>
    <x v="0"/>
    <x v="0"/>
    <x v="0"/>
    <x v="0"/>
    <x v="6"/>
    <x v="6"/>
    <n v="6672"/>
    <n v="2806855"/>
    <n v="421"/>
    <x v="0"/>
    <x v="0"/>
  </r>
  <r>
    <x v="2"/>
    <x v="2"/>
    <s v="1563"/>
    <s v="SUNNDAL"/>
    <x v="0"/>
    <x v="0"/>
    <x v="0"/>
    <x v="1"/>
    <x v="7"/>
    <x v="7"/>
    <n v="262"/>
    <n v="109331"/>
    <n v="417"/>
    <x v="0"/>
    <x v="0"/>
  </r>
  <r>
    <x v="2"/>
    <x v="2"/>
    <s v="1560"/>
    <s v="TINGVOLL"/>
    <x v="0"/>
    <x v="0"/>
    <x v="0"/>
    <x v="0"/>
    <x v="6"/>
    <x v="6"/>
    <n v="10208"/>
    <n v="4236328"/>
    <n v="415"/>
    <x v="0"/>
    <x v="0"/>
  </r>
  <r>
    <x v="2"/>
    <x v="2"/>
    <s v="1535"/>
    <s v="VESTNES"/>
    <x v="0"/>
    <x v="0"/>
    <x v="0"/>
    <x v="0"/>
    <x v="6"/>
    <x v="6"/>
    <n v="4399"/>
    <n v="1821984"/>
    <n v="414"/>
    <x v="0"/>
    <x v="0"/>
  </r>
  <r>
    <x v="2"/>
    <x v="2"/>
    <s v="1576"/>
    <s v="AURE"/>
    <x v="0"/>
    <x v="0"/>
    <x v="0"/>
    <x v="0"/>
    <x v="6"/>
    <x v="6"/>
    <n v="3579"/>
    <n v="1482846"/>
    <n v="414"/>
    <x v="0"/>
    <x v="0"/>
  </r>
  <r>
    <x v="2"/>
    <x v="2"/>
    <s v="1557"/>
    <s v="GJEMNES"/>
    <x v="0"/>
    <x v="0"/>
    <x v="0"/>
    <x v="0"/>
    <x v="6"/>
    <x v="6"/>
    <n v="259"/>
    <n v="106371"/>
    <n v="411"/>
    <x v="0"/>
    <x v="0"/>
  </r>
  <r>
    <x v="2"/>
    <x v="2"/>
    <s v="1525"/>
    <s v="STRANDA"/>
    <x v="0"/>
    <x v="0"/>
    <x v="0"/>
    <x v="1"/>
    <x v="7"/>
    <x v="7"/>
    <n v="370"/>
    <n v="151883"/>
    <n v="410"/>
    <x v="0"/>
    <x v="0"/>
  </r>
  <r>
    <x v="2"/>
    <x v="2"/>
    <s v="1539"/>
    <s v="RAUMA"/>
    <x v="0"/>
    <x v="0"/>
    <x v="0"/>
    <x v="1"/>
    <x v="7"/>
    <x v="7"/>
    <n v="418"/>
    <n v="171383"/>
    <n v="410"/>
    <x v="0"/>
    <x v="0"/>
  </r>
  <r>
    <x v="2"/>
    <x v="2"/>
    <s v="1566"/>
    <s v="SURNADAL"/>
    <x v="0"/>
    <x v="0"/>
    <x v="0"/>
    <x v="0"/>
    <x v="6"/>
    <x v="6"/>
    <n v="21493"/>
    <n v="8816796"/>
    <n v="410"/>
    <x v="0"/>
    <x v="0"/>
  </r>
  <r>
    <x v="2"/>
    <x v="2"/>
    <s v="1557"/>
    <s v="GJEMNES"/>
    <x v="0"/>
    <x v="2"/>
    <x v="2"/>
    <x v="3"/>
    <x v="9"/>
    <x v="9"/>
    <n v="33"/>
    <n v="13416"/>
    <n v="407"/>
    <x v="0"/>
    <x v="0"/>
  </r>
  <r>
    <x v="2"/>
    <x v="2"/>
    <s v="1563"/>
    <s v="SUNNDAL"/>
    <x v="0"/>
    <x v="0"/>
    <x v="0"/>
    <x v="0"/>
    <x v="6"/>
    <x v="6"/>
    <n v="7153"/>
    <n v="2911622"/>
    <n v="407"/>
    <x v="0"/>
    <x v="0"/>
  </r>
  <r>
    <x v="2"/>
    <x v="2"/>
    <s v="1539"/>
    <s v="RAUMA"/>
    <x v="0"/>
    <x v="0"/>
    <x v="0"/>
    <x v="0"/>
    <x v="10"/>
    <x v="10"/>
    <n v="12318"/>
    <n v="4968102"/>
    <n v="403"/>
    <x v="0"/>
    <x v="0"/>
  </r>
  <r>
    <x v="2"/>
    <x v="2"/>
    <s v="1535"/>
    <s v="VESTNES"/>
    <x v="0"/>
    <x v="2"/>
    <x v="2"/>
    <x v="3"/>
    <x v="9"/>
    <x v="9"/>
    <n v="15"/>
    <n v="6000"/>
    <n v="400"/>
    <x v="0"/>
    <x v="0"/>
  </r>
  <r>
    <x v="2"/>
    <x v="2"/>
    <s v="1507"/>
    <s v="Ålesund"/>
    <x v="0"/>
    <x v="0"/>
    <x v="0"/>
    <x v="1"/>
    <x v="7"/>
    <x v="7"/>
    <n v="246"/>
    <n v="97910"/>
    <n v="398"/>
    <x v="0"/>
    <x v="0"/>
  </r>
  <r>
    <x v="2"/>
    <x v="2"/>
    <s v="1554"/>
    <s v="AVERØY"/>
    <x v="0"/>
    <x v="0"/>
    <x v="0"/>
    <x v="0"/>
    <x v="6"/>
    <x v="6"/>
    <n v="802"/>
    <n v="318959"/>
    <n v="398"/>
    <x v="0"/>
    <x v="0"/>
  </r>
  <r>
    <x v="2"/>
    <x v="2"/>
    <s v="1520"/>
    <s v="ØRSTA"/>
    <x v="0"/>
    <x v="0"/>
    <x v="0"/>
    <x v="0"/>
    <x v="10"/>
    <x v="10"/>
    <n v="21724"/>
    <n v="8617449"/>
    <n v="397"/>
    <x v="0"/>
    <x v="0"/>
  </r>
  <r>
    <x v="2"/>
    <x v="2"/>
    <s v="1535"/>
    <s v="VESTNES"/>
    <x v="0"/>
    <x v="0"/>
    <x v="0"/>
    <x v="1"/>
    <x v="7"/>
    <x v="7"/>
    <n v="2438"/>
    <n v="962653"/>
    <n v="395"/>
    <x v="0"/>
    <x v="0"/>
  </r>
  <r>
    <x v="2"/>
    <x v="2"/>
    <s v="1557"/>
    <s v="GJEMNES"/>
    <x v="0"/>
    <x v="0"/>
    <x v="0"/>
    <x v="0"/>
    <x v="10"/>
    <x v="10"/>
    <n v="3033"/>
    <n v="1195509"/>
    <n v="394"/>
    <x v="0"/>
    <x v="0"/>
  </r>
  <r>
    <x v="2"/>
    <x v="2"/>
    <s v="1578"/>
    <s v="Fjord"/>
    <x v="0"/>
    <x v="0"/>
    <x v="0"/>
    <x v="0"/>
    <x v="6"/>
    <x v="6"/>
    <n v="75"/>
    <n v="29197"/>
    <n v="389"/>
    <x v="0"/>
    <x v="0"/>
  </r>
  <r>
    <x v="2"/>
    <x v="2"/>
    <s v="1511"/>
    <s v="VANYLVEN"/>
    <x v="0"/>
    <x v="0"/>
    <x v="0"/>
    <x v="0"/>
    <x v="6"/>
    <x v="6"/>
    <n v="214"/>
    <n v="82758"/>
    <n v="387"/>
    <x v="0"/>
    <x v="0"/>
  </r>
  <r>
    <x v="2"/>
    <x v="2"/>
    <s v="1535"/>
    <s v="VESTNES"/>
    <x v="0"/>
    <x v="0"/>
    <x v="0"/>
    <x v="1"/>
    <x v="14"/>
    <x v="14"/>
    <n v="9"/>
    <n v="3323"/>
    <n v="369"/>
    <x v="0"/>
    <x v="0"/>
  </r>
  <r>
    <x v="2"/>
    <x v="2"/>
    <s v="1535"/>
    <s v="VESTNES"/>
    <x v="0"/>
    <x v="1"/>
    <x v="1"/>
    <x v="1"/>
    <x v="14"/>
    <x v="14"/>
    <n v="9"/>
    <n v="3323"/>
    <n v="369"/>
    <x v="0"/>
    <x v="0"/>
  </r>
  <r>
    <x v="2"/>
    <x v="2"/>
    <s v="1557"/>
    <s v="GJEMNES"/>
    <x v="0"/>
    <x v="0"/>
    <x v="0"/>
    <x v="1"/>
    <x v="7"/>
    <x v="7"/>
    <n v="9"/>
    <n v="3308"/>
    <n v="368"/>
    <x v="0"/>
    <x v="0"/>
  </r>
  <r>
    <x v="2"/>
    <x v="2"/>
    <s v="1535"/>
    <s v="VESTNES"/>
    <x v="0"/>
    <x v="0"/>
    <x v="0"/>
    <x v="0"/>
    <x v="10"/>
    <x v="10"/>
    <n v="1860"/>
    <n v="679250"/>
    <n v="365"/>
    <x v="0"/>
    <x v="0"/>
  </r>
  <r>
    <x v="2"/>
    <x v="2"/>
    <s v="1577"/>
    <s v="Volda"/>
    <x v="0"/>
    <x v="0"/>
    <x v="0"/>
    <x v="0"/>
    <x v="5"/>
    <x v="5"/>
    <n v="10"/>
    <n v="3443"/>
    <n v="344"/>
    <x v="0"/>
    <x v="0"/>
  </r>
  <r>
    <x v="2"/>
    <x v="2"/>
    <s v="1577"/>
    <s v="Volda"/>
    <x v="0"/>
    <x v="1"/>
    <x v="1"/>
    <x v="0"/>
    <x v="5"/>
    <x v="5"/>
    <n v="10"/>
    <n v="3443"/>
    <n v="344"/>
    <x v="0"/>
    <x v="0"/>
  </r>
  <r>
    <x v="2"/>
    <x v="2"/>
    <s v="1579"/>
    <s v="Hustadvika"/>
    <x v="0"/>
    <x v="0"/>
    <x v="0"/>
    <x v="1"/>
    <x v="7"/>
    <x v="7"/>
    <n v="7"/>
    <n v="2384"/>
    <n v="341"/>
    <x v="0"/>
    <x v="0"/>
  </r>
  <r>
    <x v="2"/>
    <x v="2"/>
    <s v="1520"/>
    <s v="ØRSTA"/>
    <x v="0"/>
    <x v="3"/>
    <x v="3"/>
    <x v="4"/>
    <x v="11"/>
    <x v="11"/>
    <n v="575"/>
    <n v="190560"/>
    <n v="331"/>
    <x v="0"/>
    <x v="1"/>
  </r>
  <r>
    <x v="2"/>
    <x v="2"/>
    <s v="1535"/>
    <s v="VESTNES"/>
    <x v="0"/>
    <x v="1"/>
    <x v="1"/>
    <x v="2"/>
    <x v="17"/>
    <x v="17"/>
    <n v="156"/>
    <n v="51668"/>
    <n v="331"/>
    <x v="0"/>
    <x v="0"/>
  </r>
  <r>
    <x v="2"/>
    <x v="2"/>
    <s v="1566"/>
    <s v="SURNADAL"/>
    <x v="0"/>
    <x v="2"/>
    <x v="2"/>
    <x v="3"/>
    <x v="9"/>
    <x v="9"/>
    <n v="134"/>
    <n v="44065"/>
    <n v="329"/>
    <x v="0"/>
    <x v="0"/>
  </r>
  <r>
    <x v="2"/>
    <x v="2"/>
    <s v="1577"/>
    <s v="Volda"/>
    <x v="0"/>
    <x v="0"/>
    <x v="0"/>
    <x v="0"/>
    <x v="10"/>
    <x v="10"/>
    <n v="2178"/>
    <n v="700416"/>
    <n v="322"/>
    <x v="0"/>
    <x v="0"/>
  </r>
  <r>
    <x v="2"/>
    <x v="2"/>
    <s v="1507"/>
    <s v="Ålesund"/>
    <x v="0"/>
    <x v="3"/>
    <x v="3"/>
    <x v="4"/>
    <x v="11"/>
    <x v="11"/>
    <n v="125"/>
    <n v="40000"/>
    <n v="320"/>
    <x v="0"/>
    <x v="1"/>
  </r>
  <r>
    <x v="2"/>
    <x v="2"/>
    <s v="1511"/>
    <s v="VANYLVEN"/>
    <x v="0"/>
    <x v="1"/>
    <x v="1"/>
    <x v="1"/>
    <x v="15"/>
    <x v="15"/>
    <n v="1166"/>
    <n v="368297"/>
    <n v="316"/>
    <x v="0"/>
    <x v="0"/>
  </r>
  <r>
    <x v="2"/>
    <x v="2"/>
    <s v="1525"/>
    <s v="STRANDA"/>
    <x v="0"/>
    <x v="2"/>
    <x v="2"/>
    <x v="3"/>
    <x v="9"/>
    <x v="9"/>
    <n v="131"/>
    <n v="41073"/>
    <n v="314"/>
    <x v="0"/>
    <x v="0"/>
  </r>
  <r>
    <x v="2"/>
    <x v="2"/>
    <s v="1539"/>
    <s v="RAUMA"/>
    <x v="0"/>
    <x v="2"/>
    <x v="2"/>
    <x v="3"/>
    <x v="9"/>
    <x v="9"/>
    <n v="30"/>
    <n v="9000"/>
    <n v="300"/>
    <x v="0"/>
    <x v="0"/>
  </r>
  <r>
    <x v="2"/>
    <x v="2"/>
    <s v="1577"/>
    <s v="Volda"/>
    <x v="0"/>
    <x v="2"/>
    <x v="2"/>
    <x v="3"/>
    <x v="9"/>
    <x v="9"/>
    <n v="38"/>
    <n v="11400"/>
    <n v="300"/>
    <x v="0"/>
    <x v="0"/>
  </r>
  <r>
    <x v="2"/>
    <x v="2"/>
    <s v="1560"/>
    <s v="TINGVOLL"/>
    <x v="0"/>
    <x v="0"/>
    <x v="0"/>
    <x v="0"/>
    <x v="10"/>
    <x v="10"/>
    <n v="1277"/>
    <n v="382383"/>
    <n v="299"/>
    <x v="0"/>
    <x v="0"/>
  </r>
  <r>
    <x v="2"/>
    <x v="2"/>
    <s v="1506"/>
    <s v="Molde"/>
    <x v="0"/>
    <x v="1"/>
    <x v="1"/>
    <x v="1"/>
    <x v="15"/>
    <x v="15"/>
    <n v="2302"/>
    <n v="680645"/>
    <n v="296"/>
    <x v="0"/>
    <x v="0"/>
  </r>
  <r>
    <x v="2"/>
    <x v="2"/>
    <s v="1516"/>
    <s v="ULSTEIN"/>
    <x v="0"/>
    <x v="1"/>
    <x v="1"/>
    <x v="0"/>
    <x v="16"/>
    <x v="16"/>
    <n v="190"/>
    <n v="55663"/>
    <n v="293"/>
    <x v="0"/>
    <x v="0"/>
  </r>
  <r>
    <x v="2"/>
    <x v="2"/>
    <s v="1560"/>
    <s v="TINGVOLL"/>
    <x v="0"/>
    <x v="1"/>
    <x v="1"/>
    <x v="1"/>
    <x v="15"/>
    <x v="15"/>
    <n v="1325"/>
    <n v="388192"/>
    <n v="293"/>
    <x v="0"/>
    <x v="0"/>
  </r>
  <r>
    <x v="2"/>
    <x v="2"/>
    <s v="1566"/>
    <s v="SURNADAL"/>
    <x v="0"/>
    <x v="3"/>
    <x v="3"/>
    <x v="4"/>
    <x v="11"/>
    <x v="11"/>
    <n v="411"/>
    <n v="117600"/>
    <n v="286"/>
    <x v="0"/>
    <x v="1"/>
  </r>
  <r>
    <x v="2"/>
    <x v="2"/>
    <s v="1535"/>
    <s v="VESTNES"/>
    <x v="0"/>
    <x v="0"/>
    <x v="0"/>
    <x v="1"/>
    <x v="13"/>
    <x v="13"/>
    <n v="107"/>
    <n v="30062"/>
    <n v="281"/>
    <x v="0"/>
    <x v="0"/>
  </r>
  <r>
    <x v="2"/>
    <x v="2"/>
    <s v="1579"/>
    <s v="Hustadvika"/>
    <x v="0"/>
    <x v="1"/>
    <x v="1"/>
    <x v="0"/>
    <x v="16"/>
    <x v="16"/>
    <n v="830"/>
    <n v="226796"/>
    <n v="273"/>
    <x v="0"/>
    <x v="0"/>
  </r>
  <r>
    <x v="2"/>
    <x v="2"/>
    <s v="1507"/>
    <s v="Ålesund"/>
    <x v="0"/>
    <x v="1"/>
    <x v="1"/>
    <x v="0"/>
    <x v="16"/>
    <x v="16"/>
    <n v="5160"/>
    <n v="1374923"/>
    <n v="266"/>
    <x v="0"/>
    <x v="0"/>
  </r>
  <r>
    <x v="2"/>
    <x v="2"/>
    <s v="1506"/>
    <s v="Molde"/>
    <x v="0"/>
    <x v="1"/>
    <x v="1"/>
    <x v="0"/>
    <x v="16"/>
    <x v="16"/>
    <n v="6981"/>
    <n v="1847359"/>
    <n v="265"/>
    <x v="0"/>
    <x v="0"/>
  </r>
  <r>
    <x v="2"/>
    <x v="2"/>
    <s v="1525"/>
    <s v="STRANDA"/>
    <x v="0"/>
    <x v="1"/>
    <x v="1"/>
    <x v="0"/>
    <x v="16"/>
    <x v="16"/>
    <n v="11694"/>
    <n v="3090193"/>
    <n v="264"/>
    <x v="0"/>
    <x v="0"/>
  </r>
  <r>
    <x v="2"/>
    <x v="2"/>
    <s v="1577"/>
    <s v="Volda"/>
    <x v="0"/>
    <x v="1"/>
    <x v="1"/>
    <x v="0"/>
    <x v="16"/>
    <x v="16"/>
    <n v="8428"/>
    <n v="2227701"/>
    <n v="264"/>
    <x v="0"/>
    <x v="0"/>
  </r>
  <r>
    <x v="2"/>
    <x v="2"/>
    <s v="1560"/>
    <s v="TINGVOLL"/>
    <x v="0"/>
    <x v="1"/>
    <x v="1"/>
    <x v="0"/>
    <x v="16"/>
    <x v="16"/>
    <n v="5963"/>
    <n v="1568050"/>
    <n v="263"/>
    <x v="0"/>
    <x v="0"/>
  </r>
  <r>
    <x v="2"/>
    <x v="2"/>
    <s v="1578"/>
    <s v="Fjord"/>
    <x v="0"/>
    <x v="1"/>
    <x v="1"/>
    <x v="0"/>
    <x v="16"/>
    <x v="16"/>
    <n v="94"/>
    <n v="24576"/>
    <n v="261"/>
    <x v="0"/>
    <x v="0"/>
  </r>
  <r>
    <x v="2"/>
    <x v="2"/>
    <s v="1576"/>
    <s v="AURE"/>
    <x v="0"/>
    <x v="1"/>
    <x v="1"/>
    <x v="1"/>
    <x v="15"/>
    <x v="15"/>
    <n v="2114"/>
    <n v="547549"/>
    <n v="259"/>
    <x v="0"/>
    <x v="0"/>
  </r>
  <r>
    <x v="2"/>
    <x v="2"/>
    <s v="1566"/>
    <s v="SURNADAL"/>
    <x v="0"/>
    <x v="1"/>
    <x v="1"/>
    <x v="0"/>
    <x v="16"/>
    <x v="16"/>
    <n v="13568"/>
    <n v="3494100"/>
    <n v="258"/>
    <x v="0"/>
    <x v="0"/>
  </r>
  <r>
    <x v="2"/>
    <x v="2"/>
    <s v="1539"/>
    <s v="RAUMA"/>
    <x v="0"/>
    <x v="1"/>
    <x v="1"/>
    <x v="0"/>
    <x v="16"/>
    <x v="16"/>
    <n v="9020"/>
    <n v="2315992"/>
    <n v="257"/>
    <x v="0"/>
    <x v="0"/>
  </r>
  <r>
    <x v="2"/>
    <x v="2"/>
    <s v="1506"/>
    <s v="Molde"/>
    <x v="0"/>
    <x v="1"/>
    <x v="1"/>
    <x v="2"/>
    <x v="17"/>
    <x v="17"/>
    <n v="245"/>
    <n v="62202"/>
    <n v="254"/>
    <x v="0"/>
    <x v="0"/>
  </r>
  <r>
    <x v="2"/>
    <x v="2"/>
    <s v="1563"/>
    <s v="SUNNDAL"/>
    <x v="0"/>
    <x v="1"/>
    <x v="1"/>
    <x v="0"/>
    <x v="16"/>
    <x v="16"/>
    <n v="3060"/>
    <n v="776992"/>
    <n v="254"/>
    <x v="0"/>
    <x v="0"/>
  </r>
  <r>
    <x v="2"/>
    <x v="2"/>
    <s v="1535"/>
    <s v="VESTNES"/>
    <x v="0"/>
    <x v="1"/>
    <x v="1"/>
    <x v="0"/>
    <x v="16"/>
    <x v="16"/>
    <n v="3312"/>
    <n v="839471"/>
    <n v="253"/>
    <x v="0"/>
    <x v="0"/>
  </r>
  <r>
    <x v="2"/>
    <x v="2"/>
    <s v="1579"/>
    <s v="Hustadvika"/>
    <x v="0"/>
    <x v="1"/>
    <x v="1"/>
    <x v="1"/>
    <x v="15"/>
    <x v="15"/>
    <n v="194"/>
    <n v="49105"/>
    <n v="253"/>
    <x v="0"/>
    <x v="0"/>
  </r>
  <r>
    <x v="2"/>
    <x v="2"/>
    <s v="1520"/>
    <s v="ØRSTA"/>
    <x v="0"/>
    <x v="1"/>
    <x v="1"/>
    <x v="0"/>
    <x v="16"/>
    <x v="16"/>
    <n v="11539"/>
    <n v="2908101"/>
    <n v="252"/>
    <x v="0"/>
    <x v="0"/>
  </r>
  <r>
    <x v="2"/>
    <x v="2"/>
    <s v="1507"/>
    <s v="Ålesund"/>
    <x v="0"/>
    <x v="2"/>
    <x v="2"/>
    <x v="3"/>
    <x v="9"/>
    <x v="9"/>
    <n v="64"/>
    <n v="16003"/>
    <n v="250"/>
    <x v="0"/>
    <x v="0"/>
  </r>
  <r>
    <x v="2"/>
    <x v="2"/>
    <s v="1576"/>
    <s v="AURE"/>
    <x v="0"/>
    <x v="1"/>
    <x v="1"/>
    <x v="0"/>
    <x v="16"/>
    <x v="16"/>
    <n v="3133"/>
    <n v="783125"/>
    <n v="250"/>
    <x v="0"/>
    <x v="0"/>
  </r>
  <r>
    <x v="2"/>
    <x v="2"/>
    <s v="1566"/>
    <s v="SURNADAL"/>
    <x v="0"/>
    <x v="1"/>
    <x v="1"/>
    <x v="1"/>
    <x v="15"/>
    <x v="15"/>
    <n v="1225"/>
    <n v="304932"/>
    <n v="249"/>
    <x v="0"/>
    <x v="0"/>
  </r>
  <r>
    <x v="2"/>
    <x v="2"/>
    <s v="1573"/>
    <s v="SMØLA"/>
    <x v="0"/>
    <x v="1"/>
    <x v="1"/>
    <x v="0"/>
    <x v="16"/>
    <x v="16"/>
    <n v="178"/>
    <n v="44277"/>
    <n v="249"/>
    <x v="0"/>
    <x v="0"/>
  </r>
  <r>
    <x v="2"/>
    <x v="2"/>
    <s v="1507"/>
    <s v="Ålesund"/>
    <x v="0"/>
    <x v="1"/>
    <x v="1"/>
    <x v="1"/>
    <x v="15"/>
    <x v="15"/>
    <n v="2305"/>
    <n v="571010"/>
    <n v="248"/>
    <x v="0"/>
    <x v="0"/>
  </r>
  <r>
    <x v="2"/>
    <x v="2"/>
    <s v="1577"/>
    <s v="Volda"/>
    <x v="0"/>
    <x v="2"/>
    <x v="2"/>
    <x v="3"/>
    <x v="18"/>
    <x v="18"/>
    <n v="253"/>
    <n v="62864"/>
    <n v="248"/>
    <x v="0"/>
    <x v="0"/>
  </r>
  <r>
    <x v="2"/>
    <x v="2"/>
    <s v="1577"/>
    <s v="Volda"/>
    <x v="0"/>
    <x v="1"/>
    <x v="1"/>
    <x v="1"/>
    <x v="15"/>
    <x v="15"/>
    <n v="177"/>
    <n v="43768"/>
    <n v="247"/>
    <x v="0"/>
    <x v="0"/>
  </r>
  <r>
    <x v="2"/>
    <x v="2"/>
    <s v="1525"/>
    <s v="STRANDA"/>
    <x v="0"/>
    <x v="1"/>
    <x v="1"/>
    <x v="1"/>
    <x v="15"/>
    <x v="15"/>
    <n v="606"/>
    <n v="149076"/>
    <n v="246"/>
    <x v="0"/>
    <x v="0"/>
  </r>
  <r>
    <x v="2"/>
    <x v="2"/>
    <s v="1554"/>
    <s v="AVERØY"/>
    <x v="0"/>
    <x v="1"/>
    <x v="1"/>
    <x v="0"/>
    <x v="16"/>
    <x v="16"/>
    <n v="646"/>
    <n v="157436"/>
    <n v="244"/>
    <x v="0"/>
    <x v="0"/>
  </r>
  <r>
    <x v="2"/>
    <x v="2"/>
    <s v="1507"/>
    <s v="Ålesund"/>
    <x v="0"/>
    <x v="1"/>
    <x v="1"/>
    <x v="2"/>
    <x v="17"/>
    <x v="17"/>
    <n v="55"/>
    <n v="13294"/>
    <n v="242"/>
    <x v="0"/>
    <x v="0"/>
  </r>
  <r>
    <x v="2"/>
    <x v="2"/>
    <s v="1511"/>
    <s v="VANYLVEN"/>
    <x v="0"/>
    <x v="1"/>
    <x v="1"/>
    <x v="0"/>
    <x v="16"/>
    <x v="16"/>
    <n v="449"/>
    <n v="107663"/>
    <n v="240"/>
    <x v="0"/>
    <x v="0"/>
  </r>
  <r>
    <x v="2"/>
    <x v="2"/>
    <s v="1563"/>
    <s v="SUNNDAL"/>
    <x v="0"/>
    <x v="1"/>
    <x v="1"/>
    <x v="1"/>
    <x v="15"/>
    <x v="15"/>
    <n v="816"/>
    <n v="191891"/>
    <n v="235"/>
    <x v="0"/>
    <x v="0"/>
  </r>
  <r>
    <x v="2"/>
    <x v="2"/>
    <s v="1557"/>
    <s v="GJEMNES"/>
    <x v="0"/>
    <x v="1"/>
    <x v="1"/>
    <x v="0"/>
    <x v="16"/>
    <x v="16"/>
    <n v="665"/>
    <n v="154262"/>
    <n v="232"/>
    <x v="0"/>
    <x v="0"/>
  </r>
  <r>
    <x v="2"/>
    <x v="2"/>
    <s v="1557"/>
    <s v="GJEMNES"/>
    <x v="0"/>
    <x v="0"/>
    <x v="0"/>
    <x v="0"/>
    <x v="5"/>
    <x v="5"/>
    <n v="1131"/>
    <n v="260068"/>
    <n v="230"/>
    <x v="0"/>
    <x v="0"/>
  </r>
  <r>
    <x v="2"/>
    <x v="2"/>
    <s v="1557"/>
    <s v="GJEMNES"/>
    <x v="0"/>
    <x v="1"/>
    <x v="1"/>
    <x v="0"/>
    <x v="5"/>
    <x v="5"/>
    <n v="1131"/>
    <n v="260068"/>
    <n v="230"/>
    <x v="0"/>
    <x v="0"/>
  </r>
  <r>
    <x v="2"/>
    <x v="2"/>
    <s v="1528"/>
    <s v="SYKKYLVEN"/>
    <x v="0"/>
    <x v="1"/>
    <x v="1"/>
    <x v="0"/>
    <x v="16"/>
    <x v="16"/>
    <n v="126"/>
    <n v="28046"/>
    <n v="223"/>
    <x v="0"/>
    <x v="0"/>
  </r>
  <r>
    <x v="2"/>
    <x v="2"/>
    <s v="1539"/>
    <s v="RAUMA"/>
    <x v="0"/>
    <x v="1"/>
    <x v="1"/>
    <x v="1"/>
    <x v="15"/>
    <x v="15"/>
    <n v="367"/>
    <n v="81247"/>
    <n v="221"/>
    <x v="0"/>
    <x v="0"/>
  </r>
  <r>
    <x v="2"/>
    <x v="2"/>
    <s v="1516"/>
    <s v="ULSTEIN"/>
    <x v="0"/>
    <x v="1"/>
    <x v="1"/>
    <x v="1"/>
    <x v="15"/>
    <x v="15"/>
    <n v="448"/>
    <n v="98635"/>
    <n v="220"/>
    <x v="0"/>
    <x v="0"/>
  </r>
  <r>
    <x v="2"/>
    <x v="2"/>
    <s v="1539"/>
    <s v="RAUMA"/>
    <x v="0"/>
    <x v="1"/>
    <x v="1"/>
    <x v="2"/>
    <x v="17"/>
    <x v="17"/>
    <n v="38"/>
    <n v="8371"/>
    <n v="220"/>
    <x v="0"/>
    <x v="0"/>
  </r>
  <r>
    <x v="2"/>
    <x v="2"/>
    <s v="1566"/>
    <s v="SURNADAL"/>
    <x v="0"/>
    <x v="0"/>
    <x v="0"/>
    <x v="0"/>
    <x v="10"/>
    <x v="10"/>
    <n v="1776"/>
    <n v="385926"/>
    <n v="217"/>
    <x v="0"/>
    <x v="0"/>
  </r>
  <r>
    <x v="2"/>
    <x v="2"/>
    <s v="1539"/>
    <s v="RAUMA"/>
    <x v="0"/>
    <x v="0"/>
    <x v="0"/>
    <x v="1"/>
    <x v="13"/>
    <x v="13"/>
    <n v="1"/>
    <n v="216"/>
    <n v="216"/>
    <x v="0"/>
    <x v="0"/>
  </r>
  <r>
    <x v="2"/>
    <x v="2"/>
    <s v="1535"/>
    <s v="VESTNES"/>
    <x v="0"/>
    <x v="1"/>
    <x v="1"/>
    <x v="1"/>
    <x v="15"/>
    <x v="15"/>
    <n v="1893"/>
    <n v="404959"/>
    <n v="214"/>
    <x v="0"/>
    <x v="0"/>
  </r>
  <r>
    <x v="2"/>
    <x v="2"/>
    <s v="1514"/>
    <s v="SANDE"/>
    <x v="0"/>
    <x v="1"/>
    <x v="1"/>
    <x v="0"/>
    <x v="16"/>
    <x v="16"/>
    <n v="22"/>
    <n v="4610"/>
    <n v="210"/>
    <x v="0"/>
    <x v="0"/>
  </r>
  <r>
    <x v="2"/>
    <x v="2"/>
    <s v="1579"/>
    <s v="Hustadvika"/>
    <x v="0"/>
    <x v="0"/>
    <x v="0"/>
    <x v="0"/>
    <x v="10"/>
    <x v="10"/>
    <n v="24"/>
    <n v="4933"/>
    <n v="206"/>
    <x v="0"/>
    <x v="0"/>
  </r>
  <r>
    <x v="2"/>
    <x v="2"/>
    <s v="1557"/>
    <s v="GJEMNES"/>
    <x v="0"/>
    <x v="1"/>
    <x v="1"/>
    <x v="1"/>
    <x v="15"/>
    <x v="15"/>
    <n v="121"/>
    <n v="24820"/>
    <n v="205"/>
    <x v="0"/>
    <x v="0"/>
  </r>
  <r>
    <x v="2"/>
    <x v="2"/>
    <s v="1557"/>
    <s v="GJEMNES"/>
    <x v="0"/>
    <x v="1"/>
    <x v="1"/>
    <x v="2"/>
    <x v="17"/>
    <x v="17"/>
    <n v="122"/>
    <n v="24972"/>
    <n v="205"/>
    <x v="0"/>
    <x v="0"/>
  </r>
  <r>
    <x v="2"/>
    <x v="2"/>
    <s v="1528"/>
    <s v="SYKKYLVEN"/>
    <x v="0"/>
    <x v="0"/>
    <x v="0"/>
    <x v="0"/>
    <x v="10"/>
    <x v="10"/>
    <n v="9"/>
    <n v="1838"/>
    <n v="204"/>
    <x v="0"/>
    <x v="0"/>
  </r>
  <r>
    <x v="2"/>
    <x v="2"/>
    <s v="1520"/>
    <s v="ØRSTA"/>
    <x v="0"/>
    <x v="1"/>
    <x v="1"/>
    <x v="2"/>
    <x v="17"/>
    <x v="17"/>
    <n v="5"/>
    <n v="1016"/>
    <n v="203"/>
    <x v="0"/>
    <x v="0"/>
  </r>
  <r>
    <x v="2"/>
    <x v="2"/>
    <s v="1525"/>
    <s v="STRANDA"/>
    <x v="0"/>
    <x v="1"/>
    <x v="1"/>
    <x v="2"/>
    <x v="17"/>
    <x v="17"/>
    <n v="302"/>
    <n v="60880"/>
    <n v="202"/>
    <x v="0"/>
    <x v="0"/>
  </r>
  <r>
    <x v="2"/>
    <x v="2"/>
    <s v="1506"/>
    <s v="Molde"/>
    <x v="0"/>
    <x v="0"/>
    <x v="0"/>
    <x v="0"/>
    <x v="10"/>
    <x v="10"/>
    <n v="770"/>
    <n v="154454"/>
    <n v="201"/>
    <x v="0"/>
    <x v="0"/>
  </r>
  <r>
    <x v="2"/>
    <x v="2"/>
    <s v="1506"/>
    <s v="Molde"/>
    <x v="0"/>
    <x v="2"/>
    <x v="2"/>
    <x v="3"/>
    <x v="18"/>
    <x v="18"/>
    <n v="36"/>
    <n v="7228"/>
    <n v="201"/>
    <x v="0"/>
    <x v="0"/>
  </r>
  <r>
    <x v="2"/>
    <x v="2"/>
    <s v="1563"/>
    <s v="SUNNDAL"/>
    <x v="0"/>
    <x v="1"/>
    <x v="1"/>
    <x v="2"/>
    <x v="17"/>
    <x v="17"/>
    <n v="43"/>
    <n v="8631"/>
    <n v="201"/>
    <x v="0"/>
    <x v="0"/>
  </r>
  <r>
    <x v="2"/>
    <x v="2"/>
    <s v="1525"/>
    <s v="STRANDA"/>
    <x v="0"/>
    <x v="0"/>
    <x v="0"/>
    <x v="0"/>
    <x v="10"/>
    <x v="10"/>
    <n v="1236"/>
    <n v="247779"/>
    <n v="200"/>
    <x v="0"/>
    <x v="0"/>
  </r>
  <r>
    <x v="2"/>
    <x v="2"/>
    <s v="1539"/>
    <s v="RAUMA"/>
    <x v="0"/>
    <x v="2"/>
    <x v="2"/>
    <x v="3"/>
    <x v="8"/>
    <x v="8"/>
    <n v="10"/>
    <n v="2000"/>
    <n v="200"/>
    <x v="0"/>
    <x v="0"/>
  </r>
  <r>
    <x v="2"/>
    <x v="2"/>
    <s v="1560"/>
    <s v="TINGVOLL"/>
    <x v="0"/>
    <x v="2"/>
    <x v="2"/>
    <x v="3"/>
    <x v="18"/>
    <x v="18"/>
    <n v="232"/>
    <n v="46438"/>
    <n v="200"/>
    <x v="0"/>
    <x v="0"/>
  </r>
  <r>
    <x v="2"/>
    <x v="2"/>
    <s v="1563"/>
    <s v="SUNNDAL"/>
    <x v="0"/>
    <x v="0"/>
    <x v="0"/>
    <x v="0"/>
    <x v="10"/>
    <x v="10"/>
    <n v="383"/>
    <n v="76481"/>
    <n v="200"/>
    <x v="0"/>
    <x v="0"/>
  </r>
  <r>
    <x v="2"/>
    <x v="2"/>
    <s v="1566"/>
    <s v="SURNADAL"/>
    <x v="0"/>
    <x v="1"/>
    <x v="1"/>
    <x v="2"/>
    <x v="17"/>
    <x v="17"/>
    <n v="1000"/>
    <n v="200407"/>
    <n v="200"/>
    <x v="0"/>
    <x v="0"/>
  </r>
  <r>
    <x v="2"/>
    <x v="2"/>
    <s v="1579"/>
    <s v="Hustadvika"/>
    <x v="0"/>
    <x v="2"/>
    <x v="2"/>
    <x v="3"/>
    <x v="18"/>
    <x v="18"/>
    <n v="65"/>
    <n v="13018"/>
    <n v="200"/>
    <x v="0"/>
    <x v="0"/>
  </r>
  <r>
    <x v="2"/>
    <x v="2"/>
    <s v="1507"/>
    <s v="Ålesund"/>
    <x v="0"/>
    <x v="0"/>
    <x v="0"/>
    <x v="0"/>
    <x v="10"/>
    <x v="10"/>
    <n v="568"/>
    <n v="112546"/>
    <n v="198"/>
    <x v="0"/>
    <x v="0"/>
  </r>
  <r>
    <x v="2"/>
    <x v="2"/>
    <s v="1579"/>
    <s v="Hustadvika"/>
    <x v="0"/>
    <x v="1"/>
    <x v="1"/>
    <x v="2"/>
    <x v="17"/>
    <x v="17"/>
    <n v="31"/>
    <n v="6100"/>
    <n v="197"/>
    <x v="0"/>
    <x v="0"/>
  </r>
  <r>
    <x v="2"/>
    <x v="2"/>
    <s v="1554"/>
    <s v="AVERØY"/>
    <x v="0"/>
    <x v="0"/>
    <x v="0"/>
    <x v="0"/>
    <x v="10"/>
    <x v="10"/>
    <n v="26"/>
    <n v="5091"/>
    <n v="196"/>
    <x v="0"/>
    <x v="0"/>
  </r>
  <r>
    <x v="2"/>
    <x v="2"/>
    <s v="1577"/>
    <s v="Volda"/>
    <x v="0"/>
    <x v="1"/>
    <x v="1"/>
    <x v="2"/>
    <x v="17"/>
    <x v="17"/>
    <n v="28"/>
    <n v="5414"/>
    <n v="193"/>
    <x v="0"/>
    <x v="0"/>
  </r>
  <r>
    <x v="2"/>
    <x v="2"/>
    <s v="1516"/>
    <s v="ULSTEIN"/>
    <x v="0"/>
    <x v="0"/>
    <x v="0"/>
    <x v="0"/>
    <x v="10"/>
    <x v="10"/>
    <n v="18"/>
    <n v="3439"/>
    <n v="191"/>
    <x v="0"/>
    <x v="0"/>
  </r>
  <r>
    <x v="2"/>
    <x v="2"/>
    <s v="1576"/>
    <s v="AURE"/>
    <x v="0"/>
    <x v="0"/>
    <x v="0"/>
    <x v="0"/>
    <x v="10"/>
    <x v="10"/>
    <n v="195"/>
    <n v="37134"/>
    <n v="190"/>
    <x v="0"/>
    <x v="0"/>
  </r>
  <r>
    <x v="2"/>
    <x v="2"/>
    <s v="1511"/>
    <s v="VANYLVEN"/>
    <x v="0"/>
    <x v="0"/>
    <x v="0"/>
    <x v="0"/>
    <x v="10"/>
    <x v="10"/>
    <n v="16"/>
    <n v="3031"/>
    <n v="189"/>
    <x v="0"/>
    <x v="0"/>
  </r>
  <r>
    <x v="2"/>
    <x v="2"/>
    <s v="1535"/>
    <s v="VESTNES"/>
    <x v="0"/>
    <x v="2"/>
    <x v="2"/>
    <x v="3"/>
    <x v="18"/>
    <x v="18"/>
    <n v="108"/>
    <n v="20355"/>
    <n v="188"/>
    <x v="0"/>
    <x v="0"/>
  </r>
  <r>
    <x v="2"/>
    <x v="2"/>
    <s v="1560"/>
    <s v="TINGVOLL"/>
    <x v="0"/>
    <x v="1"/>
    <x v="1"/>
    <x v="2"/>
    <x v="17"/>
    <x v="17"/>
    <n v="16"/>
    <n v="2967"/>
    <n v="185"/>
    <x v="0"/>
    <x v="0"/>
  </r>
  <r>
    <x v="2"/>
    <x v="2"/>
    <s v="1576"/>
    <s v="AURE"/>
    <x v="0"/>
    <x v="1"/>
    <x v="1"/>
    <x v="2"/>
    <x v="17"/>
    <x v="17"/>
    <n v="102"/>
    <n v="18430"/>
    <n v="181"/>
    <x v="0"/>
    <x v="0"/>
  </r>
  <r>
    <x v="2"/>
    <x v="2"/>
    <s v="1557"/>
    <s v="GJEMNES"/>
    <x v="0"/>
    <x v="0"/>
    <x v="0"/>
    <x v="1"/>
    <x v="13"/>
    <x v="13"/>
    <n v="1"/>
    <n v="179"/>
    <n v="179"/>
    <x v="0"/>
    <x v="0"/>
  </r>
  <r>
    <x v="2"/>
    <x v="2"/>
    <s v="1539"/>
    <s v="RAUMA"/>
    <x v="0"/>
    <x v="2"/>
    <x v="2"/>
    <x v="3"/>
    <x v="18"/>
    <x v="18"/>
    <n v="775"/>
    <n v="133859"/>
    <n v="173"/>
    <x v="0"/>
    <x v="0"/>
  </r>
  <r>
    <x v="2"/>
    <x v="2"/>
    <s v="1578"/>
    <s v="Fjord"/>
    <x v="0"/>
    <x v="0"/>
    <x v="0"/>
    <x v="0"/>
    <x v="10"/>
    <x v="10"/>
    <n v="6"/>
    <n v="1015"/>
    <n v="169"/>
    <x v="0"/>
    <x v="0"/>
  </r>
  <r>
    <x v="2"/>
    <x v="2"/>
    <s v="1576"/>
    <s v="AURE"/>
    <x v="0"/>
    <x v="0"/>
    <x v="0"/>
    <x v="1"/>
    <x v="13"/>
    <x v="13"/>
    <n v="100"/>
    <n v="16238"/>
    <n v="162"/>
    <x v="0"/>
    <x v="0"/>
  </r>
  <r>
    <x v="2"/>
    <x v="2"/>
    <s v="1560"/>
    <s v="TINGVOLL"/>
    <x v="0"/>
    <x v="0"/>
    <x v="0"/>
    <x v="1"/>
    <x v="13"/>
    <x v="13"/>
    <n v="99"/>
    <n v="15711"/>
    <n v="159"/>
    <x v="0"/>
    <x v="0"/>
  </r>
  <r>
    <x v="2"/>
    <x v="2"/>
    <s v="1563"/>
    <s v="SUNNDAL"/>
    <x v="0"/>
    <x v="0"/>
    <x v="0"/>
    <x v="1"/>
    <x v="13"/>
    <x v="13"/>
    <n v="17"/>
    <n v="2703"/>
    <n v="159"/>
    <x v="0"/>
    <x v="0"/>
  </r>
  <r>
    <x v="2"/>
    <x v="2"/>
    <s v="1507"/>
    <s v="Ålesund"/>
    <x v="0"/>
    <x v="0"/>
    <x v="0"/>
    <x v="1"/>
    <x v="13"/>
    <x v="13"/>
    <n v="19"/>
    <n v="2964"/>
    <n v="156"/>
    <x v="0"/>
    <x v="0"/>
  </r>
  <r>
    <x v="2"/>
    <x v="2"/>
    <s v="1525"/>
    <s v="STRANDA"/>
    <x v="0"/>
    <x v="0"/>
    <x v="0"/>
    <x v="1"/>
    <x v="13"/>
    <x v="13"/>
    <n v="29"/>
    <n v="4462"/>
    <n v="154"/>
    <x v="0"/>
    <x v="0"/>
  </r>
  <r>
    <x v="2"/>
    <x v="2"/>
    <s v="1577"/>
    <s v="Volda"/>
    <x v="0"/>
    <x v="0"/>
    <x v="0"/>
    <x v="1"/>
    <x v="13"/>
    <x v="13"/>
    <n v="4"/>
    <n v="605"/>
    <n v="151"/>
    <x v="0"/>
    <x v="0"/>
  </r>
  <r>
    <x v="2"/>
    <x v="2"/>
    <s v="1506"/>
    <s v="Molde"/>
    <x v="0"/>
    <x v="0"/>
    <x v="0"/>
    <x v="1"/>
    <x v="13"/>
    <x v="13"/>
    <n v="4"/>
    <n v="590"/>
    <n v="148"/>
    <x v="0"/>
    <x v="0"/>
  </r>
  <r>
    <x v="2"/>
    <x v="2"/>
    <s v="1566"/>
    <s v="SURNADAL"/>
    <x v="0"/>
    <x v="0"/>
    <x v="0"/>
    <x v="1"/>
    <x v="13"/>
    <x v="13"/>
    <n v="136"/>
    <n v="19957"/>
    <n v="147"/>
    <x v="0"/>
    <x v="0"/>
  </r>
  <r>
    <x v="2"/>
    <x v="2"/>
    <s v="1520"/>
    <s v="ØRSTA"/>
    <x v="0"/>
    <x v="2"/>
    <x v="2"/>
    <x v="3"/>
    <x v="18"/>
    <x v="18"/>
    <n v="971"/>
    <n v="119504"/>
    <n v="123"/>
    <x v="0"/>
    <x v="0"/>
  </r>
  <r>
    <x v="2"/>
    <x v="2"/>
    <s v="1520"/>
    <s v="ØRSTA"/>
    <x v="0"/>
    <x v="2"/>
    <x v="2"/>
    <x v="3"/>
    <x v="28"/>
    <x v="28"/>
    <n v="9"/>
    <n v="1040"/>
    <n v="116"/>
    <x v="0"/>
    <x v="0"/>
  </r>
  <r>
    <x v="2"/>
    <x v="2"/>
    <s v="1566"/>
    <s v="SURNADAL"/>
    <x v="0"/>
    <x v="2"/>
    <x v="2"/>
    <x v="3"/>
    <x v="19"/>
    <x v="19"/>
    <n v="20"/>
    <n v="2000"/>
    <n v="100"/>
    <x v="0"/>
    <x v="0"/>
  </r>
  <r>
    <x v="2"/>
    <x v="2"/>
    <s v="1520"/>
    <s v="ØRSTA"/>
    <x v="0"/>
    <x v="4"/>
    <x v="4"/>
    <x v="5"/>
    <x v="20"/>
    <x v="20"/>
    <n v="250"/>
    <n v="3952"/>
    <n v="16"/>
    <x v="0"/>
    <x v="1"/>
  </r>
  <r>
    <x v="2"/>
    <x v="2"/>
    <s v="1506"/>
    <s v="Molde"/>
    <x v="0"/>
    <x v="5"/>
    <x v="5"/>
    <x v="0"/>
    <x v="22"/>
    <x v="22"/>
    <n v="216"/>
    <n v="0"/>
    <n v="0"/>
    <x v="0"/>
    <x v="0"/>
  </r>
  <r>
    <x v="2"/>
    <x v="2"/>
    <s v="1506"/>
    <s v="Molde"/>
    <x v="0"/>
    <x v="5"/>
    <x v="5"/>
    <x v="1"/>
    <x v="21"/>
    <x v="21"/>
    <n v="1"/>
    <n v="0"/>
    <n v="0"/>
    <x v="0"/>
    <x v="0"/>
  </r>
  <r>
    <x v="2"/>
    <x v="2"/>
    <s v="1507"/>
    <s v="Ålesund"/>
    <x v="0"/>
    <x v="5"/>
    <x v="5"/>
    <x v="0"/>
    <x v="22"/>
    <x v="22"/>
    <n v="137"/>
    <n v="0"/>
    <n v="0"/>
    <x v="0"/>
    <x v="0"/>
  </r>
  <r>
    <x v="2"/>
    <x v="2"/>
    <s v="1511"/>
    <s v="VANYLVEN"/>
    <x v="0"/>
    <x v="5"/>
    <x v="5"/>
    <x v="0"/>
    <x v="22"/>
    <x v="22"/>
    <n v="14"/>
    <n v="0"/>
    <n v="0"/>
    <x v="0"/>
    <x v="0"/>
  </r>
  <r>
    <x v="2"/>
    <x v="2"/>
    <s v="1516"/>
    <s v="ULSTEIN"/>
    <x v="0"/>
    <x v="5"/>
    <x v="5"/>
    <x v="0"/>
    <x v="22"/>
    <x v="22"/>
    <n v="7"/>
    <n v="0"/>
    <n v="0"/>
    <x v="0"/>
    <x v="0"/>
  </r>
  <r>
    <x v="2"/>
    <x v="2"/>
    <s v="1520"/>
    <s v="ØRSTA"/>
    <x v="0"/>
    <x v="5"/>
    <x v="5"/>
    <x v="0"/>
    <x v="22"/>
    <x v="22"/>
    <n v="276"/>
    <n v="0"/>
    <n v="0"/>
    <x v="0"/>
    <x v="0"/>
  </r>
  <r>
    <x v="2"/>
    <x v="2"/>
    <s v="1525"/>
    <s v="STRANDA"/>
    <x v="0"/>
    <x v="5"/>
    <x v="5"/>
    <x v="0"/>
    <x v="22"/>
    <x v="22"/>
    <n v="129"/>
    <n v="0"/>
    <n v="0"/>
    <x v="0"/>
    <x v="0"/>
  </r>
  <r>
    <x v="2"/>
    <x v="2"/>
    <s v="1525"/>
    <s v="STRANDA"/>
    <x v="0"/>
    <x v="6"/>
    <x v="6"/>
    <x v="6"/>
    <x v="23"/>
    <x v="23"/>
    <n v="0"/>
    <n v="0"/>
    <n v="0"/>
    <x v="1"/>
    <x v="1"/>
  </r>
  <r>
    <x v="2"/>
    <x v="2"/>
    <s v="1535"/>
    <s v="VESTNES"/>
    <x v="0"/>
    <x v="5"/>
    <x v="5"/>
    <x v="0"/>
    <x v="22"/>
    <x v="22"/>
    <n v="29"/>
    <n v="0"/>
    <n v="0"/>
    <x v="0"/>
    <x v="0"/>
  </r>
  <r>
    <x v="2"/>
    <x v="2"/>
    <s v="1539"/>
    <s v="RAUMA"/>
    <x v="0"/>
    <x v="5"/>
    <x v="5"/>
    <x v="0"/>
    <x v="22"/>
    <x v="22"/>
    <n v="81"/>
    <n v="0"/>
    <n v="0"/>
    <x v="0"/>
    <x v="0"/>
  </r>
  <r>
    <x v="2"/>
    <x v="2"/>
    <s v="1539"/>
    <s v="RAUMA"/>
    <x v="0"/>
    <x v="6"/>
    <x v="6"/>
    <x v="6"/>
    <x v="23"/>
    <x v="23"/>
    <n v="0"/>
    <n v="0"/>
    <n v="0"/>
    <x v="1"/>
    <x v="1"/>
  </r>
  <r>
    <x v="2"/>
    <x v="2"/>
    <s v="1554"/>
    <s v="AVERØY"/>
    <x v="0"/>
    <x v="5"/>
    <x v="5"/>
    <x v="0"/>
    <x v="22"/>
    <x v="22"/>
    <n v="7"/>
    <n v="0"/>
    <n v="0"/>
    <x v="0"/>
    <x v="0"/>
  </r>
  <r>
    <x v="2"/>
    <x v="2"/>
    <s v="1557"/>
    <s v="GJEMNES"/>
    <x v="0"/>
    <x v="5"/>
    <x v="5"/>
    <x v="0"/>
    <x v="22"/>
    <x v="22"/>
    <n v="6"/>
    <n v="0"/>
    <n v="0"/>
    <x v="0"/>
    <x v="0"/>
  </r>
  <r>
    <x v="2"/>
    <x v="2"/>
    <s v="1560"/>
    <s v="TINGVOLL"/>
    <x v="0"/>
    <x v="5"/>
    <x v="5"/>
    <x v="0"/>
    <x v="22"/>
    <x v="22"/>
    <n v="65"/>
    <n v="0"/>
    <n v="0"/>
    <x v="0"/>
    <x v="0"/>
  </r>
  <r>
    <x v="2"/>
    <x v="2"/>
    <s v="1560"/>
    <s v="TINGVOLL"/>
    <x v="0"/>
    <x v="5"/>
    <x v="5"/>
    <x v="1"/>
    <x v="21"/>
    <x v="21"/>
    <n v="8"/>
    <n v="0"/>
    <n v="0"/>
    <x v="0"/>
    <x v="0"/>
  </r>
  <r>
    <x v="2"/>
    <x v="2"/>
    <s v="1560"/>
    <s v="TINGVOLL"/>
    <x v="0"/>
    <x v="6"/>
    <x v="6"/>
    <x v="6"/>
    <x v="23"/>
    <x v="23"/>
    <n v="0"/>
    <n v="0"/>
    <n v="0"/>
    <x v="1"/>
    <x v="1"/>
  </r>
  <r>
    <x v="2"/>
    <x v="2"/>
    <s v="1563"/>
    <s v="SUNNDAL"/>
    <x v="0"/>
    <x v="5"/>
    <x v="5"/>
    <x v="0"/>
    <x v="22"/>
    <x v="22"/>
    <n v="63"/>
    <n v="0"/>
    <n v="0"/>
    <x v="0"/>
    <x v="0"/>
  </r>
  <r>
    <x v="2"/>
    <x v="2"/>
    <s v="1566"/>
    <s v="SURNADAL"/>
    <x v="0"/>
    <x v="5"/>
    <x v="5"/>
    <x v="0"/>
    <x v="22"/>
    <x v="22"/>
    <n v="265"/>
    <n v="0"/>
    <n v="0"/>
    <x v="0"/>
    <x v="0"/>
  </r>
  <r>
    <x v="2"/>
    <x v="2"/>
    <s v="1566"/>
    <s v="SURNADAL"/>
    <x v="0"/>
    <x v="5"/>
    <x v="5"/>
    <x v="1"/>
    <x v="21"/>
    <x v="21"/>
    <n v="3"/>
    <n v="0"/>
    <n v="0"/>
    <x v="0"/>
    <x v="0"/>
  </r>
  <r>
    <x v="2"/>
    <x v="2"/>
    <s v="1566"/>
    <s v="SURNADAL"/>
    <x v="0"/>
    <x v="6"/>
    <x v="6"/>
    <x v="6"/>
    <x v="23"/>
    <x v="23"/>
    <n v="0"/>
    <n v="0"/>
    <n v="0"/>
    <x v="1"/>
    <x v="1"/>
  </r>
  <r>
    <x v="2"/>
    <x v="2"/>
    <s v="1576"/>
    <s v="AURE"/>
    <x v="0"/>
    <x v="5"/>
    <x v="5"/>
    <x v="0"/>
    <x v="22"/>
    <x v="22"/>
    <n v="27"/>
    <n v="0"/>
    <n v="0"/>
    <x v="0"/>
    <x v="0"/>
  </r>
  <r>
    <x v="2"/>
    <x v="2"/>
    <s v="1576"/>
    <s v="AURE"/>
    <x v="0"/>
    <x v="5"/>
    <x v="5"/>
    <x v="1"/>
    <x v="21"/>
    <x v="21"/>
    <n v="2"/>
    <n v="0"/>
    <n v="0"/>
    <x v="0"/>
    <x v="0"/>
  </r>
  <r>
    <x v="2"/>
    <x v="2"/>
    <s v="1577"/>
    <s v="Volda"/>
    <x v="0"/>
    <x v="5"/>
    <x v="5"/>
    <x v="0"/>
    <x v="22"/>
    <x v="22"/>
    <n v="175"/>
    <n v="0"/>
    <n v="0"/>
    <x v="0"/>
    <x v="0"/>
  </r>
  <r>
    <x v="2"/>
    <x v="2"/>
    <s v="1579"/>
    <s v="Hustadvika"/>
    <x v="0"/>
    <x v="5"/>
    <x v="5"/>
    <x v="0"/>
    <x v="22"/>
    <x v="22"/>
    <n v="15"/>
    <n v="0"/>
    <n v="0"/>
    <x v="0"/>
    <x v="0"/>
  </r>
  <r>
    <x v="2"/>
    <x v="2"/>
    <s v="1579"/>
    <s v="Hustadvika"/>
    <x v="0"/>
    <x v="0"/>
    <x v="0"/>
    <x v="1"/>
    <x v="13"/>
    <x v="13"/>
    <n v="0"/>
    <n v="61"/>
    <n v="0"/>
    <x v="1"/>
    <x v="0"/>
  </r>
  <r>
    <x v="3"/>
    <x v="3"/>
    <s v="1806"/>
    <s v="Narvik"/>
    <x v="0"/>
    <x v="1"/>
    <x v="1"/>
    <x v="2"/>
    <x v="17"/>
    <x v="17"/>
    <n v="45"/>
    <n v="45000"/>
    <n v="1000"/>
    <x v="0"/>
    <x v="0"/>
  </r>
  <r>
    <x v="3"/>
    <x v="3"/>
    <s v="1813"/>
    <s v="BRØNNØY"/>
    <x v="0"/>
    <x v="1"/>
    <x v="1"/>
    <x v="0"/>
    <x v="26"/>
    <x v="26"/>
    <n v="22"/>
    <n v="20400"/>
    <n v="927"/>
    <x v="0"/>
    <x v="0"/>
  </r>
  <r>
    <x v="3"/>
    <x v="3"/>
    <s v="1870"/>
    <s v="SORTLAND"/>
    <x v="0"/>
    <x v="0"/>
    <x v="0"/>
    <x v="0"/>
    <x v="6"/>
    <x v="6"/>
    <n v="668"/>
    <n v="369956"/>
    <n v="554"/>
    <x v="0"/>
    <x v="0"/>
  </r>
  <r>
    <x v="3"/>
    <x v="3"/>
    <s v="1813"/>
    <s v="BRØNNØY"/>
    <x v="0"/>
    <x v="0"/>
    <x v="0"/>
    <x v="0"/>
    <x v="6"/>
    <x v="6"/>
    <n v="2079"/>
    <n v="969211"/>
    <n v="466"/>
    <x v="0"/>
    <x v="0"/>
  </r>
  <r>
    <x v="3"/>
    <x v="3"/>
    <s v="1811"/>
    <s v="BINDAL"/>
    <x v="0"/>
    <x v="0"/>
    <x v="0"/>
    <x v="0"/>
    <x v="6"/>
    <x v="6"/>
    <n v="1091"/>
    <n v="481105"/>
    <n v="441"/>
    <x v="0"/>
    <x v="0"/>
  </r>
  <r>
    <x v="3"/>
    <x v="3"/>
    <s v="1824"/>
    <s v="VEFSN"/>
    <x v="0"/>
    <x v="0"/>
    <x v="0"/>
    <x v="0"/>
    <x v="6"/>
    <x v="6"/>
    <n v="12178"/>
    <n v="5310292"/>
    <n v="436"/>
    <x v="0"/>
    <x v="0"/>
  </r>
  <r>
    <x v="3"/>
    <x v="3"/>
    <s v="1804"/>
    <s v="BODØ"/>
    <x v="0"/>
    <x v="2"/>
    <x v="2"/>
    <x v="3"/>
    <x v="9"/>
    <x v="9"/>
    <n v="85"/>
    <n v="35700"/>
    <n v="420"/>
    <x v="0"/>
    <x v="0"/>
  </r>
  <r>
    <x v="3"/>
    <x v="3"/>
    <s v="1832"/>
    <s v="HEMNES"/>
    <x v="0"/>
    <x v="0"/>
    <x v="0"/>
    <x v="0"/>
    <x v="6"/>
    <x v="6"/>
    <n v="7074"/>
    <n v="2953557"/>
    <n v="418"/>
    <x v="0"/>
    <x v="0"/>
  </r>
  <r>
    <x v="3"/>
    <x v="3"/>
    <s v="1833"/>
    <s v="RANA"/>
    <x v="0"/>
    <x v="0"/>
    <x v="0"/>
    <x v="0"/>
    <x v="6"/>
    <x v="6"/>
    <n v="11984"/>
    <n v="4993316"/>
    <n v="417"/>
    <x v="0"/>
    <x v="0"/>
  </r>
  <r>
    <x v="3"/>
    <x v="3"/>
    <s v="1840"/>
    <s v="SALTDAL"/>
    <x v="0"/>
    <x v="2"/>
    <x v="2"/>
    <x v="3"/>
    <x v="9"/>
    <x v="9"/>
    <n v="615"/>
    <n v="255847"/>
    <n v="416"/>
    <x v="0"/>
    <x v="0"/>
  </r>
  <r>
    <x v="3"/>
    <x v="3"/>
    <s v="1841"/>
    <s v="FAUSKE"/>
    <x v="0"/>
    <x v="0"/>
    <x v="0"/>
    <x v="0"/>
    <x v="6"/>
    <x v="6"/>
    <n v="765"/>
    <n v="317406"/>
    <n v="415"/>
    <x v="0"/>
    <x v="0"/>
  </r>
  <r>
    <x v="3"/>
    <x v="3"/>
    <s v="1812"/>
    <s v="SØMNA"/>
    <x v="0"/>
    <x v="0"/>
    <x v="0"/>
    <x v="0"/>
    <x v="6"/>
    <x v="6"/>
    <n v="459"/>
    <n v="190017"/>
    <n v="414"/>
    <x v="0"/>
    <x v="0"/>
  </r>
  <r>
    <x v="3"/>
    <x v="3"/>
    <s v="1825"/>
    <s v="GRANE"/>
    <x v="0"/>
    <x v="0"/>
    <x v="0"/>
    <x v="0"/>
    <x v="6"/>
    <x v="6"/>
    <n v="4891"/>
    <n v="2026342"/>
    <n v="414"/>
    <x v="0"/>
    <x v="0"/>
  </r>
  <r>
    <x v="3"/>
    <x v="3"/>
    <s v="1826"/>
    <s v="HATTFJELLDAL"/>
    <x v="0"/>
    <x v="0"/>
    <x v="0"/>
    <x v="0"/>
    <x v="6"/>
    <x v="6"/>
    <n v="7506"/>
    <n v="3107486"/>
    <n v="414"/>
    <x v="0"/>
    <x v="0"/>
  </r>
  <r>
    <x v="3"/>
    <x v="3"/>
    <s v="1841"/>
    <s v="FAUSKE"/>
    <x v="0"/>
    <x v="2"/>
    <x v="2"/>
    <x v="3"/>
    <x v="9"/>
    <x v="9"/>
    <n v="1159"/>
    <n v="471685"/>
    <n v="407"/>
    <x v="0"/>
    <x v="0"/>
  </r>
  <r>
    <x v="3"/>
    <x v="3"/>
    <s v="1822"/>
    <s v="LEIRFJORD"/>
    <x v="0"/>
    <x v="0"/>
    <x v="0"/>
    <x v="0"/>
    <x v="6"/>
    <x v="6"/>
    <n v="2773"/>
    <n v="1116021"/>
    <n v="402"/>
    <x v="0"/>
    <x v="0"/>
  </r>
  <r>
    <x v="3"/>
    <x v="3"/>
    <s v="1840"/>
    <s v="SALTDAL"/>
    <x v="0"/>
    <x v="0"/>
    <x v="0"/>
    <x v="0"/>
    <x v="6"/>
    <x v="6"/>
    <n v="59"/>
    <n v="23544"/>
    <n v="399"/>
    <x v="0"/>
    <x v="0"/>
  </r>
  <r>
    <x v="3"/>
    <x v="3"/>
    <s v="1845"/>
    <s v="SØRFOLD"/>
    <x v="0"/>
    <x v="0"/>
    <x v="0"/>
    <x v="0"/>
    <x v="6"/>
    <x v="6"/>
    <n v="498"/>
    <n v="194765"/>
    <n v="391"/>
    <x v="0"/>
    <x v="0"/>
  </r>
  <r>
    <x v="3"/>
    <x v="3"/>
    <s v="1841"/>
    <s v="FAUSKE"/>
    <x v="0"/>
    <x v="1"/>
    <x v="1"/>
    <x v="2"/>
    <x v="17"/>
    <x v="17"/>
    <n v="86"/>
    <n v="33400"/>
    <n v="388"/>
    <x v="0"/>
    <x v="0"/>
  </r>
  <r>
    <x v="3"/>
    <x v="3"/>
    <s v="1804"/>
    <s v="BODØ"/>
    <x v="0"/>
    <x v="0"/>
    <x v="0"/>
    <x v="0"/>
    <x v="6"/>
    <x v="6"/>
    <n v="730"/>
    <n v="277595"/>
    <n v="380"/>
    <x v="0"/>
    <x v="0"/>
  </r>
  <r>
    <x v="3"/>
    <x v="3"/>
    <s v="1840"/>
    <s v="SALTDAL"/>
    <x v="0"/>
    <x v="0"/>
    <x v="0"/>
    <x v="1"/>
    <x v="14"/>
    <x v="14"/>
    <n v="181"/>
    <n v="66020"/>
    <n v="365"/>
    <x v="0"/>
    <x v="0"/>
  </r>
  <r>
    <x v="3"/>
    <x v="3"/>
    <s v="1840"/>
    <s v="SALTDAL"/>
    <x v="0"/>
    <x v="1"/>
    <x v="1"/>
    <x v="1"/>
    <x v="14"/>
    <x v="14"/>
    <n v="181"/>
    <n v="66020"/>
    <n v="365"/>
    <x v="0"/>
    <x v="0"/>
  </r>
  <r>
    <x v="3"/>
    <x v="3"/>
    <s v="1826"/>
    <s v="HATTFJELLDAL"/>
    <x v="0"/>
    <x v="0"/>
    <x v="0"/>
    <x v="1"/>
    <x v="7"/>
    <x v="7"/>
    <n v="121"/>
    <n v="42182"/>
    <n v="349"/>
    <x v="0"/>
    <x v="0"/>
  </r>
  <r>
    <x v="3"/>
    <x v="3"/>
    <s v="1851"/>
    <s v="LØDINGEN"/>
    <x v="0"/>
    <x v="1"/>
    <x v="1"/>
    <x v="0"/>
    <x v="16"/>
    <x v="16"/>
    <n v="65"/>
    <n v="22631"/>
    <n v="348"/>
    <x v="0"/>
    <x v="0"/>
  </r>
  <r>
    <x v="3"/>
    <x v="3"/>
    <s v="1825"/>
    <s v="GRANE"/>
    <x v="0"/>
    <x v="2"/>
    <x v="2"/>
    <x v="3"/>
    <x v="9"/>
    <x v="9"/>
    <n v="816"/>
    <n v="279393"/>
    <n v="342"/>
    <x v="0"/>
    <x v="0"/>
  </r>
  <r>
    <x v="3"/>
    <x v="3"/>
    <s v="1833"/>
    <s v="RANA"/>
    <x v="0"/>
    <x v="2"/>
    <x v="2"/>
    <x v="3"/>
    <x v="9"/>
    <x v="9"/>
    <n v="549"/>
    <n v="187235"/>
    <n v="341"/>
    <x v="0"/>
    <x v="0"/>
  </r>
  <r>
    <x v="3"/>
    <x v="3"/>
    <s v="1824"/>
    <s v="VEFSN"/>
    <x v="0"/>
    <x v="2"/>
    <x v="2"/>
    <x v="3"/>
    <x v="9"/>
    <x v="9"/>
    <n v="187"/>
    <n v="63350"/>
    <n v="339"/>
    <x v="0"/>
    <x v="0"/>
  </r>
  <r>
    <x v="3"/>
    <x v="3"/>
    <s v="1837"/>
    <s v="MELØY"/>
    <x v="0"/>
    <x v="1"/>
    <x v="1"/>
    <x v="0"/>
    <x v="16"/>
    <x v="16"/>
    <n v="210"/>
    <n v="70747"/>
    <n v="337"/>
    <x v="0"/>
    <x v="0"/>
  </r>
  <r>
    <x v="3"/>
    <x v="3"/>
    <s v="1871"/>
    <s v="ANDØY"/>
    <x v="0"/>
    <x v="1"/>
    <x v="1"/>
    <x v="0"/>
    <x v="16"/>
    <x v="16"/>
    <n v="2648"/>
    <n v="881856"/>
    <n v="333"/>
    <x v="0"/>
    <x v="0"/>
  </r>
  <r>
    <x v="3"/>
    <x v="3"/>
    <s v="1870"/>
    <s v="SORTLAND"/>
    <x v="0"/>
    <x v="1"/>
    <x v="1"/>
    <x v="0"/>
    <x v="16"/>
    <x v="16"/>
    <n v="7522"/>
    <n v="2476432"/>
    <n v="329"/>
    <x v="0"/>
    <x v="0"/>
  </r>
  <r>
    <x v="3"/>
    <x v="3"/>
    <s v="1832"/>
    <s v="HEMNES"/>
    <x v="0"/>
    <x v="2"/>
    <x v="2"/>
    <x v="3"/>
    <x v="9"/>
    <x v="9"/>
    <n v="161"/>
    <n v="52859"/>
    <n v="328"/>
    <x v="0"/>
    <x v="0"/>
  </r>
  <r>
    <x v="3"/>
    <x v="3"/>
    <s v="1826"/>
    <s v="HATTFJELLDAL"/>
    <x v="0"/>
    <x v="2"/>
    <x v="2"/>
    <x v="3"/>
    <x v="9"/>
    <x v="9"/>
    <n v="482"/>
    <n v="155259"/>
    <n v="322"/>
    <x v="0"/>
    <x v="0"/>
  </r>
  <r>
    <x v="3"/>
    <x v="3"/>
    <s v="1841"/>
    <s v="FAUSKE"/>
    <x v="0"/>
    <x v="1"/>
    <x v="1"/>
    <x v="0"/>
    <x v="16"/>
    <x v="16"/>
    <n v="8732"/>
    <n v="2802853"/>
    <n v="321"/>
    <x v="0"/>
    <x v="0"/>
  </r>
  <r>
    <x v="3"/>
    <x v="3"/>
    <s v="1860"/>
    <s v="VESTVÅGØY"/>
    <x v="0"/>
    <x v="1"/>
    <x v="1"/>
    <x v="0"/>
    <x v="16"/>
    <x v="16"/>
    <n v="2888"/>
    <n v="920817"/>
    <n v="319"/>
    <x v="0"/>
    <x v="0"/>
  </r>
  <r>
    <x v="3"/>
    <x v="3"/>
    <s v="1815"/>
    <s v="VEGA"/>
    <x v="0"/>
    <x v="1"/>
    <x v="1"/>
    <x v="0"/>
    <x v="16"/>
    <x v="16"/>
    <n v="3633"/>
    <n v="1156521"/>
    <n v="318"/>
    <x v="0"/>
    <x v="0"/>
  </r>
  <r>
    <x v="3"/>
    <x v="3"/>
    <s v="1865"/>
    <s v="VÅGAN"/>
    <x v="0"/>
    <x v="1"/>
    <x v="1"/>
    <x v="0"/>
    <x v="16"/>
    <x v="16"/>
    <n v="30"/>
    <n v="9443"/>
    <n v="315"/>
    <x v="0"/>
    <x v="0"/>
  </r>
  <r>
    <x v="3"/>
    <x v="3"/>
    <s v="1813"/>
    <s v="BRØNNØY"/>
    <x v="0"/>
    <x v="1"/>
    <x v="1"/>
    <x v="0"/>
    <x v="16"/>
    <x v="16"/>
    <n v="6665"/>
    <n v="2092024"/>
    <n v="314"/>
    <x v="0"/>
    <x v="0"/>
  </r>
  <r>
    <x v="3"/>
    <x v="3"/>
    <s v="1838"/>
    <s v="GILDESKÅL"/>
    <x v="0"/>
    <x v="1"/>
    <x v="1"/>
    <x v="0"/>
    <x v="16"/>
    <x v="16"/>
    <n v="5405"/>
    <n v="1699856"/>
    <n v="314"/>
    <x v="0"/>
    <x v="0"/>
  </r>
  <r>
    <x v="3"/>
    <x v="3"/>
    <s v="1845"/>
    <s v="SØRFOLD"/>
    <x v="0"/>
    <x v="0"/>
    <x v="0"/>
    <x v="1"/>
    <x v="14"/>
    <x v="14"/>
    <n v="7"/>
    <n v="2042"/>
    <n v="314"/>
    <x v="0"/>
    <x v="0"/>
  </r>
  <r>
    <x v="3"/>
    <x v="3"/>
    <s v="1845"/>
    <s v="SØRFOLD"/>
    <x v="0"/>
    <x v="1"/>
    <x v="1"/>
    <x v="1"/>
    <x v="14"/>
    <x v="14"/>
    <n v="7"/>
    <n v="2042"/>
    <n v="314"/>
    <x v="0"/>
    <x v="0"/>
  </r>
  <r>
    <x v="3"/>
    <x v="3"/>
    <s v="1867"/>
    <s v="BØ"/>
    <x v="0"/>
    <x v="1"/>
    <x v="1"/>
    <x v="0"/>
    <x v="16"/>
    <x v="16"/>
    <n v="178"/>
    <n v="55676"/>
    <n v="313"/>
    <x v="0"/>
    <x v="0"/>
  </r>
  <r>
    <x v="3"/>
    <x v="3"/>
    <s v="1845"/>
    <s v="SØRFOLD"/>
    <x v="0"/>
    <x v="1"/>
    <x v="1"/>
    <x v="0"/>
    <x v="16"/>
    <x v="16"/>
    <n v="3195"/>
    <n v="974988"/>
    <n v="305"/>
    <x v="0"/>
    <x v="0"/>
  </r>
  <r>
    <x v="3"/>
    <x v="3"/>
    <s v="1840"/>
    <s v="SALTDAL"/>
    <x v="0"/>
    <x v="0"/>
    <x v="0"/>
    <x v="1"/>
    <x v="7"/>
    <x v="7"/>
    <n v="378"/>
    <n v="115035"/>
    <n v="304"/>
    <x v="0"/>
    <x v="0"/>
  </r>
  <r>
    <x v="3"/>
    <x v="3"/>
    <s v="1826"/>
    <s v="HATTFJELLDAL"/>
    <x v="0"/>
    <x v="0"/>
    <x v="0"/>
    <x v="0"/>
    <x v="5"/>
    <x v="5"/>
    <n v="21"/>
    <n v="6300"/>
    <n v="300"/>
    <x v="0"/>
    <x v="0"/>
  </r>
  <r>
    <x v="3"/>
    <x v="3"/>
    <s v="1826"/>
    <s v="HATTFJELLDAL"/>
    <x v="0"/>
    <x v="1"/>
    <x v="1"/>
    <x v="0"/>
    <x v="5"/>
    <x v="5"/>
    <n v="21"/>
    <n v="6300"/>
    <n v="300"/>
    <x v="0"/>
    <x v="0"/>
  </r>
  <r>
    <x v="3"/>
    <x v="3"/>
    <s v="1840"/>
    <s v="SALTDAL"/>
    <x v="0"/>
    <x v="2"/>
    <x v="2"/>
    <x v="3"/>
    <x v="18"/>
    <x v="18"/>
    <n v="34"/>
    <n v="10200"/>
    <n v="300"/>
    <x v="0"/>
    <x v="0"/>
  </r>
  <r>
    <x v="3"/>
    <x v="3"/>
    <s v="1813"/>
    <s v="BRØNNØY"/>
    <x v="0"/>
    <x v="2"/>
    <x v="2"/>
    <x v="3"/>
    <x v="9"/>
    <x v="9"/>
    <n v="36"/>
    <n v="10755"/>
    <n v="299"/>
    <x v="0"/>
    <x v="0"/>
  </r>
  <r>
    <x v="3"/>
    <x v="3"/>
    <s v="1848"/>
    <s v="STEIGEN"/>
    <x v="0"/>
    <x v="1"/>
    <x v="1"/>
    <x v="0"/>
    <x v="16"/>
    <x v="16"/>
    <n v="86"/>
    <n v="25432"/>
    <n v="296"/>
    <x v="0"/>
    <x v="0"/>
  </r>
  <r>
    <x v="3"/>
    <x v="3"/>
    <s v="1804"/>
    <s v="BODØ"/>
    <x v="0"/>
    <x v="1"/>
    <x v="1"/>
    <x v="0"/>
    <x v="16"/>
    <x v="16"/>
    <n v="3827"/>
    <n v="1108218"/>
    <n v="290"/>
    <x v="0"/>
    <x v="0"/>
  </r>
  <r>
    <x v="3"/>
    <x v="3"/>
    <s v="1825"/>
    <s v="GRANE"/>
    <x v="0"/>
    <x v="1"/>
    <x v="1"/>
    <x v="2"/>
    <x v="17"/>
    <x v="17"/>
    <n v="356"/>
    <n v="101051"/>
    <n v="284"/>
    <x v="0"/>
    <x v="0"/>
  </r>
  <r>
    <x v="3"/>
    <x v="3"/>
    <s v="1824"/>
    <s v="VEFSN"/>
    <x v="0"/>
    <x v="1"/>
    <x v="1"/>
    <x v="2"/>
    <x v="17"/>
    <x v="17"/>
    <n v="201"/>
    <n v="56924"/>
    <n v="283"/>
    <x v="0"/>
    <x v="0"/>
  </r>
  <r>
    <x v="3"/>
    <x v="3"/>
    <s v="1812"/>
    <s v="SØMNA"/>
    <x v="0"/>
    <x v="1"/>
    <x v="1"/>
    <x v="0"/>
    <x v="16"/>
    <x v="16"/>
    <n v="1038"/>
    <n v="291023"/>
    <n v="280"/>
    <x v="0"/>
    <x v="0"/>
  </r>
  <r>
    <x v="3"/>
    <x v="3"/>
    <s v="1833"/>
    <s v="RANA"/>
    <x v="0"/>
    <x v="2"/>
    <x v="2"/>
    <x v="3"/>
    <x v="12"/>
    <x v="12"/>
    <n v="75"/>
    <n v="20000"/>
    <n v="267"/>
    <x v="0"/>
    <x v="0"/>
  </r>
  <r>
    <x v="3"/>
    <x v="3"/>
    <s v="1804"/>
    <s v="BODØ"/>
    <x v="0"/>
    <x v="1"/>
    <x v="1"/>
    <x v="2"/>
    <x v="17"/>
    <x v="17"/>
    <n v="86"/>
    <n v="22600"/>
    <n v="263"/>
    <x v="0"/>
    <x v="0"/>
  </r>
  <r>
    <x v="3"/>
    <x v="3"/>
    <s v="1822"/>
    <s v="LEIRFJORD"/>
    <x v="0"/>
    <x v="1"/>
    <x v="1"/>
    <x v="0"/>
    <x v="16"/>
    <x v="16"/>
    <n v="2653"/>
    <n v="691179"/>
    <n v="261"/>
    <x v="0"/>
    <x v="0"/>
  </r>
  <r>
    <x v="3"/>
    <x v="3"/>
    <s v="1824"/>
    <s v="VEFSN"/>
    <x v="0"/>
    <x v="1"/>
    <x v="1"/>
    <x v="0"/>
    <x v="16"/>
    <x v="16"/>
    <n v="15717"/>
    <n v="4096931"/>
    <n v="261"/>
    <x v="0"/>
    <x v="0"/>
  </r>
  <r>
    <x v="3"/>
    <x v="3"/>
    <s v="1804"/>
    <s v="BODØ"/>
    <x v="0"/>
    <x v="2"/>
    <x v="2"/>
    <x v="3"/>
    <x v="18"/>
    <x v="18"/>
    <n v="89"/>
    <n v="23100"/>
    <n v="260"/>
    <x v="0"/>
    <x v="0"/>
  </r>
  <r>
    <x v="3"/>
    <x v="3"/>
    <s v="1811"/>
    <s v="BINDAL"/>
    <x v="0"/>
    <x v="1"/>
    <x v="1"/>
    <x v="0"/>
    <x v="16"/>
    <x v="16"/>
    <n v="875"/>
    <n v="226237"/>
    <n v="259"/>
    <x v="0"/>
    <x v="0"/>
  </r>
  <r>
    <x v="3"/>
    <x v="3"/>
    <s v="1848"/>
    <s v="STEIGEN"/>
    <x v="0"/>
    <x v="1"/>
    <x v="1"/>
    <x v="1"/>
    <x v="15"/>
    <x v="15"/>
    <n v="31"/>
    <n v="7946"/>
    <n v="256"/>
    <x v="0"/>
    <x v="0"/>
  </r>
  <r>
    <x v="3"/>
    <x v="3"/>
    <s v="1825"/>
    <s v="GRANE"/>
    <x v="0"/>
    <x v="1"/>
    <x v="1"/>
    <x v="0"/>
    <x v="16"/>
    <x v="16"/>
    <n v="10135"/>
    <n v="2566238"/>
    <n v="253"/>
    <x v="0"/>
    <x v="0"/>
  </r>
  <r>
    <x v="3"/>
    <x v="3"/>
    <s v="1832"/>
    <s v="HEMNES"/>
    <x v="0"/>
    <x v="1"/>
    <x v="1"/>
    <x v="0"/>
    <x v="16"/>
    <x v="16"/>
    <n v="9893"/>
    <n v="2496777"/>
    <n v="252"/>
    <x v="0"/>
    <x v="0"/>
  </r>
  <r>
    <x v="3"/>
    <x v="3"/>
    <s v="1826"/>
    <s v="HATTFJELLDAL"/>
    <x v="0"/>
    <x v="1"/>
    <x v="1"/>
    <x v="0"/>
    <x v="16"/>
    <x v="16"/>
    <n v="19905"/>
    <n v="4971336"/>
    <n v="250"/>
    <x v="0"/>
    <x v="0"/>
  </r>
  <r>
    <x v="3"/>
    <x v="3"/>
    <s v="1841"/>
    <s v="FAUSKE"/>
    <x v="0"/>
    <x v="1"/>
    <x v="1"/>
    <x v="1"/>
    <x v="15"/>
    <x v="15"/>
    <n v="141"/>
    <n v="35250"/>
    <n v="250"/>
    <x v="0"/>
    <x v="0"/>
  </r>
  <r>
    <x v="3"/>
    <x v="3"/>
    <s v="1833"/>
    <s v="RANA"/>
    <x v="0"/>
    <x v="1"/>
    <x v="1"/>
    <x v="0"/>
    <x v="16"/>
    <x v="16"/>
    <n v="18231"/>
    <n v="4546484"/>
    <n v="249"/>
    <x v="0"/>
    <x v="0"/>
  </r>
  <r>
    <x v="3"/>
    <x v="3"/>
    <s v="1826"/>
    <s v="HATTFJELLDAL"/>
    <x v="0"/>
    <x v="1"/>
    <x v="1"/>
    <x v="2"/>
    <x v="17"/>
    <x v="17"/>
    <n v="1042"/>
    <n v="254067"/>
    <n v="244"/>
    <x v="0"/>
    <x v="0"/>
  </r>
  <r>
    <x v="3"/>
    <x v="3"/>
    <s v="1833"/>
    <s v="RANA"/>
    <x v="0"/>
    <x v="1"/>
    <x v="1"/>
    <x v="2"/>
    <x v="17"/>
    <x v="17"/>
    <n v="114"/>
    <n v="27415"/>
    <n v="240"/>
    <x v="0"/>
    <x v="0"/>
  </r>
  <r>
    <x v="3"/>
    <x v="3"/>
    <s v="1840"/>
    <s v="SALTDAL"/>
    <x v="0"/>
    <x v="1"/>
    <x v="1"/>
    <x v="0"/>
    <x v="16"/>
    <x v="16"/>
    <n v="2408"/>
    <n v="553843"/>
    <n v="230"/>
    <x v="0"/>
    <x v="0"/>
  </r>
  <r>
    <x v="3"/>
    <x v="3"/>
    <s v="1836"/>
    <s v="RØDØY"/>
    <x v="0"/>
    <x v="1"/>
    <x v="1"/>
    <x v="0"/>
    <x v="16"/>
    <x v="16"/>
    <n v="67"/>
    <n v="15169"/>
    <n v="226"/>
    <x v="0"/>
    <x v="0"/>
  </r>
  <r>
    <x v="3"/>
    <x v="3"/>
    <s v="1848"/>
    <s v="STEIGEN"/>
    <x v="0"/>
    <x v="1"/>
    <x v="1"/>
    <x v="2"/>
    <x v="17"/>
    <x v="17"/>
    <n v="13"/>
    <n v="2812"/>
    <n v="216"/>
    <x v="0"/>
    <x v="0"/>
  </r>
  <r>
    <x v="3"/>
    <x v="3"/>
    <s v="1813"/>
    <s v="BRØNNØY"/>
    <x v="0"/>
    <x v="1"/>
    <x v="1"/>
    <x v="2"/>
    <x v="17"/>
    <x v="17"/>
    <n v="23"/>
    <n v="4834"/>
    <n v="210"/>
    <x v="0"/>
    <x v="0"/>
  </r>
  <r>
    <x v="3"/>
    <x v="3"/>
    <s v="1845"/>
    <s v="SØRFOLD"/>
    <x v="0"/>
    <x v="1"/>
    <x v="1"/>
    <x v="2"/>
    <x v="17"/>
    <x v="17"/>
    <n v="70"/>
    <n v="14693"/>
    <n v="210"/>
    <x v="0"/>
    <x v="0"/>
  </r>
  <r>
    <x v="3"/>
    <x v="3"/>
    <s v="1845"/>
    <s v="SØRFOLD"/>
    <x v="0"/>
    <x v="0"/>
    <x v="0"/>
    <x v="0"/>
    <x v="10"/>
    <x v="10"/>
    <n v="12"/>
    <n v="2444"/>
    <n v="204"/>
    <x v="0"/>
    <x v="0"/>
  </r>
  <r>
    <x v="3"/>
    <x v="3"/>
    <s v="1840"/>
    <s v="SALTDAL"/>
    <x v="0"/>
    <x v="1"/>
    <x v="1"/>
    <x v="1"/>
    <x v="15"/>
    <x v="15"/>
    <n v="1277"/>
    <n v="259491"/>
    <n v="203"/>
    <x v="0"/>
    <x v="0"/>
  </r>
  <r>
    <x v="3"/>
    <x v="3"/>
    <s v="1811"/>
    <s v="BINDAL"/>
    <x v="0"/>
    <x v="0"/>
    <x v="0"/>
    <x v="0"/>
    <x v="10"/>
    <x v="10"/>
    <n v="65"/>
    <n v="12984"/>
    <n v="200"/>
    <x v="0"/>
    <x v="0"/>
  </r>
  <r>
    <x v="3"/>
    <x v="3"/>
    <s v="1804"/>
    <s v="BODØ"/>
    <x v="0"/>
    <x v="0"/>
    <x v="0"/>
    <x v="0"/>
    <x v="10"/>
    <x v="10"/>
    <n v="14"/>
    <n v="2740"/>
    <n v="196"/>
    <x v="0"/>
    <x v="0"/>
  </r>
  <r>
    <x v="3"/>
    <x v="3"/>
    <s v="1813"/>
    <s v="BRØNNØY"/>
    <x v="0"/>
    <x v="0"/>
    <x v="0"/>
    <x v="0"/>
    <x v="10"/>
    <x v="10"/>
    <n v="94"/>
    <n v="17649"/>
    <n v="188"/>
    <x v="0"/>
    <x v="0"/>
  </r>
  <r>
    <x v="3"/>
    <x v="3"/>
    <s v="1812"/>
    <s v="SØMNA"/>
    <x v="0"/>
    <x v="0"/>
    <x v="0"/>
    <x v="0"/>
    <x v="10"/>
    <x v="10"/>
    <n v="24"/>
    <n v="4462"/>
    <n v="186"/>
    <x v="0"/>
    <x v="0"/>
  </r>
  <r>
    <x v="3"/>
    <x v="3"/>
    <s v="1824"/>
    <s v="VEFSN"/>
    <x v="0"/>
    <x v="0"/>
    <x v="0"/>
    <x v="0"/>
    <x v="10"/>
    <x v="10"/>
    <n v="887"/>
    <n v="163939"/>
    <n v="185"/>
    <x v="0"/>
    <x v="0"/>
  </r>
  <r>
    <x v="3"/>
    <x v="3"/>
    <s v="1841"/>
    <s v="FAUSKE"/>
    <x v="0"/>
    <x v="0"/>
    <x v="0"/>
    <x v="0"/>
    <x v="10"/>
    <x v="10"/>
    <n v="18"/>
    <n v="3301"/>
    <n v="183"/>
    <x v="0"/>
    <x v="0"/>
  </r>
  <r>
    <x v="3"/>
    <x v="3"/>
    <s v="1822"/>
    <s v="LEIRFJORD"/>
    <x v="0"/>
    <x v="1"/>
    <x v="1"/>
    <x v="2"/>
    <x v="17"/>
    <x v="17"/>
    <n v="20"/>
    <n v="3647"/>
    <n v="182"/>
    <x v="0"/>
    <x v="0"/>
  </r>
  <r>
    <x v="3"/>
    <x v="3"/>
    <s v="1826"/>
    <s v="HATTFJELLDAL"/>
    <x v="0"/>
    <x v="0"/>
    <x v="0"/>
    <x v="0"/>
    <x v="10"/>
    <x v="10"/>
    <n v="397"/>
    <n v="72059"/>
    <n v="182"/>
    <x v="0"/>
    <x v="0"/>
  </r>
  <r>
    <x v="3"/>
    <x v="3"/>
    <s v="1833"/>
    <s v="RANA"/>
    <x v="0"/>
    <x v="2"/>
    <x v="2"/>
    <x v="3"/>
    <x v="18"/>
    <x v="18"/>
    <n v="47"/>
    <n v="8460"/>
    <n v="180"/>
    <x v="0"/>
    <x v="0"/>
  </r>
  <r>
    <x v="3"/>
    <x v="3"/>
    <s v="1825"/>
    <s v="GRANE"/>
    <x v="0"/>
    <x v="0"/>
    <x v="0"/>
    <x v="0"/>
    <x v="10"/>
    <x v="10"/>
    <n v="305"/>
    <n v="54174"/>
    <n v="178"/>
    <x v="0"/>
    <x v="0"/>
  </r>
  <r>
    <x v="3"/>
    <x v="3"/>
    <s v="1840"/>
    <s v="SALTDAL"/>
    <x v="0"/>
    <x v="0"/>
    <x v="0"/>
    <x v="1"/>
    <x v="13"/>
    <x v="13"/>
    <n v="3"/>
    <n v="530"/>
    <n v="177"/>
    <x v="0"/>
    <x v="0"/>
  </r>
  <r>
    <x v="3"/>
    <x v="3"/>
    <s v="1822"/>
    <s v="LEIRFJORD"/>
    <x v="0"/>
    <x v="0"/>
    <x v="0"/>
    <x v="0"/>
    <x v="10"/>
    <x v="10"/>
    <n v="142"/>
    <n v="24901"/>
    <n v="175"/>
    <x v="0"/>
    <x v="0"/>
  </r>
  <r>
    <x v="3"/>
    <x v="3"/>
    <s v="1832"/>
    <s v="HEMNES"/>
    <x v="0"/>
    <x v="0"/>
    <x v="0"/>
    <x v="0"/>
    <x v="10"/>
    <x v="10"/>
    <n v="418"/>
    <n v="71323"/>
    <n v="171"/>
    <x v="0"/>
    <x v="0"/>
  </r>
  <r>
    <x v="3"/>
    <x v="3"/>
    <s v="1833"/>
    <s v="RANA"/>
    <x v="0"/>
    <x v="0"/>
    <x v="0"/>
    <x v="0"/>
    <x v="10"/>
    <x v="10"/>
    <n v="728"/>
    <n v="123568"/>
    <n v="170"/>
    <x v="0"/>
    <x v="0"/>
  </r>
  <r>
    <x v="3"/>
    <x v="3"/>
    <s v="1840"/>
    <s v="SALTDAL"/>
    <x v="0"/>
    <x v="1"/>
    <x v="1"/>
    <x v="2"/>
    <x v="17"/>
    <x v="17"/>
    <n v="476"/>
    <n v="79260"/>
    <n v="167"/>
    <x v="0"/>
    <x v="0"/>
  </r>
  <r>
    <x v="3"/>
    <x v="3"/>
    <s v="1840"/>
    <s v="SALTDAL"/>
    <x v="0"/>
    <x v="0"/>
    <x v="0"/>
    <x v="0"/>
    <x v="10"/>
    <x v="10"/>
    <n v="2"/>
    <n v="318"/>
    <n v="159"/>
    <x v="0"/>
    <x v="0"/>
  </r>
  <r>
    <x v="3"/>
    <x v="3"/>
    <s v="1826"/>
    <s v="HATTFJELLDAL"/>
    <x v="0"/>
    <x v="1"/>
    <x v="1"/>
    <x v="1"/>
    <x v="15"/>
    <x v="15"/>
    <n v="150"/>
    <n v="21764"/>
    <n v="145"/>
    <x v="0"/>
    <x v="0"/>
  </r>
  <r>
    <x v="3"/>
    <x v="3"/>
    <s v="1853"/>
    <s v="EVENES"/>
    <x v="0"/>
    <x v="2"/>
    <x v="2"/>
    <x v="3"/>
    <x v="12"/>
    <x v="12"/>
    <n v="1664"/>
    <n v="156800"/>
    <n v="94"/>
    <x v="0"/>
    <x v="0"/>
  </r>
  <r>
    <x v="3"/>
    <x v="3"/>
    <s v="1804"/>
    <s v="BODØ"/>
    <x v="0"/>
    <x v="5"/>
    <x v="5"/>
    <x v="0"/>
    <x v="22"/>
    <x v="22"/>
    <n v="1"/>
    <n v="0"/>
    <n v="0"/>
    <x v="0"/>
    <x v="0"/>
  </r>
  <r>
    <x v="3"/>
    <x v="3"/>
    <s v="1811"/>
    <s v="BINDAL"/>
    <x v="0"/>
    <x v="5"/>
    <x v="5"/>
    <x v="0"/>
    <x v="22"/>
    <x v="22"/>
    <n v="15"/>
    <n v="0"/>
    <n v="0"/>
    <x v="0"/>
    <x v="0"/>
  </r>
  <r>
    <x v="3"/>
    <x v="3"/>
    <s v="1813"/>
    <s v="BRØNNØY"/>
    <x v="0"/>
    <x v="5"/>
    <x v="5"/>
    <x v="0"/>
    <x v="22"/>
    <x v="22"/>
    <n v="3"/>
    <n v="0"/>
    <n v="0"/>
    <x v="0"/>
    <x v="0"/>
  </r>
  <r>
    <x v="3"/>
    <x v="3"/>
    <s v="1822"/>
    <s v="LEIRFJORD"/>
    <x v="0"/>
    <x v="5"/>
    <x v="5"/>
    <x v="0"/>
    <x v="22"/>
    <x v="22"/>
    <n v="40"/>
    <n v="0"/>
    <n v="0"/>
    <x v="0"/>
    <x v="0"/>
  </r>
  <r>
    <x v="3"/>
    <x v="3"/>
    <s v="1824"/>
    <s v="VEFSN"/>
    <x v="0"/>
    <x v="5"/>
    <x v="5"/>
    <x v="0"/>
    <x v="22"/>
    <x v="22"/>
    <n v="251"/>
    <n v="0"/>
    <n v="0"/>
    <x v="0"/>
    <x v="0"/>
  </r>
  <r>
    <x v="3"/>
    <x v="3"/>
    <s v="1825"/>
    <s v="GRANE"/>
    <x v="0"/>
    <x v="5"/>
    <x v="5"/>
    <x v="0"/>
    <x v="22"/>
    <x v="22"/>
    <n v="180"/>
    <n v="0"/>
    <n v="0"/>
    <x v="0"/>
    <x v="0"/>
  </r>
  <r>
    <x v="3"/>
    <x v="3"/>
    <s v="1825"/>
    <s v="GRANE"/>
    <x v="0"/>
    <x v="6"/>
    <x v="6"/>
    <x v="6"/>
    <x v="23"/>
    <x v="23"/>
    <n v="0"/>
    <n v="0"/>
    <n v="0"/>
    <x v="1"/>
    <x v="1"/>
  </r>
  <r>
    <x v="3"/>
    <x v="3"/>
    <s v="1826"/>
    <s v="HATTFJELLDAL"/>
    <x v="0"/>
    <x v="5"/>
    <x v="5"/>
    <x v="0"/>
    <x v="22"/>
    <x v="22"/>
    <n v="313"/>
    <n v="0"/>
    <n v="0"/>
    <x v="0"/>
    <x v="0"/>
  </r>
  <r>
    <x v="3"/>
    <x v="3"/>
    <s v="1826"/>
    <s v="HATTFJELLDAL"/>
    <x v="0"/>
    <x v="6"/>
    <x v="6"/>
    <x v="6"/>
    <x v="23"/>
    <x v="23"/>
    <n v="0"/>
    <n v="0"/>
    <n v="0"/>
    <x v="1"/>
    <x v="1"/>
  </r>
  <r>
    <x v="3"/>
    <x v="3"/>
    <s v="1832"/>
    <s v="HEMNES"/>
    <x v="0"/>
    <x v="5"/>
    <x v="5"/>
    <x v="0"/>
    <x v="22"/>
    <x v="22"/>
    <n v="140"/>
    <n v="0"/>
    <n v="0"/>
    <x v="0"/>
    <x v="0"/>
  </r>
  <r>
    <x v="3"/>
    <x v="3"/>
    <s v="1833"/>
    <s v="RANA"/>
    <x v="0"/>
    <x v="5"/>
    <x v="5"/>
    <x v="0"/>
    <x v="22"/>
    <x v="22"/>
    <n v="308"/>
    <n v="0"/>
    <n v="0"/>
    <x v="0"/>
    <x v="0"/>
  </r>
  <r>
    <x v="3"/>
    <x v="3"/>
    <s v="1833"/>
    <s v="RANA"/>
    <x v="0"/>
    <x v="6"/>
    <x v="6"/>
    <x v="6"/>
    <x v="23"/>
    <x v="23"/>
    <n v="0"/>
    <n v="0"/>
    <n v="0"/>
    <x v="1"/>
    <x v="1"/>
  </r>
  <r>
    <x v="3"/>
    <x v="3"/>
    <s v="1836"/>
    <s v="RØDØY"/>
    <x v="0"/>
    <x v="5"/>
    <x v="5"/>
    <x v="0"/>
    <x v="22"/>
    <x v="22"/>
    <n v="1"/>
    <n v="0"/>
    <n v="0"/>
    <x v="0"/>
    <x v="0"/>
  </r>
  <r>
    <x v="3"/>
    <x v="3"/>
    <s v="1838"/>
    <s v="GILDESKÅL"/>
    <x v="0"/>
    <x v="5"/>
    <x v="5"/>
    <x v="0"/>
    <x v="22"/>
    <x v="22"/>
    <n v="2"/>
    <n v="0"/>
    <n v="0"/>
    <x v="0"/>
    <x v="0"/>
  </r>
  <r>
    <x v="3"/>
    <x v="3"/>
    <s v="1840"/>
    <s v="SALTDAL"/>
    <x v="0"/>
    <x v="6"/>
    <x v="6"/>
    <x v="6"/>
    <x v="23"/>
    <x v="23"/>
    <n v="0"/>
    <n v="0"/>
    <n v="0"/>
    <x v="1"/>
    <x v="1"/>
  </r>
  <r>
    <x v="3"/>
    <x v="3"/>
    <s v="1841"/>
    <s v="FAUSKE"/>
    <x v="0"/>
    <x v="5"/>
    <x v="5"/>
    <x v="0"/>
    <x v="22"/>
    <x v="22"/>
    <n v="21"/>
    <n v="0"/>
    <n v="0"/>
    <x v="0"/>
    <x v="0"/>
  </r>
  <r>
    <x v="3"/>
    <x v="3"/>
    <s v="1845"/>
    <s v="SØRFOLD"/>
    <x v="0"/>
    <x v="5"/>
    <x v="5"/>
    <x v="0"/>
    <x v="22"/>
    <x v="22"/>
    <n v="6"/>
    <n v="0"/>
    <n v="0"/>
    <x v="0"/>
    <x v="0"/>
  </r>
  <r>
    <x v="3"/>
    <x v="3"/>
    <s v="1848"/>
    <s v="STEIGEN"/>
    <x v="0"/>
    <x v="5"/>
    <x v="5"/>
    <x v="0"/>
    <x v="22"/>
    <x v="22"/>
    <n v="1"/>
    <n v="0"/>
    <n v="0"/>
    <x v="0"/>
    <x v="0"/>
  </r>
  <r>
    <x v="3"/>
    <x v="3"/>
    <s v="1860"/>
    <s v="VESTVÅGØY"/>
    <x v="0"/>
    <x v="5"/>
    <x v="5"/>
    <x v="0"/>
    <x v="22"/>
    <x v="22"/>
    <n v="5"/>
    <n v="0"/>
    <n v="0"/>
    <x v="0"/>
    <x v="0"/>
  </r>
  <r>
    <x v="3"/>
    <x v="3"/>
    <s v="1870"/>
    <s v="SORTLAND"/>
    <x v="0"/>
    <x v="5"/>
    <x v="5"/>
    <x v="0"/>
    <x v="22"/>
    <x v="22"/>
    <n v="6"/>
    <n v="0"/>
    <n v="0"/>
    <x v="0"/>
    <x v="0"/>
  </r>
  <r>
    <x v="4"/>
    <x v="4"/>
    <s v="0301"/>
    <s v="OSLO"/>
    <x v="0"/>
    <x v="0"/>
    <x v="0"/>
    <x v="0"/>
    <x v="6"/>
    <x v="6"/>
    <n v="1077"/>
    <n v="530611"/>
    <n v="493"/>
    <x v="0"/>
    <x v="0"/>
  </r>
  <r>
    <x v="4"/>
    <x v="4"/>
    <s v="0301"/>
    <s v="OSLO"/>
    <x v="0"/>
    <x v="0"/>
    <x v="0"/>
    <x v="1"/>
    <x v="7"/>
    <x v="7"/>
    <n v="112"/>
    <n v="47277"/>
    <n v="422"/>
    <x v="0"/>
    <x v="0"/>
  </r>
  <r>
    <x v="4"/>
    <x v="4"/>
    <s v="0301"/>
    <s v="OSLO"/>
    <x v="0"/>
    <x v="0"/>
    <x v="0"/>
    <x v="0"/>
    <x v="10"/>
    <x v="10"/>
    <n v="66"/>
    <n v="19065"/>
    <n v="289"/>
    <x v="0"/>
    <x v="0"/>
  </r>
  <r>
    <x v="4"/>
    <x v="4"/>
    <s v="0301"/>
    <s v="OSLO"/>
    <x v="0"/>
    <x v="1"/>
    <x v="1"/>
    <x v="0"/>
    <x v="16"/>
    <x v="16"/>
    <n v="1919"/>
    <n v="544871"/>
    <n v="284"/>
    <x v="0"/>
    <x v="0"/>
  </r>
  <r>
    <x v="4"/>
    <x v="4"/>
    <s v="0301"/>
    <s v="OSLO"/>
    <x v="0"/>
    <x v="1"/>
    <x v="1"/>
    <x v="2"/>
    <x v="17"/>
    <x v="17"/>
    <n v="118"/>
    <n v="30005"/>
    <n v="254"/>
    <x v="0"/>
    <x v="0"/>
  </r>
  <r>
    <x v="4"/>
    <x v="4"/>
    <s v="0301"/>
    <s v="OSLO"/>
    <x v="0"/>
    <x v="1"/>
    <x v="1"/>
    <x v="1"/>
    <x v="15"/>
    <x v="15"/>
    <n v="88"/>
    <n v="20995"/>
    <n v="239"/>
    <x v="0"/>
    <x v="0"/>
  </r>
  <r>
    <x v="4"/>
    <x v="4"/>
    <s v="0301"/>
    <s v="OSLO"/>
    <x v="0"/>
    <x v="0"/>
    <x v="0"/>
    <x v="1"/>
    <x v="13"/>
    <x v="13"/>
    <n v="7"/>
    <n v="1285"/>
    <n v="184"/>
    <x v="0"/>
    <x v="0"/>
  </r>
  <r>
    <x v="4"/>
    <x v="4"/>
    <s v="0301"/>
    <s v="OSLO"/>
    <x v="0"/>
    <x v="2"/>
    <x v="2"/>
    <x v="3"/>
    <x v="18"/>
    <x v="18"/>
    <n v="182"/>
    <n v="25453"/>
    <n v="140"/>
    <x v="0"/>
    <x v="0"/>
  </r>
  <r>
    <x v="4"/>
    <x v="4"/>
    <s v="0301"/>
    <s v="OSLO"/>
    <x v="0"/>
    <x v="5"/>
    <x v="5"/>
    <x v="0"/>
    <x v="22"/>
    <x v="22"/>
    <n v="74"/>
    <n v="0"/>
    <n v="0"/>
    <x v="0"/>
    <x v="0"/>
  </r>
  <r>
    <x v="5"/>
    <x v="5"/>
    <s v="3007"/>
    <s v="Ringerike"/>
    <x v="0"/>
    <x v="0"/>
    <x v="0"/>
    <x v="0"/>
    <x v="5"/>
    <x v="5"/>
    <n v="-433"/>
    <n v="-866737"/>
    <n v="2004"/>
    <x v="1"/>
    <x v="0"/>
  </r>
  <r>
    <x v="5"/>
    <x v="5"/>
    <s v="3007"/>
    <s v="Ringerike"/>
    <x v="0"/>
    <x v="1"/>
    <x v="1"/>
    <x v="0"/>
    <x v="5"/>
    <x v="5"/>
    <n v="-433"/>
    <n v="-866737"/>
    <n v="2004"/>
    <x v="1"/>
    <x v="0"/>
  </r>
  <r>
    <x v="5"/>
    <x v="5"/>
    <s v="3012"/>
    <s v="Aremark"/>
    <x v="0"/>
    <x v="3"/>
    <x v="3"/>
    <x v="4"/>
    <x v="11"/>
    <x v="11"/>
    <n v="110"/>
    <n v="151200"/>
    <n v="1375"/>
    <x v="0"/>
    <x v="1"/>
  </r>
  <r>
    <x v="5"/>
    <x v="5"/>
    <s v="3019"/>
    <s v="Vestby"/>
    <x v="0"/>
    <x v="2"/>
    <x v="2"/>
    <x v="3"/>
    <x v="8"/>
    <x v="8"/>
    <n v="5"/>
    <n v="6400"/>
    <n v="1280"/>
    <x v="0"/>
    <x v="0"/>
  </r>
  <r>
    <x v="5"/>
    <x v="5"/>
    <s v="3036"/>
    <s v="Nannestad"/>
    <x v="0"/>
    <x v="0"/>
    <x v="0"/>
    <x v="0"/>
    <x v="0"/>
    <x v="0"/>
    <n v="28"/>
    <n v="26765"/>
    <n v="956"/>
    <x v="0"/>
    <x v="0"/>
  </r>
  <r>
    <x v="5"/>
    <x v="5"/>
    <s v="3037"/>
    <s v="Hurdal"/>
    <x v="0"/>
    <x v="0"/>
    <x v="0"/>
    <x v="0"/>
    <x v="0"/>
    <x v="0"/>
    <n v="81"/>
    <n v="72913"/>
    <n v="900"/>
    <x v="0"/>
    <x v="0"/>
  </r>
  <r>
    <x v="5"/>
    <x v="5"/>
    <s v="3052"/>
    <s v="Nore og Uvdal"/>
    <x v="0"/>
    <x v="1"/>
    <x v="1"/>
    <x v="1"/>
    <x v="4"/>
    <x v="4"/>
    <n v="33"/>
    <n v="27894"/>
    <n v="845"/>
    <x v="0"/>
    <x v="0"/>
  </r>
  <r>
    <x v="5"/>
    <x v="5"/>
    <s v="3035"/>
    <s v="Eidsvoll"/>
    <x v="0"/>
    <x v="0"/>
    <x v="0"/>
    <x v="1"/>
    <x v="1"/>
    <x v="1"/>
    <n v="242"/>
    <n v="204046"/>
    <n v="843"/>
    <x v="0"/>
    <x v="0"/>
  </r>
  <r>
    <x v="5"/>
    <x v="5"/>
    <s v="3022"/>
    <s v="Frogn"/>
    <x v="0"/>
    <x v="0"/>
    <x v="0"/>
    <x v="1"/>
    <x v="1"/>
    <x v="1"/>
    <n v="200"/>
    <n v="166599"/>
    <n v="833"/>
    <x v="0"/>
    <x v="0"/>
  </r>
  <r>
    <x v="5"/>
    <x v="5"/>
    <s v="3051"/>
    <s v="Rollag"/>
    <x v="0"/>
    <x v="0"/>
    <x v="0"/>
    <x v="0"/>
    <x v="5"/>
    <x v="5"/>
    <n v="12"/>
    <n v="9310"/>
    <n v="810"/>
    <x v="0"/>
    <x v="0"/>
  </r>
  <r>
    <x v="5"/>
    <x v="5"/>
    <s v="3051"/>
    <s v="Rollag"/>
    <x v="0"/>
    <x v="1"/>
    <x v="1"/>
    <x v="0"/>
    <x v="5"/>
    <x v="5"/>
    <n v="12"/>
    <n v="9310"/>
    <n v="810"/>
    <x v="0"/>
    <x v="0"/>
  </r>
  <r>
    <x v="5"/>
    <x v="5"/>
    <s v="3017"/>
    <s v="Råde"/>
    <x v="0"/>
    <x v="0"/>
    <x v="0"/>
    <x v="1"/>
    <x v="1"/>
    <x v="1"/>
    <n v="35"/>
    <n v="28294"/>
    <n v="808"/>
    <x v="0"/>
    <x v="0"/>
  </r>
  <r>
    <x v="5"/>
    <x v="5"/>
    <s v="3011"/>
    <s v="Hvaler"/>
    <x v="0"/>
    <x v="0"/>
    <x v="0"/>
    <x v="1"/>
    <x v="1"/>
    <x v="1"/>
    <n v="15"/>
    <n v="11600"/>
    <n v="773"/>
    <x v="0"/>
    <x v="0"/>
  </r>
  <r>
    <x v="5"/>
    <x v="5"/>
    <s v="3020"/>
    <s v="Nordre Follo"/>
    <x v="0"/>
    <x v="0"/>
    <x v="0"/>
    <x v="1"/>
    <x v="1"/>
    <x v="1"/>
    <n v="218"/>
    <n v="167686"/>
    <n v="769"/>
    <x v="0"/>
    <x v="0"/>
  </r>
  <r>
    <x v="5"/>
    <x v="5"/>
    <s v="3023"/>
    <s v="Nesodden"/>
    <x v="0"/>
    <x v="0"/>
    <x v="0"/>
    <x v="1"/>
    <x v="1"/>
    <x v="1"/>
    <n v="374"/>
    <n v="287546"/>
    <n v="769"/>
    <x v="0"/>
    <x v="0"/>
  </r>
  <r>
    <x v="5"/>
    <x v="5"/>
    <s v="3038"/>
    <s v="Hole"/>
    <x v="0"/>
    <x v="0"/>
    <x v="0"/>
    <x v="1"/>
    <x v="1"/>
    <x v="1"/>
    <n v="16"/>
    <n v="11605"/>
    <n v="725"/>
    <x v="0"/>
    <x v="0"/>
  </r>
  <r>
    <x v="5"/>
    <x v="5"/>
    <s v="3034"/>
    <s v="Nes (Ak.)"/>
    <x v="0"/>
    <x v="0"/>
    <x v="0"/>
    <x v="0"/>
    <x v="0"/>
    <x v="0"/>
    <n v="17"/>
    <n v="12201"/>
    <n v="718"/>
    <x v="0"/>
    <x v="0"/>
  </r>
  <r>
    <x v="5"/>
    <x v="5"/>
    <s v="3053"/>
    <s v="Jevnaker"/>
    <x v="0"/>
    <x v="0"/>
    <x v="0"/>
    <x v="0"/>
    <x v="0"/>
    <x v="0"/>
    <n v="24"/>
    <n v="16961"/>
    <n v="707"/>
    <x v="0"/>
    <x v="0"/>
  </r>
  <r>
    <x v="5"/>
    <x v="5"/>
    <s v="3049"/>
    <s v="Lier"/>
    <x v="0"/>
    <x v="0"/>
    <x v="0"/>
    <x v="1"/>
    <x v="1"/>
    <x v="1"/>
    <n v="8"/>
    <n v="5411"/>
    <n v="676"/>
    <x v="0"/>
    <x v="0"/>
  </r>
  <r>
    <x v="5"/>
    <x v="5"/>
    <s v="3046"/>
    <s v="Krødsherad"/>
    <x v="0"/>
    <x v="0"/>
    <x v="0"/>
    <x v="1"/>
    <x v="1"/>
    <x v="1"/>
    <n v="493"/>
    <n v="329746"/>
    <n v="669"/>
    <x v="0"/>
    <x v="0"/>
  </r>
  <r>
    <x v="5"/>
    <x v="5"/>
    <s v="3039"/>
    <s v="Flå"/>
    <x v="0"/>
    <x v="0"/>
    <x v="0"/>
    <x v="0"/>
    <x v="0"/>
    <x v="0"/>
    <n v="5"/>
    <n v="3340"/>
    <n v="668"/>
    <x v="0"/>
    <x v="0"/>
  </r>
  <r>
    <x v="5"/>
    <x v="5"/>
    <s v="3026"/>
    <s v="Aurskog-Høland"/>
    <x v="0"/>
    <x v="0"/>
    <x v="0"/>
    <x v="1"/>
    <x v="1"/>
    <x v="1"/>
    <n v="3939"/>
    <n v="2621749"/>
    <n v="666"/>
    <x v="0"/>
    <x v="0"/>
  </r>
  <r>
    <x v="5"/>
    <x v="5"/>
    <s v="3007"/>
    <s v="Ringerike"/>
    <x v="0"/>
    <x v="0"/>
    <x v="0"/>
    <x v="0"/>
    <x v="0"/>
    <x v="0"/>
    <n v="124"/>
    <n v="82400"/>
    <n v="665"/>
    <x v="0"/>
    <x v="0"/>
  </r>
  <r>
    <x v="5"/>
    <x v="5"/>
    <s v="3035"/>
    <s v="Eidsvoll"/>
    <x v="0"/>
    <x v="0"/>
    <x v="0"/>
    <x v="0"/>
    <x v="0"/>
    <x v="0"/>
    <n v="55"/>
    <n v="36589"/>
    <n v="665"/>
    <x v="0"/>
    <x v="0"/>
  </r>
  <r>
    <x v="5"/>
    <x v="5"/>
    <s v="3047"/>
    <s v="Modum"/>
    <x v="0"/>
    <x v="0"/>
    <x v="0"/>
    <x v="1"/>
    <x v="1"/>
    <x v="1"/>
    <n v="885"/>
    <n v="587269"/>
    <n v="664"/>
    <x v="0"/>
    <x v="0"/>
  </r>
  <r>
    <x v="5"/>
    <x v="5"/>
    <s v="3001"/>
    <s v="Halden"/>
    <x v="0"/>
    <x v="0"/>
    <x v="0"/>
    <x v="0"/>
    <x v="5"/>
    <x v="5"/>
    <n v="-156"/>
    <n v="-102433"/>
    <n v="659"/>
    <x v="1"/>
    <x v="0"/>
  </r>
  <r>
    <x v="5"/>
    <x v="5"/>
    <s v="3001"/>
    <s v="Halden"/>
    <x v="0"/>
    <x v="1"/>
    <x v="1"/>
    <x v="0"/>
    <x v="5"/>
    <x v="5"/>
    <n v="-156"/>
    <n v="-102433"/>
    <n v="659"/>
    <x v="1"/>
    <x v="0"/>
  </r>
  <r>
    <x v="5"/>
    <x v="5"/>
    <s v="3036"/>
    <s v="Nannestad"/>
    <x v="0"/>
    <x v="0"/>
    <x v="0"/>
    <x v="1"/>
    <x v="1"/>
    <x v="1"/>
    <n v="90"/>
    <n v="59284"/>
    <n v="659"/>
    <x v="0"/>
    <x v="0"/>
  </r>
  <r>
    <x v="5"/>
    <x v="5"/>
    <s v="3045"/>
    <s v="Sigdal"/>
    <x v="0"/>
    <x v="0"/>
    <x v="0"/>
    <x v="1"/>
    <x v="1"/>
    <x v="1"/>
    <n v="643"/>
    <n v="423696"/>
    <n v="659"/>
    <x v="0"/>
    <x v="0"/>
  </r>
  <r>
    <x v="5"/>
    <x v="5"/>
    <s v="3048"/>
    <s v="Øvre Eiker"/>
    <x v="0"/>
    <x v="0"/>
    <x v="0"/>
    <x v="1"/>
    <x v="1"/>
    <x v="1"/>
    <n v="594"/>
    <n v="386683"/>
    <n v="651"/>
    <x v="0"/>
    <x v="0"/>
  </r>
  <r>
    <x v="5"/>
    <x v="5"/>
    <s v="3025"/>
    <s v="Asker"/>
    <x v="0"/>
    <x v="0"/>
    <x v="0"/>
    <x v="1"/>
    <x v="1"/>
    <x v="1"/>
    <n v="83"/>
    <n v="53569"/>
    <n v="645"/>
    <x v="0"/>
    <x v="0"/>
  </r>
  <r>
    <x v="5"/>
    <x v="5"/>
    <s v="3004"/>
    <s v="Fredrikstad"/>
    <x v="0"/>
    <x v="0"/>
    <x v="0"/>
    <x v="1"/>
    <x v="1"/>
    <x v="1"/>
    <n v="127"/>
    <n v="80561"/>
    <n v="634"/>
    <x v="0"/>
    <x v="0"/>
  </r>
  <r>
    <x v="5"/>
    <x v="5"/>
    <s v="3007"/>
    <s v="Ringerike"/>
    <x v="0"/>
    <x v="0"/>
    <x v="0"/>
    <x v="1"/>
    <x v="1"/>
    <x v="1"/>
    <n v="2900"/>
    <n v="1835065"/>
    <n v="633"/>
    <x v="0"/>
    <x v="0"/>
  </r>
  <r>
    <x v="5"/>
    <x v="5"/>
    <s v="3050"/>
    <s v="Flesberg"/>
    <x v="0"/>
    <x v="0"/>
    <x v="0"/>
    <x v="1"/>
    <x v="1"/>
    <x v="1"/>
    <n v="1050"/>
    <n v="648133"/>
    <n v="617"/>
    <x v="0"/>
    <x v="0"/>
  </r>
  <r>
    <x v="5"/>
    <x v="5"/>
    <s v="3053"/>
    <s v="Jevnaker"/>
    <x v="0"/>
    <x v="0"/>
    <x v="0"/>
    <x v="1"/>
    <x v="1"/>
    <x v="1"/>
    <n v="248"/>
    <n v="152667"/>
    <n v="616"/>
    <x v="0"/>
    <x v="0"/>
  </r>
  <r>
    <x v="5"/>
    <x v="5"/>
    <s v="3051"/>
    <s v="Rollag"/>
    <x v="0"/>
    <x v="0"/>
    <x v="0"/>
    <x v="1"/>
    <x v="1"/>
    <x v="1"/>
    <n v="372"/>
    <n v="226825"/>
    <n v="610"/>
    <x v="0"/>
    <x v="0"/>
  </r>
  <r>
    <x v="5"/>
    <x v="5"/>
    <s v="3006"/>
    <s v="Kongsberg"/>
    <x v="0"/>
    <x v="0"/>
    <x v="0"/>
    <x v="1"/>
    <x v="1"/>
    <x v="1"/>
    <n v="525"/>
    <n v="319807"/>
    <n v="609"/>
    <x v="0"/>
    <x v="0"/>
  </r>
  <r>
    <x v="5"/>
    <x v="5"/>
    <s v="3044"/>
    <s v="Hol"/>
    <x v="0"/>
    <x v="0"/>
    <x v="0"/>
    <x v="1"/>
    <x v="1"/>
    <x v="1"/>
    <n v="98"/>
    <n v="59301"/>
    <n v="605"/>
    <x v="0"/>
    <x v="0"/>
  </r>
  <r>
    <x v="5"/>
    <x v="5"/>
    <s v="3002"/>
    <s v="Moss"/>
    <x v="0"/>
    <x v="0"/>
    <x v="0"/>
    <x v="1"/>
    <x v="1"/>
    <x v="1"/>
    <n v="320"/>
    <n v="191610"/>
    <n v="599"/>
    <x v="0"/>
    <x v="0"/>
  </r>
  <r>
    <x v="5"/>
    <x v="5"/>
    <s v="3014"/>
    <s v="Indre Østfold"/>
    <x v="0"/>
    <x v="0"/>
    <x v="0"/>
    <x v="1"/>
    <x v="1"/>
    <x v="1"/>
    <n v="843"/>
    <n v="505116"/>
    <n v="599"/>
    <x v="0"/>
    <x v="0"/>
  </r>
  <r>
    <x v="5"/>
    <x v="5"/>
    <s v="3040"/>
    <s v="Nesbyen"/>
    <x v="0"/>
    <x v="0"/>
    <x v="0"/>
    <x v="1"/>
    <x v="1"/>
    <x v="1"/>
    <n v="258"/>
    <n v="151588"/>
    <n v="588"/>
    <x v="0"/>
    <x v="0"/>
  </r>
  <r>
    <x v="5"/>
    <x v="5"/>
    <s v="3005"/>
    <s v="Drammen"/>
    <x v="0"/>
    <x v="0"/>
    <x v="0"/>
    <x v="1"/>
    <x v="1"/>
    <x v="1"/>
    <n v="73"/>
    <n v="42557"/>
    <n v="583"/>
    <x v="0"/>
    <x v="0"/>
  </r>
  <r>
    <x v="5"/>
    <x v="5"/>
    <s v="3043"/>
    <s v="Ål"/>
    <x v="0"/>
    <x v="0"/>
    <x v="0"/>
    <x v="1"/>
    <x v="1"/>
    <x v="1"/>
    <n v="241"/>
    <n v="140404"/>
    <n v="583"/>
    <x v="0"/>
    <x v="0"/>
  </r>
  <r>
    <x v="5"/>
    <x v="5"/>
    <s v="3041"/>
    <s v="Gol"/>
    <x v="0"/>
    <x v="0"/>
    <x v="0"/>
    <x v="1"/>
    <x v="1"/>
    <x v="1"/>
    <n v="212"/>
    <n v="121973"/>
    <n v="575"/>
    <x v="0"/>
    <x v="0"/>
  </r>
  <r>
    <x v="5"/>
    <x v="5"/>
    <s v="3013"/>
    <s v="Marker"/>
    <x v="0"/>
    <x v="0"/>
    <x v="0"/>
    <x v="1"/>
    <x v="1"/>
    <x v="1"/>
    <n v="2727"/>
    <n v="1558206"/>
    <n v="571"/>
    <x v="0"/>
    <x v="0"/>
  </r>
  <r>
    <x v="5"/>
    <x v="5"/>
    <s v="3040"/>
    <s v="Nesbyen"/>
    <x v="0"/>
    <x v="0"/>
    <x v="0"/>
    <x v="0"/>
    <x v="0"/>
    <x v="0"/>
    <n v="224"/>
    <n v="127324"/>
    <n v="568"/>
    <x v="0"/>
    <x v="0"/>
  </r>
  <r>
    <x v="5"/>
    <x v="5"/>
    <s v="3048"/>
    <s v="Øvre Eiker"/>
    <x v="0"/>
    <x v="2"/>
    <x v="2"/>
    <x v="3"/>
    <x v="9"/>
    <x v="9"/>
    <n v="185"/>
    <n v="104100"/>
    <n v="563"/>
    <x v="0"/>
    <x v="0"/>
  </r>
  <r>
    <x v="5"/>
    <x v="5"/>
    <s v="3050"/>
    <s v="Flesberg"/>
    <x v="0"/>
    <x v="1"/>
    <x v="1"/>
    <x v="1"/>
    <x v="4"/>
    <x v="4"/>
    <n v="12"/>
    <n v="6738"/>
    <n v="562"/>
    <x v="0"/>
    <x v="0"/>
  </r>
  <r>
    <x v="5"/>
    <x v="5"/>
    <s v="3052"/>
    <s v="Nore og Uvdal"/>
    <x v="0"/>
    <x v="0"/>
    <x v="0"/>
    <x v="1"/>
    <x v="1"/>
    <x v="1"/>
    <n v="377"/>
    <n v="211780"/>
    <n v="562"/>
    <x v="0"/>
    <x v="0"/>
  </r>
  <r>
    <x v="5"/>
    <x v="5"/>
    <s v="3051"/>
    <s v="Rollag"/>
    <x v="0"/>
    <x v="1"/>
    <x v="1"/>
    <x v="1"/>
    <x v="4"/>
    <x v="4"/>
    <n v="13"/>
    <n v="7280"/>
    <n v="560"/>
    <x v="0"/>
    <x v="0"/>
  </r>
  <r>
    <x v="5"/>
    <x v="5"/>
    <s v="3039"/>
    <s v="Flå"/>
    <x v="0"/>
    <x v="0"/>
    <x v="0"/>
    <x v="1"/>
    <x v="1"/>
    <x v="1"/>
    <n v="105"/>
    <n v="58706"/>
    <n v="559"/>
    <x v="0"/>
    <x v="0"/>
  </r>
  <r>
    <x v="5"/>
    <x v="5"/>
    <s v="3033"/>
    <s v="Ullensaker"/>
    <x v="0"/>
    <x v="0"/>
    <x v="0"/>
    <x v="1"/>
    <x v="1"/>
    <x v="1"/>
    <n v="227"/>
    <n v="125689"/>
    <n v="554"/>
    <x v="0"/>
    <x v="0"/>
  </r>
  <r>
    <x v="5"/>
    <x v="5"/>
    <s v="3018"/>
    <s v="Våler"/>
    <x v="0"/>
    <x v="0"/>
    <x v="0"/>
    <x v="1"/>
    <x v="1"/>
    <x v="1"/>
    <n v="690"/>
    <n v="381729"/>
    <n v="553"/>
    <x v="0"/>
    <x v="0"/>
  </r>
  <r>
    <x v="5"/>
    <x v="5"/>
    <s v="3054"/>
    <s v="Lunner"/>
    <x v="0"/>
    <x v="0"/>
    <x v="0"/>
    <x v="1"/>
    <x v="1"/>
    <x v="1"/>
    <n v="101"/>
    <n v="55421"/>
    <n v="549"/>
    <x v="0"/>
    <x v="0"/>
  </r>
  <r>
    <x v="5"/>
    <x v="5"/>
    <s v="3034"/>
    <s v="Nes (Ak.)"/>
    <x v="0"/>
    <x v="0"/>
    <x v="0"/>
    <x v="1"/>
    <x v="1"/>
    <x v="1"/>
    <n v="1023"/>
    <n v="560706"/>
    <n v="548"/>
    <x v="0"/>
    <x v="0"/>
  </r>
  <r>
    <x v="5"/>
    <x v="5"/>
    <s v="3012"/>
    <s v="Aremark"/>
    <x v="0"/>
    <x v="0"/>
    <x v="0"/>
    <x v="0"/>
    <x v="0"/>
    <x v="0"/>
    <n v="65"/>
    <n v="35486"/>
    <n v="546"/>
    <x v="0"/>
    <x v="0"/>
  </r>
  <r>
    <x v="5"/>
    <x v="5"/>
    <s v="3004"/>
    <s v="Fredrikstad"/>
    <x v="0"/>
    <x v="0"/>
    <x v="0"/>
    <x v="0"/>
    <x v="6"/>
    <x v="6"/>
    <n v="3972"/>
    <n v="2111571"/>
    <n v="532"/>
    <x v="0"/>
    <x v="0"/>
  </r>
  <r>
    <x v="5"/>
    <x v="5"/>
    <s v="3021"/>
    <s v="Ås"/>
    <x v="0"/>
    <x v="0"/>
    <x v="0"/>
    <x v="0"/>
    <x v="6"/>
    <x v="6"/>
    <n v="2174"/>
    <n v="1147828"/>
    <n v="528"/>
    <x v="0"/>
    <x v="0"/>
  </r>
  <r>
    <x v="5"/>
    <x v="5"/>
    <s v="3030"/>
    <s v="Lillestrøm"/>
    <x v="0"/>
    <x v="0"/>
    <x v="0"/>
    <x v="1"/>
    <x v="1"/>
    <x v="1"/>
    <n v="290"/>
    <n v="152902"/>
    <n v="527"/>
    <x v="0"/>
    <x v="0"/>
  </r>
  <r>
    <x v="5"/>
    <x v="5"/>
    <s v="3048"/>
    <s v="Øvre Eiker"/>
    <x v="0"/>
    <x v="0"/>
    <x v="0"/>
    <x v="0"/>
    <x v="0"/>
    <x v="0"/>
    <n v="5"/>
    <n v="2574"/>
    <n v="515"/>
    <x v="0"/>
    <x v="0"/>
  </r>
  <r>
    <x v="5"/>
    <x v="5"/>
    <s v="3001"/>
    <s v="Halden"/>
    <x v="0"/>
    <x v="0"/>
    <x v="0"/>
    <x v="0"/>
    <x v="6"/>
    <x v="6"/>
    <n v="22094"/>
    <n v="11340085"/>
    <n v="513"/>
    <x v="0"/>
    <x v="0"/>
  </r>
  <r>
    <x v="5"/>
    <x v="5"/>
    <s v="3054"/>
    <s v="Lunner"/>
    <x v="0"/>
    <x v="0"/>
    <x v="0"/>
    <x v="1"/>
    <x v="25"/>
    <x v="25"/>
    <n v="3"/>
    <n v="1532"/>
    <n v="511"/>
    <x v="0"/>
    <x v="0"/>
  </r>
  <r>
    <x v="5"/>
    <x v="5"/>
    <s v="3004"/>
    <s v="Fredrikstad"/>
    <x v="0"/>
    <x v="0"/>
    <x v="0"/>
    <x v="0"/>
    <x v="10"/>
    <x v="10"/>
    <n v="1976"/>
    <n v="1004189"/>
    <n v="508"/>
    <x v="0"/>
    <x v="0"/>
  </r>
  <r>
    <x v="5"/>
    <x v="5"/>
    <s v="3013"/>
    <s v="Marker"/>
    <x v="0"/>
    <x v="0"/>
    <x v="0"/>
    <x v="0"/>
    <x v="6"/>
    <x v="6"/>
    <n v="19310"/>
    <n v="9790193"/>
    <n v="507"/>
    <x v="0"/>
    <x v="0"/>
  </r>
  <r>
    <x v="5"/>
    <x v="5"/>
    <s v="3017"/>
    <s v="Råde"/>
    <x v="0"/>
    <x v="0"/>
    <x v="0"/>
    <x v="0"/>
    <x v="6"/>
    <x v="6"/>
    <n v="2122"/>
    <n v="1072697"/>
    <n v="506"/>
    <x v="0"/>
    <x v="0"/>
  </r>
  <r>
    <x v="5"/>
    <x v="5"/>
    <s v="3046"/>
    <s v="Krødsherad"/>
    <x v="0"/>
    <x v="3"/>
    <x v="3"/>
    <x v="4"/>
    <x v="11"/>
    <x v="11"/>
    <n v="119"/>
    <n v="60150"/>
    <n v="505"/>
    <x v="0"/>
    <x v="1"/>
  </r>
  <r>
    <x v="5"/>
    <x v="5"/>
    <s v="3004"/>
    <s v="Fredrikstad"/>
    <x v="0"/>
    <x v="0"/>
    <x v="0"/>
    <x v="1"/>
    <x v="7"/>
    <x v="7"/>
    <n v="1999"/>
    <n v="1001442"/>
    <n v="501"/>
    <x v="0"/>
    <x v="0"/>
  </r>
  <r>
    <x v="5"/>
    <x v="5"/>
    <s v="3025"/>
    <s v="Asker"/>
    <x v="0"/>
    <x v="0"/>
    <x v="0"/>
    <x v="0"/>
    <x v="0"/>
    <x v="0"/>
    <n v="308"/>
    <n v="154050"/>
    <n v="500"/>
    <x v="0"/>
    <x v="0"/>
  </r>
  <r>
    <x v="5"/>
    <x v="5"/>
    <s v="3037"/>
    <s v="Hurdal"/>
    <x v="0"/>
    <x v="0"/>
    <x v="0"/>
    <x v="0"/>
    <x v="6"/>
    <x v="6"/>
    <n v="43005"/>
    <n v="21522629"/>
    <n v="500"/>
    <x v="0"/>
    <x v="0"/>
  </r>
  <r>
    <x v="5"/>
    <x v="5"/>
    <s v="3054"/>
    <s v="Lunner"/>
    <x v="0"/>
    <x v="0"/>
    <x v="0"/>
    <x v="0"/>
    <x v="6"/>
    <x v="6"/>
    <n v="13854"/>
    <n v="6922221"/>
    <n v="500"/>
    <x v="0"/>
    <x v="0"/>
  </r>
  <r>
    <x v="5"/>
    <x v="5"/>
    <s v="3014"/>
    <s v="Indre Østfold"/>
    <x v="0"/>
    <x v="0"/>
    <x v="0"/>
    <x v="0"/>
    <x v="5"/>
    <x v="5"/>
    <n v="985"/>
    <n v="490946"/>
    <n v="498"/>
    <x v="0"/>
    <x v="0"/>
  </r>
  <r>
    <x v="5"/>
    <x v="5"/>
    <s v="3014"/>
    <s v="Indre Østfold"/>
    <x v="0"/>
    <x v="1"/>
    <x v="1"/>
    <x v="0"/>
    <x v="5"/>
    <x v="5"/>
    <n v="985"/>
    <n v="490946"/>
    <n v="498"/>
    <x v="0"/>
    <x v="0"/>
  </r>
  <r>
    <x v="5"/>
    <x v="5"/>
    <s v="3023"/>
    <s v="Nesodden"/>
    <x v="0"/>
    <x v="0"/>
    <x v="0"/>
    <x v="0"/>
    <x v="6"/>
    <x v="6"/>
    <n v="3821"/>
    <n v="1899405"/>
    <n v="497"/>
    <x v="0"/>
    <x v="0"/>
  </r>
  <r>
    <x v="5"/>
    <x v="5"/>
    <s v="3019"/>
    <s v="Vestby"/>
    <x v="0"/>
    <x v="0"/>
    <x v="0"/>
    <x v="0"/>
    <x v="6"/>
    <x v="6"/>
    <n v="10992"/>
    <n v="5456664"/>
    <n v="496"/>
    <x v="0"/>
    <x v="0"/>
  </r>
  <r>
    <x v="5"/>
    <x v="5"/>
    <s v="3003"/>
    <s v="Sarpsborg"/>
    <x v="0"/>
    <x v="0"/>
    <x v="0"/>
    <x v="0"/>
    <x v="6"/>
    <x v="6"/>
    <n v="9578"/>
    <n v="4739835"/>
    <n v="495"/>
    <x v="0"/>
    <x v="0"/>
  </r>
  <r>
    <x v="5"/>
    <x v="5"/>
    <s v="3016"/>
    <s v="Rakkestad"/>
    <x v="0"/>
    <x v="0"/>
    <x v="0"/>
    <x v="0"/>
    <x v="6"/>
    <x v="6"/>
    <n v="14280"/>
    <n v="7054470"/>
    <n v="494"/>
    <x v="0"/>
    <x v="0"/>
  </r>
  <r>
    <x v="5"/>
    <x v="5"/>
    <s v="3022"/>
    <s v="Frogn"/>
    <x v="0"/>
    <x v="0"/>
    <x v="0"/>
    <x v="0"/>
    <x v="6"/>
    <x v="6"/>
    <n v="8401"/>
    <n v="4141325"/>
    <n v="493"/>
    <x v="0"/>
    <x v="0"/>
  </r>
  <r>
    <x v="5"/>
    <x v="5"/>
    <s v="3012"/>
    <s v="Aremark"/>
    <x v="0"/>
    <x v="0"/>
    <x v="0"/>
    <x v="0"/>
    <x v="6"/>
    <x v="6"/>
    <n v="10227"/>
    <n v="5026311"/>
    <n v="491"/>
    <x v="0"/>
    <x v="0"/>
  </r>
  <r>
    <x v="5"/>
    <x v="5"/>
    <s v="3034"/>
    <s v="Nes (Ak.)"/>
    <x v="0"/>
    <x v="0"/>
    <x v="0"/>
    <x v="1"/>
    <x v="7"/>
    <x v="7"/>
    <n v="33259"/>
    <n v="16280125"/>
    <n v="489"/>
    <x v="0"/>
    <x v="0"/>
  </r>
  <r>
    <x v="5"/>
    <x v="5"/>
    <s v="3016"/>
    <s v="Rakkestad"/>
    <x v="0"/>
    <x v="0"/>
    <x v="0"/>
    <x v="1"/>
    <x v="7"/>
    <x v="7"/>
    <n v="8234"/>
    <n v="4019587"/>
    <n v="488"/>
    <x v="0"/>
    <x v="0"/>
  </r>
  <r>
    <x v="5"/>
    <x v="5"/>
    <s v="3012"/>
    <s v="Aremark"/>
    <x v="0"/>
    <x v="0"/>
    <x v="0"/>
    <x v="1"/>
    <x v="1"/>
    <x v="1"/>
    <n v="1414"/>
    <n v="688105"/>
    <n v="487"/>
    <x v="0"/>
    <x v="0"/>
  </r>
  <r>
    <x v="5"/>
    <x v="5"/>
    <s v="3030"/>
    <s v="Lillestrøm"/>
    <x v="0"/>
    <x v="0"/>
    <x v="0"/>
    <x v="1"/>
    <x v="7"/>
    <x v="7"/>
    <n v="11278"/>
    <n v="5491708"/>
    <n v="487"/>
    <x v="0"/>
    <x v="0"/>
  </r>
  <r>
    <x v="5"/>
    <x v="5"/>
    <s v="3038"/>
    <s v="Hole"/>
    <x v="0"/>
    <x v="0"/>
    <x v="0"/>
    <x v="1"/>
    <x v="7"/>
    <x v="7"/>
    <n v="3518"/>
    <n v="1712291"/>
    <n v="487"/>
    <x v="0"/>
    <x v="0"/>
  </r>
  <r>
    <x v="5"/>
    <x v="5"/>
    <s v="3054"/>
    <s v="Lunner"/>
    <x v="0"/>
    <x v="0"/>
    <x v="0"/>
    <x v="1"/>
    <x v="7"/>
    <x v="7"/>
    <n v="4312"/>
    <n v="2101865"/>
    <n v="487"/>
    <x v="0"/>
    <x v="0"/>
  </r>
  <r>
    <x v="5"/>
    <x v="5"/>
    <s v="3013"/>
    <s v="Marker"/>
    <x v="0"/>
    <x v="0"/>
    <x v="0"/>
    <x v="1"/>
    <x v="7"/>
    <x v="7"/>
    <n v="11427"/>
    <n v="5554676"/>
    <n v="486"/>
    <x v="0"/>
    <x v="0"/>
  </r>
  <r>
    <x v="5"/>
    <x v="5"/>
    <s v="3014"/>
    <s v="Indre Østfold"/>
    <x v="0"/>
    <x v="0"/>
    <x v="0"/>
    <x v="0"/>
    <x v="6"/>
    <x v="6"/>
    <n v="53184"/>
    <n v="25828332"/>
    <n v="486"/>
    <x v="0"/>
    <x v="0"/>
  </r>
  <r>
    <x v="5"/>
    <x v="5"/>
    <s v="3029"/>
    <s v="Lørenskog"/>
    <x v="0"/>
    <x v="0"/>
    <x v="0"/>
    <x v="1"/>
    <x v="1"/>
    <x v="1"/>
    <n v="2"/>
    <n v="972"/>
    <n v="486"/>
    <x v="0"/>
    <x v="0"/>
  </r>
  <r>
    <x v="5"/>
    <x v="5"/>
    <s v="3001"/>
    <s v="Halden"/>
    <x v="0"/>
    <x v="0"/>
    <x v="0"/>
    <x v="1"/>
    <x v="7"/>
    <x v="7"/>
    <n v="12470"/>
    <n v="6044054"/>
    <n v="485"/>
    <x v="0"/>
    <x v="0"/>
  </r>
  <r>
    <x v="5"/>
    <x v="5"/>
    <s v="3006"/>
    <s v="Kongsberg"/>
    <x v="0"/>
    <x v="0"/>
    <x v="0"/>
    <x v="0"/>
    <x v="0"/>
    <x v="0"/>
    <n v="476"/>
    <n v="231046"/>
    <n v="485"/>
    <x v="0"/>
    <x v="0"/>
  </r>
  <r>
    <x v="5"/>
    <x v="5"/>
    <s v="3020"/>
    <s v="Nordre Follo"/>
    <x v="0"/>
    <x v="0"/>
    <x v="0"/>
    <x v="0"/>
    <x v="6"/>
    <x v="6"/>
    <n v="7041"/>
    <n v="3417138"/>
    <n v="485"/>
    <x v="0"/>
    <x v="0"/>
  </r>
  <r>
    <x v="5"/>
    <x v="5"/>
    <s v="3027"/>
    <s v="Rælingen"/>
    <x v="0"/>
    <x v="0"/>
    <x v="0"/>
    <x v="1"/>
    <x v="7"/>
    <x v="7"/>
    <n v="259"/>
    <n v="125466"/>
    <n v="484"/>
    <x v="0"/>
    <x v="0"/>
  </r>
  <r>
    <x v="5"/>
    <x v="5"/>
    <s v="3035"/>
    <s v="Eidsvoll"/>
    <x v="0"/>
    <x v="0"/>
    <x v="0"/>
    <x v="0"/>
    <x v="6"/>
    <x v="6"/>
    <n v="37409"/>
    <n v="18118330"/>
    <n v="484"/>
    <x v="0"/>
    <x v="0"/>
  </r>
  <r>
    <x v="5"/>
    <x v="5"/>
    <s v="3011"/>
    <s v="Hvaler"/>
    <x v="0"/>
    <x v="0"/>
    <x v="0"/>
    <x v="0"/>
    <x v="6"/>
    <x v="6"/>
    <n v="37"/>
    <n v="17880"/>
    <n v="483"/>
    <x v="0"/>
    <x v="0"/>
  </r>
  <r>
    <x v="5"/>
    <x v="5"/>
    <s v="3036"/>
    <s v="Nannestad"/>
    <x v="0"/>
    <x v="0"/>
    <x v="0"/>
    <x v="0"/>
    <x v="6"/>
    <x v="6"/>
    <n v="16949"/>
    <n v="8193118"/>
    <n v="483"/>
    <x v="0"/>
    <x v="0"/>
  </r>
  <r>
    <x v="5"/>
    <x v="5"/>
    <s v="3002"/>
    <s v="Moss"/>
    <x v="0"/>
    <x v="0"/>
    <x v="0"/>
    <x v="0"/>
    <x v="6"/>
    <x v="6"/>
    <n v="7111"/>
    <n v="3429981"/>
    <n v="482"/>
    <x v="0"/>
    <x v="0"/>
  </r>
  <r>
    <x v="5"/>
    <x v="5"/>
    <s v="3018"/>
    <s v="Våler"/>
    <x v="0"/>
    <x v="0"/>
    <x v="0"/>
    <x v="0"/>
    <x v="6"/>
    <x v="6"/>
    <n v="9805"/>
    <n v="4726823"/>
    <n v="482"/>
    <x v="0"/>
    <x v="0"/>
  </r>
  <r>
    <x v="5"/>
    <x v="5"/>
    <s v="3026"/>
    <s v="Aurskog-Høland"/>
    <x v="0"/>
    <x v="0"/>
    <x v="0"/>
    <x v="0"/>
    <x v="6"/>
    <x v="6"/>
    <n v="59500"/>
    <n v="28672578"/>
    <n v="482"/>
    <x v="0"/>
    <x v="0"/>
  </r>
  <r>
    <x v="5"/>
    <x v="5"/>
    <s v="3028"/>
    <s v="Enebakk"/>
    <x v="0"/>
    <x v="0"/>
    <x v="0"/>
    <x v="0"/>
    <x v="6"/>
    <x v="6"/>
    <n v="10581"/>
    <n v="5091779"/>
    <n v="481"/>
    <x v="0"/>
    <x v="0"/>
  </r>
  <r>
    <x v="5"/>
    <x v="5"/>
    <s v="3034"/>
    <s v="Nes (Ak.)"/>
    <x v="0"/>
    <x v="0"/>
    <x v="0"/>
    <x v="0"/>
    <x v="6"/>
    <x v="6"/>
    <n v="38262"/>
    <n v="18410211"/>
    <n v="481"/>
    <x v="0"/>
    <x v="0"/>
  </r>
  <r>
    <x v="5"/>
    <x v="5"/>
    <s v="3035"/>
    <s v="Eidsvoll"/>
    <x v="0"/>
    <x v="0"/>
    <x v="0"/>
    <x v="1"/>
    <x v="7"/>
    <x v="7"/>
    <n v="7369"/>
    <n v="3546918"/>
    <n v="481"/>
    <x v="0"/>
    <x v="0"/>
  </r>
  <r>
    <x v="5"/>
    <x v="5"/>
    <s v="3053"/>
    <s v="Jevnaker"/>
    <x v="0"/>
    <x v="0"/>
    <x v="0"/>
    <x v="0"/>
    <x v="6"/>
    <x v="6"/>
    <n v="12458"/>
    <n v="5966035"/>
    <n v="479"/>
    <x v="0"/>
    <x v="0"/>
  </r>
  <r>
    <x v="5"/>
    <x v="5"/>
    <s v="3022"/>
    <s v="Frogn"/>
    <x v="0"/>
    <x v="0"/>
    <x v="0"/>
    <x v="1"/>
    <x v="7"/>
    <x v="7"/>
    <n v="3278"/>
    <n v="1566071"/>
    <n v="478"/>
    <x v="0"/>
    <x v="0"/>
  </r>
  <r>
    <x v="5"/>
    <x v="5"/>
    <s v="3032"/>
    <s v="Gjerdrum"/>
    <x v="0"/>
    <x v="0"/>
    <x v="0"/>
    <x v="0"/>
    <x v="6"/>
    <x v="6"/>
    <n v="4808"/>
    <n v="2300528"/>
    <n v="478"/>
    <x v="0"/>
    <x v="0"/>
  </r>
  <r>
    <x v="5"/>
    <x v="5"/>
    <s v="3052"/>
    <s v="Nore og Uvdal"/>
    <x v="0"/>
    <x v="0"/>
    <x v="0"/>
    <x v="0"/>
    <x v="0"/>
    <x v="0"/>
    <n v="704"/>
    <n v="336848"/>
    <n v="478"/>
    <x v="0"/>
    <x v="0"/>
  </r>
  <r>
    <x v="5"/>
    <x v="5"/>
    <s v="3003"/>
    <s v="Sarpsborg"/>
    <x v="0"/>
    <x v="0"/>
    <x v="0"/>
    <x v="1"/>
    <x v="1"/>
    <x v="1"/>
    <n v="870"/>
    <n v="413859"/>
    <n v="476"/>
    <x v="0"/>
    <x v="0"/>
  </r>
  <r>
    <x v="5"/>
    <x v="5"/>
    <s v="3023"/>
    <s v="Nesodden"/>
    <x v="0"/>
    <x v="0"/>
    <x v="0"/>
    <x v="1"/>
    <x v="7"/>
    <x v="7"/>
    <n v="2845"/>
    <n v="1354001"/>
    <n v="476"/>
    <x v="0"/>
    <x v="0"/>
  </r>
  <r>
    <x v="5"/>
    <x v="5"/>
    <s v="3026"/>
    <s v="Aurskog-Høland"/>
    <x v="0"/>
    <x v="0"/>
    <x v="0"/>
    <x v="1"/>
    <x v="7"/>
    <x v="7"/>
    <n v="40395"/>
    <n v="19246333"/>
    <n v="476"/>
    <x v="0"/>
    <x v="0"/>
  </r>
  <r>
    <x v="5"/>
    <x v="5"/>
    <s v="3028"/>
    <s v="Enebakk"/>
    <x v="0"/>
    <x v="0"/>
    <x v="0"/>
    <x v="1"/>
    <x v="7"/>
    <x v="7"/>
    <n v="1243"/>
    <n v="587678"/>
    <n v="473"/>
    <x v="0"/>
    <x v="0"/>
  </r>
  <r>
    <x v="5"/>
    <x v="5"/>
    <s v="3007"/>
    <s v="Ringerike"/>
    <x v="0"/>
    <x v="0"/>
    <x v="0"/>
    <x v="1"/>
    <x v="7"/>
    <x v="7"/>
    <n v="61874"/>
    <n v="29116814"/>
    <n v="471"/>
    <x v="0"/>
    <x v="0"/>
  </r>
  <r>
    <x v="5"/>
    <x v="5"/>
    <s v="3037"/>
    <s v="Hurdal"/>
    <x v="0"/>
    <x v="0"/>
    <x v="0"/>
    <x v="1"/>
    <x v="7"/>
    <x v="7"/>
    <n v="82"/>
    <n v="38518"/>
    <n v="470"/>
    <x v="0"/>
    <x v="0"/>
  </r>
  <r>
    <x v="5"/>
    <x v="5"/>
    <s v="3007"/>
    <s v="Ringerike"/>
    <x v="0"/>
    <x v="0"/>
    <x v="0"/>
    <x v="0"/>
    <x v="6"/>
    <x v="6"/>
    <n v="68923"/>
    <n v="32345603"/>
    <n v="469"/>
    <x v="0"/>
    <x v="0"/>
  </r>
  <r>
    <x v="5"/>
    <x v="5"/>
    <s v="3013"/>
    <s v="Marker"/>
    <x v="0"/>
    <x v="1"/>
    <x v="1"/>
    <x v="0"/>
    <x v="26"/>
    <x v="26"/>
    <n v="2616"/>
    <n v="1225906"/>
    <n v="469"/>
    <x v="0"/>
    <x v="0"/>
  </r>
  <r>
    <x v="5"/>
    <x v="5"/>
    <s v="3019"/>
    <s v="Vestby"/>
    <x v="0"/>
    <x v="0"/>
    <x v="0"/>
    <x v="1"/>
    <x v="1"/>
    <x v="1"/>
    <n v="114"/>
    <n v="53423"/>
    <n v="469"/>
    <x v="0"/>
    <x v="0"/>
  </r>
  <r>
    <x v="5"/>
    <x v="5"/>
    <s v="3017"/>
    <s v="Råde"/>
    <x v="0"/>
    <x v="0"/>
    <x v="0"/>
    <x v="1"/>
    <x v="7"/>
    <x v="7"/>
    <n v="993"/>
    <n v="465108"/>
    <n v="468"/>
    <x v="0"/>
    <x v="0"/>
  </r>
  <r>
    <x v="5"/>
    <x v="5"/>
    <s v="3021"/>
    <s v="Ås"/>
    <x v="0"/>
    <x v="0"/>
    <x v="0"/>
    <x v="1"/>
    <x v="1"/>
    <x v="1"/>
    <n v="30"/>
    <n v="14046"/>
    <n v="468"/>
    <x v="0"/>
    <x v="0"/>
  </r>
  <r>
    <x v="5"/>
    <x v="5"/>
    <s v="3006"/>
    <s v="Kongsberg"/>
    <x v="0"/>
    <x v="0"/>
    <x v="0"/>
    <x v="0"/>
    <x v="6"/>
    <x v="6"/>
    <n v="20134"/>
    <n v="9410992"/>
    <n v="467"/>
    <x v="0"/>
    <x v="0"/>
  </r>
  <r>
    <x v="5"/>
    <x v="5"/>
    <s v="3015"/>
    <s v="Skiptvet"/>
    <x v="0"/>
    <x v="0"/>
    <x v="0"/>
    <x v="0"/>
    <x v="6"/>
    <x v="6"/>
    <n v="2473"/>
    <n v="1154353"/>
    <n v="467"/>
    <x v="0"/>
    <x v="0"/>
  </r>
  <r>
    <x v="5"/>
    <x v="5"/>
    <s v="3022"/>
    <s v="Frogn"/>
    <x v="0"/>
    <x v="1"/>
    <x v="1"/>
    <x v="0"/>
    <x v="26"/>
    <x v="26"/>
    <n v="24"/>
    <n v="11203"/>
    <n v="467"/>
    <x v="0"/>
    <x v="0"/>
  </r>
  <r>
    <x v="5"/>
    <x v="5"/>
    <s v="3053"/>
    <s v="Jevnaker"/>
    <x v="0"/>
    <x v="0"/>
    <x v="0"/>
    <x v="1"/>
    <x v="7"/>
    <x v="7"/>
    <n v="9315"/>
    <n v="4339787"/>
    <n v="466"/>
    <x v="0"/>
    <x v="0"/>
  </r>
  <r>
    <x v="5"/>
    <x v="5"/>
    <s v="3003"/>
    <s v="Sarpsborg"/>
    <x v="0"/>
    <x v="0"/>
    <x v="0"/>
    <x v="1"/>
    <x v="7"/>
    <x v="7"/>
    <n v="4400"/>
    <n v="2045771"/>
    <n v="465"/>
    <x v="0"/>
    <x v="0"/>
  </r>
  <r>
    <x v="5"/>
    <x v="5"/>
    <s v="3050"/>
    <s v="Flesberg"/>
    <x v="0"/>
    <x v="0"/>
    <x v="0"/>
    <x v="0"/>
    <x v="6"/>
    <x v="6"/>
    <n v="12408"/>
    <n v="5764739"/>
    <n v="465"/>
    <x v="0"/>
    <x v="0"/>
  </r>
  <r>
    <x v="5"/>
    <x v="5"/>
    <s v="3012"/>
    <s v="Aremark"/>
    <x v="0"/>
    <x v="0"/>
    <x v="0"/>
    <x v="0"/>
    <x v="5"/>
    <x v="5"/>
    <n v="528"/>
    <n v="244373"/>
    <n v="463"/>
    <x v="0"/>
    <x v="0"/>
  </r>
  <r>
    <x v="5"/>
    <x v="5"/>
    <s v="3012"/>
    <s v="Aremark"/>
    <x v="0"/>
    <x v="1"/>
    <x v="1"/>
    <x v="0"/>
    <x v="5"/>
    <x v="5"/>
    <n v="528"/>
    <n v="244373"/>
    <n v="463"/>
    <x v="0"/>
    <x v="0"/>
  </r>
  <r>
    <x v="5"/>
    <x v="5"/>
    <s v="3047"/>
    <s v="Modum"/>
    <x v="0"/>
    <x v="0"/>
    <x v="0"/>
    <x v="1"/>
    <x v="7"/>
    <x v="7"/>
    <n v="13119"/>
    <n v="6077292"/>
    <n v="463"/>
    <x v="0"/>
    <x v="0"/>
  </r>
  <r>
    <x v="5"/>
    <x v="5"/>
    <s v="3048"/>
    <s v="Øvre Eiker"/>
    <x v="0"/>
    <x v="0"/>
    <x v="0"/>
    <x v="0"/>
    <x v="6"/>
    <x v="6"/>
    <n v="18057"/>
    <n v="8367487"/>
    <n v="463"/>
    <x v="0"/>
    <x v="0"/>
  </r>
  <r>
    <x v="5"/>
    <x v="5"/>
    <s v="3016"/>
    <s v="Rakkestad"/>
    <x v="0"/>
    <x v="0"/>
    <x v="0"/>
    <x v="1"/>
    <x v="1"/>
    <x v="1"/>
    <n v="3215"/>
    <n v="1486172"/>
    <n v="462"/>
    <x v="0"/>
    <x v="0"/>
  </r>
  <r>
    <x v="5"/>
    <x v="5"/>
    <s v="3026"/>
    <s v="Aurskog-Høland"/>
    <x v="0"/>
    <x v="1"/>
    <x v="1"/>
    <x v="0"/>
    <x v="26"/>
    <x v="26"/>
    <n v="481"/>
    <n v="221993"/>
    <n v="462"/>
    <x v="0"/>
    <x v="0"/>
  </r>
  <r>
    <x v="5"/>
    <x v="5"/>
    <s v="3049"/>
    <s v="Lier"/>
    <x v="0"/>
    <x v="0"/>
    <x v="0"/>
    <x v="0"/>
    <x v="6"/>
    <x v="6"/>
    <n v="17618"/>
    <n v="8132695"/>
    <n v="462"/>
    <x v="0"/>
    <x v="0"/>
  </r>
  <r>
    <x v="5"/>
    <x v="5"/>
    <s v="3050"/>
    <s v="Flesberg"/>
    <x v="0"/>
    <x v="0"/>
    <x v="0"/>
    <x v="0"/>
    <x v="0"/>
    <x v="0"/>
    <n v="467"/>
    <n v="215982"/>
    <n v="462"/>
    <x v="0"/>
    <x v="0"/>
  </r>
  <r>
    <x v="5"/>
    <x v="5"/>
    <s v="3015"/>
    <s v="Skiptvet"/>
    <x v="0"/>
    <x v="0"/>
    <x v="0"/>
    <x v="1"/>
    <x v="7"/>
    <x v="7"/>
    <n v="263"/>
    <n v="121225"/>
    <n v="461"/>
    <x v="0"/>
    <x v="0"/>
  </r>
  <r>
    <x v="5"/>
    <x v="5"/>
    <s v="3019"/>
    <s v="Vestby"/>
    <x v="0"/>
    <x v="0"/>
    <x v="0"/>
    <x v="1"/>
    <x v="7"/>
    <x v="7"/>
    <n v="2641"/>
    <n v="1218515"/>
    <n v="461"/>
    <x v="0"/>
    <x v="0"/>
  </r>
  <r>
    <x v="5"/>
    <x v="5"/>
    <s v="3021"/>
    <s v="Ås"/>
    <x v="0"/>
    <x v="0"/>
    <x v="0"/>
    <x v="1"/>
    <x v="7"/>
    <x v="7"/>
    <n v="317"/>
    <n v="146212"/>
    <n v="461"/>
    <x v="0"/>
    <x v="0"/>
  </r>
  <r>
    <x v="5"/>
    <x v="5"/>
    <s v="3013"/>
    <s v="Marker"/>
    <x v="0"/>
    <x v="0"/>
    <x v="0"/>
    <x v="0"/>
    <x v="10"/>
    <x v="10"/>
    <n v="6747"/>
    <n v="3101927"/>
    <n v="460"/>
    <x v="0"/>
    <x v="0"/>
  </r>
  <r>
    <x v="5"/>
    <x v="5"/>
    <s v="3028"/>
    <s v="Enebakk"/>
    <x v="0"/>
    <x v="0"/>
    <x v="0"/>
    <x v="1"/>
    <x v="1"/>
    <x v="1"/>
    <n v="17"/>
    <n v="7828"/>
    <n v="460"/>
    <x v="0"/>
    <x v="0"/>
  </r>
  <r>
    <x v="5"/>
    <x v="5"/>
    <s v="3046"/>
    <s v="Krødsherad"/>
    <x v="0"/>
    <x v="0"/>
    <x v="0"/>
    <x v="1"/>
    <x v="7"/>
    <x v="7"/>
    <n v="9840"/>
    <n v="4523832"/>
    <n v="460"/>
    <x v="0"/>
    <x v="0"/>
  </r>
  <r>
    <x v="5"/>
    <x v="5"/>
    <s v="3030"/>
    <s v="Lillestrøm"/>
    <x v="0"/>
    <x v="0"/>
    <x v="0"/>
    <x v="0"/>
    <x v="6"/>
    <x v="6"/>
    <n v="18539"/>
    <n v="8515455"/>
    <n v="459"/>
    <x v="0"/>
    <x v="0"/>
  </r>
  <r>
    <x v="5"/>
    <x v="5"/>
    <s v="3051"/>
    <s v="Rollag"/>
    <x v="0"/>
    <x v="0"/>
    <x v="0"/>
    <x v="0"/>
    <x v="6"/>
    <x v="6"/>
    <n v="7326"/>
    <n v="3359586"/>
    <n v="459"/>
    <x v="0"/>
    <x v="0"/>
  </r>
  <r>
    <x v="5"/>
    <x v="5"/>
    <s v="3014"/>
    <s v="Indre Østfold"/>
    <x v="0"/>
    <x v="0"/>
    <x v="0"/>
    <x v="1"/>
    <x v="7"/>
    <x v="7"/>
    <n v="8377"/>
    <n v="3837256"/>
    <n v="458"/>
    <x v="0"/>
    <x v="0"/>
  </r>
  <r>
    <x v="5"/>
    <x v="5"/>
    <s v="0301"/>
    <s v="OSLO"/>
    <x v="0"/>
    <x v="0"/>
    <x v="0"/>
    <x v="0"/>
    <x v="6"/>
    <x v="6"/>
    <n v="42191"/>
    <n v="19287217"/>
    <n v="457"/>
    <x v="0"/>
    <x v="0"/>
  </r>
  <r>
    <x v="5"/>
    <x v="5"/>
    <s v="3015"/>
    <s v="Skiptvet"/>
    <x v="0"/>
    <x v="1"/>
    <x v="1"/>
    <x v="0"/>
    <x v="26"/>
    <x v="26"/>
    <n v="51"/>
    <n v="23239"/>
    <n v="456"/>
    <x v="0"/>
    <x v="0"/>
  </r>
  <r>
    <x v="5"/>
    <x v="5"/>
    <s v="3020"/>
    <s v="Nordre Follo"/>
    <x v="0"/>
    <x v="0"/>
    <x v="0"/>
    <x v="1"/>
    <x v="7"/>
    <x v="7"/>
    <n v="1820"/>
    <n v="830430"/>
    <n v="456"/>
    <x v="0"/>
    <x v="0"/>
  </r>
  <r>
    <x v="5"/>
    <x v="5"/>
    <s v="3045"/>
    <s v="Sigdal"/>
    <x v="0"/>
    <x v="0"/>
    <x v="0"/>
    <x v="1"/>
    <x v="7"/>
    <x v="7"/>
    <n v="13883"/>
    <n v="6332270"/>
    <n v="456"/>
    <x v="0"/>
    <x v="0"/>
  </r>
  <r>
    <x v="5"/>
    <x v="5"/>
    <s v="3001"/>
    <s v="Halden"/>
    <x v="0"/>
    <x v="0"/>
    <x v="0"/>
    <x v="0"/>
    <x v="10"/>
    <x v="10"/>
    <n v="10571"/>
    <n v="4808585"/>
    <n v="455"/>
    <x v="0"/>
    <x v="0"/>
  </r>
  <r>
    <x v="5"/>
    <x v="5"/>
    <s v="3002"/>
    <s v="Moss"/>
    <x v="0"/>
    <x v="0"/>
    <x v="0"/>
    <x v="1"/>
    <x v="7"/>
    <x v="7"/>
    <n v="2664"/>
    <n v="1211542"/>
    <n v="455"/>
    <x v="0"/>
    <x v="0"/>
  </r>
  <r>
    <x v="5"/>
    <x v="5"/>
    <s v="3018"/>
    <s v="Våler"/>
    <x v="0"/>
    <x v="0"/>
    <x v="0"/>
    <x v="1"/>
    <x v="7"/>
    <x v="7"/>
    <n v="4685"/>
    <n v="2130898"/>
    <n v="455"/>
    <x v="0"/>
    <x v="0"/>
  </r>
  <r>
    <x v="5"/>
    <x v="5"/>
    <s v="3025"/>
    <s v="Asker"/>
    <x v="0"/>
    <x v="0"/>
    <x v="0"/>
    <x v="0"/>
    <x v="6"/>
    <x v="6"/>
    <n v="18075"/>
    <n v="8231222"/>
    <n v="455"/>
    <x v="0"/>
    <x v="0"/>
  </r>
  <r>
    <x v="5"/>
    <x v="5"/>
    <s v="3006"/>
    <s v="Kongsberg"/>
    <x v="0"/>
    <x v="0"/>
    <x v="0"/>
    <x v="1"/>
    <x v="7"/>
    <x v="7"/>
    <n v="9889"/>
    <n v="4492646"/>
    <n v="454"/>
    <x v="0"/>
    <x v="0"/>
  </r>
  <r>
    <x v="5"/>
    <x v="5"/>
    <s v="3036"/>
    <s v="Nannestad"/>
    <x v="0"/>
    <x v="0"/>
    <x v="0"/>
    <x v="1"/>
    <x v="7"/>
    <x v="7"/>
    <n v="3246"/>
    <n v="1471988"/>
    <n v="453"/>
    <x v="0"/>
    <x v="0"/>
  </r>
  <r>
    <x v="5"/>
    <x v="5"/>
    <s v="3005"/>
    <s v="Drammen"/>
    <x v="0"/>
    <x v="0"/>
    <x v="0"/>
    <x v="0"/>
    <x v="6"/>
    <x v="6"/>
    <n v="12476"/>
    <n v="5632831"/>
    <n v="451"/>
    <x v="0"/>
    <x v="0"/>
  </r>
  <r>
    <x v="5"/>
    <x v="5"/>
    <s v="3048"/>
    <s v="Øvre Eiker"/>
    <x v="0"/>
    <x v="0"/>
    <x v="0"/>
    <x v="1"/>
    <x v="7"/>
    <x v="7"/>
    <n v="11591"/>
    <n v="5227282"/>
    <n v="451"/>
    <x v="0"/>
    <x v="0"/>
  </r>
  <r>
    <x v="5"/>
    <x v="5"/>
    <s v="3001"/>
    <s v="Halden"/>
    <x v="0"/>
    <x v="1"/>
    <x v="1"/>
    <x v="0"/>
    <x v="26"/>
    <x v="26"/>
    <n v="4708"/>
    <n v="2117528"/>
    <n v="450"/>
    <x v="0"/>
    <x v="0"/>
  </r>
  <r>
    <x v="5"/>
    <x v="5"/>
    <s v="3019"/>
    <s v="Vestby"/>
    <x v="0"/>
    <x v="0"/>
    <x v="0"/>
    <x v="0"/>
    <x v="0"/>
    <x v="0"/>
    <n v="195"/>
    <n v="87724"/>
    <n v="450"/>
    <x v="0"/>
    <x v="0"/>
  </r>
  <r>
    <x v="5"/>
    <x v="5"/>
    <s v="3029"/>
    <s v="Lørenskog"/>
    <x v="0"/>
    <x v="0"/>
    <x v="0"/>
    <x v="0"/>
    <x v="6"/>
    <x v="6"/>
    <n v="3671"/>
    <n v="1650387"/>
    <n v="450"/>
    <x v="0"/>
    <x v="0"/>
  </r>
  <r>
    <x v="5"/>
    <x v="5"/>
    <s v="3041"/>
    <s v="Gol"/>
    <x v="0"/>
    <x v="0"/>
    <x v="0"/>
    <x v="0"/>
    <x v="0"/>
    <x v="0"/>
    <n v="47"/>
    <n v="21150"/>
    <n v="450"/>
    <x v="0"/>
    <x v="0"/>
  </r>
  <r>
    <x v="5"/>
    <x v="5"/>
    <s v="3041"/>
    <s v="Gol"/>
    <x v="0"/>
    <x v="1"/>
    <x v="1"/>
    <x v="0"/>
    <x v="26"/>
    <x v="26"/>
    <n v="46"/>
    <n v="20700"/>
    <n v="450"/>
    <x v="0"/>
    <x v="0"/>
  </r>
  <r>
    <x v="5"/>
    <x v="5"/>
    <s v="3004"/>
    <s v="Fredrikstad"/>
    <x v="0"/>
    <x v="1"/>
    <x v="1"/>
    <x v="0"/>
    <x v="26"/>
    <x v="26"/>
    <n v="147"/>
    <n v="65973"/>
    <n v="449"/>
    <x v="0"/>
    <x v="0"/>
  </r>
  <r>
    <x v="5"/>
    <x v="5"/>
    <s v="3012"/>
    <s v="Aremark"/>
    <x v="0"/>
    <x v="0"/>
    <x v="0"/>
    <x v="1"/>
    <x v="7"/>
    <x v="7"/>
    <n v="3515"/>
    <n v="1579124"/>
    <n v="449"/>
    <x v="0"/>
    <x v="0"/>
  </r>
  <r>
    <x v="5"/>
    <x v="5"/>
    <s v="3031"/>
    <s v="Nittedal"/>
    <x v="0"/>
    <x v="0"/>
    <x v="0"/>
    <x v="0"/>
    <x v="6"/>
    <x v="6"/>
    <n v="17817"/>
    <n v="8007666"/>
    <n v="449"/>
    <x v="0"/>
    <x v="0"/>
  </r>
  <r>
    <x v="5"/>
    <x v="5"/>
    <s v="3029"/>
    <s v="Lørenskog"/>
    <x v="0"/>
    <x v="0"/>
    <x v="0"/>
    <x v="1"/>
    <x v="7"/>
    <x v="7"/>
    <n v="95"/>
    <n v="42537"/>
    <n v="448"/>
    <x v="0"/>
    <x v="0"/>
  </r>
  <r>
    <x v="5"/>
    <x v="5"/>
    <s v="3046"/>
    <s v="Krødsherad"/>
    <x v="0"/>
    <x v="0"/>
    <x v="0"/>
    <x v="0"/>
    <x v="0"/>
    <x v="0"/>
    <n v="48"/>
    <n v="21515"/>
    <n v="448"/>
    <x v="0"/>
    <x v="0"/>
  </r>
  <r>
    <x v="5"/>
    <x v="5"/>
    <s v="3003"/>
    <s v="Sarpsborg"/>
    <x v="0"/>
    <x v="0"/>
    <x v="0"/>
    <x v="0"/>
    <x v="5"/>
    <x v="5"/>
    <n v="479"/>
    <n v="213875"/>
    <n v="447"/>
    <x v="0"/>
    <x v="0"/>
  </r>
  <r>
    <x v="5"/>
    <x v="5"/>
    <s v="3003"/>
    <s v="Sarpsborg"/>
    <x v="0"/>
    <x v="1"/>
    <x v="1"/>
    <x v="0"/>
    <x v="5"/>
    <x v="5"/>
    <n v="479"/>
    <n v="213875"/>
    <n v="447"/>
    <x v="0"/>
    <x v="0"/>
  </r>
  <r>
    <x v="5"/>
    <x v="5"/>
    <s v="3019"/>
    <s v="Vestby"/>
    <x v="0"/>
    <x v="0"/>
    <x v="0"/>
    <x v="1"/>
    <x v="13"/>
    <x v="13"/>
    <n v="109"/>
    <n v="48772"/>
    <n v="447"/>
    <x v="0"/>
    <x v="0"/>
  </r>
  <r>
    <x v="5"/>
    <x v="5"/>
    <s v="3041"/>
    <s v="Gol"/>
    <x v="0"/>
    <x v="0"/>
    <x v="0"/>
    <x v="0"/>
    <x v="6"/>
    <x v="6"/>
    <n v="10258"/>
    <n v="4576687"/>
    <n v="446"/>
    <x v="0"/>
    <x v="0"/>
  </r>
  <r>
    <x v="5"/>
    <x v="5"/>
    <s v="3047"/>
    <s v="Modum"/>
    <x v="0"/>
    <x v="0"/>
    <x v="0"/>
    <x v="0"/>
    <x v="0"/>
    <x v="0"/>
    <n v="496"/>
    <n v="221458"/>
    <n v="446"/>
    <x v="0"/>
    <x v="0"/>
  </r>
  <r>
    <x v="5"/>
    <x v="5"/>
    <s v="3001"/>
    <s v="Halden"/>
    <x v="0"/>
    <x v="0"/>
    <x v="0"/>
    <x v="1"/>
    <x v="1"/>
    <x v="1"/>
    <n v="5624"/>
    <n v="2504943"/>
    <n v="445"/>
    <x v="0"/>
    <x v="0"/>
  </r>
  <r>
    <x v="5"/>
    <x v="5"/>
    <s v="3039"/>
    <s v="Flå"/>
    <x v="0"/>
    <x v="0"/>
    <x v="0"/>
    <x v="1"/>
    <x v="7"/>
    <x v="7"/>
    <n v="2643"/>
    <n v="1167583"/>
    <n v="442"/>
    <x v="0"/>
    <x v="0"/>
  </r>
  <r>
    <x v="5"/>
    <x v="5"/>
    <s v="3027"/>
    <s v="Rælingen"/>
    <x v="0"/>
    <x v="0"/>
    <x v="0"/>
    <x v="0"/>
    <x v="6"/>
    <x v="6"/>
    <n v="856"/>
    <n v="377071"/>
    <n v="441"/>
    <x v="0"/>
    <x v="0"/>
  </r>
  <r>
    <x v="5"/>
    <x v="5"/>
    <s v="3052"/>
    <s v="Nore og Uvdal"/>
    <x v="0"/>
    <x v="0"/>
    <x v="0"/>
    <x v="0"/>
    <x v="6"/>
    <x v="6"/>
    <n v="8999"/>
    <n v="3966111"/>
    <n v="441"/>
    <x v="0"/>
    <x v="0"/>
  </r>
  <r>
    <x v="5"/>
    <x v="5"/>
    <s v="3007"/>
    <s v="Ringerike"/>
    <x v="0"/>
    <x v="0"/>
    <x v="0"/>
    <x v="1"/>
    <x v="25"/>
    <x v="25"/>
    <n v="282"/>
    <n v="124074"/>
    <n v="440"/>
    <x v="0"/>
    <x v="0"/>
  </r>
  <r>
    <x v="5"/>
    <x v="5"/>
    <s v="3024"/>
    <s v="Bærum"/>
    <x v="0"/>
    <x v="0"/>
    <x v="0"/>
    <x v="0"/>
    <x v="6"/>
    <x v="6"/>
    <n v="12696"/>
    <n v="5590710"/>
    <n v="440"/>
    <x v="0"/>
    <x v="0"/>
  </r>
  <r>
    <x v="5"/>
    <x v="5"/>
    <s v="3033"/>
    <s v="Ullensaker"/>
    <x v="0"/>
    <x v="0"/>
    <x v="0"/>
    <x v="1"/>
    <x v="7"/>
    <x v="7"/>
    <n v="5423"/>
    <n v="2375525"/>
    <n v="438"/>
    <x v="0"/>
    <x v="0"/>
  </r>
  <r>
    <x v="5"/>
    <x v="5"/>
    <s v="3046"/>
    <s v="Krødsherad"/>
    <x v="0"/>
    <x v="0"/>
    <x v="0"/>
    <x v="1"/>
    <x v="25"/>
    <x v="25"/>
    <n v="55"/>
    <n v="24089"/>
    <n v="438"/>
    <x v="0"/>
    <x v="0"/>
  </r>
  <r>
    <x v="5"/>
    <x v="5"/>
    <s v="3002"/>
    <s v="Moss"/>
    <x v="0"/>
    <x v="0"/>
    <x v="0"/>
    <x v="0"/>
    <x v="10"/>
    <x v="10"/>
    <n v="2599"/>
    <n v="1136484"/>
    <n v="437"/>
    <x v="0"/>
    <x v="0"/>
  </r>
  <r>
    <x v="5"/>
    <x v="5"/>
    <s v="3019"/>
    <s v="Vestby"/>
    <x v="0"/>
    <x v="2"/>
    <x v="2"/>
    <x v="3"/>
    <x v="9"/>
    <x v="9"/>
    <n v="466"/>
    <n v="203526"/>
    <n v="437"/>
    <x v="0"/>
    <x v="0"/>
  </r>
  <r>
    <x v="5"/>
    <x v="5"/>
    <s v="3024"/>
    <s v="Bærum"/>
    <x v="0"/>
    <x v="3"/>
    <x v="3"/>
    <x v="4"/>
    <x v="11"/>
    <x v="11"/>
    <n v="1557"/>
    <n v="679978"/>
    <n v="437"/>
    <x v="0"/>
    <x v="1"/>
  </r>
  <r>
    <x v="5"/>
    <x v="5"/>
    <s v="3038"/>
    <s v="Hole"/>
    <x v="0"/>
    <x v="0"/>
    <x v="0"/>
    <x v="0"/>
    <x v="6"/>
    <x v="6"/>
    <n v="7857"/>
    <n v="3434227"/>
    <n v="437"/>
    <x v="0"/>
    <x v="0"/>
  </r>
  <r>
    <x v="5"/>
    <x v="5"/>
    <s v="3046"/>
    <s v="Krødsherad"/>
    <x v="0"/>
    <x v="0"/>
    <x v="0"/>
    <x v="0"/>
    <x v="6"/>
    <x v="6"/>
    <n v="16701"/>
    <n v="7297332"/>
    <n v="437"/>
    <x v="0"/>
    <x v="0"/>
  </r>
  <r>
    <x v="5"/>
    <x v="5"/>
    <s v="3013"/>
    <s v="Marker"/>
    <x v="0"/>
    <x v="1"/>
    <x v="1"/>
    <x v="1"/>
    <x v="4"/>
    <x v="4"/>
    <n v="939"/>
    <n v="409016"/>
    <n v="436"/>
    <x v="0"/>
    <x v="0"/>
  </r>
  <r>
    <x v="5"/>
    <x v="5"/>
    <s v="3023"/>
    <s v="Nesodden"/>
    <x v="0"/>
    <x v="0"/>
    <x v="0"/>
    <x v="0"/>
    <x v="10"/>
    <x v="10"/>
    <n v="1547"/>
    <n v="674575"/>
    <n v="436"/>
    <x v="0"/>
    <x v="0"/>
  </r>
  <r>
    <x v="5"/>
    <x v="5"/>
    <s v="3032"/>
    <s v="Gjerdrum"/>
    <x v="0"/>
    <x v="0"/>
    <x v="0"/>
    <x v="1"/>
    <x v="7"/>
    <x v="7"/>
    <n v="366"/>
    <n v="159746"/>
    <n v="436"/>
    <x v="0"/>
    <x v="0"/>
  </r>
  <r>
    <x v="5"/>
    <x v="5"/>
    <s v="3033"/>
    <s v="Ullensaker"/>
    <x v="0"/>
    <x v="0"/>
    <x v="0"/>
    <x v="0"/>
    <x v="6"/>
    <x v="6"/>
    <n v="12217"/>
    <n v="5324807"/>
    <n v="436"/>
    <x v="0"/>
    <x v="0"/>
  </r>
  <r>
    <x v="5"/>
    <x v="5"/>
    <s v="3018"/>
    <s v="Våler"/>
    <x v="0"/>
    <x v="1"/>
    <x v="1"/>
    <x v="0"/>
    <x v="26"/>
    <x v="26"/>
    <n v="618"/>
    <n v="268862"/>
    <n v="435"/>
    <x v="0"/>
    <x v="0"/>
  </r>
  <r>
    <x v="5"/>
    <x v="5"/>
    <s v="3003"/>
    <s v="Sarpsborg"/>
    <x v="0"/>
    <x v="1"/>
    <x v="1"/>
    <x v="0"/>
    <x v="26"/>
    <x v="26"/>
    <n v="861"/>
    <n v="373429"/>
    <n v="434"/>
    <x v="0"/>
    <x v="0"/>
  </r>
  <r>
    <x v="5"/>
    <x v="5"/>
    <s v="3005"/>
    <s v="Drammen"/>
    <x v="0"/>
    <x v="0"/>
    <x v="0"/>
    <x v="0"/>
    <x v="0"/>
    <x v="0"/>
    <n v="316"/>
    <n v="137281"/>
    <n v="434"/>
    <x v="0"/>
    <x v="0"/>
  </r>
  <r>
    <x v="5"/>
    <x v="5"/>
    <s v="3054"/>
    <s v="Lunner"/>
    <x v="0"/>
    <x v="0"/>
    <x v="0"/>
    <x v="0"/>
    <x v="10"/>
    <x v="10"/>
    <n v="4109"/>
    <n v="1784860"/>
    <n v="434"/>
    <x v="0"/>
    <x v="0"/>
  </r>
  <r>
    <x v="5"/>
    <x v="5"/>
    <s v="3012"/>
    <s v="Aremark"/>
    <x v="0"/>
    <x v="0"/>
    <x v="0"/>
    <x v="0"/>
    <x v="10"/>
    <x v="10"/>
    <n v="3779"/>
    <n v="1637808"/>
    <n v="433"/>
    <x v="0"/>
    <x v="0"/>
  </r>
  <r>
    <x v="5"/>
    <x v="5"/>
    <s v="3019"/>
    <s v="Vestby"/>
    <x v="0"/>
    <x v="0"/>
    <x v="0"/>
    <x v="0"/>
    <x v="10"/>
    <x v="10"/>
    <n v="4700"/>
    <n v="2035467"/>
    <n v="433"/>
    <x v="0"/>
    <x v="0"/>
  </r>
  <r>
    <x v="5"/>
    <x v="5"/>
    <s v="3047"/>
    <s v="Modum"/>
    <x v="0"/>
    <x v="0"/>
    <x v="0"/>
    <x v="0"/>
    <x v="6"/>
    <x v="6"/>
    <n v="21839"/>
    <n v="9460532"/>
    <n v="433"/>
    <x v="0"/>
    <x v="0"/>
  </r>
  <r>
    <x v="5"/>
    <x v="5"/>
    <s v="3045"/>
    <s v="Sigdal"/>
    <x v="0"/>
    <x v="0"/>
    <x v="0"/>
    <x v="0"/>
    <x v="0"/>
    <x v="0"/>
    <n v="168"/>
    <n v="72532"/>
    <n v="432"/>
    <x v="0"/>
    <x v="0"/>
  </r>
  <r>
    <x v="5"/>
    <x v="5"/>
    <s v="3050"/>
    <s v="Flesberg"/>
    <x v="0"/>
    <x v="0"/>
    <x v="0"/>
    <x v="1"/>
    <x v="7"/>
    <x v="7"/>
    <n v="10829"/>
    <n v="4681371"/>
    <n v="432"/>
    <x v="0"/>
    <x v="0"/>
  </r>
  <r>
    <x v="5"/>
    <x v="5"/>
    <s v="3003"/>
    <s v="Sarpsborg"/>
    <x v="0"/>
    <x v="0"/>
    <x v="0"/>
    <x v="0"/>
    <x v="10"/>
    <x v="10"/>
    <n v="5321"/>
    <n v="2292855"/>
    <n v="431"/>
    <x v="0"/>
    <x v="0"/>
  </r>
  <r>
    <x v="5"/>
    <x v="5"/>
    <s v="3043"/>
    <s v="Ål"/>
    <x v="0"/>
    <x v="0"/>
    <x v="0"/>
    <x v="0"/>
    <x v="6"/>
    <x v="6"/>
    <n v="8235"/>
    <n v="3549525"/>
    <n v="431"/>
    <x v="0"/>
    <x v="0"/>
  </r>
  <r>
    <x v="5"/>
    <x v="5"/>
    <s v="3053"/>
    <s v="Jevnaker"/>
    <x v="0"/>
    <x v="0"/>
    <x v="0"/>
    <x v="0"/>
    <x v="5"/>
    <x v="5"/>
    <n v="943"/>
    <n v="406563"/>
    <n v="431"/>
    <x v="0"/>
    <x v="0"/>
  </r>
  <r>
    <x v="5"/>
    <x v="5"/>
    <s v="3053"/>
    <s v="Jevnaker"/>
    <x v="0"/>
    <x v="1"/>
    <x v="1"/>
    <x v="0"/>
    <x v="5"/>
    <x v="5"/>
    <n v="943"/>
    <n v="406563"/>
    <n v="431"/>
    <x v="0"/>
    <x v="0"/>
  </r>
  <r>
    <x v="5"/>
    <x v="5"/>
    <s v="3012"/>
    <s v="Aremark"/>
    <x v="0"/>
    <x v="1"/>
    <x v="1"/>
    <x v="0"/>
    <x v="26"/>
    <x v="26"/>
    <n v="1702"/>
    <n v="732295"/>
    <n v="430"/>
    <x v="0"/>
    <x v="0"/>
  </r>
  <r>
    <x v="5"/>
    <x v="5"/>
    <s v="3045"/>
    <s v="Sigdal"/>
    <x v="0"/>
    <x v="0"/>
    <x v="0"/>
    <x v="0"/>
    <x v="6"/>
    <x v="6"/>
    <n v="13501"/>
    <n v="5808515"/>
    <n v="430"/>
    <x v="0"/>
    <x v="0"/>
  </r>
  <r>
    <x v="5"/>
    <x v="5"/>
    <s v="3039"/>
    <s v="Flå"/>
    <x v="0"/>
    <x v="0"/>
    <x v="0"/>
    <x v="0"/>
    <x v="6"/>
    <x v="6"/>
    <n v="4314"/>
    <n v="1850946"/>
    <n v="429"/>
    <x v="0"/>
    <x v="0"/>
  </r>
  <r>
    <x v="5"/>
    <x v="5"/>
    <s v="3031"/>
    <s v="Nittedal"/>
    <x v="0"/>
    <x v="0"/>
    <x v="0"/>
    <x v="1"/>
    <x v="7"/>
    <x v="7"/>
    <n v="612"/>
    <n v="261768"/>
    <n v="428"/>
    <x v="0"/>
    <x v="0"/>
  </r>
  <r>
    <x v="5"/>
    <x v="5"/>
    <s v="3025"/>
    <s v="Asker"/>
    <x v="0"/>
    <x v="0"/>
    <x v="0"/>
    <x v="1"/>
    <x v="7"/>
    <x v="7"/>
    <n v="3465"/>
    <n v="1479813"/>
    <n v="427"/>
    <x v="0"/>
    <x v="0"/>
  </r>
  <r>
    <x v="5"/>
    <x v="5"/>
    <s v="3044"/>
    <s v="Hol"/>
    <x v="0"/>
    <x v="0"/>
    <x v="0"/>
    <x v="0"/>
    <x v="6"/>
    <x v="6"/>
    <n v="1320"/>
    <n v="564263"/>
    <n v="427"/>
    <x v="0"/>
    <x v="0"/>
  </r>
  <r>
    <x v="5"/>
    <x v="5"/>
    <s v="3014"/>
    <s v="Indre Østfold"/>
    <x v="0"/>
    <x v="1"/>
    <x v="1"/>
    <x v="0"/>
    <x v="26"/>
    <x v="26"/>
    <n v="2997"/>
    <n v="1271599"/>
    <n v="424"/>
    <x v="0"/>
    <x v="0"/>
  </r>
  <r>
    <x v="5"/>
    <x v="5"/>
    <s v="3054"/>
    <s v="Lunner"/>
    <x v="0"/>
    <x v="0"/>
    <x v="0"/>
    <x v="0"/>
    <x v="5"/>
    <x v="5"/>
    <n v="1153"/>
    <n v="487230"/>
    <n v="423"/>
    <x v="0"/>
    <x v="0"/>
  </r>
  <r>
    <x v="5"/>
    <x v="5"/>
    <s v="3054"/>
    <s v="Lunner"/>
    <x v="0"/>
    <x v="1"/>
    <x v="1"/>
    <x v="0"/>
    <x v="5"/>
    <x v="5"/>
    <n v="1153"/>
    <n v="487230"/>
    <n v="423"/>
    <x v="0"/>
    <x v="0"/>
  </r>
  <r>
    <x v="5"/>
    <x v="5"/>
    <s v="3016"/>
    <s v="Rakkestad"/>
    <x v="0"/>
    <x v="1"/>
    <x v="1"/>
    <x v="0"/>
    <x v="26"/>
    <x v="26"/>
    <n v="1686"/>
    <n v="710974"/>
    <n v="422"/>
    <x v="0"/>
    <x v="0"/>
  </r>
  <r>
    <x v="5"/>
    <x v="5"/>
    <s v="3021"/>
    <s v="Ås"/>
    <x v="0"/>
    <x v="0"/>
    <x v="0"/>
    <x v="0"/>
    <x v="10"/>
    <x v="10"/>
    <n v="2401"/>
    <n v="1013803"/>
    <n v="422"/>
    <x v="0"/>
    <x v="0"/>
  </r>
  <r>
    <x v="5"/>
    <x v="5"/>
    <s v="3041"/>
    <s v="Gol"/>
    <x v="0"/>
    <x v="0"/>
    <x v="0"/>
    <x v="1"/>
    <x v="7"/>
    <x v="7"/>
    <n v="9481"/>
    <n v="3999671"/>
    <n v="422"/>
    <x v="0"/>
    <x v="0"/>
  </r>
  <r>
    <x v="5"/>
    <x v="5"/>
    <s v="0301"/>
    <s v="OSLO"/>
    <x v="0"/>
    <x v="0"/>
    <x v="0"/>
    <x v="1"/>
    <x v="7"/>
    <x v="7"/>
    <n v="2870"/>
    <n v="1207302"/>
    <n v="421"/>
    <x v="0"/>
    <x v="0"/>
  </r>
  <r>
    <x v="5"/>
    <x v="5"/>
    <s v="3038"/>
    <s v="Hole"/>
    <x v="0"/>
    <x v="0"/>
    <x v="0"/>
    <x v="1"/>
    <x v="25"/>
    <x v="25"/>
    <n v="23"/>
    <n v="9691"/>
    <n v="421"/>
    <x v="0"/>
    <x v="0"/>
  </r>
  <r>
    <x v="5"/>
    <x v="5"/>
    <s v="3011"/>
    <s v="Hvaler"/>
    <x v="0"/>
    <x v="0"/>
    <x v="0"/>
    <x v="1"/>
    <x v="7"/>
    <x v="7"/>
    <n v="118"/>
    <n v="49567"/>
    <n v="420"/>
    <x v="0"/>
    <x v="0"/>
  </r>
  <r>
    <x v="5"/>
    <x v="5"/>
    <s v="3024"/>
    <s v="Bærum"/>
    <x v="0"/>
    <x v="0"/>
    <x v="0"/>
    <x v="1"/>
    <x v="7"/>
    <x v="7"/>
    <n v="250"/>
    <n v="103997"/>
    <n v="416"/>
    <x v="0"/>
    <x v="0"/>
  </r>
  <r>
    <x v="5"/>
    <x v="5"/>
    <s v="3040"/>
    <s v="Nesbyen"/>
    <x v="0"/>
    <x v="0"/>
    <x v="0"/>
    <x v="1"/>
    <x v="7"/>
    <x v="7"/>
    <n v="9486"/>
    <n v="3947118"/>
    <n v="416"/>
    <x v="0"/>
    <x v="0"/>
  </r>
  <r>
    <x v="5"/>
    <x v="5"/>
    <s v="3020"/>
    <s v="Nordre Follo"/>
    <x v="0"/>
    <x v="0"/>
    <x v="0"/>
    <x v="0"/>
    <x v="10"/>
    <x v="10"/>
    <n v="2342"/>
    <n v="969948"/>
    <n v="414"/>
    <x v="0"/>
    <x v="0"/>
  </r>
  <r>
    <x v="5"/>
    <x v="5"/>
    <s v="3024"/>
    <s v="Bærum"/>
    <x v="0"/>
    <x v="0"/>
    <x v="0"/>
    <x v="0"/>
    <x v="0"/>
    <x v="0"/>
    <n v="46"/>
    <n v="19024"/>
    <n v="414"/>
    <x v="0"/>
    <x v="0"/>
  </r>
  <r>
    <x v="5"/>
    <x v="5"/>
    <s v="3053"/>
    <s v="Jevnaker"/>
    <x v="0"/>
    <x v="0"/>
    <x v="0"/>
    <x v="1"/>
    <x v="25"/>
    <x v="25"/>
    <n v="90"/>
    <n v="37229"/>
    <n v="414"/>
    <x v="0"/>
    <x v="0"/>
  </r>
  <r>
    <x v="5"/>
    <x v="5"/>
    <s v="3024"/>
    <s v="Bærum"/>
    <x v="0"/>
    <x v="0"/>
    <x v="0"/>
    <x v="0"/>
    <x v="5"/>
    <x v="5"/>
    <n v="-50"/>
    <n v="-20437"/>
    <n v="413"/>
    <x v="1"/>
    <x v="0"/>
  </r>
  <r>
    <x v="5"/>
    <x v="5"/>
    <s v="3024"/>
    <s v="Bærum"/>
    <x v="0"/>
    <x v="1"/>
    <x v="1"/>
    <x v="0"/>
    <x v="5"/>
    <x v="5"/>
    <n v="-50"/>
    <n v="-20437"/>
    <n v="413"/>
    <x v="1"/>
    <x v="0"/>
  </r>
  <r>
    <x v="5"/>
    <x v="5"/>
    <s v="3001"/>
    <s v="Halden"/>
    <x v="0"/>
    <x v="1"/>
    <x v="1"/>
    <x v="1"/>
    <x v="4"/>
    <x v="4"/>
    <n v="1999"/>
    <n v="823423"/>
    <n v="412"/>
    <x v="0"/>
    <x v="0"/>
  </r>
  <r>
    <x v="5"/>
    <x v="5"/>
    <s v="3043"/>
    <s v="Ål"/>
    <x v="0"/>
    <x v="0"/>
    <x v="0"/>
    <x v="1"/>
    <x v="7"/>
    <x v="7"/>
    <n v="6584"/>
    <n v="2707758"/>
    <n v="411"/>
    <x v="0"/>
    <x v="0"/>
  </r>
  <r>
    <x v="5"/>
    <x v="5"/>
    <s v="3002"/>
    <s v="Moss"/>
    <x v="0"/>
    <x v="1"/>
    <x v="1"/>
    <x v="0"/>
    <x v="26"/>
    <x v="26"/>
    <n v="171"/>
    <n v="70047"/>
    <n v="410"/>
    <x v="0"/>
    <x v="0"/>
  </r>
  <r>
    <x v="5"/>
    <x v="5"/>
    <s v="3005"/>
    <s v="Drammen"/>
    <x v="0"/>
    <x v="0"/>
    <x v="0"/>
    <x v="1"/>
    <x v="7"/>
    <x v="7"/>
    <n v="4577"/>
    <n v="1875777"/>
    <n v="410"/>
    <x v="0"/>
    <x v="0"/>
  </r>
  <r>
    <x v="5"/>
    <x v="5"/>
    <s v="3028"/>
    <s v="Enebakk"/>
    <x v="0"/>
    <x v="1"/>
    <x v="1"/>
    <x v="1"/>
    <x v="4"/>
    <x v="4"/>
    <n v="8"/>
    <n v="3280"/>
    <n v="410"/>
    <x v="0"/>
    <x v="0"/>
  </r>
  <r>
    <x v="5"/>
    <x v="5"/>
    <s v="3040"/>
    <s v="Nesbyen"/>
    <x v="0"/>
    <x v="0"/>
    <x v="0"/>
    <x v="1"/>
    <x v="25"/>
    <x v="25"/>
    <n v="53"/>
    <n v="21749"/>
    <n v="410"/>
    <x v="0"/>
    <x v="0"/>
  </r>
  <r>
    <x v="5"/>
    <x v="5"/>
    <s v="3053"/>
    <s v="Jevnaker"/>
    <x v="0"/>
    <x v="0"/>
    <x v="0"/>
    <x v="0"/>
    <x v="10"/>
    <x v="10"/>
    <n v="2952"/>
    <n v="1209085"/>
    <n v="410"/>
    <x v="0"/>
    <x v="0"/>
  </r>
  <r>
    <x v="5"/>
    <x v="5"/>
    <s v="3016"/>
    <s v="Rakkestad"/>
    <x v="0"/>
    <x v="0"/>
    <x v="0"/>
    <x v="0"/>
    <x v="10"/>
    <x v="10"/>
    <n v="6152"/>
    <n v="2514123"/>
    <n v="409"/>
    <x v="0"/>
    <x v="0"/>
  </r>
  <r>
    <x v="5"/>
    <x v="5"/>
    <s v="3018"/>
    <s v="Våler"/>
    <x v="0"/>
    <x v="0"/>
    <x v="0"/>
    <x v="0"/>
    <x v="5"/>
    <x v="5"/>
    <n v="1271"/>
    <n v="518541"/>
    <n v="408"/>
    <x v="0"/>
    <x v="0"/>
  </r>
  <r>
    <x v="5"/>
    <x v="5"/>
    <s v="3018"/>
    <s v="Våler"/>
    <x v="0"/>
    <x v="1"/>
    <x v="1"/>
    <x v="0"/>
    <x v="5"/>
    <x v="5"/>
    <n v="1271"/>
    <n v="518541"/>
    <n v="408"/>
    <x v="0"/>
    <x v="0"/>
  </r>
  <r>
    <x v="5"/>
    <x v="5"/>
    <s v="3016"/>
    <s v="Rakkestad"/>
    <x v="0"/>
    <x v="1"/>
    <x v="1"/>
    <x v="1"/>
    <x v="4"/>
    <x v="4"/>
    <n v="1031"/>
    <n v="418816"/>
    <n v="406"/>
    <x v="0"/>
    <x v="0"/>
  </r>
  <r>
    <x v="5"/>
    <x v="5"/>
    <s v="3018"/>
    <s v="Våler"/>
    <x v="0"/>
    <x v="0"/>
    <x v="0"/>
    <x v="0"/>
    <x v="10"/>
    <x v="10"/>
    <n v="2536"/>
    <n v="1030166"/>
    <n v="406"/>
    <x v="0"/>
    <x v="0"/>
  </r>
  <r>
    <x v="5"/>
    <x v="5"/>
    <s v="3018"/>
    <s v="Våler"/>
    <x v="0"/>
    <x v="1"/>
    <x v="1"/>
    <x v="1"/>
    <x v="4"/>
    <x v="4"/>
    <n v="266"/>
    <n v="107992"/>
    <n v="406"/>
    <x v="0"/>
    <x v="0"/>
  </r>
  <r>
    <x v="5"/>
    <x v="5"/>
    <s v="3045"/>
    <s v="Sigdal"/>
    <x v="0"/>
    <x v="0"/>
    <x v="0"/>
    <x v="1"/>
    <x v="25"/>
    <x v="25"/>
    <n v="29"/>
    <n v="11774"/>
    <n v="406"/>
    <x v="0"/>
    <x v="0"/>
  </r>
  <r>
    <x v="5"/>
    <x v="5"/>
    <s v="3035"/>
    <s v="Eidsvoll"/>
    <x v="0"/>
    <x v="0"/>
    <x v="0"/>
    <x v="0"/>
    <x v="5"/>
    <x v="5"/>
    <n v="1310"/>
    <n v="529898"/>
    <n v="405"/>
    <x v="0"/>
    <x v="0"/>
  </r>
  <r>
    <x v="5"/>
    <x v="5"/>
    <s v="3035"/>
    <s v="Eidsvoll"/>
    <x v="0"/>
    <x v="1"/>
    <x v="1"/>
    <x v="0"/>
    <x v="5"/>
    <x v="5"/>
    <n v="1310"/>
    <n v="529898"/>
    <n v="405"/>
    <x v="0"/>
    <x v="0"/>
  </r>
  <r>
    <x v="5"/>
    <x v="5"/>
    <s v="3049"/>
    <s v="Lier"/>
    <x v="0"/>
    <x v="0"/>
    <x v="0"/>
    <x v="1"/>
    <x v="7"/>
    <x v="7"/>
    <n v="1688"/>
    <n v="684209"/>
    <n v="405"/>
    <x v="0"/>
    <x v="0"/>
  </r>
  <r>
    <x v="5"/>
    <x v="5"/>
    <s v="3014"/>
    <s v="Indre Østfold"/>
    <x v="0"/>
    <x v="0"/>
    <x v="0"/>
    <x v="0"/>
    <x v="10"/>
    <x v="10"/>
    <n v="20620"/>
    <n v="8295978"/>
    <n v="402"/>
    <x v="0"/>
    <x v="0"/>
  </r>
  <r>
    <x v="5"/>
    <x v="5"/>
    <s v="3012"/>
    <s v="Aremark"/>
    <x v="0"/>
    <x v="1"/>
    <x v="1"/>
    <x v="1"/>
    <x v="4"/>
    <x v="4"/>
    <n v="542"/>
    <n v="217171"/>
    <n v="401"/>
    <x v="0"/>
    <x v="0"/>
  </r>
  <r>
    <x v="5"/>
    <x v="5"/>
    <s v="3001"/>
    <s v="Halden"/>
    <x v="0"/>
    <x v="2"/>
    <x v="2"/>
    <x v="3"/>
    <x v="9"/>
    <x v="9"/>
    <n v="102"/>
    <n v="40800"/>
    <n v="400"/>
    <x v="0"/>
    <x v="0"/>
  </r>
  <r>
    <x v="5"/>
    <x v="5"/>
    <s v="3003"/>
    <s v="Sarpsborg"/>
    <x v="0"/>
    <x v="0"/>
    <x v="0"/>
    <x v="1"/>
    <x v="14"/>
    <x v="14"/>
    <n v="10"/>
    <n v="4000"/>
    <n v="400"/>
    <x v="0"/>
    <x v="0"/>
  </r>
  <r>
    <x v="5"/>
    <x v="5"/>
    <s v="3003"/>
    <s v="Sarpsborg"/>
    <x v="0"/>
    <x v="1"/>
    <x v="1"/>
    <x v="1"/>
    <x v="14"/>
    <x v="14"/>
    <n v="10"/>
    <n v="4000"/>
    <n v="400"/>
    <x v="0"/>
    <x v="0"/>
  </r>
  <r>
    <x v="5"/>
    <x v="5"/>
    <s v="3030"/>
    <s v="Lillestrøm"/>
    <x v="0"/>
    <x v="0"/>
    <x v="0"/>
    <x v="0"/>
    <x v="5"/>
    <x v="5"/>
    <n v="650"/>
    <n v="260000"/>
    <n v="400"/>
    <x v="0"/>
    <x v="0"/>
  </r>
  <r>
    <x v="5"/>
    <x v="5"/>
    <s v="3030"/>
    <s v="Lillestrøm"/>
    <x v="0"/>
    <x v="1"/>
    <x v="1"/>
    <x v="0"/>
    <x v="5"/>
    <x v="5"/>
    <n v="650"/>
    <n v="260000"/>
    <n v="400"/>
    <x v="0"/>
    <x v="0"/>
  </r>
  <r>
    <x v="5"/>
    <x v="5"/>
    <s v="3040"/>
    <s v="Nesbyen"/>
    <x v="0"/>
    <x v="0"/>
    <x v="0"/>
    <x v="0"/>
    <x v="6"/>
    <x v="6"/>
    <n v="13585"/>
    <n v="5431227"/>
    <n v="400"/>
    <x v="0"/>
    <x v="0"/>
  </r>
  <r>
    <x v="5"/>
    <x v="5"/>
    <s v="3047"/>
    <s v="Modum"/>
    <x v="0"/>
    <x v="0"/>
    <x v="0"/>
    <x v="2"/>
    <x v="3"/>
    <x v="3"/>
    <n v="132"/>
    <n v="52500"/>
    <n v="399"/>
    <x v="0"/>
    <x v="0"/>
  </r>
  <r>
    <x v="5"/>
    <x v="5"/>
    <s v="3047"/>
    <s v="Modum"/>
    <x v="0"/>
    <x v="1"/>
    <x v="1"/>
    <x v="2"/>
    <x v="3"/>
    <x v="3"/>
    <n v="132"/>
    <n v="52500"/>
    <n v="399"/>
    <x v="0"/>
    <x v="0"/>
  </r>
  <r>
    <x v="5"/>
    <x v="5"/>
    <s v="3003"/>
    <s v="Sarpsborg"/>
    <x v="0"/>
    <x v="1"/>
    <x v="1"/>
    <x v="1"/>
    <x v="4"/>
    <x v="4"/>
    <n v="194"/>
    <n v="77028"/>
    <n v="397"/>
    <x v="0"/>
    <x v="0"/>
  </r>
  <r>
    <x v="5"/>
    <x v="5"/>
    <s v="3019"/>
    <s v="Vestby"/>
    <x v="0"/>
    <x v="1"/>
    <x v="1"/>
    <x v="0"/>
    <x v="26"/>
    <x v="26"/>
    <n v="582"/>
    <n v="230940"/>
    <n v="397"/>
    <x v="0"/>
    <x v="0"/>
  </r>
  <r>
    <x v="5"/>
    <x v="5"/>
    <s v="3042"/>
    <s v="Hemsedal"/>
    <x v="0"/>
    <x v="0"/>
    <x v="0"/>
    <x v="1"/>
    <x v="7"/>
    <x v="7"/>
    <n v="807"/>
    <n v="320273"/>
    <n v="397"/>
    <x v="0"/>
    <x v="0"/>
  </r>
  <r>
    <x v="5"/>
    <x v="5"/>
    <s v="3015"/>
    <s v="Skiptvet"/>
    <x v="0"/>
    <x v="0"/>
    <x v="0"/>
    <x v="0"/>
    <x v="10"/>
    <x v="10"/>
    <n v="981"/>
    <n v="385359"/>
    <n v="393"/>
    <x v="0"/>
    <x v="0"/>
  </r>
  <r>
    <x v="5"/>
    <x v="5"/>
    <s v="3039"/>
    <s v="Flå"/>
    <x v="0"/>
    <x v="0"/>
    <x v="0"/>
    <x v="1"/>
    <x v="25"/>
    <x v="25"/>
    <n v="23"/>
    <n v="9028"/>
    <n v="393"/>
    <x v="0"/>
    <x v="0"/>
  </r>
  <r>
    <x v="5"/>
    <x v="5"/>
    <s v="3006"/>
    <s v="Kongsberg"/>
    <x v="0"/>
    <x v="0"/>
    <x v="0"/>
    <x v="1"/>
    <x v="25"/>
    <x v="25"/>
    <n v="41"/>
    <n v="16052"/>
    <n v="392"/>
    <x v="0"/>
    <x v="0"/>
  </r>
  <r>
    <x v="5"/>
    <x v="5"/>
    <s v="3020"/>
    <s v="Nordre Follo"/>
    <x v="0"/>
    <x v="1"/>
    <x v="1"/>
    <x v="0"/>
    <x v="26"/>
    <x v="26"/>
    <n v="482"/>
    <n v="187357"/>
    <n v="389"/>
    <x v="0"/>
    <x v="0"/>
  </r>
  <r>
    <x v="5"/>
    <x v="5"/>
    <s v="3047"/>
    <s v="Modum"/>
    <x v="0"/>
    <x v="0"/>
    <x v="0"/>
    <x v="1"/>
    <x v="25"/>
    <x v="25"/>
    <n v="74"/>
    <n v="28730"/>
    <n v="388"/>
    <x v="0"/>
    <x v="0"/>
  </r>
  <r>
    <x v="5"/>
    <x v="5"/>
    <s v="3051"/>
    <s v="Rollag"/>
    <x v="0"/>
    <x v="0"/>
    <x v="0"/>
    <x v="1"/>
    <x v="7"/>
    <x v="7"/>
    <n v="6078"/>
    <n v="2358894"/>
    <n v="388"/>
    <x v="0"/>
    <x v="0"/>
  </r>
  <r>
    <x v="5"/>
    <x v="5"/>
    <s v="3002"/>
    <s v="Moss"/>
    <x v="0"/>
    <x v="1"/>
    <x v="1"/>
    <x v="1"/>
    <x v="4"/>
    <x v="4"/>
    <n v="76"/>
    <n v="29385"/>
    <n v="387"/>
    <x v="0"/>
    <x v="0"/>
  </r>
  <r>
    <x v="5"/>
    <x v="5"/>
    <s v="3004"/>
    <s v="Fredrikstad"/>
    <x v="0"/>
    <x v="1"/>
    <x v="1"/>
    <x v="1"/>
    <x v="4"/>
    <x v="4"/>
    <n v="22"/>
    <n v="8502"/>
    <n v="386"/>
    <x v="0"/>
    <x v="0"/>
  </r>
  <r>
    <x v="5"/>
    <x v="5"/>
    <s v="3044"/>
    <s v="Hol"/>
    <x v="0"/>
    <x v="0"/>
    <x v="0"/>
    <x v="1"/>
    <x v="7"/>
    <x v="7"/>
    <n v="3316"/>
    <n v="1279223"/>
    <n v="386"/>
    <x v="0"/>
    <x v="0"/>
  </r>
  <r>
    <x v="5"/>
    <x v="5"/>
    <s v="3042"/>
    <s v="Hemsedal"/>
    <x v="0"/>
    <x v="0"/>
    <x v="0"/>
    <x v="0"/>
    <x v="6"/>
    <x v="6"/>
    <n v="2300"/>
    <n v="885786"/>
    <n v="385"/>
    <x v="0"/>
    <x v="0"/>
  </r>
  <r>
    <x v="5"/>
    <x v="5"/>
    <s v="3048"/>
    <s v="Øvre Eiker"/>
    <x v="0"/>
    <x v="0"/>
    <x v="0"/>
    <x v="1"/>
    <x v="25"/>
    <x v="25"/>
    <n v="41"/>
    <n v="15719"/>
    <n v="383"/>
    <x v="0"/>
    <x v="0"/>
  </r>
  <r>
    <x v="5"/>
    <x v="5"/>
    <s v="3050"/>
    <s v="Flesberg"/>
    <x v="0"/>
    <x v="0"/>
    <x v="0"/>
    <x v="1"/>
    <x v="25"/>
    <x v="25"/>
    <n v="19"/>
    <n v="7246"/>
    <n v="381"/>
    <x v="0"/>
    <x v="0"/>
  </r>
  <r>
    <x v="5"/>
    <x v="5"/>
    <s v="3021"/>
    <s v="Ås"/>
    <x v="0"/>
    <x v="1"/>
    <x v="1"/>
    <x v="0"/>
    <x v="26"/>
    <x v="26"/>
    <n v="180"/>
    <n v="68487"/>
    <n v="380"/>
    <x v="0"/>
    <x v="0"/>
  </r>
  <r>
    <x v="5"/>
    <x v="5"/>
    <s v="3001"/>
    <s v="Halden"/>
    <x v="0"/>
    <x v="3"/>
    <x v="3"/>
    <x v="4"/>
    <x v="11"/>
    <x v="11"/>
    <n v="325"/>
    <n v="123000"/>
    <n v="378"/>
    <x v="0"/>
    <x v="1"/>
  </r>
  <r>
    <x v="5"/>
    <x v="5"/>
    <s v="3037"/>
    <s v="Hurdal"/>
    <x v="0"/>
    <x v="0"/>
    <x v="0"/>
    <x v="0"/>
    <x v="5"/>
    <x v="5"/>
    <n v="1396"/>
    <n v="527137"/>
    <n v="378"/>
    <x v="0"/>
    <x v="0"/>
  </r>
  <r>
    <x v="5"/>
    <x v="5"/>
    <s v="3037"/>
    <s v="Hurdal"/>
    <x v="0"/>
    <x v="1"/>
    <x v="1"/>
    <x v="0"/>
    <x v="5"/>
    <x v="5"/>
    <n v="1396"/>
    <n v="527137"/>
    <n v="378"/>
    <x v="0"/>
    <x v="0"/>
  </r>
  <r>
    <x v="5"/>
    <x v="5"/>
    <s v="3028"/>
    <s v="Enebakk"/>
    <x v="0"/>
    <x v="0"/>
    <x v="0"/>
    <x v="0"/>
    <x v="10"/>
    <x v="10"/>
    <n v="4242"/>
    <n v="1599045"/>
    <n v="377"/>
    <x v="0"/>
    <x v="0"/>
  </r>
  <r>
    <x v="5"/>
    <x v="5"/>
    <s v="3034"/>
    <s v="Nes (Ak.)"/>
    <x v="0"/>
    <x v="0"/>
    <x v="0"/>
    <x v="0"/>
    <x v="5"/>
    <x v="5"/>
    <n v="2584"/>
    <n v="967399"/>
    <n v="374"/>
    <x v="0"/>
    <x v="0"/>
  </r>
  <r>
    <x v="5"/>
    <x v="5"/>
    <s v="3034"/>
    <s v="Nes (Ak.)"/>
    <x v="0"/>
    <x v="1"/>
    <x v="1"/>
    <x v="0"/>
    <x v="5"/>
    <x v="5"/>
    <n v="2584"/>
    <n v="967399"/>
    <n v="374"/>
    <x v="0"/>
    <x v="0"/>
  </r>
  <r>
    <x v="5"/>
    <x v="5"/>
    <s v="3025"/>
    <s v="Asker"/>
    <x v="0"/>
    <x v="0"/>
    <x v="0"/>
    <x v="0"/>
    <x v="5"/>
    <x v="5"/>
    <n v="129"/>
    <n v="47960"/>
    <n v="373"/>
    <x v="0"/>
    <x v="0"/>
  </r>
  <r>
    <x v="5"/>
    <x v="5"/>
    <s v="3025"/>
    <s v="Asker"/>
    <x v="0"/>
    <x v="1"/>
    <x v="1"/>
    <x v="0"/>
    <x v="5"/>
    <x v="5"/>
    <n v="129"/>
    <n v="47960"/>
    <n v="373"/>
    <x v="0"/>
    <x v="0"/>
  </r>
  <r>
    <x v="5"/>
    <x v="5"/>
    <s v="3036"/>
    <s v="Nannestad"/>
    <x v="0"/>
    <x v="0"/>
    <x v="0"/>
    <x v="1"/>
    <x v="25"/>
    <x v="25"/>
    <n v="2"/>
    <n v="745"/>
    <n v="373"/>
    <x v="0"/>
    <x v="0"/>
  </r>
  <r>
    <x v="5"/>
    <x v="5"/>
    <s v="3047"/>
    <s v="Modum"/>
    <x v="0"/>
    <x v="0"/>
    <x v="0"/>
    <x v="0"/>
    <x v="5"/>
    <x v="5"/>
    <n v="1774"/>
    <n v="661952"/>
    <n v="373"/>
    <x v="0"/>
    <x v="0"/>
  </r>
  <r>
    <x v="5"/>
    <x v="5"/>
    <s v="3047"/>
    <s v="Modum"/>
    <x v="0"/>
    <x v="1"/>
    <x v="1"/>
    <x v="0"/>
    <x v="5"/>
    <x v="5"/>
    <n v="1774"/>
    <n v="661952"/>
    <n v="373"/>
    <x v="0"/>
    <x v="0"/>
  </r>
  <r>
    <x v="5"/>
    <x v="5"/>
    <s v="3020"/>
    <s v="Nordre Follo"/>
    <x v="0"/>
    <x v="1"/>
    <x v="1"/>
    <x v="1"/>
    <x v="4"/>
    <x v="4"/>
    <n v="7"/>
    <n v="2599"/>
    <n v="371"/>
    <x v="0"/>
    <x v="0"/>
  </r>
  <r>
    <x v="5"/>
    <x v="5"/>
    <s v="3023"/>
    <s v="Nesodden"/>
    <x v="0"/>
    <x v="1"/>
    <x v="1"/>
    <x v="0"/>
    <x v="26"/>
    <x v="26"/>
    <n v="45"/>
    <n v="16662"/>
    <n v="370"/>
    <x v="0"/>
    <x v="0"/>
  </r>
  <r>
    <x v="5"/>
    <x v="5"/>
    <s v="3052"/>
    <s v="Nore og Uvdal"/>
    <x v="0"/>
    <x v="0"/>
    <x v="0"/>
    <x v="1"/>
    <x v="7"/>
    <x v="7"/>
    <n v="9418"/>
    <n v="3452568"/>
    <n v="367"/>
    <x v="0"/>
    <x v="0"/>
  </r>
  <r>
    <x v="5"/>
    <x v="5"/>
    <s v="3032"/>
    <s v="Gjerdrum"/>
    <x v="0"/>
    <x v="0"/>
    <x v="0"/>
    <x v="0"/>
    <x v="5"/>
    <x v="5"/>
    <n v="546"/>
    <n v="200013"/>
    <n v="366"/>
    <x v="0"/>
    <x v="0"/>
  </r>
  <r>
    <x v="5"/>
    <x v="5"/>
    <s v="3032"/>
    <s v="Gjerdrum"/>
    <x v="0"/>
    <x v="1"/>
    <x v="1"/>
    <x v="0"/>
    <x v="5"/>
    <x v="5"/>
    <n v="546"/>
    <n v="200013"/>
    <n v="366"/>
    <x v="0"/>
    <x v="0"/>
  </r>
  <r>
    <x v="5"/>
    <x v="5"/>
    <s v="3022"/>
    <s v="Frogn"/>
    <x v="0"/>
    <x v="0"/>
    <x v="0"/>
    <x v="0"/>
    <x v="10"/>
    <x v="10"/>
    <n v="1899"/>
    <n v="690824"/>
    <n v="364"/>
    <x v="0"/>
    <x v="0"/>
  </r>
  <r>
    <x v="5"/>
    <x v="5"/>
    <s v="3014"/>
    <s v="Indre Østfold"/>
    <x v="0"/>
    <x v="1"/>
    <x v="1"/>
    <x v="1"/>
    <x v="4"/>
    <x v="4"/>
    <n v="209"/>
    <n v="75317"/>
    <n v="360"/>
    <x v="0"/>
    <x v="0"/>
  </r>
  <r>
    <x v="5"/>
    <x v="5"/>
    <s v="3026"/>
    <s v="Aurskog-Høland"/>
    <x v="0"/>
    <x v="1"/>
    <x v="1"/>
    <x v="1"/>
    <x v="4"/>
    <x v="4"/>
    <n v="4208"/>
    <n v="1516131"/>
    <n v="360"/>
    <x v="0"/>
    <x v="0"/>
  </r>
  <r>
    <x v="5"/>
    <x v="5"/>
    <s v="3029"/>
    <s v="Lørenskog"/>
    <x v="0"/>
    <x v="0"/>
    <x v="0"/>
    <x v="1"/>
    <x v="25"/>
    <x v="25"/>
    <n v="3"/>
    <n v="1075"/>
    <n v="358"/>
    <x v="0"/>
    <x v="0"/>
  </r>
  <r>
    <x v="5"/>
    <x v="5"/>
    <s v="3034"/>
    <s v="Nes (Ak.)"/>
    <x v="0"/>
    <x v="1"/>
    <x v="1"/>
    <x v="1"/>
    <x v="4"/>
    <x v="4"/>
    <n v="3119"/>
    <n v="1110733"/>
    <n v="356"/>
    <x v="0"/>
    <x v="0"/>
  </r>
  <r>
    <x v="5"/>
    <x v="5"/>
    <s v="3025"/>
    <s v="Asker"/>
    <x v="0"/>
    <x v="3"/>
    <x v="3"/>
    <x v="4"/>
    <x v="11"/>
    <x v="11"/>
    <n v="255"/>
    <n v="90500"/>
    <n v="355"/>
    <x v="0"/>
    <x v="1"/>
  </r>
  <r>
    <x v="5"/>
    <x v="5"/>
    <s v="3045"/>
    <s v="Sigdal"/>
    <x v="0"/>
    <x v="2"/>
    <x v="2"/>
    <x v="3"/>
    <x v="9"/>
    <x v="9"/>
    <n v="36"/>
    <n v="12780"/>
    <n v="355"/>
    <x v="0"/>
    <x v="0"/>
  </r>
  <r>
    <x v="5"/>
    <x v="5"/>
    <s v="3040"/>
    <s v="Nesbyen"/>
    <x v="0"/>
    <x v="0"/>
    <x v="0"/>
    <x v="0"/>
    <x v="5"/>
    <x v="5"/>
    <n v="106"/>
    <n v="37340"/>
    <n v="354"/>
    <x v="0"/>
    <x v="0"/>
  </r>
  <r>
    <x v="5"/>
    <x v="5"/>
    <s v="3040"/>
    <s v="Nesbyen"/>
    <x v="0"/>
    <x v="1"/>
    <x v="1"/>
    <x v="0"/>
    <x v="5"/>
    <x v="5"/>
    <n v="106"/>
    <n v="37340"/>
    <n v="354"/>
    <x v="0"/>
    <x v="0"/>
  </r>
  <r>
    <x v="5"/>
    <x v="5"/>
    <s v="3017"/>
    <s v="Råde"/>
    <x v="0"/>
    <x v="0"/>
    <x v="0"/>
    <x v="0"/>
    <x v="10"/>
    <x v="10"/>
    <n v="1187"/>
    <n v="417582"/>
    <n v="352"/>
    <x v="0"/>
    <x v="0"/>
  </r>
  <r>
    <x v="5"/>
    <x v="5"/>
    <s v="3007"/>
    <s v="Ringerike"/>
    <x v="0"/>
    <x v="2"/>
    <x v="2"/>
    <x v="3"/>
    <x v="9"/>
    <x v="9"/>
    <n v="1085"/>
    <n v="380829"/>
    <n v="351"/>
    <x v="0"/>
    <x v="0"/>
  </r>
  <r>
    <x v="5"/>
    <x v="5"/>
    <s v="3041"/>
    <s v="Gol"/>
    <x v="0"/>
    <x v="0"/>
    <x v="0"/>
    <x v="1"/>
    <x v="25"/>
    <x v="25"/>
    <n v="71"/>
    <n v="24902"/>
    <n v="351"/>
    <x v="0"/>
    <x v="0"/>
  </r>
  <r>
    <x v="5"/>
    <x v="5"/>
    <s v="3030"/>
    <s v="Lillestrøm"/>
    <x v="0"/>
    <x v="2"/>
    <x v="2"/>
    <x v="3"/>
    <x v="8"/>
    <x v="8"/>
    <n v="70"/>
    <n v="24500"/>
    <n v="350"/>
    <x v="0"/>
    <x v="0"/>
  </r>
  <r>
    <x v="5"/>
    <x v="5"/>
    <s v="3013"/>
    <s v="Marker"/>
    <x v="0"/>
    <x v="0"/>
    <x v="0"/>
    <x v="0"/>
    <x v="5"/>
    <x v="5"/>
    <n v="1200"/>
    <n v="417600"/>
    <n v="348"/>
    <x v="0"/>
    <x v="0"/>
  </r>
  <r>
    <x v="5"/>
    <x v="5"/>
    <s v="3013"/>
    <s v="Marker"/>
    <x v="0"/>
    <x v="1"/>
    <x v="1"/>
    <x v="0"/>
    <x v="5"/>
    <x v="5"/>
    <n v="1200"/>
    <n v="417600"/>
    <n v="348"/>
    <x v="0"/>
    <x v="0"/>
  </r>
  <r>
    <x v="5"/>
    <x v="5"/>
    <s v="3048"/>
    <s v="Øvre Eiker"/>
    <x v="0"/>
    <x v="0"/>
    <x v="0"/>
    <x v="0"/>
    <x v="5"/>
    <x v="5"/>
    <n v="532"/>
    <n v="184832"/>
    <n v="348"/>
    <x v="0"/>
    <x v="0"/>
  </r>
  <r>
    <x v="5"/>
    <x v="5"/>
    <s v="3048"/>
    <s v="Øvre Eiker"/>
    <x v="0"/>
    <x v="1"/>
    <x v="1"/>
    <x v="0"/>
    <x v="5"/>
    <x v="5"/>
    <n v="532"/>
    <n v="184832"/>
    <n v="348"/>
    <x v="0"/>
    <x v="0"/>
  </r>
  <r>
    <x v="5"/>
    <x v="5"/>
    <s v="3030"/>
    <s v="Lillestrøm"/>
    <x v="0"/>
    <x v="1"/>
    <x v="1"/>
    <x v="1"/>
    <x v="4"/>
    <x v="4"/>
    <n v="496"/>
    <n v="171863"/>
    <n v="346"/>
    <x v="0"/>
    <x v="0"/>
  </r>
  <r>
    <x v="5"/>
    <x v="5"/>
    <s v="3025"/>
    <s v="Asker"/>
    <x v="0"/>
    <x v="2"/>
    <x v="2"/>
    <x v="3"/>
    <x v="9"/>
    <x v="9"/>
    <n v="307"/>
    <n v="105826"/>
    <n v="345"/>
    <x v="0"/>
    <x v="0"/>
  </r>
  <r>
    <x v="5"/>
    <x v="5"/>
    <s v="3035"/>
    <s v="Eidsvoll"/>
    <x v="0"/>
    <x v="1"/>
    <x v="1"/>
    <x v="1"/>
    <x v="4"/>
    <x v="4"/>
    <n v="16"/>
    <n v="5491"/>
    <n v="343"/>
    <x v="0"/>
    <x v="0"/>
  </r>
  <r>
    <x v="5"/>
    <x v="5"/>
    <s v="3032"/>
    <s v="Gjerdrum"/>
    <x v="0"/>
    <x v="2"/>
    <x v="2"/>
    <x v="3"/>
    <x v="9"/>
    <x v="9"/>
    <n v="22"/>
    <n v="7480"/>
    <n v="340"/>
    <x v="0"/>
    <x v="0"/>
  </r>
  <r>
    <x v="5"/>
    <x v="5"/>
    <s v="3040"/>
    <s v="Nesbyen"/>
    <x v="0"/>
    <x v="2"/>
    <x v="2"/>
    <x v="3"/>
    <x v="9"/>
    <x v="9"/>
    <n v="13"/>
    <n v="4420"/>
    <n v="340"/>
    <x v="0"/>
    <x v="0"/>
  </r>
  <r>
    <x v="5"/>
    <x v="5"/>
    <s v="3038"/>
    <s v="Hole"/>
    <x v="0"/>
    <x v="2"/>
    <x v="2"/>
    <x v="3"/>
    <x v="9"/>
    <x v="9"/>
    <n v="131"/>
    <n v="44414"/>
    <n v="339"/>
    <x v="0"/>
    <x v="0"/>
  </r>
  <r>
    <x v="5"/>
    <x v="5"/>
    <s v="3050"/>
    <s v="Flesberg"/>
    <x v="0"/>
    <x v="0"/>
    <x v="0"/>
    <x v="0"/>
    <x v="5"/>
    <x v="5"/>
    <n v="-265"/>
    <n v="-89493"/>
    <n v="338"/>
    <x v="1"/>
    <x v="0"/>
  </r>
  <r>
    <x v="5"/>
    <x v="5"/>
    <s v="3050"/>
    <s v="Flesberg"/>
    <x v="0"/>
    <x v="1"/>
    <x v="1"/>
    <x v="0"/>
    <x v="5"/>
    <x v="5"/>
    <n v="-265"/>
    <n v="-89493"/>
    <n v="338"/>
    <x v="1"/>
    <x v="0"/>
  </r>
  <r>
    <x v="5"/>
    <x v="5"/>
    <s v="3034"/>
    <s v="Nes (Ak.)"/>
    <x v="0"/>
    <x v="2"/>
    <x v="2"/>
    <x v="3"/>
    <x v="9"/>
    <x v="9"/>
    <n v="276"/>
    <n v="93036"/>
    <n v="337"/>
    <x v="0"/>
    <x v="0"/>
  </r>
  <r>
    <x v="5"/>
    <x v="5"/>
    <s v="3047"/>
    <s v="Modum"/>
    <x v="0"/>
    <x v="2"/>
    <x v="2"/>
    <x v="3"/>
    <x v="9"/>
    <x v="9"/>
    <n v="968"/>
    <n v="326086"/>
    <n v="337"/>
    <x v="0"/>
    <x v="0"/>
  </r>
  <r>
    <x v="5"/>
    <x v="5"/>
    <s v="3005"/>
    <s v="Drammen"/>
    <x v="0"/>
    <x v="0"/>
    <x v="0"/>
    <x v="0"/>
    <x v="5"/>
    <x v="5"/>
    <n v="429"/>
    <n v="144164"/>
    <n v="336"/>
    <x v="0"/>
    <x v="0"/>
  </r>
  <r>
    <x v="5"/>
    <x v="5"/>
    <s v="3005"/>
    <s v="Drammen"/>
    <x v="0"/>
    <x v="1"/>
    <x v="1"/>
    <x v="0"/>
    <x v="5"/>
    <x v="5"/>
    <n v="429"/>
    <n v="144164"/>
    <n v="336"/>
    <x v="0"/>
    <x v="0"/>
  </r>
  <r>
    <x v="5"/>
    <x v="5"/>
    <s v="3028"/>
    <s v="Enebakk"/>
    <x v="0"/>
    <x v="2"/>
    <x v="2"/>
    <x v="3"/>
    <x v="9"/>
    <x v="9"/>
    <n v="118"/>
    <n v="39500"/>
    <n v="335"/>
    <x v="0"/>
    <x v="0"/>
  </r>
  <r>
    <x v="5"/>
    <x v="5"/>
    <s v="3040"/>
    <s v="Nesbyen"/>
    <x v="0"/>
    <x v="0"/>
    <x v="0"/>
    <x v="0"/>
    <x v="10"/>
    <x v="10"/>
    <n v="887"/>
    <n v="297352"/>
    <n v="335"/>
    <x v="0"/>
    <x v="0"/>
  </r>
  <r>
    <x v="5"/>
    <x v="5"/>
    <s v="3020"/>
    <s v="Nordre Follo"/>
    <x v="0"/>
    <x v="2"/>
    <x v="2"/>
    <x v="3"/>
    <x v="9"/>
    <x v="9"/>
    <n v="120"/>
    <n v="40083"/>
    <n v="334"/>
    <x v="0"/>
    <x v="0"/>
  </r>
  <r>
    <x v="5"/>
    <x v="5"/>
    <s v="3036"/>
    <s v="Nannestad"/>
    <x v="0"/>
    <x v="2"/>
    <x v="2"/>
    <x v="3"/>
    <x v="9"/>
    <x v="9"/>
    <n v="176"/>
    <n v="58558"/>
    <n v="333"/>
    <x v="0"/>
    <x v="0"/>
  </r>
  <r>
    <x v="5"/>
    <x v="5"/>
    <s v="3049"/>
    <s v="Lier"/>
    <x v="0"/>
    <x v="0"/>
    <x v="0"/>
    <x v="0"/>
    <x v="5"/>
    <x v="5"/>
    <n v="185"/>
    <n v="61032"/>
    <n v="331"/>
    <x v="0"/>
    <x v="0"/>
  </r>
  <r>
    <x v="5"/>
    <x v="5"/>
    <s v="3049"/>
    <s v="Lier"/>
    <x v="0"/>
    <x v="1"/>
    <x v="1"/>
    <x v="0"/>
    <x v="5"/>
    <x v="5"/>
    <n v="185"/>
    <n v="61032"/>
    <n v="331"/>
    <x v="0"/>
    <x v="0"/>
  </r>
  <r>
    <x v="5"/>
    <x v="5"/>
    <s v="0301"/>
    <s v="OSLO"/>
    <x v="0"/>
    <x v="2"/>
    <x v="2"/>
    <x v="3"/>
    <x v="9"/>
    <x v="9"/>
    <n v="30"/>
    <n v="9900"/>
    <n v="330"/>
    <x v="0"/>
    <x v="0"/>
  </r>
  <r>
    <x v="5"/>
    <x v="5"/>
    <s v="3021"/>
    <s v="Ås"/>
    <x v="0"/>
    <x v="1"/>
    <x v="1"/>
    <x v="0"/>
    <x v="16"/>
    <x v="16"/>
    <n v="2936"/>
    <n v="969778"/>
    <n v="330"/>
    <x v="0"/>
    <x v="0"/>
  </r>
  <r>
    <x v="5"/>
    <x v="5"/>
    <s v="3004"/>
    <s v="Fredrikstad"/>
    <x v="0"/>
    <x v="1"/>
    <x v="1"/>
    <x v="0"/>
    <x v="16"/>
    <x v="16"/>
    <n v="5010"/>
    <n v="1646434"/>
    <n v="329"/>
    <x v="0"/>
    <x v="0"/>
  </r>
  <r>
    <x v="5"/>
    <x v="5"/>
    <s v="3026"/>
    <s v="Aurskog-Høland"/>
    <x v="0"/>
    <x v="2"/>
    <x v="2"/>
    <x v="3"/>
    <x v="9"/>
    <x v="9"/>
    <n v="179"/>
    <n v="58449"/>
    <n v="327"/>
    <x v="0"/>
    <x v="0"/>
  </r>
  <r>
    <x v="5"/>
    <x v="5"/>
    <s v="3032"/>
    <s v="Gjerdrum"/>
    <x v="0"/>
    <x v="1"/>
    <x v="1"/>
    <x v="0"/>
    <x v="16"/>
    <x v="16"/>
    <n v="4435"/>
    <n v="1448045"/>
    <n v="327"/>
    <x v="0"/>
    <x v="0"/>
  </r>
  <r>
    <x v="5"/>
    <x v="5"/>
    <s v="3034"/>
    <s v="Nes (Ak.)"/>
    <x v="0"/>
    <x v="3"/>
    <x v="3"/>
    <x v="4"/>
    <x v="11"/>
    <x v="11"/>
    <n v="473"/>
    <n v="153359"/>
    <n v="324"/>
    <x v="0"/>
    <x v="1"/>
  </r>
  <r>
    <x v="5"/>
    <x v="5"/>
    <s v="3040"/>
    <s v="Nesbyen"/>
    <x v="0"/>
    <x v="1"/>
    <x v="1"/>
    <x v="0"/>
    <x v="16"/>
    <x v="16"/>
    <n v="1299"/>
    <n v="421145"/>
    <n v="324"/>
    <x v="0"/>
    <x v="0"/>
  </r>
  <r>
    <x v="5"/>
    <x v="5"/>
    <s v="3019"/>
    <s v="Vestby"/>
    <x v="0"/>
    <x v="1"/>
    <x v="1"/>
    <x v="1"/>
    <x v="4"/>
    <x v="4"/>
    <n v="36"/>
    <n v="11615"/>
    <n v="323"/>
    <x v="0"/>
    <x v="0"/>
  </r>
  <r>
    <x v="5"/>
    <x v="5"/>
    <s v="3006"/>
    <s v="Kongsberg"/>
    <x v="0"/>
    <x v="0"/>
    <x v="0"/>
    <x v="0"/>
    <x v="5"/>
    <x v="5"/>
    <n v="597"/>
    <n v="191665"/>
    <n v="321"/>
    <x v="0"/>
    <x v="0"/>
  </r>
  <r>
    <x v="5"/>
    <x v="5"/>
    <s v="3006"/>
    <s v="Kongsberg"/>
    <x v="0"/>
    <x v="1"/>
    <x v="1"/>
    <x v="0"/>
    <x v="5"/>
    <x v="5"/>
    <n v="597"/>
    <n v="191665"/>
    <n v="321"/>
    <x v="0"/>
    <x v="0"/>
  </r>
  <r>
    <x v="5"/>
    <x v="5"/>
    <s v="3019"/>
    <s v="Vestby"/>
    <x v="0"/>
    <x v="1"/>
    <x v="1"/>
    <x v="2"/>
    <x v="17"/>
    <x v="17"/>
    <n v="1175"/>
    <n v="377654"/>
    <n v="321"/>
    <x v="0"/>
    <x v="0"/>
  </r>
  <r>
    <x v="5"/>
    <x v="5"/>
    <s v="3021"/>
    <s v="Ås"/>
    <x v="0"/>
    <x v="1"/>
    <x v="1"/>
    <x v="1"/>
    <x v="4"/>
    <x v="4"/>
    <n v="4"/>
    <n v="1284"/>
    <n v="321"/>
    <x v="0"/>
    <x v="0"/>
  </r>
  <r>
    <x v="5"/>
    <x v="5"/>
    <s v="3022"/>
    <s v="Frogn"/>
    <x v="0"/>
    <x v="2"/>
    <x v="2"/>
    <x v="3"/>
    <x v="9"/>
    <x v="9"/>
    <n v="81"/>
    <n v="25968"/>
    <n v="321"/>
    <x v="0"/>
    <x v="0"/>
  </r>
  <r>
    <x v="5"/>
    <x v="5"/>
    <s v="3030"/>
    <s v="Lillestrøm"/>
    <x v="0"/>
    <x v="2"/>
    <x v="2"/>
    <x v="3"/>
    <x v="9"/>
    <x v="9"/>
    <n v="115"/>
    <n v="36930"/>
    <n v="321"/>
    <x v="0"/>
    <x v="0"/>
  </r>
  <r>
    <x v="5"/>
    <x v="5"/>
    <s v="3053"/>
    <s v="Jevnaker"/>
    <x v="0"/>
    <x v="2"/>
    <x v="2"/>
    <x v="3"/>
    <x v="9"/>
    <x v="9"/>
    <n v="311"/>
    <n v="99785"/>
    <n v="321"/>
    <x v="0"/>
    <x v="0"/>
  </r>
  <r>
    <x v="5"/>
    <x v="5"/>
    <s v="3011"/>
    <s v="Hvaler"/>
    <x v="0"/>
    <x v="1"/>
    <x v="1"/>
    <x v="2"/>
    <x v="17"/>
    <x v="17"/>
    <n v="34"/>
    <n v="10880"/>
    <n v="320"/>
    <x v="0"/>
    <x v="0"/>
  </r>
  <r>
    <x v="5"/>
    <x v="5"/>
    <s v="3018"/>
    <s v="Våler"/>
    <x v="0"/>
    <x v="2"/>
    <x v="2"/>
    <x v="3"/>
    <x v="9"/>
    <x v="9"/>
    <n v="114"/>
    <n v="36512"/>
    <n v="320"/>
    <x v="0"/>
    <x v="0"/>
  </r>
  <r>
    <x v="5"/>
    <x v="5"/>
    <s v="3011"/>
    <s v="Hvaler"/>
    <x v="0"/>
    <x v="1"/>
    <x v="1"/>
    <x v="0"/>
    <x v="16"/>
    <x v="16"/>
    <n v="117"/>
    <n v="37288"/>
    <n v="319"/>
    <x v="0"/>
    <x v="0"/>
  </r>
  <r>
    <x v="5"/>
    <x v="5"/>
    <s v="3013"/>
    <s v="Marker"/>
    <x v="0"/>
    <x v="1"/>
    <x v="1"/>
    <x v="0"/>
    <x v="16"/>
    <x v="16"/>
    <n v="21337"/>
    <n v="6811933"/>
    <n v="319"/>
    <x v="0"/>
    <x v="0"/>
  </r>
  <r>
    <x v="5"/>
    <x v="5"/>
    <s v="3020"/>
    <s v="Nordre Follo"/>
    <x v="0"/>
    <x v="1"/>
    <x v="1"/>
    <x v="2"/>
    <x v="17"/>
    <x v="17"/>
    <n v="1281"/>
    <n v="408996"/>
    <n v="319"/>
    <x v="0"/>
    <x v="0"/>
  </r>
  <r>
    <x v="5"/>
    <x v="5"/>
    <s v="3022"/>
    <s v="Frogn"/>
    <x v="0"/>
    <x v="1"/>
    <x v="1"/>
    <x v="0"/>
    <x v="16"/>
    <x v="16"/>
    <n v="8935"/>
    <n v="2849856"/>
    <n v="319"/>
    <x v="0"/>
    <x v="0"/>
  </r>
  <r>
    <x v="5"/>
    <x v="5"/>
    <s v="3023"/>
    <s v="Nesodden"/>
    <x v="0"/>
    <x v="1"/>
    <x v="1"/>
    <x v="0"/>
    <x v="16"/>
    <x v="16"/>
    <n v="3643"/>
    <n v="1161534"/>
    <n v="319"/>
    <x v="0"/>
    <x v="0"/>
  </r>
  <r>
    <x v="5"/>
    <x v="5"/>
    <s v="3034"/>
    <s v="Nes (Ak.)"/>
    <x v="0"/>
    <x v="1"/>
    <x v="1"/>
    <x v="0"/>
    <x v="16"/>
    <x v="16"/>
    <n v="40647"/>
    <n v="12976900"/>
    <n v="319"/>
    <x v="0"/>
    <x v="0"/>
  </r>
  <r>
    <x v="5"/>
    <x v="5"/>
    <s v="3014"/>
    <s v="Indre Østfold"/>
    <x v="0"/>
    <x v="2"/>
    <x v="2"/>
    <x v="3"/>
    <x v="9"/>
    <x v="9"/>
    <n v="1440"/>
    <n v="458095"/>
    <n v="318"/>
    <x v="0"/>
    <x v="0"/>
  </r>
  <r>
    <x v="5"/>
    <x v="5"/>
    <s v="3016"/>
    <s v="Rakkestad"/>
    <x v="0"/>
    <x v="1"/>
    <x v="1"/>
    <x v="0"/>
    <x v="16"/>
    <x v="16"/>
    <n v="12654"/>
    <n v="4026908"/>
    <n v="318"/>
    <x v="0"/>
    <x v="0"/>
  </r>
  <r>
    <x v="5"/>
    <x v="5"/>
    <s v="3051"/>
    <s v="Rollag"/>
    <x v="0"/>
    <x v="0"/>
    <x v="0"/>
    <x v="1"/>
    <x v="25"/>
    <x v="25"/>
    <n v="53"/>
    <n v="16854"/>
    <n v="318"/>
    <x v="0"/>
    <x v="0"/>
  </r>
  <r>
    <x v="5"/>
    <x v="5"/>
    <s v="3024"/>
    <s v="Bærum"/>
    <x v="0"/>
    <x v="0"/>
    <x v="0"/>
    <x v="1"/>
    <x v="25"/>
    <x v="25"/>
    <n v="3"/>
    <n v="952"/>
    <n v="317"/>
    <x v="0"/>
    <x v="0"/>
  </r>
  <r>
    <x v="5"/>
    <x v="5"/>
    <s v="3025"/>
    <s v="Asker"/>
    <x v="0"/>
    <x v="0"/>
    <x v="0"/>
    <x v="1"/>
    <x v="25"/>
    <x v="25"/>
    <n v="12"/>
    <n v="3801"/>
    <n v="317"/>
    <x v="0"/>
    <x v="0"/>
  </r>
  <r>
    <x v="5"/>
    <x v="5"/>
    <s v="3033"/>
    <s v="Ullensaker"/>
    <x v="0"/>
    <x v="0"/>
    <x v="0"/>
    <x v="1"/>
    <x v="25"/>
    <x v="25"/>
    <n v="27"/>
    <n v="8546"/>
    <n v="317"/>
    <x v="0"/>
    <x v="0"/>
  </r>
  <r>
    <x v="5"/>
    <x v="5"/>
    <s v="3033"/>
    <s v="Ullensaker"/>
    <x v="0"/>
    <x v="2"/>
    <x v="2"/>
    <x v="3"/>
    <x v="9"/>
    <x v="9"/>
    <n v="167"/>
    <n v="52869"/>
    <n v="317"/>
    <x v="0"/>
    <x v="0"/>
  </r>
  <r>
    <x v="5"/>
    <x v="5"/>
    <s v="3019"/>
    <s v="Vestby"/>
    <x v="0"/>
    <x v="1"/>
    <x v="1"/>
    <x v="0"/>
    <x v="16"/>
    <x v="16"/>
    <n v="11792"/>
    <n v="3731640"/>
    <n v="316"/>
    <x v="0"/>
    <x v="0"/>
  </r>
  <r>
    <x v="5"/>
    <x v="5"/>
    <s v="3031"/>
    <s v="Nittedal"/>
    <x v="0"/>
    <x v="1"/>
    <x v="1"/>
    <x v="0"/>
    <x v="16"/>
    <x v="16"/>
    <n v="10164"/>
    <n v="3211927"/>
    <n v="316"/>
    <x v="0"/>
    <x v="0"/>
  </r>
  <r>
    <x v="5"/>
    <x v="5"/>
    <s v="3037"/>
    <s v="Hurdal"/>
    <x v="0"/>
    <x v="1"/>
    <x v="1"/>
    <x v="0"/>
    <x v="16"/>
    <x v="16"/>
    <n v="26361"/>
    <n v="8332775"/>
    <n v="316"/>
    <x v="0"/>
    <x v="0"/>
  </r>
  <r>
    <x v="5"/>
    <x v="5"/>
    <s v="3003"/>
    <s v="Sarpsborg"/>
    <x v="0"/>
    <x v="2"/>
    <x v="2"/>
    <x v="3"/>
    <x v="9"/>
    <x v="9"/>
    <n v="99"/>
    <n v="31210"/>
    <n v="315"/>
    <x v="0"/>
    <x v="0"/>
  </r>
  <r>
    <x v="5"/>
    <x v="5"/>
    <s v="3054"/>
    <s v="Lunner"/>
    <x v="0"/>
    <x v="1"/>
    <x v="1"/>
    <x v="0"/>
    <x v="16"/>
    <x v="16"/>
    <n v="11356"/>
    <n v="3575963"/>
    <n v="315"/>
    <x v="0"/>
    <x v="0"/>
  </r>
  <r>
    <x v="5"/>
    <x v="5"/>
    <s v="3001"/>
    <s v="Halden"/>
    <x v="0"/>
    <x v="1"/>
    <x v="1"/>
    <x v="0"/>
    <x v="16"/>
    <x v="16"/>
    <n v="19774"/>
    <n v="6210693"/>
    <n v="314"/>
    <x v="0"/>
    <x v="0"/>
  </r>
  <r>
    <x v="5"/>
    <x v="5"/>
    <s v="3007"/>
    <s v="Ringerike"/>
    <x v="0"/>
    <x v="1"/>
    <x v="1"/>
    <x v="0"/>
    <x v="16"/>
    <x v="16"/>
    <n v="52838"/>
    <n v="16605385"/>
    <n v="314"/>
    <x v="0"/>
    <x v="0"/>
  </r>
  <r>
    <x v="5"/>
    <x v="5"/>
    <s v="3041"/>
    <s v="Gol"/>
    <x v="0"/>
    <x v="2"/>
    <x v="2"/>
    <x v="3"/>
    <x v="9"/>
    <x v="9"/>
    <n v="306"/>
    <n v="95852"/>
    <n v="313"/>
    <x v="0"/>
    <x v="0"/>
  </r>
  <r>
    <x v="5"/>
    <x v="5"/>
    <s v="3006"/>
    <s v="Kongsberg"/>
    <x v="0"/>
    <x v="1"/>
    <x v="1"/>
    <x v="0"/>
    <x v="16"/>
    <x v="16"/>
    <n v="21624"/>
    <n v="6749222"/>
    <n v="312"/>
    <x v="0"/>
    <x v="0"/>
  </r>
  <r>
    <x v="5"/>
    <x v="5"/>
    <s v="3018"/>
    <s v="Våler"/>
    <x v="0"/>
    <x v="1"/>
    <x v="1"/>
    <x v="0"/>
    <x v="16"/>
    <x v="16"/>
    <n v="11634"/>
    <n v="3632316"/>
    <n v="312"/>
    <x v="0"/>
    <x v="0"/>
  </r>
  <r>
    <x v="5"/>
    <x v="5"/>
    <s v="3012"/>
    <s v="Aremark"/>
    <x v="0"/>
    <x v="1"/>
    <x v="1"/>
    <x v="0"/>
    <x v="16"/>
    <x v="16"/>
    <n v="12840"/>
    <n v="3991248"/>
    <n v="311"/>
    <x v="0"/>
    <x v="0"/>
  </r>
  <r>
    <x v="5"/>
    <x v="5"/>
    <s v="3012"/>
    <s v="Aremark"/>
    <x v="0"/>
    <x v="2"/>
    <x v="2"/>
    <x v="3"/>
    <x v="9"/>
    <x v="9"/>
    <n v="78"/>
    <n v="24180"/>
    <n v="310"/>
    <x v="0"/>
    <x v="0"/>
  </r>
  <r>
    <x v="5"/>
    <x v="5"/>
    <s v="3015"/>
    <s v="Skiptvet"/>
    <x v="0"/>
    <x v="2"/>
    <x v="2"/>
    <x v="3"/>
    <x v="9"/>
    <x v="9"/>
    <n v="54"/>
    <n v="16740"/>
    <n v="310"/>
    <x v="0"/>
    <x v="0"/>
  </r>
  <r>
    <x v="5"/>
    <x v="5"/>
    <s v="3026"/>
    <s v="Aurskog-Høland"/>
    <x v="0"/>
    <x v="1"/>
    <x v="1"/>
    <x v="0"/>
    <x v="16"/>
    <x v="16"/>
    <n v="54522"/>
    <n v="16894202"/>
    <n v="310"/>
    <x v="0"/>
    <x v="0"/>
  </r>
  <r>
    <x v="5"/>
    <x v="5"/>
    <s v="3014"/>
    <s v="Indre Østfold"/>
    <x v="0"/>
    <x v="1"/>
    <x v="1"/>
    <x v="0"/>
    <x v="16"/>
    <x v="16"/>
    <n v="61331"/>
    <n v="18960080"/>
    <n v="309"/>
    <x v="0"/>
    <x v="0"/>
  </r>
  <r>
    <x v="5"/>
    <x v="5"/>
    <s v="3017"/>
    <s v="Råde"/>
    <x v="0"/>
    <x v="1"/>
    <x v="1"/>
    <x v="2"/>
    <x v="17"/>
    <x v="17"/>
    <n v="113"/>
    <n v="34750"/>
    <n v="308"/>
    <x v="0"/>
    <x v="0"/>
  </r>
  <r>
    <x v="5"/>
    <x v="5"/>
    <s v="3020"/>
    <s v="Nordre Follo"/>
    <x v="0"/>
    <x v="1"/>
    <x v="1"/>
    <x v="0"/>
    <x v="16"/>
    <x v="16"/>
    <n v="7634"/>
    <n v="2348812"/>
    <n v="308"/>
    <x v="0"/>
    <x v="0"/>
  </r>
  <r>
    <x v="5"/>
    <x v="5"/>
    <s v="3021"/>
    <s v="Ås"/>
    <x v="0"/>
    <x v="1"/>
    <x v="1"/>
    <x v="2"/>
    <x v="17"/>
    <x v="17"/>
    <n v="435"/>
    <n v="133895"/>
    <n v="308"/>
    <x v="0"/>
    <x v="0"/>
  </r>
  <r>
    <x v="5"/>
    <x v="5"/>
    <s v="3036"/>
    <s v="Nannestad"/>
    <x v="0"/>
    <x v="1"/>
    <x v="1"/>
    <x v="0"/>
    <x v="16"/>
    <x v="16"/>
    <n v="11772"/>
    <n v="3631659"/>
    <n v="308"/>
    <x v="0"/>
    <x v="0"/>
  </r>
  <r>
    <x v="5"/>
    <x v="5"/>
    <s v="3049"/>
    <s v="Lier"/>
    <x v="0"/>
    <x v="2"/>
    <x v="2"/>
    <x v="3"/>
    <x v="9"/>
    <x v="9"/>
    <n v="827"/>
    <n v="254426"/>
    <n v="308"/>
    <x v="0"/>
    <x v="0"/>
  </r>
  <r>
    <x v="5"/>
    <x v="5"/>
    <s v="3038"/>
    <s v="Hole"/>
    <x v="0"/>
    <x v="1"/>
    <x v="1"/>
    <x v="0"/>
    <x v="16"/>
    <x v="16"/>
    <n v="8874"/>
    <n v="2715473"/>
    <n v="306"/>
    <x v="0"/>
    <x v="0"/>
  </r>
  <r>
    <x v="5"/>
    <x v="5"/>
    <s v="3040"/>
    <s v="Nesbyen"/>
    <x v="0"/>
    <x v="1"/>
    <x v="1"/>
    <x v="1"/>
    <x v="15"/>
    <x v="15"/>
    <n v="29310"/>
    <n v="8955547"/>
    <n v="306"/>
    <x v="0"/>
    <x v="0"/>
  </r>
  <r>
    <x v="5"/>
    <x v="5"/>
    <s v="3052"/>
    <s v="Nore og Uvdal"/>
    <x v="0"/>
    <x v="0"/>
    <x v="0"/>
    <x v="1"/>
    <x v="25"/>
    <x v="25"/>
    <n v="99"/>
    <n v="30263"/>
    <n v="306"/>
    <x v="0"/>
    <x v="0"/>
  </r>
  <r>
    <x v="5"/>
    <x v="5"/>
    <s v="3023"/>
    <s v="Nesodden"/>
    <x v="0"/>
    <x v="1"/>
    <x v="1"/>
    <x v="1"/>
    <x v="4"/>
    <x v="4"/>
    <n v="3"/>
    <n v="914"/>
    <n v="305"/>
    <x v="0"/>
    <x v="0"/>
  </r>
  <r>
    <x v="5"/>
    <x v="5"/>
    <s v="3024"/>
    <s v="Bærum"/>
    <x v="0"/>
    <x v="1"/>
    <x v="1"/>
    <x v="0"/>
    <x v="16"/>
    <x v="16"/>
    <n v="6071"/>
    <n v="1852745"/>
    <n v="305"/>
    <x v="0"/>
    <x v="0"/>
  </r>
  <r>
    <x v="5"/>
    <x v="5"/>
    <s v="3034"/>
    <s v="Nes (Ak.)"/>
    <x v="0"/>
    <x v="1"/>
    <x v="1"/>
    <x v="1"/>
    <x v="15"/>
    <x v="15"/>
    <n v="24567"/>
    <n v="7480271"/>
    <n v="304"/>
    <x v="0"/>
    <x v="0"/>
  </r>
  <r>
    <x v="5"/>
    <x v="5"/>
    <s v="3050"/>
    <s v="Flesberg"/>
    <x v="0"/>
    <x v="1"/>
    <x v="1"/>
    <x v="0"/>
    <x v="16"/>
    <x v="16"/>
    <n v="11250"/>
    <n v="3424349"/>
    <n v="304"/>
    <x v="0"/>
    <x v="0"/>
  </r>
  <r>
    <x v="5"/>
    <x v="5"/>
    <s v="0301"/>
    <s v="OSLO"/>
    <x v="0"/>
    <x v="1"/>
    <x v="1"/>
    <x v="0"/>
    <x v="16"/>
    <x v="16"/>
    <n v="24790"/>
    <n v="7506703"/>
    <n v="303"/>
    <x v="0"/>
    <x v="0"/>
  </r>
  <r>
    <x v="5"/>
    <x v="5"/>
    <s v="3003"/>
    <s v="Sarpsborg"/>
    <x v="0"/>
    <x v="1"/>
    <x v="1"/>
    <x v="0"/>
    <x v="16"/>
    <x v="16"/>
    <n v="12200"/>
    <n v="3691462"/>
    <n v="303"/>
    <x v="0"/>
    <x v="0"/>
  </r>
  <r>
    <x v="5"/>
    <x v="5"/>
    <s v="3017"/>
    <s v="Råde"/>
    <x v="0"/>
    <x v="1"/>
    <x v="1"/>
    <x v="0"/>
    <x v="16"/>
    <x v="16"/>
    <n v="2788"/>
    <n v="843838"/>
    <n v="303"/>
    <x v="0"/>
    <x v="0"/>
  </r>
  <r>
    <x v="5"/>
    <x v="5"/>
    <s v="3030"/>
    <s v="Lillestrøm"/>
    <x v="0"/>
    <x v="1"/>
    <x v="1"/>
    <x v="0"/>
    <x v="16"/>
    <x v="16"/>
    <n v="14416"/>
    <n v="4367805"/>
    <n v="303"/>
    <x v="0"/>
    <x v="0"/>
  </r>
  <r>
    <x v="5"/>
    <x v="5"/>
    <s v="3046"/>
    <s v="Krødsherad"/>
    <x v="0"/>
    <x v="1"/>
    <x v="1"/>
    <x v="0"/>
    <x v="16"/>
    <x v="16"/>
    <n v="14084"/>
    <n v="4255703"/>
    <n v="302"/>
    <x v="0"/>
    <x v="0"/>
  </r>
  <r>
    <x v="5"/>
    <x v="5"/>
    <s v="3048"/>
    <s v="Øvre Eiker"/>
    <x v="0"/>
    <x v="1"/>
    <x v="1"/>
    <x v="0"/>
    <x v="16"/>
    <x v="16"/>
    <n v="16867"/>
    <n v="5090165"/>
    <n v="302"/>
    <x v="0"/>
    <x v="0"/>
  </r>
  <r>
    <x v="5"/>
    <x v="5"/>
    <s v="3049"/>
    <s v="Lier"/>
    <x v="0"/>
    <x v="0"/>
    <x v="0"/>
    <x v="1"/>
    <x v="14"/>
    <x v="14"/>
    <n v="20"/>
    <n v="5880"/>
    <n v="302"/>
    <x v="0"/>
    <x v="0"/>
  </r>
  <r>
    <x v="5"/>
    <x v="5"/>
    <s v="3049"/>
    <s v="Lier"/>
    <x v="0"/>
    <x v="1"/>
    <x v="1"/>
    <x v="1"/>
    <x v="14"/>
    <x v="14"/>
    <n v="20"/>
    <n v="5880"/>
    <n v="302"/>
    <x v="0"/>
    <x v="0"/>
  </r>
  <r>
    <x v="5"/>
    <x v="5"/>
    <s v="3016"/>
    <s v="Rakkestad"/>
    <x v="0"/>
    <x v="2"/>
    <x v="2"/>
    <x v="3"/>
    <x v="9"/>
    <x v="9"/>
    <n v="17"/>
    <n v="5115"/>
    <n v="301"/>
    <x v="0"/>
    <x v="0"/>
  </r>
  <r>
    <x v="5"/>
    <x v="5"/>
    <s v="3029"/>
    <s v="Lørenskog"/>
    <x v="0"/>
    <x v="1"/>
    <x v="1"/>
    <x v="0"/>
    <x v="16"/>
    <x v="16"/>
    <n v="2394"/>
    <n v="720282"/>
    <n v="301"/>
    <x v="0"/>
    <x v="0"/>
  </r>
  <r>
    <x v="5"/>
    <x v="5"/>
    <s v="3043"/>
    <s v="Ål"/>
    <x v="0"/>
    <x v="0"/>
    <x v="0"/>
    <x v="1"/>
    <x v="25"/>
    <x v="25"/>
    <n v="7"/>
    <n v="2104"/>
    <n v="301"/>
    <x v="0"/>
    <x v="0"/>
  </r>
  <r>
    <x v="5"/>
    <x v="5"/>
    <s v="3043"/>
    <s v="Ål"/>
    <x v="0"/>
    <x v="2"/>
    <x v="2"/>
    <x v="3"/>
    <x v="9"/>
    <x v="9"/>
    <n v="203"/>
    <n v="61170"/>
    <n v="301"/>
    <x v="0"/>
    <x v="0"/>
  </r>
  <r>
    <x v="5"/>
    <x v="5"/>
    <s v="3049"/>
    <s v="Lier"/>
    <x v="0"/>
    <x v="1"/>
    <x v="1"/>
    <x v="0"/>
    <x v="16"/>
    <x v="16"/>
    <n v="15187"/>
    <n v="4575177"/>
    <n v="301"/>
    <x v="0"/>
    <x v="0"/>
  </r>
  <r>
    <x v="5"/>
    <x v="5"/>
    <s v="3041"/>
    <s v="Gol"/>
    <x v="0"/>
    <x v="1"/>
    <x v="1"/>
    <x v="0"/>
    <x v="16"/>
    <x v="16"/>
    <n v="1591"/>
    <n v="476638"/>
    <n v="300"/>
    <x v="0"/>
    <x v="0"/>
  </r>
  <r>
    <x v="5"/>
    <x v="5"/>
    <s v="3049"/>
    <s v="Lier"/>
    <x v="0"/>
    <x v="0"/>
    <x v="0"/>
    <x v="0"/>
    <x v="10"/>
    <x v="10"/>
    <n v="1395"/>
    <n v="418162"/>
    <n v="300"/>
    <x v="0"/>
    <x v="0"/>
  </r>
  <r>
    <x v="5"/>
    <x v="5"/>
    <s v="3050"/>
    <s v="Flesberg"/>
    <x v="0"/>
    <x v="2"/>
    <x v="2"/>
    <x v="3"/>
    <x v="9"/>
    <x v="9"/>
    <n v="181"/>
    <n v="54300"/>
    <n v="300"/>
    <x v="0"/>
    <x v="0"/>
  </r>
  <r>
    <x v="5"/>
    <x v="5"/>
    <s v="3026"/>
    <s v="Aurskog-Høland"/>
    <x v="0"/>
    <x v="1"/>
    <x v="1"/>
    <x v="1"/>
    <x v="15"/>
    <x v="15"/>
    <n v="29887"/>
    <n v="8923452"/>
    <n v="299"/>
    <x v="0"/>
    <x v="0"/>
  </r>
  <r>
    <x v="5"/>
    <x v="5"/>
    <s v="3028"/>
    <s v="Enebakk"/>
    <x v="0"/>
    <x v="1"/>
    <x v="1"/>
    <x v="0"/>
    <x v="16"/>
    <x v="16"/>
    <n v="8223"/>
    <n v="2461308"/>
    <n v="299"/>
    <x v="0"/>
    <x v="0"/>
  </r>
  <r>
    <x v="5"/>
    <x v="5"/>
    <s v="3039"/>
    <s v="Flå"/>
    <x v="0"/>
    <x v="1"/>
    <x v="1"/>
    <x v="0"/>
    <x v="16"/>
    <x v="16"/>
    <n v="4541"/>
    <n v="1359293"/>
    <n v="299"/>
    <x v="0"/>
    <x v="0"/>
  </r>
  <r>
    <x v="5"/>
    <x v="5"/>
    <s v="3041"/>
    <s v="Gol"/>
    <x v="0"/>
    <x v="1"/>
    <x v="1"/>
    <x v="1"/>
    <x v="15"/>
    <x v="15"/>
    <n v="20822"/>
    <n v="6222373"/>
    <n v="299"/>
    <x v="0"/>
    <x v="0"/>
  </r>
  <r>
    <x v="5"/>
    <x v="5"/>
    <s v="3047"/>
    <s v="Modum"/>
    <x v="0"/>
    <x v="1"/>
    <x v="1"/>
    <x v="0"/>
    <x v="16"/>
    <x v="16"/>
    <n v="24045"/>
    <n v="7199363"/>
    <n v="299"/>
    <x v="0"/>
    <x v="0"/>
  </r>
  <r>
    <x v="5"/>
    <x v="5"/>
    <s v="3007"/>
    <s v="Ringerike"/>
    <x v="0"/>
    <x v="1"/>
    <x v="1"/>
    <x v="2"/>
    <x v="17"/>
    <x v="17"/>
    <n v="14062"/>
    <n v="4188301"/>
    <n v="298"/>
    <x v="0"/>
    <x v="0"/>
  </r>
  <r>
    <x v="5"/>
    <x v="5"/>
    <s v="3030"/>
    <s v="Lillestrøm"/>
    <x v="0"/>
    <x v="1"/>
    <x v="1"/>
    <x v="1"/>
    <x v="15"/>
    <x v="15"/>
    <n v="7862"/>
    <n v="2346779"/>
    <n v="298"/>
    <x v="0"/>
    <x v="0"/>
  </r>
  <r>
    <x v="5"/>
    <x v="5"/>
    <s v="3045"/>
    <s v="Sigdal"/>
    <x v="0"/>
    <x v="1"/>
    <x v="1"/>
    <x v="0"/>
    <x v="16"/>
    <x v="16"/>
    <n v="16262"/>
    <n v="4839703"/>
    <n v="298"/>
    <x v="0"/>
    <x v="0"/>
  </r>
  <r>
    <x v="5"/>
    <x v="5"/>
    <s v="3002"/>
    <s v="Moss"/>
    <x v="0"/>
    <x v="1"/>
    <x v="1"/>
    <x v="0"/>
    <x v="16"/>
    <x v="16"/>
    <n v="10178"/>
    <n v="3023176"/>
    <n v="297"/>
    <x v="0"/>
    <x v="0"/>
  </r>
  <r>
    <x v="5"/>
    <x v="5"/>
    <s v="3025"/>
    <s v="Asker"/>
    <x v="0"/>
    <x v="0"/>
    <x v="0"/>
    <x v="1"/>
    <x v="14"/>
    <x v="14"/>
    <n v="106"/>
    <n v="31363"/>
    <n v="297"/>
    <x v="0"/>
    <x v="0"/>
  </r>
  <r>
    <x v="5"/>
    <x v="5"/>
    <s v="3025"/>
    <s v="Asker"/>
    <x v="0"/>
    <x v="1"/>
    <x v="1"/>
    <x v="1"/>
    <x v="14"/>
    <x v="14"/>
    <n v="106"/>
    <n v="31363"/>
    <n v="297"/>
    <x v="0"/>
    <x v="0"/>
  </r>
  <r>
    <x v="5"/>
    <x v="5"/>
    <s v="3037"/>
    <s v="Hurdal"/>
    <x v="0"/>
    <x v="1"/>
    <x v="1"/>
    <x v="1"/>
    <x v="15"/>
    <x v="15"/>
    <n v="1426"/>
    <n v="423143"/>
    <n v="297"/>
    <x v="0"/>
    <x v="0"/>
  </r>
  <r>
    <x v="5"/>
    <x v="5"/>
    <s v="3033"/>
    <s v="Ullensaker"/>
    <x v="0"/>
    <x v="1"/>
    <x v="1"/>
    <x v="0"/>
    <x v="16"/>
    <x v="16"/>
    <n v="13725"/>
    <n v="4055948"/>
    <n v="296"/>
    <x v="0"/>
    <x v="0"/>
  </r>
  <r>
    <x v="5"/>
    <x v="5"/>
    <s v="3002"/>
    <s v="Moss"/>
    <x v="0"/>
    <x v="1"/>
    <x v="1"/>
    <x v="2"/>
    <x v="17"/>
    <x v="17"/>
    <n v="3162"/>
    <n v="932534"/>
    <n v="295"/>
    <x v="0"/>
    <x v="0"/>
  </r>
  <r>
    <x v="5"/>
    <x v="5"/>
    <s v="3043"/>
    <s v="Ål"/>
    <x v="0"/>
    <x v="1"/>
    <x v="1"/>
    <x v="0"/>
    <x v="16"/>
    <x v="16"/>
    <n v="1536"/>
    <n v="452419"/>
    <n v="295"/>
    <x v="0"/>
    <x v="0"/>
  </r>
  <r>
    <x v="5"/>
    <x v="5"/>
    <s v="3054"/>
    <s v="Lunner"/>
    <x v="0"/>
    <x v="1"/>
    <x v="1"/>
    <x v="1"/>
    <x v="15"/>
    <x v="15"/>
    <n v="2994"/>
    <n v="883614"/>
    <n v="295"/>
    <x v="0"/>
    <x v="0"/>
  </r>
  <r>
    <x v="5"/>
    <x v="5"/>
    <s v="3004"/>
    <s v="Fredrikstad"/>
    <x v="0"/>
    <x v="1"/>
    <x v="1"/>
    <x v="2"/>
    <x v="17"/>
    <x v="17"/>
    <n v="564"/>
    <n v="166029"/>
    <n v="294"/>
    <x v="0"/>
    <x v="0"/>
  </r>
  <r>
    <x v="5"/>
    <x v="5"/>
    <s v="3034"/>
    <s v="Nes (Ak.)"/>
    <x v="0"/>
    <x v="1"/>
    <x v="1"/>
    <x v="2"/>
    <x v="17"/>
    <x v="17"/>
    <n v="9056"/>
    <n v="2663037"/>
    <n v="294"/>
    <x v="0"/>
    <x v="0"/>
  </r>
  <r>
    <x v="5"/>
    <x v="5"/>
    <s v="3053"/>
    <s v="Jevnaker"/>
    <x v="0"/>
    <x v="1"/>
    <x v="1"/>
    <x v="0"/>
    <x v="16"/>
    <x v="16"/>
    <n v="9650"/>
    <n v="2839214"/>
    <n v="294"/>
    <x v="0"/>
    <x v="0"/>
  </r>
  <r>
    <x v="5"/>
    <x v="5"/>
    <s v="3027"/>
    <s v="Rælingen"/>
    <x v="0"/>
    <x v="1"/>
    <x v="1"/>
    <x v="0"/>
    <x v="16"/>
    <x v="16"/>
    <n v="682"/>
    <n v="199577"/>
    <n v="293"/>
    <x v="0"/>
    <x v="0"/>
  </r>
  <r>
    <x v="5"/>
    <x v="5"/>
    <s v="3038"/>
    <s v="Hole"/>
    <x v="0"/>
    <x v="1"/>
    <x v="1"/>
    <x v="2"/>
    <x v="17"/>
    <x v="17"/>
    <n v="523"/>
    <n v="153046"/>
    <n v="293"/>
    <x v="0"/>
    <x v="0"/>
  </r>
  <r>
    <x v="5"/>
    <x v="5"/>
    <s v="3051"/>
    <s v="Rollag"/>
    <x v="0"/>
    <x v="1"/>
    <x v="1"/>
    <x v="2"/>
    <x v="17"/>
    <x v="17"/>
    <n v="1867"/>
    <n v="547707"/>
    <n v="293"/>
    <x v="0"/>
    <x v="0"/>
  </r>
  <r>
    <x v="5"/>
    <x v="5"/>
    <s v="3054"/>
    <s v="Lunner"/>
    <x v="0"/>
    <x v="2"/>
    <x v="2"/>
    <x v="3"/>
    <x v="9"/>
    <x v="9"/>
    <n v="280"/>
    <n v="82114"/>
    <n v="293"/>
    <x v="0"/>
    <x v="0"/>
  </r>
  <r>
    <x v="5"/>
    <x v="5"/>
    <s v="3004"/>
    <s v="Fredrikstad"/>
    <x v="0"/>
    <x v="1"/>
    <x v="1"/>
    <x v="1"/>
    <x v="15"/>
    <x v="15"/>
    <n v="1800"/>
    <n v="525646"/>
    <n v="292"/>
    <x v="0"/>
    <x v="0"/>
  </r>
  <r>
    <x v="5"/>
    <x v="5"/>
    <s v="3006"/>
    <s v="Kongsberg"/>
    <x v="0"/>
    <x v="1"/>
    <x v="1"/>
    <x v="2"/>
    <x v="17"/>
    <x v="17"/>
    <n v="5162"/>
    <n v="1507735"/>
    <n v="292"/>
    <x v="0"/>
    <x v="0"/>
  </r>
  <r>
    <x v="5"/>
    <x v="5"/>
    <s v="3001"/>
    <s v="Halden"/>
    <x v="0"/>
    <x v="1"/>
    <x v="1"/>
    <x v="1"/>
    <x v="15"/>
    <x v="15"/>
    <n v="13729"/>
    <n v="3993011"/>
    <n v="291"/>
    <x v="0"/>
    <x v="0"/>
  </r>
  <r>
    <x v="5"/>
    <x v="5"/>
    <s v="3015"/>
    <s v="Skiptvet"/>
    <x v="0"/>
    <x v="1"/>
    <x v="1"/>
    <x v="0"/>
    <x v="16"/>
    <x v="16"/>
    <n v="2797"/>
    <n v="812271"/>
    <n v="290"/>
    <x v="0"/>
    <x v="0"/>
  </r>
  <r>
    <x v="5"/>
    <x v="5"/>
    <s v="3047"/>
    <s v="Modum"/>
    <x v="0"/>
    <x v="1"/>
    <x v="1"/>
    <x v="2"/>
    <x v="17"/>
    <x v="17"/>
    <n v="3487"/>
    <n v="1009487"/>
    <n v="290"/>
    <x v="0"/>
    <x v="0"/>
  </r>
  <r>
    <x v="5"/>
    <x v="5"/>
    <s v="3006"/>
    <s v="Kongsberg"/>
    <x v="0"/>
    <x v="0"/>
    <x v="0"/>
    <x v="1"/>
    <x v="14"/>
    <x v="14"/>
    <n v="57"/>
    <n v="16468"/>
    <n v="289"/>
    <x v="0"/>
    <x v="0"/>
  </r>
  <r>
    <x v="5"/>
    <x v="5"/>
    <s v="3006"/>
    <s v="Kongsberg"/>
    <x v="0"/>
    <x v="1"/>
    <x v="1"/>
    <x v="1"/>
    <x v="14"/>
    <x v="14"/>
    <n v="57"/>
    <n v="16468"/>
    <n v="289"/>
    <x v="0"/>
    <x v="0"/>
  </r>
  <r>
    <x v="5"/>
    <x v="5"/>
    <s v="3013"/>
    <s v="Marker"/>
    <x v="0"/>
    <x v="1"/>
    <x v="1"/>
    <x v="1"/>
    <x v="15"/>
    <x v="15"/>
    <n v="11167"/>
    <n v="3231225"/>
    <n v="289"/>
    <x v="0"/>
    <x v="0"/>
  </r>
  <r>
    <x v="5"/>
    <x v="5"/>
    <s v="3018"/>
    <s v="Våler"/>
    <x v="0"/>
    <x v="1"/>
    <x v="1"/>
    <x v="2"/>
    <x v="17"/>
    <x v="17"/>
    <n v="1939"/>
    <n v="559498"/>
    <n v="289"/>
    <x v="0"/>
    <x v="0"/>
  </r>
  <r>
    <x v="5"/>
    <x v="5"/>
    <s v="3039"/>
    <s v="Flå"/>
    <x v="0"/>
    <x v="1"/>
    <x v="1"/>
    <x v="1"/>
    <x v="15"/>
    <x v="15"/>
    <n v="2822"/>
    <n v="814206"/>
    <n v="289"/>
    <x v="0"/>
    <x v="0"/>
  </r>
  <r>
    <x v="5"/>
    <x v="5"/>
    <s v="3054"/>
    <s v="Lunner"/>
    <x v="0"/>
    <x v="1"/>
    <x v="1"/>
    <x v="2"/>
    <x v="17"/>
    <x v="17"/>
    <n v="487"/>
    <n v="140674"/>
    <n v="289"/>
    <x v="0"/>
    <x v="0"/>
  </r>
  <r>
    <x v="5"/>
    <x v="5"/>
    <s v="3016"/>
    <s v="Rakkestad"/>
    <x v="0"/>
    <x v="1"/>
    <x v="1"/>
    <x v="1"/>
    <x v="15"/>
    <x v="15"/>
    <n v="6640"/>
    <n v="1911778"/>
    <n v="288"/>
    <x v="0"/>
    <x v="0"/>
  </r>
  <r>
    <x v="5"/>
    <x v="5"/>
    <s v="3037"/>
    <s v="Hurdal"/>
    <x v="0"/>
    <x v="2"/>
    <x v="2"/>
    <x v="3"/>
    <x v="9"/>
    <x v="9"/>
    <n v="205"/>
    <n v="59000"/>
    <n v="288"/>
    <x v="0"/>
    <x v="0"/>
  </r>
  <r>
    <x v="5"/>
    <x v="5"/>
    <s v="3045"/>
    <s v="Sigdal"/>
    <x v="0"/>
    <x v="1"/>
    <x v="1"/>
    <x v="2"/>
    <x v="17"/>
    <x v="17"/>
    <n v="1875"/>
    <n v="540105"/>
    <n v="288"/>
    <x v="0"/>
    <x v="0"/>
  </r>
  <r>
    <x v="5"/>
    <x v="5"/>
    <s v="3046"/>
    <s v="Krødsherad"/>
    <x v="0"/>
    <x v="1"/>
    <x v="1"/>
    <x v="2"/>
    <x v="17"/>
    <x v="17"/>
    <n v="3612"/>
    <n v="1039740"/>
    <n v="288"/>
    <x v="0"/>
    <x v="0"/>
  </r>
  <r>
    <x v="5"/>
    <x v="5"/>
    <s v="3007"/>
    <s v="Ringerike"/>
    <x v="0"/>
    <x v="1"/>
    <x v="1"/>
    <x v="1"/>
    <x v="15"/>
    <x v="15"/>
    <n v="42666"/>
    <n v="12224878"/>
    <n v="287"/>
    <x v="0"/>
    <x v="0"/>
  </r>
  <r>
    <x v="5"/>
    <x v="5"/>
    <s v="3049"/>
    <s v="Lier"/>
    <x v="0"/>
    <x v="0"/>
    <x v="0"/>
    <x v="1"/>
    <x v="25"/>
    <x v="25"/>
    <n v="30"/>
    <n v="8618"/>
    <n v="287"/>
    <x v="0"/>
    <x v="0"/>
  </r>
  <r>
    <x v="5"/>
    <x v="5"/>
    <s v="3051"/>
    <s v="Rollag"/>
    <x v="0"/>
    <x v="1"/>
    <x v="1"/>
    <x v="0"/>
    <x v="16"/>
    <x v="16"/>
    <n v="6242"/>
    <n v="1791436"/>
    <n v="287"/>
    <x v="0"/>
    <x v="0"/>
  </r>
  <r>
    <x v="5"/>
    <x v="5"/>
    <s v="3049"/>
    <s v="Lier"/>
    <x v="0"/>
    <x v="1"/>
    <x v="1"/>
    <x v="2"/>
    <x v="17"/>
    <x v="17"/>
    <n v="1449"/>
    <n v="412516"/>
    <n v="285"/>
    <x v="0"/>
    <x v="0"/>
  </r>
  <r>
    <x v="5"/>
    <x v="5"/>
    <s v="3052"/>
    <s v="Nore og Uvdal"/>
    <x v="0"/>
    <x v="1"/>
    <x v="1"/>
    <x v="0"/>
    <x v="16"/>
    <x v="16"/>
    <n v="8932"/>
    <n v="2550005"/>
    <n v="285"/>
    <x v="0"/>
    <x v="0"/>
  </r>
  <r>
    <x v="5"/>
    <x v="5"/>
    <s v="3033"/>
    <s v="Ullensaker"/>
    <x v="0"/>
    <x v="1"/>
    <x v="1"/>
    <x v="2"/>
    <x v="17"/>
    <x v="17"/>
    <n v="1234"/>
    <n v="350188"/>
    <n v="284"/>
    <x v="0"/>
    <x v="0"/>
  </r>
  <r>
    <x v="5"/>
    <x v="5"/>
    <s v="3024"/>
    <s v="Bærum"/>
    <x v="0"/>
    <x v="1"/>
    <x v="1"/>
    <x v="2"/>
    <x v="17"/>
    <x v="17"/>
    <n v="249"/>
    <n v="70487"/>
    <n v="283"/>
    <x v="0"/>
    <x v="0"/>
  </r>
  <r>
    <x v="5"/>
    <x v="5"/>
    <s v="3025"/>
    <s v="Asker"/>
    <x v="0"/>
    <x v="1"/>
    <x v="1"/>
    <x v="0"/>
    <x v="16"/>
    <x v="16"/>
    <n v="15810"/>
    <n v="4473437"/>
    <n v="283"/>
    <x v="0"/>
    <x v="0"/>
  </r>
  <r>
    <x v="5"/>
    <x v="5"/>
    <s v="3031"/>
    <s v="Nittedal"/>
    <x v="0"/>
    <x v="1"/>
    <x v="1"/>
    <x v="1"/>
    <x v="15"/>
    <x v="15"/>
    <n v="530"/>
    <n v="149907"/>
    <n v="283"/>
    <x v="0"/>
    <x v="0"/>
  </r>
  <r>
    <x v="5"/>
    <x v="5"/>
    <s v="3048"/>
    <s v="Øvre Eiker"/>
    <x v="0"/>
    <x v="0"/>
    <x v="0"/>
    <x v="1"/>
    <x v="14"/>
    <x v="14"/>
    <n v="21"/>
    <n v="5801"/>
    <n v="283"/>
    <x v="0"/>
    <x v="0"/>
  </r>
  <r>
    <x v="5"/>
    <x v="5"/>
    <s v="3048"/>
    <s v="Øvre Eiker"/>
    <x v="0"/>
    <x v="1"/>
    <x v="1"/>
    <x v="1"/>
    <x v="14"/>
    <x v="14"/>
    <n v="21"/>
    <n v="5801"/>
    <n v="283"/>
    <x v="0"/>
    <x v="0"/>
  </r>
  <r>
    <x v="5"/>
    <x v="5"/>
    <s v="3002"/>
    <s v="Moss"/>
    <x v="0"/>
    <x v="1"/>
    <x v="1"/>
    <x v="1"/>
    <x v="15"/>
    <x v="15"/>
    <n v="2819"/>
    <n v="794679"/>
    <n v="282"/>
    <x v="0"/>
    <x v="0"/>
  </r>
  <r>
    <x v="5"/>
    <x v="5"/>
    <s v="3014"/>
    <s v="Indre Østfold"/>
    <x v="0"/>
    <x v="1"/>
    <x v="1"/>
    <x v="1"/>
    <x v="15"/>
    <x v="15"/>
    <n v="7362"/>
    <n v="2075269"/>
    <n v="282"/>
    <x v="0"/>
    <x v="0"/>
  </r>
  <r>
    <x v="5"/>
    <x v="5"/>
    <s v="3012"/>
    <s v="Aremark"/>
    <x v="0"/>
    <x v="1"/>
    <x v="1"/>
    <x v="1"/>
    <x v="15"/>
    <x v="15"/>
    <n v="5459"/>
    <n v="1535145"/>
    <n v="281"/>
    <x v="0"/>
    <x v="0"/>
  </r>
  <r>
    <x v="5"/>
    <x v="5"/>
    <s v="3019"/>
    <s v="Vestby"/>
    <x v="0"/>
    <x v="1"/>
    <x v="1"/>
    <x v="1"/>
    <x v="15"/>
    <x v="15"/>
    <n v="1443"/>
    <n v="405562"/>
    <n v="281"/>
    <x v="0"/>
    <x v="0"/>
  </r>
  <r>
    <x v="5"/>
    <x v="5"/>
    <s v="3028"/>
    <s v="Enebakk"/>
    <x v="0"/>
    <x v="1"/>
    <x v="1"/>
    <x v="1"/>
    <x v="15"/>
    <x v="15"/>
    <n v="444"/>
    <n v="124573"/>
    <n v="281"/>
    <x v="0"/>
    <x v="0"/>
  </r>
  <r>
    <x v="5"/>
    <x v="5"/>
    <s v="3005"/>
    <s v="Drammen"/>
    <x v="0"/>
    <x v="1"/>
    <x v="1"/>
    <x v="0"/>
    <x v="16"/>
    <x v="16"/>
    <n v="11998"/>
    <n v="3358537"/>
    <n v="280"/>
    <x v="0"/>
    <x v="0"/>
  </r>
  <r>
    <x v="5"/>
    <x v="5"/>
    <s v="3011"/>
    <s v="Hvaler"/>
    <x v="0"/>
    <x v="1"/>
    <x v="1"/>
    <x v="1"/>
    <x v="15"/>
    <x v="15"/>
    <n v="399"/>
    <n v="111716"/>
    <n v="280"/>
    <x v="0"/>
    <x v="0"/>
  </r>
  <r>
    <x v="5"/>
    <x v="5"/>
    <s v="3041"/>
    <s v="Gol"/>
    <x v="0"/>
    <x v="1"/>
    <x v="1"/>
    <x v="2"/>
    <x v="17"/>
    <x v="17"/>
    <n v="257"/>
    <n v="72046"/>
    <n v="280"/>
    <x v="0"/>
    <x v="0"/>
  </r>
  <r>
    <x v="5"/>
    <x v="5"/>
    <s v="3018"/>
    <s v="Våler"/>
    <x v="0"/>
    <x v="1"/>
    <x v="1"/>
    <x v="1"/>
    <x v="15"/>
    <x v="15"/>
    <n v="5463"/>
    <n v="1523076"/>
    <n v="279"/>
    <x v="0"/>
    <x v="0"/>
  </r>
  <r>
    <x v="5"/>
    <x v="5"/>
    <s v="3050"/>
    <s v="Flesberg"/>
    <x v="0"/>
    <x v="1"/>
    <x v="1"/>
    <x v="2"/>
    <x v="17"/>
    <x v="17"/>
    <n v="1545"/>
    <n v="431653"/>
    <n v="279"/>
    <x v="0"/>
    <x v="0"/>
  </r>
  <r>
    <x v="5"/>
    <x v="5"/>
    <s v="3052"/>
    <s v="Nore og Uvdal"/>
    <x v="0"/>
    <x v="1"/>
    <x v="1"/>
    <x v="2"/>
    <x v="17"/>
    <x v="17"/>
    <n v="563"/>
    <n v="157049"/>
    <n v="279"/>
    <x v="0"/>
    <x v="0"/>
  </r>
  <r>
    <x v="5"/>
    <x v="5"/>
    <s v="3021"/>
    <s v="Ås"/>
    <x v="0"/>
    <x v="1"/>
    <x v="1"/>
    <x v="1"/>
    <x v="15"/>
    <x v="15"/>
    <n v="153"/>
    <n v="42604"/>
    <n v="278"/>
    <x v="0"/>
    <x v="0"/>
  </r>
  <r>
    <x v="5"/>
    <x v="5"/>
    <s v="3038"/>
    <s v="Hole"/>
    <x v="0"/>
    <x v="1"/>
    <x v="1"/>
    <x v="1"/>
    <x v="15"/>
    <x v="15"/>
    <n v="1555"/>
    <n v="432749"/>
    <n v="278"/>
    <x v="0"/>
    <x v="0"/>
  </r>
  <r>
    <x v="5"/>
    <x v="5"/>
    <s v="3048"/>
    <s v="Øvre Eiker"/>
    <x v="0"/>
    <x v="1"/>
    <x v="1"/>
    <x v="2"/>
    <x v="17"/>
    <x v="17"/>
    <n v="4330"/>
    <n v="1204140"/>
    <n v="278"/>
    <x v="0"/>
    <x v="0"/>
  </r>
  <r>
    <x v="5"/>
    <x v="5"/>
    <s v="3005"/>
    <s v="Drammen"/>
    <x v="0"/>
    <x v="0"/>
    <x v="0"/>
    <x v="1"/>
    <x v="25"/>
    <x v="25"/>
    <n v="10"/>
    <n v="2765"/>
    <n v="277"/>
    <x v="0"/>
    <x v="0"/>
  </r>
  <r>
    <x v="5"/>
    <x v="5"/>
    <s v="3023"/>
    <s v="Nesodden"/>
    <x v="0"/>
    <x v="1"/>
    <x v="1"/>
    <x v="1"/>
    <x v="15"/>
    <x v="15"/>
    <n v="1702"/>
    <n v="471455"/>
    <n v="277"/>
    <x v="0"/>
    <x v="0"/>
  </r>
  <r>
    <x v="5"/>
    <x v="5"/>
    <s v="3025"/>
    <s v="Asker"/>
    <x v="0"/>
    <x v="1"/>
    <x v="1"/>
    <x v="2"/>
    <x v="17"/>
    <x v="17"/>
    <n v="2613"/>
    <n v="724145"/>
    <n v="277"/>
    <x v="0"/>
    <x v="0"/>
  </r>
  <r>
    <x v="5"/>
    <x v="5"/>
    <s v="3026"/>
    <s v="Aurskog-Høland"/>
    <x v="0"/>
    <x v="1"/>
    <x v="1"/>
    <x v="2"/>
    <x v="17"/>
    <x v="17"/>
    <n v="11569"/>
    <n v="3200104"/>
    <n v="277"/>
    <x v="0"/>
    <x v="0"/>
  </r>
  <r>
    <x v="5"/>
    <x v="5"/>
    <s v="3053"/>
    <s v="Jevnaker"/>
    <x v="0"/>
    <x v="1"/>
    <x v="1"/>
    <x v="2"/>
    <x v="17"/>
    <x v="17"/>
    <n v="726"/>
    <n v="201350"/>
    <n v="277"/>
    <x v="0"/>
    <x v="0"/>
  </r>
  <r>
    <x v="5"/>
    <x v="5"/>
    <s v="3016"/>
    <s v="Rakkestad"/>
    <x v="0"/>
    <x v="1"/>
    <x v="1"/>
    <x v="2"/>
    <x v="17"/>
    <x v="17"/>
    <n v="742"/>
    <n v="204563"/>
    <n v="276"/>
    <x v="0"/>
    <x v="0"/>
  </r>
  <r>
    <x v="5"/>
    <x v="5"/>
    <s v="3026"/>
    <s v="Aurskog-Høland"/>
    <x v="0"/>
    <x v="0"/>
    <x v="0"/>
    <x v="0"/>
    <x v="10"/>
    <x v="10"/>
    <n v="2214"/>
    <n v="611335"/>
    <n v="276"/>
    <x v="0"/>
    <x v="0"/>
  </r>
  <r>
    <x v="5"/>
    <x v="5"/>
    <s v="3031"/>
    <s v="Nittedal"/>
    <x v="0"/>
    <x v="1"/>
    <x v="1"/>
    <x v="2"/>
    <x v="17"/>
    <x v="17"/>
    <n v="575"/>
    <n v="158837"/>
    <n v="276"/>
    <x v="0"/>
    <x v="0"/>
  </r>
  <r>
    <x v="5"/>
    <x v="5"/>
    <s v="3032"/>
    <s v="Gjerdrum"/>
    <x v="0"/>
    <x v="1"/>
    <x v="1"/>
    <x v="2"/>
    <x v="17"/>
    <x v="17"/>
    <n v="572"/>
    <n v="158120"/>
    <n v="276"/>
    <x v="0"/>
    <x v="0"/>
  </r>
  <r>
    <x v="5"/>
    <x v="5"/>
    <s v="3042"/>
    <s v="Hemsedal"/>
    <x v="0"/>
    <x v="1"/>
    <x v="1"/>
    <x v="1"/>
    <x v="15"/>
    <x v="15"/>
    <n v="3851"/>
    <n v="1062165"/>
    <n v="276"/>
    <x v="0"/>
    <x v="0"/>
  </r>
  <r>
    <x v="5"/>
    <x v="5"/>
    <s v="3052"/>
    <s v="Nore og Uvdal"/>
    <x v="0"/>
    <x v="0"/>
    <x v="0"/>
    <x v="0"/>
    <x v="5"/>
    <x v="5"/>
    <n v="1939"/>
    <n v="535286"/>
    <n v="276"/>
    <x v="0"/>
    <x v="0"/>
  </r>
  <r>
    <x v="5"/>
    <x v="5"/>
    <s v="3052"/>
    <s v="Nore og Uvdal"/>
    <x v="0"/>
    <x v="1"/>
    <x v="1"/>
    <x v="0"/>
    <x v="5"/>
    <x v="5"/>
    <n v="1939"/>
    <n v="535286"/>
    <n v="276"/>
    <x v="0"/>
    <x v="0"/>
  </r>
  <r>
    <x v="5"/>
    <x v="5"/>
    <s v="3003"/>
    <s v="Sarpsborg"/>
    <x v="0"/>
    <x v="1"/>
    <x v="1"/>
    <x v="2"/>
    <x v="17"/>
    <x v="17"/>
    <n v="1842"/>
    <n v="506561"/>
    <n v="275"/>
    <x v="0"/>
    <x v="0"/>
  </r>
  <r>
    <x v="5"/>
    <x v="5"/>
    <s v="3023"/>
    <s v="Nesodden"/>
    <x v="0"/>
    <x v="1"/>
    <x v="1"/>
    <x v="2"/>
    <x v="17"/>
    <x v="17"/>
    <n v="518"/>
    <n v="142249"/>
    <n v="275"/>
    <x v="0"/>
    <x v="0"/>
  </r>
  <r>
    <x v="5"/>
    <x v="5"/>
    <s v="3043"/>
    <s v="Ål"/>
    <x v="0"/>
    <x v="1"/>
    <x v="1"/>
    <x v="1"/>
    <x v="15"/>
    <x v="15"/>
    <n v="12268"/>
    <n v="3371621"/>
    <n v="275"/>
    <x v="0"/>
    <x v="0"/>
  </r>
  <r>
    <x v="5"/>
    <x v="5"/>
    <s v="3022"/>
    <s v="Frogn"/>
    <x v="0"/>
    <x v="1"/>
    <x v="1"/>
    <x v="1"/>
    <x v="15"/>
    <x v="15"/>
    <n v="1736"/>
    <n v="474948"/>
    <n v="274"/>
    <x v="0"/>
    <x v="0"/>
  </r>
  <r>
    <x v="5"/>
    <x v="5"/>
    <s v="3030"/>
    <s v="Lillestrøm"/>
    <x v="0"/>
    <x v="1"/>
    <x v="1"/>
    <x v="2"/>
    <x v="17"/>
    <x v="17"/>
    <n v="1236"/>
    <n v="338781"/>
    <n v="274"/>
    <x v="0"/>
    <x v="0"/>
  </r>
  <r>
    <x v="5"/>
    <x v="5"/>
    <s v="3035"/>
    <s v="Eidsvoll"/>
    <x v="0"/>
    <x v="1"/>
    <x v="1"/>
    <x v="0"/>
    <x v="16"/>
    <x v="16"/>
    <n v="29402"/>
    <n v="8055645"/>
    <n v="274"/>
    <x v="0"/>
    <x v="0"/>
  </r>
  <r>
    <x v="5"/>
    <x v="5"/>
    <s v="3035"/>
    <s v="Eidsvoll"/>
    <x v="0"/>
    <x v="1"/>
    <x v="1"/>
    <x v="1"/>
    <x v="15"/>
    <x v="15"/>
    <n v="4872"/>
    <n v="1331707"/>
    <n v="273"/>
    <x v="0"/>
    <x v="0"/>
  </r>
  <r>
    <x v="5"/>
    <x v="5"/>
    <s v="3053"/>
    <s v="Jevnaker"/>
    <x v="0"/>
    <x v="1"/>
    <x v="1"/>
    <x v="1"/>
    <x v="15"/>
    <x v="15"/>
    <n v="8177"/>
    <n v="2231359"/>
    <n v="273"/>
    <x v="0"/>
    <x v="0"/>
  </r>
  <r>
    <x v="5"/>
    <x v="5"/>
    <s v="0301"/>
    <s v="OSLO"/>
    <x v="0"/>
    <x v="1"/>
    <x v="1"/>
    <x v="1"/>
    <x v="15"/>
    <x v="15"/>
    <n v="1676"/>
    <n v="456509"/>
    <n v="272"/>
    <x v="0"/>
    <x v="0"/>
  </r>
  <r>
    <x v="5"/>
    <x v="5"/>
    <s v="3003"/>
    <s v="Sarpsborg"/>
    <x v="0"/>
    <x v="1"/>
    <x v="1"/>
    <x v="1"/>
    <x v="15"/>
    <x v="15"/>
    <n v="5495"/>
    <n v="1492355"/>
    <n v="272"/>
    <x v="0"/>
    <x v="0"/>
  </r>
  <r>
    <x v="5"/>
    <x v="5"/>
    <s v="3022"/>
    <s v="Frogn"/>
    <x v="0"/>
    <x v="1"/>
    <x v="1"/>
    <x v="2"/>
    <x v="17"/>
    <x v="17"/>
    <n v="1528"/>
    <n v="414993"/>
    <n v="272"/>
    <x v="0"/>
    <x v="0"/>
  </r>
  <r>
    <x v="5"/>
    <x v="5"/>
    <s v="3027"/>
    <s v="Rælingen"/>
    <x v="0"/>
    <x v="1"/>
    <x v="1"/>
    <x v="1"/>
    <x v="15"/>
    <x v="15"/>
    <n v="157"/>
    <n v="42735"/>
    <n v="272"/>
    <x v="0"/>
    <x v="0"/>
  </r>
  <r>
    <x v="5"/>
    <x v="5"/>
    <s v="3039"/>
    <s v="Flå"/>
    <x v="0"/>
    <x v="1"/>
    <x v="1"/>
    <x v="2"/>
    <x v="17"/>
    <x v="17"/>
    <n v="388"/>
    <n v="105543"/>
    <n v="272"/>
    <x v="0"/>
    <x v="0"/>
  </r>
  <r>
    <x v="5"/>
    <x v="5"/>
    <s v="3012"/>
    <s v="Aremark"/>
    <x v="0"/>
    <x v="1"/>
    <x v="1"/>
    <x v="2"/>
    <x v="17"/>
    <x v="17"/>
    <n v="3443"/>
    <n v="933969"/>
    <n v="271"/>
    <x v="0"/>
    <x v="0"/>
  </r>
  <r>
    <x v="5"/>
    <x v="5"/>
    <s v="3013"/>
    <s v="Marker"/>
    <x v="0"/>
    <x v="1"/>
    <x v="1"/>
    <x v="2"/>
    <x v="17"/>
    <x v="17"/>
    <n v="6209"/>
    <n v="1684173"/>
    <n v="271"/>
    <x v="0"/>
    <x v="0"/>
  </r>
  <r>
    <x v="5"/>
    <x v="5"/>
    <s v="3033"/>
    <s v="Ullensaker"/>
    <x v="0"/>
    <x v="1"/>
    <x v="1"/>
    <x v="1"/>
    <x v="15"/>
    <x v="15"/>
    <n v="3905"/>
    <n v="1056373"/>
    <n v="271"/>
    <x v="0"/>
    <x v="0"/>
  </r>
  <r>
    <x v="5"/>
    <x v="5"/>
    <s v="3035"/>
    <s v="Eidsvoll"/>
    <x v="0"/>
    <x v="2"/>
    <x v="2"/>
    <x v="3"/>
    <x v="9"/>
    <x v="9"/>
    <n v="405"/>
    <n v="109630"/>
    <n v="271"/>
    <x v="0"/>
    <x v="0"/>
  </r>
  <r>
    <x v="5"/>
    <x v="5"/>
    <s v="3044"/>
    <s v="Hol"/>
    <x v="0"/>
    <x v="1"/>
    <x v="1"/>
    <x v="1"/>
    <x v="15"/>
    <x v="15"/>
    <n v="8104"/>
    <n v="2194669"/>
    <n v="271"/>
    <x v="0"/>
    <x v="0"/>
  </r>
  <r>
    <x v="5"/>
    <x v="5"/>
    <s v="3001"/>
    <s v="Halden"/>
    <x v="0"/>
    <x v="1"/>
    <x v="1"/>
    <x v="2"/>
    <x v="17"/>
    <x v="17"/>
    <n v="5831"/>
    <n v="1573701"/>
    <n v="270"/>
    <x v="0"/>
    <x v="0"/>
  </r>
  <r>
    <x v="5"/>
    <x v="5"/>
    <s v="3037"/>
    <s v="Hurdal"/>
    <x v="0"/>
    <x v="1"/>
    <x v="1"/>
    <x v="2"/>
    <x v="17"/>
    <x v="17"/>
    <n v="363"/>
    <n v="97861"/>
    <n v="270"/>
    <x v="0"/>
    <x v="0"/>
  </r>
  <r>
    <x v="5"/>
    <x v="5"/>
    <s v="3014"/>
    <s v="Indre Østfold"/>
    <x v="0"/>
    <x v="1"/>
    <x v="1"/>
    <x v="2"/>
    <x v="17"/>
    <x v="17"/>
    <n v="7316"/>
    <n v="1970708"/>
    <n v="269"/>
    <x v="0"/>
    <x v="0"/>
  </r>
  <r>
    <x v="5"/>
    <x v="5"/>
    <s v="3029"/>
    <s v="Lørenskog"/>
    <x v="0"/>
    <x v="1"/>
    <x v="1"/>
    <x v="2"/>
    <x v="17"/>
    <x v="17"/>
    <n v="173"/>
    <n v="46623"/>
    <n v="269"/>
    <x v="0"/>
    <x v="0"/>
  </r>
  <r>
    <x v="5"/>
    <x v="5"/>
    <s v="3005"/>
    <s v="Drammen"/>
    <x v="0"/>
    <x v="1"/>
    <x v="1"/>
    <x v="2"/>
    <x v="17"/>
    <x v="17"/>
    <n v="1666"/>
    <n v="446883"/>
    <n v="268"/>
    <x v="0"/>
    <x v="0"/>
  </r>
  <r>
    <x v="5"/>
    <x v="5"/>
    <s v="3024"/>
    <s v="Bærum"/>
    <x v="0"/>
    <x v="1"/>
    <x v="1"/>
    <x v="1"/>
    <x v="15"/>
    <x v="15"/>
    <n v="14"/>
    <n v="3748"/>
    <n v="268"/>
    <x v="0"/>
    <x v="0"/>
  </r>
  <r>
    <x v="5"/>
    <x v="5"/>
    <s v="3035"/>
    <s v="Eidsvoll"/>
    <x v="0"/>
    <x v="1"/>
    <x v="1"/>
    <x v="2"/>
    <x v="17"/>
    <x v="17"/>
    <n v="1208"/>
    <n v="324208"/>
    <n v="268"/>
    <x v="0"/>
    <x v="0"/>
  </r>
  <r>
    <x v="5"/>
    <x v="5"/>
    <s v="3032"/>
    <s v="Gjerdrum"/>
    <x v="0"/>
    <x v="1"/>
    <x v="1"/>
    <x v="1"/>
    <x v="15"/>
    <x v="15"/>
    <n v="464"/>
    <n v="123687"/>
    <n v="267"/>
    <x v="0"/>
    <x v="0"/>
  </r>
  <r>
    <x v="5"/>
    <x v="5"/>
    <s v="0301"/>
    <s v="OSLO"/>
    <x v="0"/>
    <x v="1"/>
    <x v="1"/>
    <x v="2"/>
    <x v="17"/>
    <x v="17"/>
    <n v="1352"/>
    <n v="359902"/>
    <n v="266"/>
    <x v="0"/>
    <x v="0"/>
  </r>
  <r>
    <x v="5"/>
    <x v="5"/>
    <s v="3046"/>
    <s v="Krødsherad"/>
    <x v="0"/>
    <x v="1"/>
    <x v="1"/>
    <x v="1"/>
    <x v="15"/>
    <x v="15"/>
    <n v="7876"/>
    <n v="2098075"/>
    <n v="266"/>
    <x v="0"/>
    <x v="0"/>
  </r>
  <r>
    <x v="5"/>
    <x v="5"/>
    <s v="3047"/>
    <s v="Modum"/>
    <x v="0"/>
    <x v="1"/>
    <x v="1"/>
    <x v="1"/>
    <x v="15"/>
    <x v="15"/>
    <n v="7934"/>
    <n v="2112961"/>
    <n v="266"/>
    <x v="0"/>
    <x v="0"/>
  </r>
  <r>
    <x v="5"/>
    <x v="5"/>
    <s v="3015"/>
    <s v="Skiptvet"/>
    <x v="0"/>
    <x v="1"/>
    <x v="1"/>
    <x v="1"/>
    <x v="15"/>
    <x v="15"/>
    <n v="200"/>
    <n v="52992"/>
    <n v="265"/>
    <x v="0"/>
    <x v="0"/>
  </r>
  <r>
    <x v="5"/>
    <x v="5"/>
    <s v="3040"/>
    <s v="Nesbyen"/>
    <x v="0"/>
    <x v="1"/>
    <x v="1"/>
    <x v="2"/>
    <x v="17"/>
    <x v="17"/>
    <n v="232"/>
    <n v="61327"/>
    <n v="264"/>
    <x v="0"/>
    <x v="0"/>
  </r>
  <r>
    <x v="5"/>
    <x v="5"/>
    <s v="3017"/>
    <s v="Råde"/>
    <x v="0"/>
    <x v="1"/>
    <x v="1"/>
    <x v="1"/>
    <x v="15"/>
    <x v="15"/>
    <n v="1086"/>
    <n v="286133"/>
    <n v="263"/>
    <x v="0"/>
    <x v="0"/>
  </r>
  <r>
    <x v="5"/>
    <x v="5"/>
    <s v="3050"/>
    <s v="Flesberg"/>
    <x v="0"/>
    <x v="1"/>
    <x v="1"/>
    <x v="1"/>
    <x v="15"/>
    <x v="15"/>
    <n v="6577"/>
    <n v="1720817"/>
    <n v="262"/>
    <x v="0"/>
    <x v="0"/>
  </r>
  <r>
    <x v="5"/>
    <x v="5"/>
    <s v="3050"/>
    <s v="Flesberg"/>
    <x v="0"/>
    <x v="3"/>
    <x v="3"/>
    <x v="4"/>
    <x v="11"/>
    <x v="11"/>
    <n v="179"/>
    <n v="46960"/>
    <n v="262"/>
    <x v="0"/>
    <x v="1"/>
  </r>
  <r>
    <x v="5"/>
    <x v="5"/>
    <s v="3036"/>
    <s v="Nannestad"/>
    <x v="0"/>
    <x v="1"/>
    <x v="1"/>
    <x v="2"/>
    <x v="17"/>
    <x v="17"/>
    <n v="193"/>
    <n v="50357"/>
    <n v="261"/>
    <x v="0"/>
    <x v="0"/>
  </r>
  <r>
    <x v="5"/>
    <x v="5"/>
    <s v="3044"/>
    <s v="Hol"/>
    <x v="0"/>
    <x v="1"/>
    <x v="1"/>
    <x v="2"/>
    <x v="17"/>
    <x v="17"/>
    <n v="307"/>
    <n v="80085"/>
    <n v="261"/>
    <x v="0"/>
    <x v="0"/>
  </r>
  <r>
    <x v="5"/>
    <x v="5"/>
    <s v="3045"/>
    <s v="Sigdal"/>
    <x v="0"/>
    <x v="1"/>
    <x v="1"/>
    <x v="1"/>
    <x v="15"/>
    <x v="15"/>
    <n v="8160"/>
    <n v="2126005"/>
    <n v="261"/>
    <x v="0"/>
    <x v="0"/>
  </r>
  <r>
    <x v="5"/>
    <x v="5"/>
    <s v="3048"/>
    <s v="Øvre Eiker"/>
    <x v="0"/>
    <x v="1"/>
    <x v="1"/>
    <x v="1"/>
    <x v="15"/>
    <x v="15"/>
    <n v="8156"/>
    <n v="2129323"/>
    <n v="261"/>
    <x v="0"/>
    <x v="0"/>
  </r>
  <r>
    <x v="5"/>
    <x v="5"/>
    <s v="0301"/>
    <s v="OSLO"/>
    <x v="0"/>
    <x v="0"/>
    <x v="0"/>
    <x v="1"/>
    <x v="13"/>
    <x v="13"/>
    <n v="416"/>
    <n v="107718"/>
    <n v="259"/>
    <x v="0"/>
    <x v="0"/>
  </r>
  <r>
    <x v="5"/>
    <x v="5"/>
    <s v="3020"/>
    <s v="Nordre Follo"/>
    <x v="0"/>
    <x v="1"/>
    <x v="1"/>
    <x v="1"/>
    <x v="15"/>
    <x v="15"/>
    <n v="1132"/>
    <n v="293382"/>
    <n v="259"/>
    <x v="0"/>
    <x v="0"/>
  </r>
  <r>
    <x v="5"/>
    <x v="5"/>
    <s v="3051"/>
    <s v="Rollag"/>
    <x v="0"/>
    <x v="1"/>
    <x v="1"/>
    <x v="1"/>
    <x v="15"/>
    <x v="15"/>
    <n v="4210"/>
    <n v="1088639"/>
    <n v="259"/>
    <x v="0"/>
    <x v="0"/>
  </r>
  <r>
    <x v="5"/>
    <x v="5"/>
    <s v="3006"/>
    <s v="Kongsberg"/>
    <x v="0"/>
    <x v="1"/>
    <x v="1"/>
    <x v="1"/>
    <x v="15"/>
    <x v="15"/>
    <n v="8980"/>
    <n v="2319785"/>
    <n v="258"/>
    <x v="0"/>
    <x v="0"/>
  </r>
  <r>
    <x v="5"/>
    <x v="5"/>
    <s v="3052"/>
    <s v="Nore og Uvdal"/>
    <x v="0"/>
    <x v="1"/>
    <x v="1"/>
    <x v="1"/>
    <x v="15"/>
    <x v="15"/>
    <n v="7066"/>
    <n v="1817654"/>
    <n v="257"/>
    <x v="0"/>
    <x v="0"/>
  </r>
  <r>
    <x v="5"/>
    <x v="5"/>
    <s v="3006"/>
    <s v="Kongsberg"/>
    <x v="0"/>
    <x v="0"/>
    <x v="0"/>
    <x v="0"/>
    <x v="10"/>
    <x v="10"/>
    <n v="1463"/>
    <n v="374288"/>
    <n v="256"/>
    <x v="0"/>
    <x v="0"/>
  </r>
  <r>
    <x v="5"/>
    <x v="5"/>
    <s v="3029"/>
    <s v="Lørenskog"/>
    <x v="0"/>
    <x v="1"/>
    <x v="1"/>
    <x v="1"/>
    <x v="15"/>
    <x v="15"/>
    <n v="195"/>
    <n v="49857"/>
    <n v="256"/>
    <x v="0"/>
    <x v="0"/>
  </r>
  <r>
    <x v="5"/>
    <x v="5"/>
    <s v="3005"/>
    <s v="Drammen"/>
    <x v="0"/>
    <x v="1"/>
    <x v="1"/>
    <x v="1"/>
    <x v="15"/>
    <x v="15"/>
    <n v="2882"/>
    <n v="733621"/>
    <n v="255"/>
    <x v="0"/>
    <x v="0"/>
  </r>
  <r>
    <x v="5"/>
    <x v="5"/>
    <s v="3028"/>
    <s v="Enebakk"/>
    <x v="0"/>
    <x v="1"/>
    <x v="1"/>
    <x v="2"/>
    <x v="17"/>
    <x v="17"/>
    <n v="129"/>
    <n v="32918"/>
    <n v="255"/>
    <x v="0"/>
    <x v="0"/>
  </r>
  <r>
    <x v="5"/>
    <x v="5"/>
    <s v="3043"/>
    <s v="Ål"/>
    <x v="0"/>
    <x v="1"/>
    <x v="1"/>
    <x v="2"/>
    <x v="17"/>
    <x v="17"/>
    <n v="297"/>
    <n v="75097"/>
    <n v="253"/>
    <x v="0"/>
    <x v="0"/>
  </r>
  <r>
    <x v="5"/>
    <x v="5"/>
    <s v="3054"/>
    <s v="Lunner"/>
    <x v="0"/>
    <x v="2"/>
    <x v="2"/>
    <x v="3"/>
    <x v="18"/>
    <x v="18"/>
    <n v="894"/>
    <n v="226402"/>
    <n v="253"/>
    <x v="0"/>
    <x v="0"/>
  </r>
  <r>
    <x v="5"/>
    <x v="5"/>
    <s v="3003"/>
    <s v="Sarpsborg"/>
    <x v="0"/>
    <x v="2"/>
    <x v="2"/>
    <x v="3"/>
    <x v="8"/>
    <x v="8"/>
    <n v="35"/>
    <n v="8750"/>
    <n v="250"/>
    <x v="0"/>
    <x v="0"/>
  </r>
  <r>
    <x v="5"/>
    <x v="5"/>
    <s v="3014"/>
    <s v="Indre Østfold"/>
    <x v="0"/>
    <x v="3"/>
    <x v="3"/>
    <x v="4"/>
    <x v="11"/>
    <x v="11"/>
    <n v="251"/>
    <n v="62660"/>
    <n v="250"/>
    <x v="0"/>
    <x v="1"/>
  </r>
  <r>
    <x v="5"/>
    <x v="5"/>
    <s v="3035"/>
    <s v="Eidsvoll"/>
    <x v="0"/>
    <x v="2"/>
    <x v="2"/>
    <x v="3"/>
    <x v="19"/>
    <x v="19"/>
    <n v="18"/>
    <n v="4500"/>
    <n v="250"/>
    <x v="0"/>
    <x v="0"/>
  </r>
  <r>
    <x v="5"/>
    <x v="5"/>
    <s v="3049"/>
    <s v="Lier"/>
    <x v="0"/>
    <x v="1"/>
    <x v="1"/>
    <x v="1"/>
    <x v="15"/>
    <x v="15"/>
    <n v="1183"/>
    <n v="291363"/>
    <n v="246"/>
    <x v="0"/>
    <x v="0"/>
  </r>
  <r>
    <x v="5"/>
    <x v="5"/>
    <s v="3015"/>
    <s v="Skiptvet"/>
    <x v="0"/>
    <x v="1"/>
    <x v="1"/>
    <x v="2"/>
    <x v="17"/>
    <x v="17"/>
    <n v="186"/>
    <n v="45490"/>
    <n v="245"/>
    <x v="0"/>
    <x v="0"/>
  </r>
  <r>
    <x v="5"/>
    <x v="5"/>
    <s v="3036"/>
    <s v="Nannestad"/>
    <x v="0"/>
    <x v="0"/>
    <x v="0"/>
    <x v="1"/>
    <x v="13"/>
    <x v="13"/>
    <n v="106"/>
    <n v="25713"/>
    <n v="243"/>
    <x v="0"/>
    <x v="0"/>
  </r>
  <r>
    <x v="5"/>
    <x v="5"/>
    <s v="3036"/>
    <s v="Nannestad"/>
    <x v="0"/>
    <x v="1"/>
    <x v="1"/>
    <x v="1"/>
    <x v="15"/>
    <x v="15"/>
    <n v="881"/>
    <n v="214183"/>
    <n v="243"/>
    <x v="0"/>
    <x v="0"/>
  </r>
  <r>
    <x v="5"/>
    <x v="5"/>
    <s v="3035"/>
    <s v="Eidsvoll"/>
    <x v="0"/>
    <x v="0"/>
    <x v="0"/>
    <x v="0"/>
    <x v="10"/>
    <x v="10"/>
    <n v="2486"/>
    <n v="601940"/>
    <n v="242"/>
    <x v="0"/>
    <x v="0"/>
  </r>
  <r>
    <x v="5"/>
    <x v="5"/>
    <s v="3025"/>
    <s v="Asker"/>
    <x v="0"/>
    <x v="1"/>
    <x v="1"/>
    <x v="1"/>
    <x v="15"/>
    <x v="15"/>
    <n v="3915"/>
    <n v="934528"/>
    <n v="239"/>
    <x v="0"/>
    <x v="0"/>
  </r>
  <r>
    <x v="5"/>
    <x v="5"/>
    <s v="3007"/>
    <s v="Ringerike"/>
    <x v="0"/>
    <x v="0"/>
    <x v="0"/>
    <x v="1"/>
    <x v="13"/>
    <x v="13"/>
    <n v="2674"/>
    <n v="636248"/>
    <n v="238"/>
    <x v="0"/>
    <x v="0"/>
  </r>
  <r>
    <x v="5"/>
    <x v="5"/>
    <s v="3043"/>
    <s v="Ål"/>
    <x v="0"/>
    <x v="0"/>
    <x v="0"/>
    <x v="1"/>
    <x v="13"/>
    <x v="13"/>
    <n v="315"/>
    <n v="75025"/>
    <n v="238"/>
    <x v="0"/>
    <x v="0"/>
  </r>
  <r>
    <x v="5"/>
    <x v="5"/>
    <s v="0301"/>
    <s v="OSLO"/>
    <x v="0"/>
    <x v="0"/>
    <x v="0"/>
    <x v="0"/>
    <x v="10"/>
    <x v="10"/>
    <n v="1739"/>
    <n v="411271"/>
    <n v="236"/>
    <x v="0"/>
    <x v="0"/>
  </r>
  <r>
    <x v="5"/>
    <x v="5"/>
    <s v="3048"/>
    <s v="Øvre Eiker"/>
    <x v="0"/>
    <x v="0"/>
    <x v="0"/>
    <x v="0"/>
    <x v="10"/>
    <x v="10"/>
    <n v="1093"/>
    <n v="258021"/>
    <n v="236"/>
    <x v="0"/>
    <x v="0"/>
  </r>
  <r>
    <x v="5"/>
    <x v="5"/>
    <s v="3054"/>
    <s v="Lunner"/>
    <x v="0"/>
    <x v="0"/>
    <x v="0"/>
    <x v="1"/>
    <x v="13"/>
    <x v="13"/>
    <n v="274"/>
    <n v="64702"/>
    <n v="236"/>
    <x v="0"/>
    <x v="0"/>
  </r>
  <r>
    <x v="5"/>
    <x v="5"/>
    <s v="3005"/>
    <s v="Drammen"/>
    <x v="0"/>
    <x v="2"/>
    <x v="2"/>
    <x v="3"/>
    <x v="9"/>
    <x v="9"/>
    <n v="86"/>
    <n v="20220"/>
    <n v="235"/>
    <x v="0"/>
    <x v="0"/>
  </r>
  <r>
    <x v="5"/>
    <x v="5"/>
    <s v="3013"/>
    <s v="Marker"/>
    <x v="0"/>
    <x v="2"/>
    <x v="2"/>
    <x v="3"/>
    <x v="27"/>
    <x v="27"/>
    <n v="32"/>
    <n v="7454"/>
    <n v="233"/>
    <x v="0"/>
    <x v="0"/>
  </r>
  <r>
    <x v="5"/>
    <x v="5"/>
    <s v="3035"/>
    <s v="Eidsvoll"/>
    <x v="0"/>
    <x v="2"/>
    <x v="2"/>
    <x v="3"/>
    <x v="8"/>
    <x v="8"/>
    <n v="66"/>
    <n v="15365"/>
    <n v="233"/>
    <x v="0"/>
    <x v="0"/>
  </r>
  <r>
    <x v="5"/>
    <x v="5"/>
    <s v="3035"/>
    <s v="Eidsvoll"/>
    <x v="0"/>
    <x v="3"/>
    <x v="3"/>
    <x v="4"/>
    <x v="11"/>
    <x v="11"/>
    <n v="650"/>
    <n v="151300"/>
    <n v="233"/>
    <x v="0"/>
    <x v="1"/>
  </r>
  <r>
    <x v="5"/>
    <x v="5"/>
    <s v="3022"/>
    <s v="Frogn"/>
    <x v="0"/>
    <x v="2"/>
    <x v="2"/>
    <x v="3"/>
    <x v="18"/>
    <x v="18"/>
    <n v="3029"/>
    <n v="700004"/>
    <n v="231"/>
    <x v="0"/>
    <x v="0"/>
  </r>
  <r>
    <x v="5"/>
    <x v="5"/>
    <s v="3044"/>
    <s v="Hol"/>
    <x v="0"/>
    <x v="0"/>
    <x v="0"/>
    <x v="1"/>
    <x v="13"/>
    <x v="13"/>
    <n v="228"/>
    <n v="52617"/>
    <n v="231"/>
    <x v="0"/>
    <x v="0"/>
  </r>
  <r>
    <x v="5"/>
    <x v="5"/>
    <s v="3011"/>
    <s v="Hvaler"/>
    <x v="0"/>
    <x v="0"/>
    <x v="0"/>
    <x v="0"/>
    <x v="10"/>
    <x v="10"/>
    <n v="3"/>
    <n v="682"/>
    <n v="227"/>
    <x v="0"/>
    <x v="0"/>
  </r>
  <r>
    <x v="5"/>
    <x v="5"/>
    <s v="3031"/>
    <s v="Nittedal"/>
    <x v="0"/>
    <x v="0"/>
    <x v="0"/>
    <x v="1"/>
    <x v="13"/>
    <x v="13"/>
    <n v="53"/>
    <n v="11848"/>
    <n v="224"/>
    <x v="0"/>
    <x v="0"/>
  </r>
  <r>
    <x v="5"/>
    <x v="5"/>
    <s v="3034"/>
    <s v="Nes (Ak.)"/>
    <x v="0"/>
    <x v="0"/>
    <x v="0"/>
    <x v="1"/>
    <x v="13"/>
    <x v="13"/>
    <n v="1936"/>
    <n v="424960"/>
    <n v="220"/>
    <x v="0"/>
    <x v="0"/>
  </r>
  <r>
    <x v="5"/>
    <x v="5"/>
    <s v="3002"/>
    <s v="Moss"/>
    <x v="0"/>
    <x v="2"/>
    <x v="2"/>
    <x v="3"/>
    <x v="18"/>
    <x v="18"/>
    <n v="1874"/>
    <n v="409160"/>
    <n v="218"/>
    <x v="0"/>
    <x v="0"/>
  </r>
  <r>
    <x v="5"/>
    <x v="5"/>
    <s v="3032"/>
    <s v="Gjerdrum"/>
    <x v="0"/>
    <x v="0"/>
    <x v="0"/>
    <x v="1"/>
    <x v="13"/>
    <x v="13"/>
    <n v="26"/>
    <n v="5604"/>
    <n v="216"/>
    <x v="0"/>
    <x v="0"/>
  </r>
  <r>
    <x v="5"/>
    <x v="5"/>
    <s v="3024"/>
    <s v="Bærum"/>
    <x v="0"/>
    <x v="0"/>
    <x v="0"/>
    <x v="1"/>
    <x v="13"/>
    <x v="13"/>
    <n v="15"/>
    <n v="3197"/>
    <n v="213"/>
    <x v="0"/>
    <x v="0"/>
  </r>
  <r>
    <x v="5"/>
    <x v="5"/>
    <s v="3005"/>
    <s v="Drammen"/>
    <x v="0"/>
    <x v="3"/>
    <x v="3"/>
    <x v="4"/>
    <x v="11"/>
    <x v="11"/>
    <n v="675"/>
    <n v="142110"/>
    <n v="211"/>
    <x v="0"/>
    <x v="1"/>
  </r>
  <r>
    <x v="5"/>
    <x v="5"/>
    <s v="3036"/>
    <s v="Nannestad"/>
    <x v="0"/>
    <x v="2"/>
    <x v="2"/>
    <x v="3"/>
    <x v="18"/>
    <x v="18"/>
    <n v="408"/>
    <n v="86111"/>
    <n v="211"/>
    <x v="0"/>
    <x v="0"/>
  </r>
  <r>
    <x v="5"/>
    <x v="5"/>
    <s v="3041"/>
    <s v="Gol"/>
    <x v="0"/>
    <x v="0"/>
    <x v="0"/>
    <x v="1"/>
    <x v="13"/>
    <x v="13"/>
    <n v="466"/>
    <n v="98340"/>
    <n v="211"/>
    <x v="0"/>
    <x v="0"/>
  </r>
  <r>
    <x v="5"/>
    <x v="5"/>
    <s v="3049"/>
    <s v="Lier"/>
    <x v="0"/>
    <x v="2"/>
    <x v="2"/>
    <x v="3"/>
    <x v="18"/>
    <x v="18"/>
    <n v="3345"/>
    <n v="704970"/>
    <n v="211"/>
    <x v="0"/>
    <x v="0"/>
  </r>
  <r>
    <x v="5"/>
    <x v="5"/>
    <s v="3005"/>
    <s v="Drammen"/>
    <x v="0"/>
    <x v="0"/>
    <x v="0"/>
    <x v="1"/>
    <x v="13"/>
    <x v="13"/>
    <n v="344"/>
    <n v="72271"/>
    <n v="210"/>
    <x v="0"/>
    <x v="0"/>
  </r>
  <r>
    <x v="5"/>
    <x v="5"/>
    <s v="3024"/>
    <s v="Bærum"/>
    <x v="0"/>
    <x v="2"/>
    <x v="2"/>
    <x v="3"/>
    <x v="18"/>
    <x v="18"/>
    <n v="2491"/>
    <n v="521004"/>
    <n v="209"/>
    <x v="0"/>
    <x v="0"/>
  </r>
  <r>
    <x v="5"/>
    <x v="5"/>
    <s v="3033"/>
    <s v="Ullensaker"/>
    <x v="0"/>
    <x v="2"/>
    <x v="2"/>
    <x v="3"/>
    <x v="18"/>
    <x v="18"/>
    <n v="774"/>
    <n v="161672"/>
    <n v="209"/>
    <x v="0"/>
    <x v="0"/>
  </r>
  <r>
    <x v="5"/>
    <x v="5"/>
    <s v="3037"/>
    <s v="Hurdal"/>
    <x v="0"/>
    <x v="2"/>
    <x v="2"/>
    <x v="3"/>
    <x v="18"/>
    <x v="18"/>
    <n v="611"/>
    <n v="127318"/>
    <n v="208"/>
    <x v="0"/>
    <x v="0"/>
  </r>
  <r>
    <x v="5"/>
    <x v="5"/>
    <s v="3053"/>
    <s v="Jevnaker"/>
    <x v="0"/>
    <x v="2"/>
    <x v="2"/>
    <x v="3"/>
    <x v="18"/>
    <x v="18"/>
    <n v="1564"/>
    <n v="324123"/>
    <n v="207"/>
    <x v="0"/>
    <x v="0"/>
  </r>
  <r>
    <x v="5"/>
    <x v="5"/>
    <s v="3048"/>
    <s v="Øvre Eiker"/>
    <x v="0"/>
    <x v="2"/>
    <x v="2"/>
    <x v="3"/>
    <x v="18"/>
    <x v="18"/>
    <n v="2347"/>
    <n v="482571"/>
    <n v="206"/>
    <x v="0"/>
    <x v="0"/>
  </r>
  <r>
    <x v="5"/>
    <x v="5"/>
    <s v="3016"/>
    <s v="Rakkestad"/>
    <x v="0"/>
    <x v="2"/>
    <x v="2"/>
    <x v="3"/>
    <x v="18"/>
    <x v="18"/>
    <n v="863"/>
    <n v="176569"/>
    <n v="205"/>
    <x v="0"/>
    <x v="0"/>
  </r>
  <r>
    <x v="5"/>
    <x v="5"/>
    <s v="3030"/>
    <s v="Lillestrøm"/>
    <x v="0"/>
    <x v="2"/>
    <x v="2"/>
    <x v="3"/>
    <x v="18"/>
    <x v="18"/>
    <n v="1459"/>
    <n v="299709"/>
    <n v="205"/>
    <x v="0"/>
    <x v="0"/>
  </r>
  <r>
    <x v="5"/>
    <x v="5"/>
    <s v="3034"/>
    <s v="Nes (Ak.)"/>
    <x v="0"/>
    <x v="2"/>
    <x v="2"/>
    <x v="3"/>
    <x v="18"/>
    <x v="18"/>
    <n v="2780"/>
    <n v="569999"/>
    <n v="205"/>
    <x v="0"/>
    <x v="0"/>
  </r>
  <r>
    <x v="5"/>
    <x v="5"/>
    <s v="3048"/>
    <s v="Øvre Eiker"/>
    <x v="0"/>
    <x v="0"/>
    <x v="0"/>
    <x v="1"/>
    <x v="13"/>
    <x v="13"/>
    <n v="661"/>
    <n v="135530"/>
    <n v="205"/>
    <x v="0"/>
    <x v="0"/>
  </r>
  <r>
    <x v="5"/>
    <x v="5"/>
    <s v="3037"/>
    <s v="Hurdal"/>
    <x v="0"/>
    <x v="0"/>
    <x v="0"/>
    <x v="1"/>
    <x v="13"/>
    <x v="13"/>
    <n v="8"/>
    <n v="1631"/>
    <n v="204"/>
    <x v="0"/>
    <x v="0"/>
  </r>
  <r>
    <x v="5"/>
    <x v="5"/>
    <s v="3026"/>
    <s v="Aurskog-Høland"/>
    <x v="0"/>
    <x v="2"/>
    <x v="2"/>
    <x v="3"/>
    <x v="18"/>
    <x v="18"/>
    <n v="3571"/>
    <n v="723791"/>
    <n v="203"/>
    <x v="0"/>
    <x v="0"/>
  </r>
  <r>
    <x v="5"/>
    <x v="5"/>
    <s v="3040"/>
    <s v="Nesbyen"/>
    <x v="0"/>
    <x v="0"/>
    <x v="0"/>
    <x v="1"/>
    <x v="13"/>
    <x v="13"/>
    <n v="431"/>
    <n v="87635"/>
    <n v="203"/>
    <x v="0"/>
    <x v="0"/>
  </r>
  <r>
    <x v="5"/>
    <x v="5"/>
    <s v="3025"/>
    <s v="Asker"/>
    <x v="0"/>
    <x v="2"/>
    <x v="2"/>
    <x v="3"/>
    <x v="18"/>
    <x v="18"/>
    <n v="4023"/>
    <n v="811267"/>
    <n v="202"/>
    <x v="0"/>
    <x v="0"/>
  </r>
  <r>
    <x v="5"/>
    <x v="5"/>
    <s v="3037"/>
    <s v="Hurdal"/>
    <x v="0"/>
    <x v="0"/>
    <x v="0"/>
    <x v="0"/>
    <x v="10"/>
    <x v="10"/>
    <n v="945"/>
    <n v="189806"/>
    <n v="201"/>
    <x v="0"/>
    <x v="0"/>
  </r>
  <r>
    <x v="5"/>
    <x v="5"/>
    <s v="3046"/>
    <s v="Krødsherad"/>
    <x v="0"/>
    <x v="0"/>
    <x v="0"/>
    <x v="1"/>
    <x v="13"/>
    <x v="13"/>
    <n v="420"/>
    <n v="84285"/>
    <n v="201"/>
    <x v="0"/>
    <x v="0"/>
  </r>
  <r>
    <x v="5"/>
    <x v="5"/>
    <s v="3053"/>
    <s v="Jevnaker"/>
    <x v="0"/>
    <x v="0"/>
    <x v="0"/>
    <x v="1"/>
    <x v="13"/>
    <x v="13"/>
    <n v="353"/>
    <n v="71088"/>
    <n v="201"/>
    <x v="0"/>
    <x v="0"/>
  </r>
  <r>
    <x v="5"/>
    <x v="5"/>
    <s v="3019"/>
    <s v="Vestby"/>
    <x v="0"/>
    <x v="2"/>
    <x v="2"/>
    <x v="3"/>
    <x v="18"/>
    <x v="18"/>
    <n v="2720"/>
    <n v="545284"/>
    <n v="200"/>
    <x v="0"/>
    <x v="0"/>
  </r>
  <r>
    <x v="5"/>
    <x v="5"/>
    <s v="3024"/>
    <s v="Bærum"/>
    <x v="0"/>
    <x v="0"/>
    <x v="0"/>
    <x v="0"/>
    <x v="10"/>
    <x v="10"/>
    <n v="533"/>
    <n v="106357"/>
    <n v="200"/>
    <x v="0"/>
    <x v="0"/>
  </r>
  <r>
    <x v="5"/>
    <x v="5"/>
    <s v="3045"/>
    <s v="Sigdal"/>
    <x v="0"/>
    <x v="0"/>
    <x v="0"/>
    <x v="1"/>
    <x v="13"/>
    <x v="13"/>
    <n v="496"/>
    <n v="99122"/>
    <n v="200"/>
    <x v="0"/>
    <x v="0"/>
  </r>
  <r>
    <x v="5"/>
    <x v="5"/>
    <s v="3049"/>
    <s v="Lier"/>
    <x v="0"/>
    <x v="2"/>
    <x v="2"/>
    <x v="3"/>
    <x v="12"/>
    <x v="12"/>
    <n v="250"/>
    <n v="50000"/>
    <n v="200"/>
    <x v="0"/>
    <x v="0"/>
  </r>
  <r>
    <x v="5"/>
    <x v="5"/>
    <s v="3025"/>
    <s v="Asker"/>
    <x v="0"/>
    <x v="0"/>
    <x v="0"/>
    <x v="1"/>
    <x v="13"/>
    <x v="13"/>
    <n v="209"/>
    <n v="41519"/>
    <n v="199"/>
    <x v="0"/>
    <x v="0"/>
  </r>
  <r>
    <x v="5"/>
    <x v="5"/>
    <s v="3050"/>
    <s v="Flesberg"/>
    <x v="0"/>
    <x v="0"/>
    <x v="0"/>
    <x v="1"/>
    <x v="13"/>
    <x v="13"/>
    <n v="481"/>
    <n v="95844"/>
    <n v="199"/>
    <x v="0"/>
    <x v="0"/>
  </r>
  <r>
    <x v="5"/>
    <x v="5"/>
    <s v="3028"/>
    <s v="Enebakk"/>
    <x v="0"/>
    <x v="1"/>
    <x v="1"/>
    <x v="0"/>
    <x v="26"/>
    <x v="26"/>
    <n v="45"/>
    <n v="8924"/>
    <n v="198"/>
    <x v="0"/>
    <x v="0"/>
  </r>
  <r>
    <x v="5"/>
    <x v="5"/>
    <s v="3051"/>
    <s v="Rollag"/>
    <x v="0"/>
    <x v="0"/>
    <x v="0"/>
    <x v="1"/>
    <x v="13"/>
    <x v="13"/>
    <n v="330"/>
    <n v="65228"/>
    <n v="198"/>
    <x v="0"/>
    <x v="0"/>
  </r>
  <r>
    <x v="5"/>
    <x v="5"/>
    <s v="3052"/>
    <s v="Nore og Uvdal"/>
    <x v="0"/>
    <x v="0"/>
    <x v="0"/>
    <x v="1"/>
    <x v="13"/>
    <x v="13"/>
    <n v="797"/>
    <n v="157867"/>
    <n v="198"/>
    <x v="0"/>
    <x v="0"/>
  </r>
  <r>
    <x v="5"/>
    <x v="5"/>
    <s v="3027"/>
    <s v="Rælingen"/>
    <x v="0"/>
    <x v="0"/>
    <x v="0"/>
    <x v="1"/>
    <x v="13"/>
    <x v="13"/>
    <n v="22"/>
    <n v="4328"/>
    <n v="197"/>
    <x v="0"/>
    <x v="0"/>
  </r>
  <r>
    <x v="5"/>
    <x v="5"/>
    <s v="3044"/>
    <s v="Hol"/>
    <x v="0"/>
    <x v="0"/>
    <x v="0"/>
    <x v="0"/>
    <x v="10"/>
    <x v="10"/>
    <n v="19"/>
    <n v="3744"/>
    <n v="197"/>
    <x v="0"/>
    <x v="0"/>
  </r>
  <r>
    <x v="5"/>
    <x v="5"/>
    <s v="3031"/>
    <s v="Nittedal"/>
    <x v="0"/>
    <x v="2"/>
    <x v="2"/>
    <x v="3"/>
    <x v="18"/>
    <x v="18"/>
    <n v="1081"/>
    <n v="212227"/>
    <n v="196"/>
    <x v="0"/>
    <x v="0"/>
  </r>
  <r>
    <x v="5"/>
    <x v="5"/>
    <s v="3046"/>
    <s v="Krødsherad"/>
    <x v="0"/>
    <x v="2"/>
    <x v="2"/>
    <x v="3"/>
    <x v="18"/>
    <x v="18"/>
    <n v="2267"/>
    <n v="443012"/>
    <n v="195"/>
    <x v="0"/>
    <x v="0"/>
  </r>
  <r>
    <x v="5"/>
    <x v="5"/>
    <s v="3005"/>
    <s v="Drammen"/>
    <x v="0"/>
    <x v="0"/>
    <x v="0"/>
    <x v="0"/>
    <x v="10"/>
    <x v="10"/>
    <n v="503"/>
    <n v="97509"/>
    <n v="194"/>
    <x v="0"/>
    <x v="0"/>
  </r>
  <r>
    <x v="5"/>
    <x v="5"/>
    <s v="3049"/>
    <s v="Lier"/>
    <x v="0"/>
    <x v="0"/>
    <x v="0"/>
    <x v="1"/>
    <x v="13"/>
    <x v="13"/>
    <n v="91"/>
    <n v="17450"/>
    <n v="192"/>
    <x v="0"/>
    <x v="0"/>
  </r>
  <r>
    <x v="5"/>
    <x v="5"/>
    <s v="3022"/>
    <s v="Frogn"/>
    <x v="0"/>
    <x v="0"/>
    <x v="0"/>
    <x v="1"/>
    <x v="25"/>
    <x v="25"/>
    <n v="3"/>
    <n v="572"/>
    <n v="191"/>
    <x v="0"/>
    <x v="0"/>
  </r>
  <r>
    <x v="5"/>
    <x v="5"/>
    <s v="3039"/>
    <s v="Flå"/>
    <x v="0"/>
    <x v="0"/>
    <x v="0"/>
    <x v="1"/>
    <x v="13"/>
    <x v="13"/>
    <n v="150"/>
    <n v="28616"/>
    <n v="191"/>
    <x v="0"/>
    <x v="0"/>
  </r>
  <r>
    <x v="5"/>
    <x v="5"/>
    <s v="3007"/>
    <s v="Ringerike"/>
    <x v="0"/>
    <x v="0"/>
    <x v="0"/>
    <x v="0"/>
    <x v="10"/>
    <x v="10"/>
    <n v="1600"/>
    <n v="304485"/>
    <n v="190"/>
    <x v="0"/>
    <x v="0"/>
  </r>
  <r>
    <x v="5"/>
    <x v="5"/>
    <s v="3014"/>
    <s v="Indre Østfold"/>
    <x v="0"/>
    <x v="2"/>
    <x v="2"/>
    <x v="3"/>
    <x v="18"/>
    <x v="18"/>
    <n v="10854"/>
    <n v="2049516"/>
    <n v="189"/>
    <x v="0"/>
    <x v="0"/>
  </r>
  <r>
    <x v="5"/>
    <x v="5"/>
    <s v="3007"/>
    <s v="Ringerike"/>
    <x v="0"/>
    <x v="2"/>
    <x v="2"/>
    <x v="3"/>
    <x v="18"/>
    <x v="18"/>
    <n v="8074"/>
    <n v="1519550"/>
    <n v="188"/>
    <x v="0"/>
    <x v="0"/>
  </r>
  <r>
    <x v="5"/>
    <x v="5"/>
    <s v="3025"/>
    <s v="Asker"/>
    <x v="0"/>
    <x v="0"/>
    <x v="0"/>
    <x v="0"/>
    <x v="10"/>
    <x v="10"/>
    <n v="715"/>
    <n v="134346"/>
    <n v="188"/>
    <x v="0"/>
    <x v="0"/>
  </r>
  <r>
    <x v="5"/>
    <x v="5"/>
    <s v="3038"/>
    <s v="Hole"/>
    <x v="0"/>
    <x v="2"/>
    <x v="2"/>
    <x v="3"/>
    <x v="18"/>
    <x v="18"/>
    <n v="1354"/>
    <n v="252593"/>
    <n v="187"/>
    <x v="0"/>
    <x v="0"/>
  </r>
  <r>
    <x v="5"/>
    <x v="5"/>
    <s v="3042"/>
    <s v="Hemsedal"/>
    <x v="0"/>
    <x v="0"/>
    <x v="0"/>
    <x v="1"/>
    <x v="13"/>
    <x v="13"/>
    <n v="65"/>
    <n v="12065"/>
    <n v="186"/>
    <x v="0"/>
    <x v="0"/>
  </r>
  <r>
    <x v="5"/>
    <x v="5"/>
    <s v="3045"/>
    <s v="Sigdal"/>
    <x v="0"/>
    <x v="2"/>
    <x v="2"/>
    <x v="3"/>
    <x v="18"/>
    <x v="18"/>
    <n v="1000"/>
    <n v="186334"/>
    <n v="186"/>
    <x v="0"/>
    <x v="0"/>
  </r>
  <r>
    <x v="5"/>
    <x v="5"/>
    <s v="3047"/>
    <s v="Modum"/>
    <x v="0"/>
    <x v="0"/>
    <x v="0"/>
    <x v="1"/>
    <x v="13"/>
    <x v="13"/>
    <n v="563"/>
    <n v="104572"/>
    <n v="186"/>
    <x v="0"/>
    <x v="0"/>
  </r>
  <r>
    <x v="5"/>
    <x v="5"/>
    <s v="3004"/>
    <s v="Fredrikstad"/>
    <x v="0"/>
    <x v="2"/>
    <x v="2"/>
    <x v="3"/>
    <x v="18"/>
    <x v="18"/>
    <n v="450"/>
    <n v="83242"/>
    <n v="185"/>
    <x v="0"/>
    <x v="0"/>
  </r>
  <r>
    <x v="5"/>
    <x v="5"/>
    <s v="3018"/>
    <s v="Våler"/>
    <x v="0"/>
    <x v="2"/>
    <x v="2"/>
    <x v="3"/>
    <x v="18"/>
    <x v="18"/>
    <n v="1252"/>
    <n v="231558"/>
    <n v="185"/>
    <x v="0"/>
    <x v="0"/>
  </r>
  <r>
    <x v="5"/>
    <x v="5"/>
    <s v="3036"/>
    <s v="Nannestad"/>
    <x v="0"/>
    <x v="0"/>
    <x v="0"/>
    <x v="0"/>
    <x v="10"/>
    <x v="10"/>
    <n v="420"/>
    <n v="77866"/>
    <n v="185"/>
    <x v="0"/>
    <x v="0"/>
  </r>
  <r>
    <x v="5"/>
    <x v="5"/>
    <s v="3051"/>
    <s v="Rollag"/>
    <x v="0"/>
    <x v="2"/>
    <x v="2"/>
    <x v="3"/>
    <x v="18"/>
    <x v="18"/>
    <n v="744"/>
    <n v="138010"/>
    <n v="185"/>
    <x v="0"/>
    <x v="0"/>
  </r>
  <r>
    <x v="5"/>
    <x v="5"/>
    <s v="3003"/>
    <s v="Sarpsborg"/>
    <x v="0"/>
    <x v="2"/>
    <x v="2"/>
    <x v="3"/>
    <x v="18"/>
    <x v="18"/>
    <n v="1745"/>
    <n v="321209"/>
    <n v="184"/>
    <x v="0"/>
    <x v="0"/>
  </r>
  <r>
    <x v="5"/>
    <x v="5"/>
    <s v="3031"/>
    <s v="Nittedal"/>
    <x v="0"/>
    <x v="0"/>
    <x v="0"/>
    <x v="0"/>
    <x v="10"/>
    <x v="10"/>
    <n v="636"/>
    <n v="117072"/>
    <n v="184"/>
    <x v="0"/>
    <x v="0"/>
  </r>
  <r>
    <x v="5"/>
    <x v="5"/>
    <s v="3033"/>
    <s v="Ullensaker"/>
    <x v="0"/>
    <x v="0"/>
    <x v="0"/>
    <x v="1"/>
    <x v="13"/>
    <x v="13"/>
    <n v="222"/>
    <n v="40779"/>
    <n v="184"/>
    <x v="0"/>
    <x v="0"/>
  </r>
  <r>
    <x v="5"/>
    <x v="5"/>
    <s v="3052"/>
    <s v="Nore og Uvdal"/>
    <x v="0"/>
    <x v="2"/>
    <x v="2"/>
    <x v="3"/>
    <x v="18"/>
    <x v="18"/>
    <n v="1045"/>
    <n v="192466"/>
    <n v="184"/>
    <x v="0"/>
    <x v="0"/>
  </r>
  <r>
    <x v="5"/>
    <x v="5"/>
    <s v="3012"/>
    <s v="Aremark"/>
    <x v="0"/>
    <x v="2"/>
    <x v="2"/>
    <x v="3"/>
    <x v="18"/>
    <x v="18"/>
    <n v="1865"/>
    <n v="341712"/>
    <n v="183"/>
    <x v="0"/>
    <x v="0"/>
  </r>
  <r>
    <x v="5"/>
    <x v="5"/>
    <s v="3032"/>
    <s v="Gjerdrum"/>
    <x v="0"/>
    <x v="2"/>
    <x v="2"/>
    <x v="3"/>
    <x v="18"/>
    <x v="18"/>
    <n v="226"/>
    <n v="41175"/>
    <n v="182"/>
    <x v="0"/>
    <x v="0"/>
  </r>
  <r>
    <x v="5"/>
    <x v="5"/>
    <s v="3035"/>
    <s v="Eidsvoll"/>
    <x v="0"/>
    <x v="2"/>
    <x v="2"/>
    <x v="3"/>
    <x v="18"/>
    <x v="18"/>
    <n v="3954"/>
    <n v="718484"/>
    <n v="182"/>
    <x v="0"/>
    <x v="0"/>
  </r>
  <r>
    <x v="5"/>
    <x v="5"/>
    <s v="3028"/>
    <s v="Enebakk"/>
    <x v="0"/>
    <x v="2"/>
    <x v="2"/>
    <x v="3"/>
    <x v="18"/>
    <x v="18"/>
    <n v="1575"/>
    <n v="285179"/>
    <n v="181"/>
    <x v="0"/>
    <x v="0"/>
  </r>
  <r>
    <x v="5"/>
    <x v="5"/>
    <s v="3023"/>
    <s v="Nesodden"/>
    <x v="0"/>
    <x v="0"/>
    <x v="0"/>
    <x v="1"/>
    <x v="13"/>
    <x v="13"/>
    <n v="136"/>
    <n v="24526"/>
    <n v="180"/>
    <x v="0"/>
    <x v="0"/>
  </r>
  <r>
    <x v="5"/>
    <x v="5"/>
    <s v="3026"/>
    <s v="Aurskog-Høland"/>
    <x v="0"/>
    <x v="0"/>
    <x v="0"/>
    <x v="1"/>
    <x v="13"/>
    <x v="13"/>
    <n v="1649"/>
    <n v="296039"/>
    <n v="180"/>
    <x v="0"/>
    <x v="0"/>
  </r>
  <r>
    <x v="5"/>
    <x v="5"/>
    <s v="3006"/>
    <s v="Kongsberg"/>
    <x v="0"/>
    <x v="0"/>
    <x v="0"/>
    <x v="1"/>
    <x v="13"/>
    <x v="13"/>
    <n v="435"/>
    <n v="78005"/>
    <n v="179"/>
    <x v="0"/>
    <x v="0"/>
  </r>
  <r>
    <x v="5"/>
    <x v="5"/>
    <s v="3020"/>
    <s v="Nordre Follo"/>
    <x v="0"/>
    <x v="0"/>
    <x v="0"/>
    <x v="1"/>
    <x v="13"/>
    <x v="13"/>
    <n v="86"/>
    <n v="15356"/>
    <n v="179"/>
    <x v="0"/>
    <x v="0"/>
  </r>
  <r>
    <x v="5"/>
    <x v="5"/>
    <s v="3022"/>
    <s v="Frogn"/>
    <x v="0"/>
    <x v="0"/>
    <x v="0"/>
    <x v="1"/>
    <x v="13"/>
    <x v="13"/>
    <n v="156"/>
    <n v="27927"/>
    <n v="179"/>
    <x v="0"/>
    <x v="0"/>
  </r>
  <r>
    <x v="5"/>
    <x v="5"/>
    <s v="3035"/>
    <s v="Eidsvoll"/>
    <x v="0"/>
    <x v="0"/>
    <x v="0"/>
    <x v="2"/>
    <x v="3"/>
    <x v="3"/>
    <n v="43"/>
    <n v="7700"/>
    <n v="179"/>
    <x v="0"/>
    <x v="0"/>
  </r>
  <r>
    <x v="5"/>
    <x v="5"/>
    <s v="3035"/>
    <s v="Eidsvoll"/>
    <x v="0"/>
    <x v="1"/>
    <x v="1"/>
    <x v="2"/>
    <x v="3"/>
    <x v="3"/>
    <n v="43"/>
    <n v="7700"/>
    <n v="179"/>
    <x v="0"/>
    <x v="0"/>
  </r>
  <r>
    <x v="5"/>
    <x v="5"/>
    <s v="3015"/>
    <s v="Skiptvet"/>
    <x v="0"/>
    <x v="2"/>
    <x v="2"/>
    <x v="3"/>
    <x v="18"/>
    <x v="18"/>
    <n v="167"/>
    <n v="29754"/>
    <n v="178"/>
    <x v="0"/>
    <x v="0"/>
  </r>
  <r>
    <x v="5"/>
    <x v="5"/>
    <s v="3029"/>
    <s v="Lørenskog"/>
    <x v="0"/>
    <x v="0"/>
    <x v="0"/>
    <x v="1"/>
    <x v="13"/>
    <x v="13"/>
    <n v="6"/>
    <n v="1067"/>
    <n v="178"/>
    <x v="0"/>
    <x v="0"/>
  </r>
  <r>
    <x v="5"/>
    <x v="5"/>
    <s v="3047"/>
    <s v="Modum"/>
    <x v="0"/>
    <x v="2"/>
    <x v="2"/>
    <x v="3"/>
    <x v="18"/>
    <x v="18"/>
    <n v="4993"/>
    <n v="885757"/>
    <n v="177"/>
    <x v="0"/>
    <x v="0"/>
  </r>
  <r>
    <x v="5"/>
    <x v="5"/>
    <s v="3021"/>
    <s v="Ås"/>
    <x v="0"/>
    <x v="0"/>
    <x v="0"/>
    <x v="1"/>
    <x v="13"/>
    <x v="13"/>
    <n v="11"/>
    <n v="1918"/>
    <n v="174"/>
    <x v="0"/>
    <x v="0"/>
  </r>
  <r>
    <x v="5"/>
    <x v="5"/>
    <s v="3030"/>
    <s v="Lillestrøm"/>
    <x v="0"/>
    <x v="0"/>
    <x v="0"/>
    <x v="1"/>
    <x v="13"/>
    <x v="13"/>
    <n v="480"/>
    <n v="83345"/>
    <n v="174"/>
    <x v="0"/>
    <x v="0"/>
  </r>
  <r>
    <x v="5"/>
    <x v="5"/>
    <s v="3006"/>
    <s v="Kongsberg"/>
    <x v="0"/>
    <x v="2"/>
    <x v="2"/>
    <x v="3"/>
    <x v="18"/>
    <x v="18"/>
    <n v="4254"/>
    <n v="734849"/>
    <n v="173"/>
    <x v="0"/>
    <x v="0"/>
  </r>
  <r>
    <x v="5"/>
    <x v="5"/>
    <s v="3012"/>
    <s v="Aremark"/>
    <x v="0"/>
    <x v="0"/>
    <x v="0"/>
    <x v="1"/>
    <x v="13"/>
    <x v="13"/>
    <n v="190"/>
    <n v="32877"/>
    <n v="173"/>
    <x v="0"/>
    <x v="0"/>
  </r>
  <r>
    <x v="5"/>
    <x v="5"/>
    <s v="0301"/>
    <s v="OSLO"/>
    <x v="0"/>
    <x v="2"/>
    <x v="2"/>
    <x v="3"/>
    <x v="18"/>
    <x v="18"/>
    <n v="4154"/>
    <n v="714103"/>
    <n v="172"/>
    <x v="0"/>
    <x v="0"/>
  </r>
  <r>
    <x v="5"/>
    <x v="5"/>
    <s v="3005"/>
    <s v="Drammen"/>
    <x v="0"/>
    <x v="2"/>
    <x v="2"/>
    <x v="3"/>
    <x v="18"/>
    <x v="18"/>
    <n v="3357"/>
    <n v="576751"/>
    <n v="172"/>
    <x v="0"/>
    <x v="0"/>
  </r>
  <r>
    <x v="5"/>
    <x v="5"/>
    <s v="3011"/>
    <s v="Hvaler"/>
    <x v="0"/>
    <x v="0"/>
    <x v="0"/>
    <x v="1"/>
    <x v="13"/>
    <x v="13"/>
    <n v="8"/>
    <n v="1372"/>
    <n v="172"/>
    <x v="0"/>
    <x v="0"/>
  </r>
  <r>
    <x v="5"/>
    <x v="5"/>
    <s v="3020"/>
    <s v="Nordre Follo"/>
    <x v="0"/>
    <x v="2"/>
    <x v="2"/>
    <x v="3"/>
    <x v="18"/>
    <x v="18"/>
    <n v="1482"/>
    <n v="254749"/>
    <n v="172"/>
    <x v="0"/>
    <x v="0"/>
  </r>
  <r>
    <x v="5"/>
    <x v="5"/>
    <s v="3038"/>
    <s v="Hole"/>
    <x v="0"/>
    <x v="0"/>
    <x v="0"/>
    <x v="1"/>
    <x v="13"/>
    <x v="13"/>
    <n v="123"/>
    <n v="21216"/>
    <n v="172"/>
    <x v="0"/>
    <x v="0"/>
  </r>
  <r>
    <x v="5"/>
    <x v="5"/>
    <s v="3050"/>
    <s v="Flesberg"/>
    <x v="0"/>
    <x v="2"/>
    <x v="2"/>
    <x v="3"/>
    <x v="18"/>
    <x v="18"/>
    <n v="1330"/>
    <n v="228384"/>
    <n v="172"/>
    <x v="0"/>
    <x v="0"/>
  </r>
  <r>
    <x v="5"/>
    <x v="5"/>
    <s v="3018"/>
    <s v="Våler"/>
    <x v="0"/>
    <x v="0"/>
    <x v="0"/>
    <x v="1"/>
    <x v="13"/>
    <x v="13"/>
    <n v="230"/>
    <n v="39269"/>
    <n v="171"/>
    <x v="0"/>
    <x v="0"/>
  </r>
  <r>
    <x v="5"/>
    <x v="5"/>
    <s v="3017"/>
    <s v="Råde"/>
    <x v="0"/>
    <x v="2"/>
    <x v="2"/>
    <x v="3"/>
    <x v="18"/>
    <x v="18"/>
    <n v="164"/>
    <n v="27767"/>
    <n v="169"/>
    <x v="0"/>
    <x v="0"/>
  </r>
  <r>
    <x v="5"/>
    <x v="5"/>
    <s v="3029"/>
    <s v="Lørenskog"/>
    <x v="0"/>
    <x v="2"/>
    <x v="2"/>
    <x v="3"/>
    <x v="18"/>
    <x v="18"/>
    <n v="121"/>
    <n v="20435"/>
    <n v="169"/>
    <x v="0"/>
    <x v="0"/>
  </r>
  <r>
    <x v="5"/>
    <x v="5"/>
    <s v="3001"/>
    <s v="Halden"/>
    <x v="0"/>
    <x v="2"/>
    <x v="2"/>
    <x v="3"/>
    <x v="18"/>
    <x v="18"/>
    <n v="1880"/>
    <n v="316210"/>
    <n v="168"/>
    <x v="0"/>
    <x v="0"/>
  </r>
  <r>
    <x v="5"/>
    <x v="5"/>
    <s v="3013"/>
    <s v="Marker"/>
    <x v="0"/>
    <x v="2"/>
    <x v="2"/>
    <x v="3"/>
    <x v="18"/>
    <x v="18"/>
    <n v="1531"/>
    <n v="257556"/>
    <n v="168"/>
    <x v="0"/>
    <x v="0"/>
  </r>
  <r>
    <x v="5"/>
    <x v="5"/>
    <s v="3014"/>
    <s v="Indre Østfold"/>
    <x v="0"/>
    <x v="0"/>
    <x v="0"/>
    <x v="1"/>
    <x v="13"/>
    <x v="13"/>
    <n v="357"/>
    <n v="59116"/>
    <n v="166"/>
    <x v="0"/>
    <x v="0"/>
  </r>
  <r>
    <x v="5"/>
    <x v="5"/>
    <s v="3023"/>
    <s v="Nesodden"/>
    <x v="0"/>
    <x v="2"/>
    <x v="2"/>
    <x v="3"/>
    <x v="18"/>
    <x v="18"/>
    <n v="1278"/>
    <n v="212163"/>
    <n v="166"/>
    <x v="0"/>
    <x v="0"/>
  </r>
  <r>
    <x v="5"/>
    <x v="5"/>
    <s v="3001"/>
    <s v="Halden"/>
    <x v="0"/>
    <x v="0"/>
    <x v="0"/>
    <x v="1"/>
    <x v="13"/>
    <x v="13"/>
    <n v="717"/>
    <n v="118651"/>
    <n v="165"/>
    <x v="0"/>
    <x v="0"/>
  </r>
  <r>
    <x v="5"/>
    <x v="5"/>
    <s v="3002"/>
    <s v="Moss"/>
    <x v="0"/>
    <x v="0"/>
    <x v="0"/>
    <x v="1"/>
    <x v="13"/>
    <x v="13"/>
    <n v="110"/>
    <n v="18100"/>
    <n v="165"/>
    <x v="0"/>
    <x v="0"/>
  </r>
  <r>
    <x v="5"/>
    <x v="5"/>
    <s v="3028"/>
    <s v="Enebakk"/>
    <x v="0"/>
    <x v="0"/>
    <x v="0"/>
    <x v="1"/>
    <x v="13"/>
    <x v="13"/>
    <n v="42"/>
    <n v="6946"/>
    <n v="165"/>
    <x v="0"/>
    <x v="0"/>
  </r>
  <r>
    <x v="5"/>
    <x v="5"/>
    <s v="3003"/>
    <s v="Sarpsborg"/>
    <x v="0"/>
    <x v="0"/>
    <x v="0"/>
    <x v="1"/>
    <x v="13"/>
    <x v="13"/>
    <n v="217"/>
    <n v="35615"/>
    <n v="164"/>
    <x v="0"/>
    <x v="0"/>
  </r>
  <r>
    <x v="5"/>
    <x v="5"/>
    <s v="3004"/>
    <s v="Fredrikstad"/>
    <x v="0"/>
    <x v="0"/>
    <x v="0"/>
    <x v="1"/>
    <x v="13"/>
    <x v="13"/>
    <n v="93"/>
    <n v="15279"/>
    <n v="164"/>
    <x v="0"/>
    <x v="0"/>
  </r>
  <r>
    <x v="5"/>
    <x v="5"/>
    <s v="3013"/>
    <s v="Marker"/>
    <x v="0"/>
    <x v="0"/>
    <x v="0"/>
    <x v="1"/>
    <x v="13"/>
    <x v="13"/>
    <n v="445"/>
    <n v="72749"/>
    <n v="163"/>
    <x v="0"/>
    <x v="0"/>
  </r>
  <r>
    <x v="5"/>
    <x v="5"/>
    <s v="3017"/>
    <s v="Råde"/>
    <x v="0"/>
    <x v="0"/>
    <x v="0"/>
    <x v="1"/>
    <x v="13"/>
    <x v="13"/>
    <n v="74"/>
    <n v="12015"/>
    <n v="162"/>
    <x v="0"/>
    <x v="0"/>
  </r>
  <r>
    <x v="5"/>
    <x v="5"/>
    <s v="3035"/>
    <s v="Eidsvoll"/>
    <x v="0"/>
    <x v="0"/>
    <x v="0"/>
    <x v="1"/>
    <x v="13"/>
    <x v="13"/>
    <n v="441"/>
    <n v="71481"/>
    <n v="162"/>
    <x v="0"/>
    <x v="0"/>
  </r>
  <r>
    <x v="5"/>
    <x v="5"/>
    <s v="3038"/>
    <s v="Hole"/>
    <x v="0"/>
    <x v="0"/>
    <x v="0"/>
    <x v="0"/>
    <x v="10"/>
    <x v="10"/>
    <n v="204"/>
    <n v="32737"/>
    <n v="160"/>
    <x v="0"/>
    <x v="0"/>
  </r>
  <r>
    <x v="5"/>
    <x v="5"/>
    <s v="3016"/>
    <s v="Rakkestad"/>
    <x v="0"/>
    <x v="0"/>
    <x v="0"/>
    <x v="1"/>
    <x v="13"/>
    <x v="13"/>
    <n v="390"/>
    <n v="61818"/>
    <n v="159"/>
    <x v="0"/>
    <x v="0"/>
  </r>
  <r>
    <x v="5"/>
    <x v="5"/>
    <s v="3021"/>
    <s v="Ås"/>
    <x v="0"/>
    <x v="2"/>
    <x v="2"/>
    <x v="3"/>
    <x v="18"/>
    <x v="18"/>
    <n v="750"/>
    <n v="119252"/>
    <n v="159"/>
    <x v="0"/>
    <x v="0"/>
  </r>
  <r>
    <x v="5"/>
    <x v="5"/>
    <s v="3034"/>
    <s v="Nes (Ak.)"/>
    <x v="0"/>
    <x v="0"/>
    <x v="0"/>
    <x v="0"/>
    <x v="10"/>
    <x v="10"/>
    <n v="1089"/>
    <n v="173689"/>
    <n v="159"/>
    <x v="0"/>
    <x v="0"/>
  </r>
  <r>
    <x v="5"/>
    <x v="5"/>
    <s v="3032"/>
    <s v="Gjerdrum"/>
    <x v="0"/>
    <x v="0"/>
    <x v="0"/>
    <x v="0"/>
    <x v="10"/>
    <x v="10"/>
    <n v="170"/>
    <n v="26887"/>
    <n v="158"/>
    <x v="0"/>
    <x v="0"/>
  </r>
  <r>
    <x v="5"/>
    <x v="5"/>
    <s v="3043"/>
    <s v="Ål"/>
    <x v="0"/>
    <x v="3"/>
    <x v="3"/>
    <x v="4"/>
    <x v="11"/>
    <x v="11"/>
    <n v="428"/>
    <n v="67000"/>
    <n v="157"/>
    <x v="0"/>
    <x v="1"/>
  </r>
  <r>
    <x v="5"/>
    <x v="5"/>
    <s v="3043"/>
    <s v="Ål"/>
    <x v="0"/>
    <x v="0"/>
    <x v="0"/>
    <x v="0"/>
    <x v="10"/>
    <x v="10"/>
    <n v="149"/>
    <n v="23231"/>
    <n v="156"/>
    <x v="0"/>
    <x v="0"/>
  </r>
  <r>
    <x v="5"/>
    <x v="5"/>
    <s v="3033"/>
    <s v="Ullensaker"/>
    <x v="0"/>
    <x v="0"/>
    <x v="0"/>
    <x v="0"/>
    <x v="10"/>
    <x v="10"/>
    <n v="285"/>
    <n v="43782"/>
    <n v="154"/>
    <x v="0"/>
    <x v="0"/>
  </r>
  <r>
    <x v="5"/>
    <x v="5"/>
    <s v="3047"/>
    <s v="Modum"/>
    <x v="0"/>
    <x v="0"/>
    <x v="0"/>
    <x v="0"/>
    <x v="10"/>
    <x v="10"/>
    <n v="634"/>
    <n v="97623"/>
    <n v="154"/>
    <x v="0"/>
    <x v="0"/>
  </r>
  <r>
    <x v="5"/>
    <x v="5"/>
    <s v="3026"/>
    <s v="Aurskog-Høland"/>
    <x v="0"/>
    <x v="0"/>
    <x v="0"/>
    <x v="0"/>
    <x v="5"/>
    <x v="5"/>
    <n v="552"/>
    <n v="84247"/>
    <n v="153"/>
    <x v="0"/>
    <x v="0"/>
  </r>
  <r>
    <x v="5"/>
    <x v="5"/>
    <s v="3026"/>
    <s v="Aurskog-Høland"/>
    <x v="0"/>
    <x v="1"/>
    <x v="1"/>
    <x v="0"/>
    <x v="5"/>
    <x v="5"/>
    <n v="552"/>
    <n v="84247"/>
    <n v="153"/>
    <x v="0"/>
    <x v="0"/>
  </r>
  <r>
    <x v="5"/>
    <x v="5"/>
    <s v="3006"/>
    <s v="Kongsberg"/>
    <x v="0"/>
    <x v="3"/>
    <x v="3"/>
    <x v="4"/>
    <x v="11"/>
    <x v="11"/>
    <n v="750"/>
    <n v="112500"/>
    <n v="150"/>
    <x v="0"/>
    <x v="1"/>
  </r>
  <r>
    <x v="5"/>
    <x v="5"/>
    <s v="3026"/>
    <s v="Aurskog-Høland"/>
    <x v="0"/>
    <x v="3"/>
    <x v="3"/>
    <x v="4"/>
    <x v="11"/>
    <x v="11"/>
    <n v="500"/>
    <n v="75000"/>
    <n v="150"/>
    <x v="0"/>
    <x v="1"/>
  </r>
  <r>
    <x v="5"/>
    <x v="5"/>
    <s v="3026"/>
    <s v="Aurskog-Høland"/>
    <x v="0"/>
    <x v="2"/>
    <x v="2"/>
    <x v="3"/>
    <x v="27"/>
    <x v="27"/>
    <n v="8"/>
    <n v="1200"/>
    <n v="150"/>
    <x v="0"/>
    <x v="0"/>
  </r>
  <r>
    <x v="5"/>
    <x v="5"/>
    <s v="3039"/>
    <s v="Flå"/>
    <x v="0"/>
    <x v="0"/>
    <x v="0"/>
    <x v="0"/>
    <x v="10"/>
    <x v="10"/>
    <n v="102"/>
    <n v="15210"/>
    <n v="149"/>
    <x v="0"/>
    <x v="0"/>
  </r>
  <r>
    <x v="5"/>
    <x v="5"/>
    <s v="3029"/>
    <s v="Lørenskog"/>
    <x v="0"/>
    <x v="0"/>
    <x v="0"/>
    <x v="0"/>
    <x v="10"/>
    <x v="10"/>
    <n v="192"/>
    <n v="28248"/>
    <n v="147"/>
    <x v="0"/>
    <x v="0"/>
  </r>
  <r>
    <x v="5"/>
    <x v="5"/>
    <s v="3039"/>
    <s v="Flå"/>
    <x v="0"/>
    <x v="2"/>
    <x v="2"/>
    <x v="3"/>
    <x v="18"/>
    <x v="18"/>
    <n v="94"/>
    <n v="13826"/>
    <n v="147"/>
    <x v="0"/>
    <x v="0"/>
  </r>
  <r>
    <x v="5"/>
    <x v="5"/>
    <s v="3015"/>
    <s v="Skiptvet"/>
    <x v="0"/>
    <x v="0"/>
    <x v="0"/>
    <x v="1"/>
    <x v="13"/>
    <x v="13"/>
    <n v="23"/>
    <n v="3348"/>
    <n v="146"/>
    <x v="0"/>
    <x v="0"/>
  </r>
  <r>
    <x v="5"/>
    <x v="5"/>
    <s v="3030"/>
    <s v="Lillestrøm"/>
    <x v="0"/>
    <x v="0"/>
    <x v="0"/>
    <x v="0"/>
    <x v="10"/>
    <x v="10"/>
    <n v="736"/>
    <n v="105261"/>
    <n v="143"/>
    <x v="0"/>
    <x v="0"/>
  </r>
  <r>
    <x v="5"/>
    <x v="5"/>
    <s v="3046"/>
    <s v="Krødsherad"/>
    <x v="0"/>
    <x v="0"/>
    <x v="0"/>
    <x v="0"/>
    <x v="10"/>
    <x v="10"/>
    <n v="365"/>
    <n v="52340"/>
    <n v="143"/>
    <x v="0"/>
    <x v="0"/>
  </r>
  <r>
    <x v="5"/>
    <x v="5"/>
    <s v="3052"/>
    <s v="Nore og Uvdal"/>
    <x v="0"/>
    <x v="0"/>
    <x v="0"/>
    <x v="0"/>
    <x v="10"/>
    <x v="10"/>
    <n v="262"/>
    <n v="37075"/>
    <n v="142"/>
    <x v="0"/>
    <x v="0"/>
  </r>
  <r>
    <x v="5"/>
    <x v="5"/>
    <s v="3045"/>
    <s v="Sigdal"/>
    <x v="0"/>
    <x v="0"/>
    <x v="0"/>
    <x v="0"/>
    <x v="10"/>
    <x v="10"/>
    <n v="239"/>
    <n v="33628"/>
    <n v="141"/>
    <x v="0"/>
    <x v="0"/>
  </r>
  <r>
    <x v="5"/>
    <x v="5"/>
    <s v="3051"/>
    <s v="Rollag"/>
    <x v="0"/>
    <x v="0"/>
    <x v="0"/>
    <x v="0"/>
    <x v="10"/>
    <x v="10"/>
    <n v="233"/>
    <n v="32535"/>
    <n v="140"/>
    <x v="0"/>
    <x v="0"/>
  </r>
  <r>
    <x v="5"/>
    <x v="5"/>
    <s v="3027"/>
    <s v="Rælingen"/>
    <x v="0"/>
    <x v="0"/>
    <x v="0"/>
    <x v="0"/>
    <x v="10"/>
    <x v="10"/>
    <n v="30"/>
    <n v="4131"/>
    <n v="138"/>
    <x v="0"/>
    <x v="0"/>
  </r>
  <r>
    <x v="5"/>
    <x v="5"/>
    <s v="3040"/>
    <s v="Nesbyen"/>
    <x v="0"/>
    <x v="2"/>
    <x v="2"/>
    <x v="3"/>
    <x v="18"/>
    <x v="18"/>
    <n v="114"/>
    <n v="15697"/>
    <n v="138"/>
    <x v="0"/>
    <x v="0"/>
  </r>
  <r>
    <x v="5"/>
    <x v="5"/>
    <s v="3041"/>
    <s v="Gol"/>
    <x v="0"/>
    <x v="0"/>
    <x v="0"/>
    <x v="0"/>
    <x v="10"/>
    <x v="10"/>
    <n v="241"/>
    <n v="33370"/>
    <n v="138"/>
    <x v="0"/>
    <x v="0"/>
  </r>
  <r>
    <x v="5"/>
    <x v="5"/>
    <s v="3042"/>
    <s v="Hemsedal"/>
    <x v="0"/>
    <x v="0"/>
    <x v="0"/>
    <x v="0"/>
    <x v="10"/>
    <x v="10"/>
    <n v="39"/>
    <n v="5352"/>
    <n v="137"/>
    <x v="0"/>
    <x v="0"/>
  </r>
  <r>
    <x v="5"/>
    <x v="5"/>
    <s v="3041"/>
    <s v="Gol"/>
    <x v="0"/>
    <x v="2"/>
    <x v="2"/>
    <x v="3"/>
    <x v="18"/>
    <x v="18"/>
    <n v="82"/>
    <n v="11057"/>
    <n v="135"/>
    <x v="0"/>
    <x v="0"/>
  </r>
  <r>
    <x v="5"/>
    <x v="5"/>
    <s v="3050"/>
    <s v="Flesberg"/>
    <x v="0"/>
    <x v="0"/>
    <x v="0"/>
    <x v="0"/>
    <x v="10"/>
    <x v="10"/>
    <n v="286"/>
    <n v="38352"/>
    <n v="134"/>
    <x v="0"/>
    <x v="0"/>
  </r>
  <r>
    <x v="5"/>
    <x v="5"/>
    <s v="3015"/>
    <s v="Skiptvet"/>
    <x v="0"/>
    <x v="3"/>
    <x v="3"/>
    <x v="4"/>
    <x v="11"/>
    <x v="11"/>
    <n v="1840"/>
    <n v="240642"/>
    <n v="131"/>
    <x v="0"/>
    <x v="1"/>
  </r>
  <r>
    <x v="5"/>
    <x v="5"/>
    <s v="3048"/>
    <s v="Øvre Eiker"/>
    <x v="0"/>
    <x v="3"/>
    <x v="3"/>
    <x v="4"/>
    <x v="11"/>
    <x v="11"/>
    <n v="9263"/>
    <n v="1190000"/>
    <n v="128"/>
    <x v="0"/>
    <x v="1"/>
  </r>
  <r>
    <x v="5"/>
    <x v="5"/>
    <s v="3043"/>
    <s v="Ål"/>
    <x v="0"/>
    <x v="2"/>
    <x v="2"/>
    <x v="3"/>
    <x v="18"/>
    <x v="18"/>
    <n v="165"/>
    <n v="20724"/>
    <n v="126"/>
    <x v="0"/>
    <x v="0"/>
  </r>
  <r>
    <x v="5"/>
    <x v="5"/>
    <s v="3032"/>
    <s v="Gjerdrum"/>
    <x v="0"/>
    <x v="2"/>
    <x v="2"/>
    <x v="3"/>
    <x v="12"/>
    <x v="12"/>
    <n v="130"/>
    <n v="13000"/>
    <n v="100"/>
    <x v="0"/>
    <x v="0"/>
  </r>
  <r>
    <x v="5"/>
    <x v="5"/>
    <s v="3034"/>
    <s v="Nes (Ak.)"/>
    <x v="0"/>
    <x v="2"/>
    <x v="2"/>
    <x v="3"/>
    <x v="12"/>
    <x v="12"/>
    <n v="1418"/>
    <n v="141800"/>
    <n v="100"/>
    <x v="0"/>
    <x v="0"/>
  </r>
  <r>
    <x v="5"/>
    <x v="5"/>
    <s v="3036"/>
    <s v="Nannestad"/>
    <x v="0"/>
    <x v="2"/>
    <x v="2"/>
    <x v="3"/>
    <x v="12"/>
    <x v="12"/>
    <n v="252"/>
    <n v="25200"/>
    <n v="100"/>
    <x v="0"/>
    <x v="0"/>
  </r>
  <r>
    <x v="5"/>
    <x v="5"/>
    <s v="3039"/>
    <s v="Flå"/>
    <x v="0"/>
    <x v="3"/>
    <x v="3"/>
    <x v="4"/>
    <x v="11"/>
    <x v="11"/>
    <n v="2000"/>
    <n v="200000"/>
    <n v="100"/>
    <x v="0"/>
    <x v="1"/>
  </r>
  <r>
    <x v="5"/>
    <x v="5"/>
    <s v="3004"/>
    <s v="Fredrikstad"/>
    <x v="0"/>
    <x v="0"/>
    <x v="0"/>
    <x v="0"/>
    <x v="5"/>
    <x v="5"/>
    <n v="500"/>
    <n v="27500"/>
    <n v="55"/>
    <x v="0"/>
    <x v="0"/>
  </r>
  <r>
    <x v="5"/>
    <x v="5"/>
    <s v="3004"/>
    <s v="Fredrikstad"/>
    <x v="0"/>
    <x v="1"/>
    <x v="1"/>
    <x v="0"/>
    <x v="5"/>
    <x v="5"/>
    <n v="500"/>
    <n v="27500"/>
    <n v="55"/>
    <x v="0"/>
    <x v="0"/>
  </r>
  <r>
    <x v="5"/>
    <x v="5"/>
    <s v="3007"/>
    <s v="Ringerike"/>
    <x v="0"/>
    <x v="2"/>
    <x v="2"/>
    <x v="3"/>
    <x v="12"/>
    <x v="12"/>
    <n v="60"/>
    <n v="1800"/>
    <n v="30"/>
    <x v="0"/>
    <x v="0"/>
  </r>
  <r>
    <x v="5"/>
    <x v="5"/>
    <s v="3033"/>
    <s v="Ullensaker"/>
    <x v="0"/>
    <x v="2"/>
    <x v="2"/>
    <x v="3"/>
    <x v="12"/>
    <x v="12"/>
    <n v="1905"/>
    <n v="22825"/>
    <n v="12"/>
    <x v="0"/>
    <x v="0"/>
  </r>
  <r>
    <x v="5"/>
    <x v="5"/>
    <s v="3002"/>
    <s v="Moss"/>
    <x v="0"/>
    <x v="2"/>
    <x v="2"/>
    <x v="3"/>
    <x v="12"/>
    <x v="12"/>
    <n v="470"/>
    <n v="2350"/>
    <n v="5"/>
    <x v="0"/>
    <x v="0"/>
  </r>
  <r>
    <x v="5"/>
    <x v="5"/>
    <s v="0301"/>
    <s v="OSLO"/>
    <x v="0"/>
    <x v="5"/>
    <x v="5"/>
    <x v="0"/>
    <x v="22"/>
    <x v="22"/>
    <n v="1210"/>
    <n v="0"/>
    <n v="0"/>
    <x v="0"/>
    <x v="0"/>
  </r>
  <r>
    <x v="5"/>
    <x v="5"/>
    <s v="0301"/>
    <s v="OSLO"/>
    <x v="0"/>
    <x v="5"/>
    <x v="5"/>
    <x v="1"/>
    <x v="21"/>
    <x v="21"/>
    <n v="16"/>
    <n v="0"/>
    <n v="0"/>
    <x v="0"/>
    <x v="0"/>
  </r>
  <r>
    <x v="5"/>
    <x v="5"/>
    <s v="0301"/>
    <s v="OSLO"/>
    <x v="0"/>
    <x v="6"/>
    <x v="6"/>
    <x v="6"/>
    <x v="23"/>
    <x v="23"/>
    <n v="0"/>
    <n v="0"/>
    <n v="0"/>
    <x v="1"/>
    <x v="1"/>
  </r>
  <r>
    <x v="5"/>
    <x v="5"/>
    <s v="3001"/>
    <s v="Halden"/>
    <x v="0"/>
    <x v="5"/>
    <x v="5"/>
    <x v="0"/>
    <x v="22"/>
    <x v="22"/>
    <n v="1488"/>
    <n v="0"/>
    <n v="0"/>
    <x v="0"/>
    <x v="0"/>
  </r>
  <r>
    <x v="5"/>
    <x v="5"/>
    <s v="3001"/>
    <s v="Halden"/>
    <x v="0"/>
    <x v="5"/>
    <x v="5"/>
    <x v="1"/>
    <x v="21"/>
    <x v="21"/>
    <n v="173"/>
    <n v="0"/>
    <n v="0"/>
    <x v="0"/>
    <x v="0"/>
  </r>
  <r>
    <x v="5"/>
    <x v="5"/>
    <s v="3001"/>
    <s v="Halden"/>
    <x v="0"/>
    <x v="6"/>
    <x v="6"/>
    <x v="6"/>
    <x v="23"/>
    <x v="23"/>
    <n v="0"/>
    <n v="0"/>
    <n v="0"/>
    <x v="1"/>
    <x v="1"/>
  </r>
  <r>
    <x v="5"/>
    <x v="5"/>
    <s v="3002"/>
    <s v="Moss"/>
    <x v="0"/>
    <x v="5"/>
    <x v="5"/>
    <x v="0"/>
    <x v="22"/>
    <x v="22"/>
    <n v="315"/>
    <n v="0"/>
    <n v="0"/>
    <x v="0"/>
    <x v="0"/>
  </r>
  <r>
    <x v="5"/>
    <x v="5"/>
    <s v="3002"/>
    <s v="Moss"/>
    <x v="0"/>
    <x v="5"/>
    <x v="5"/>
    <x v="1"/>
    <x v="21"/>
    <x v="21"/>
    <n v="23"/>
    <n v="0"/>
    <n v="0"/>
    <x v="0"/>
    <x v="0"/>
  </r>
  <r>
    <x v="5"/>
    <x v="5"/>
    <s v="3002"/>
    <s v="Moss"/>
    <x v="0"/>
    <x v="6"/>
    <x v="6"/>
    <x v="6"/>
    <x v="23"/>
    <x v="23"/>
    <n v="0"/>
    <n v="0"/>
    <n v="0"/>
    <x v="1"/>
    <x v="1"/>
  </r>
  <r>
    <x v="5"/>
    <x v="5"/>
    <s v="3003"/>
    <s v="Sarpsborg"/>
    <x v="0"/>
    <x v="5"/>
    <x v="5"/>
    <x v="0"/>
    <x v="22"/>
    <x v="22"/>
    <n v="669"/>
    <n v="0"/>
    <n v="0"/>
    <x v="0"/>
    <x v="0"/>
  </r>
  <r>
    <x v="5"/>
    <x v="5"/>
    <s v="3003"/>
    <s v="Sarpsborg"/>
    <x v="0"/>
    <x v="5"/>
    <x v="5"/>
    <x v="1"/>
    <x v="21"/>
    <x v="21"/>
    <n v="57"/>
    <n v="0"/>
    <n v="0"/>
    <x v="0"/>
    <x v="0"/>
  </r>
  <r>
    <x v="5"/>
    <x v="5"/>
    <s v="3004"/>
    <s v="Fredrikstad"/>
    <x v="0"/>
    <x v="5"/>
    <x v="5"/>
    <x v="0"/>
    <x v="22"/>
    <x v="22"/>
    <n v="182"/>
    <n v="0"/>
    <n v="0"/>
    <x v="0"/>
    <x v="0"/>
  </r>
  <r>
    <x v="5"/>
    <x v="5"/>
    <s v="3004"/>
    <s v="Fredrikstad"/>
    <x v="0"/>
    <x v="5"/>
    <x v="5"/>
    <x v="1"/>
    <x v="21"/>
    <x v="21"/>
    <n v="11"/>
    <n v="0"/>
    <n v="0"/>
    <x v="0"/>
    <x v="0"/>
  </r>
  <r>
    <x v="5"/>
    <x v="5"/>
    <s v="3005"/>
    <s v="Drammen"/>
    <x v="0"/>
    <x v="5"/>
    <x v="5"/>
    <x v="0"/>
    <x v="22"/>
    <x v="22"/>
    <n v="512"/>
    <n v="0"/>
    <n v="0"/>
    <x v="0"/>
    <x v="0"/>
  </r>
  <r>
    <x v="5"/>
    <x v="5"/>
    <s v="3005"/>
    <s v="Drammen"/>
    <x v="0"/>
    <x v="5"/>
    <x v="5"/>
    <x v="1"/>
    <x v="21"/>
    <x v="21"/>
    <n v="34"/>
    <n v="0"/>
    <n v="0"/>
    <x v="0"/>
    <x v="0"/>
  </r>
  <r>
    <x v="5"/>
    <x v="5"/>
    <s v="3005"/>
    <s v="Drammen"/>
    <x v="0"/>
    <x v="6"/>
    <x v="6"/>
    <x v="6"/>
    <x v="23"/>
    <x v="23"/>
    <n v="0"/>
    <n v="0"/>
    <n v="0"/>
    <x v="1"/>
    <x v="1"/>
  </r>
  <r>
    <x v="5"/>
    <x v="5"/>
    <s v="3006"/>
    <s v="Kongsberg"/>
    <x v="0"/>
    <x v="5"/>
    <x v="5"/>
    <x v="0"/>
    <x v="22"/>
    <x v="22"/>
    <n v="1141"/>
    <n v="0"/>
    <n v="0"/>
    <x v="0"/>
    <x v="0"/>
  </r>
  <r>
    <x v="5"/>
    <x v="5"/>
    <s v="3006"/>
    <s v="Kongsberg"/>
    <x v="0"/>
    <x v="5"/>
    <x v="5"/>
    <x v="1"/>
    <x v="21"/>
    <x v="21"/>
    <n v="62"/>
    <n v="0"/>
    <n v="0"/>
    <x v="0"/>
    <x v="0"/>
  </r>
  <r>
    <x v="5"/>
    <x v="5"/>
    <s v="3006"/>
    <s v="Kongsberg"/>
    <x v="0"/>
    <x v="6"/>
    <x v="6"/>
    <x v="6"/>
    <x v="23"/>
    <x v="23"/>
    <n v="0"/>
    <n v="0"/>
    <n v="0"/>
    <x v="1"/>
    <x v="1"/>
  </r>
  <r>
    <x v="5"/>
    <x v="5"/>
    <s v="3007"/>
    <s v="Ringerike"/>
    <x v="0"/>
    <x v="5"/>
    <x v="5"/>
    <x v="0"/>
    <x v="22"/>
    <x v="22"/>
    <n v="3205"/>
    <n v="0"/>
    <n v="0"/>
    <x v="0"/>
    <x v="0"/>
  </r>
  <r>
    <x v="5"/>
    <x v="5"/>
    <s v="3007"/>
    <s v="Ringerike"/>
    <x v="0"/>
    <x v="5"/>
    <x v="5"/>
    <x v="1"/>
    <x v="21"/>
    <x v="21"/>
    <n v="298"/>
    <n v="0"/>
    <n v="0"/>
    <x v="0"/>
    <x v="0"/>
  </r>
  <r>
    <x v="5"/>
    <x v="5"/>
    <s v="3007"/>
    <s v="Ringerike"/>
    <x v="0"/>
    <x v="6"/>
    <x v="6"/>
    <x v="6"/>
    <x v="23"/>
    <x v="23"/>
    <n v="0"/>
    <n v="0"/>
    <n v="0"/>
    <x v="1"/>
    <x v="1"/>
  </r>
  <r>
    <x v="5"/>
    <x v="5"/>
    <s v="3011"/>
    <s v="Hvaler"/>
    <x v="0"/>
    <x v="5"/>
    <x v="5"/>
    <x v="0"/>
    <x v="22"/>
    <x v="22"/>
    <n v="3"/>
    <n v="0"/>
    <n v="0"/>
    <x v="0"/>
    <x v="0"/>
  </r>
  <r>
    <x v="5"/>
    <x v="5"/>
    <s v="3011"/>
    <s v="Hvaler"/>
    <x v="0"/>
    <x v="5"/>
    <x v="5"/>
    <x v="1"/>
    <x v="21"/>
    <x v="21"/>
    <n v="1"/>
    <n v="0"/>
    <n v="0"/>
    <x v="0"/>
    <x v="0"/>
  </r>
  <r>
    <x v="5"/>
    <x v="5"/>
    <s v="3012"/>
    <s v="Aremark"/>
    <x v="0"/>
    <x v="5"/>
    <x v="5"/>
    <x v="0"/>
    <x v="22"/>
    <x v="22"/>
    <n v="603"/>
    <n v="0"/>
    <n v="0"/>
    <x v="0"/>
    <x v="0"/>
  </r>
  <r>
    <x v="5"/>
    <x v="5"/>
    <s v="3012"/>
    <s v="Aremark"/>
    <x v="0"/>
    <x v="5"/>
    <x v="5"/>
    <x v="1"/>
    <x v="21"/>
    <x v="21"/>
    <n v="36"/>
    <n v="0"/>
    <n v="0"/>
    <x v="0"/>
    <x v="0"/>
  </r>
  <r>
    <x v="5"/>
    <x v="5"/>
    <s v="3012"/>
    <s v="Aremark"/>
    <x v="0"/>
    <x v="6"/>
    <x v="6"/>
    <x v="6"/>
    <x v="23"/>
    <x v="23"/>
    <n v="0"/>
    <n v="0"/>
    <n v="0"/>
    <x v="1"/>
    <x v="1"/>
  </r>
  <r>
    <x v="5"/>
    <x v="5"/>
    <s v="3013"/>
    <s v="Marker"/>
    <x v="0"/>
    <x v="5"/>
    <x v="5"/>
    <x v="0"/>
    <x v="22"/>
    <x v="22"/>
    <n v="905"/>
    <n v="0"/>
    <n v="0"/>
    <x v="0"/>
    <x v="0"/>
  </r>
  <r>
    <x v="5"/>
    <x v="5"/>
    <s v="3013"/>
    <s v="Marker"/>
    <x v="0"/>
    <x v="5"/>
    <x v="5"/>
    <x v="1"/>
    <x v="21"/>
    <x v="21"/>
    <n v="118"/>
    <n v="0"/>
    <n v="0"/>
    <x v="0"/>
    <x v="0"/>
  </r>
  <r>
    <x v="5"/>
    <x v="5"/>
    <s v="3013"/>
    <s v="Marker"/>
    <x v="0"/>
    <x v="6"/>
    <x v="6"/>
    <x v="6"/>
    <x v="23"/>
    <x v="23"/>
    <n v="0"/>
    <n v="0"/>
    <n v="0"/>
    <x v="1"/>
    <x v="1"/>
  </r>
  <r>
    <x v="5"/>
    <x v="5"/>
    <s v="3014"/>
    <s v="Indre Østfold"/>
    <x v="0"/>
    <x v="5"/>
    <x v="5"/>
    <x v="0"/>
    <x v="22"/>
    <x v="22"/>
    <n v="2442"/>
    <n v="0"/>
    <n v="0"/>
    <x v="0"/>
    <x v="0"/>
  </r>
  <r>
    <x v="5"/>
    <x v="5"/>
    <s v="3014"/>
    <s v="Indre Østfold"/>
    <x v="0"/>
    <x v="5"/>
    <x v="5"/>
    <x v="1"/>
    <x v="21"/>
    <x v="21"/>
    <n v="93"/>
    <n v="0"/>
    <n v="0"/>
    <x v="0"/>
    <x v="0"/>
  </r>
  <r>
    <x v="5"/>
    <x v="5"/>
    <s v="3014"/>
    <s v="Indre Østfold"/>
    <x v="0"/>
    <x v="6"/>
    <x v="6"/>
    <x v="6"/>
    <x v="23"/>
    <x v="23"/>
    <n v="0"/>
    <n v="0"/>
    <n v="0"/>
    <x v="1"/>
    <x v="1"/>
  </r>
  <r>
    <x v="5"/>
    <x v="5"/>
    <s v="3015"/>
    <s v="Skiptvet"/>
    <x v="0"/>
    <x v="5"/>
    <x v="5"/>
    <x v="0"/>
    <x v="22"/>
    <x v="22"/>
    <n v="92"/>
    <n v="0"/>
    <n v="0"/>
    <x v="0"/>
    <x v="0"/>
  </r>
  <r>
    <x v="5"/>
    <x v="5"/>
    <s v="3015"/>
    <s v="Skiptvet"/>
    <x v="0"/>
    <x v="0"/>
    <x v="0"/>
    <x v="1"/>
    <x v="1"/>
    <x v="1"/>
    <n v="0"/>
    <n v="134"/>
    <n v="0"/>
    <x v="1"/>
    <x v="0"/>
  </r>
  <r>
    <x v="5"/>
    <x v="5"/>
    <s v="3015"/>
    <s v="Skiptvet"/>
    <x v="0"/>
    <x v="5"/>
    <x v="5"/>
    <x v="1"/>
    <x v="21"/>
    <x v="21"/>
    <n v="6"/>
    <n v="0"/>
    <n v="0"/>
    <x v="0"/>
    <x v="0"/>
  </r>
  <r>
    <x v="5"/>
    <x v="5"/>
    <s v="3016"/>
    <s v="Rakkestad"/>
    <x v="0"/>
    <x v="5"/>
    <x v="5"/>
    <x v="0"/>
    <x v="22"/>
    <x v="22"/>
    <n v="748"/>
    <n v="0"/>
    <n v="0"/>
    <x v="0"/>
    <x v="0"/>
  </r>
  <r>
    <x v="5"/>
    <x v="5"/>
    <s v="3016"/>
    <s v="Rakkestad"/>
    <x v="0"/>
    <x v="5"/>
    <x v="5"/>
    <x v="1"/>
    <x v="21"/>
    <x v="21"/>
    <n v="101"/>
    <n v="0"/>
    <n v="0"/>
    <x v="0"/>
    <x v="0"/>
  </r>
  <r>
    <x v="5"/>
    <x v="5"/>
    <s v="3017"/>
    <s v="Råde"/>
    <x v="0"/>
    <x v="5"/>
    <x v="5"/>
    <x v="0"/>
    <x v="22"/>
    <x v="22"/>
    <n v="123"/>
    <n v="0"/>
    <n v="0"/>
    <x v="0"/>
    <x v="0"/>
  </r>
  <r>
    <x v="5"/>
    <x v="5"/>
    <s v="3017"/>
    <s v="Råde"/>
    <x v="0"/>
    <x v="5"/>
    <x v="5"/>
    <x v="1"/>
    <x v="21"/>
    <x v="21"/>
    <n v="14"/>
    <n v="0"/>
    <n v="0"/>
    <x v="0"/>
    <x v="0"/>
  </r>
  <r>
    <x v="5"/>
    <x v="5"/>
    <s v="3017"/>
    <s v="Råde"/>
    <x v="0"/>
    <x v="6"/>
    <x v="6"/>
    <x v="6"/>
    <x v="23"/>
    <x v="23"/>
    <n v="0"/>
    <n v="0"/>
    <n v="0"/>
    <x v="1"/>
    <x v="1"/>
  </r>
  <r>
    <x v="5"/>
    <x v="5"/>
    <s v="3018"/>
    <s v="Våler"/>
    <x v="0"/>
    <x v="5"/>
    <x v="5"/>
    <x v="0"/>
    <x v="22"/>
    <x v="22"/>
    <n v="470"/>
    <n v="0"/>
    <n v="0"/>
    <x v="0"/>
    <x v="0"/>
  </r>
  <r>
    <x v="5"/>
    <x v="5"/>
    <s v="3018"/>
    <s v="Våler"/>
    <x v="0"/>
    <x v="5"/>
    <x v="5"/>
    <x v="1"/>
    <x v="21"/>
    <x v="21"/>
    <n v="40"/>
    <n v="0"/>
    <n v="0"/>
    <x v="0"/>
    <x v="0"/>
  </r>
  <r>
    <x v="5"/>
    <x v="5"/>
    <s v="3018"/>
    <s v="Våler"/>
    <x v="0"/>
    <x v="6"/>
    <x v="6"/>
    <x v="6"/>
    <x v="23"/>
    <x v="23"/>
    <n v="0"/>
    <n v="0"/>
    <n v="0"/>
    <x v="1"/>
    <x v="1"/>
  </r>
  <r>
    <x v="5"/>
    <x v="5"/>
    <s v="3019"/>
    <s v="Vestby"/>
    <x v="0"/>
    <x v="5"/>
    <x v="5"/>
    <x v="0"/>
    <x v="22"/>
    <x v="22"/>
    <n v="518"/>
    <n v="0"/>
    <n v="0"/>
    <x v="0"/>
    <x v="0"/>
  </r>
  <r>
    <x v="5"/>
    <x v="5"/>
    <s v="3019"/>
    <s v="Vestby"/>
    <x v="0"/>
    <x v="5"/>
    <x v="5"/>
    <x v="1"/>
    <x v="21"/>
    <x v="21"/>
    <n v="5"/>
    <n v="0"/>
    <n v="0"/>
    <x v="0"/>
    <x v="0"/>
  </r>
  <r>
    <x v="5"/>
    <x v="5"/>
    <s v="3019"/>
    <s v="Vestby"/>
    <x v="0"/>
    <x v="6"/>
    <x v="6"/>
    <x v="6"/>
    <x v="23"/>
    <x v="23"/>
    <n v="0"/>
    <n v="0"/>
    <n v="0"/>
    <x v="1"/>
    <x v="1"/>
  </r>
  <r>
    <x v="5"/>
    <x v="5"/>
    <s v="3020"/>
    <s v="Nordre Follo"/>
    <x v="0"/>
    <x v="5"/>
    <x v="5"/>
    <x v="0"/>
    <x v="22"/>
    <x v="22"/>
    <n v="338"/>
    <n v="0"/>
    <n v="0"/>
    <x v="0"/>
    <x v="0"/>
  </r>
  <r>
    <x v="5"/>
    <x v="5"/>
    <s v="3020"/>
    <s v="Nordre Follo"/>
    <x v="0"/>
    <x v="5"/>
    <x v="5"/>
    <x v="1"/>
    <x v="21"/>
    <x v="21"/>
    <n v="36"/>
    <n v="0"/>
    <n v="0"/>
    <x v="0"/>
    <x v="0"/>
  </r>
  <r>
    <x v="5"/>
    <x v="5"/>
    <s v="3021"/>
    <s v="Ås"/>
    <x v="0"/>
    <x v="5"/>
    <x v="5"/>
    <x v="0"/>
    <x v="22"/>
    <x v="22"/>
    <n v="161"/>
    <n v="0"/>
    <n v="0"/>
    <x v="0"/>
    <x v="0"/>
  </r>
  <r>
    <x v="5"/>
    <x v="5"/>
    <s v="3021"/>
    <s v="Ås"/>
    <x v="0"/>
    <x v="5"/>
    <x v="5"/>
    <x v="1"/>
    <x v="21"/>
    <x v="21"/>
    <n v="1"/>
    <n v="0"/>
    <n v="0"/>
    <x v="0"/>
    <x v="0"/>
  </r>
  <r>
    <x v="5"/>
    <x v="5"/>
    <s v="3022"/>
    <s v="Frogn"/>
    <x v="0"/>
    <x v="5"/>
    <x v="5"/>
    <x v="0"/>
    <x v="22"/>
    <x v="22"/>
    <n v="468"/>
    <n v="0"/>
    <n v="0"/>
    <x v="0"/>
    <x v="0"/>
  </r>
  <r>
    <x v="5"/>
    <x v="5"/>
    <s v="3022"/>
    <s v="Frogn"/>
    <x v="0"/>
    <x v="5"/>
    <x v="5"/>
    <x v="1"/>
    <x v="21"/>
    <x v="21"/>
    <n v="43"/>
    <n v="0"/>
    <n v="0"/>
    <x v="0"/>
    <x v="0"/>
  </r>
  <r>
    <x v="5"/>
    <x v="5"/>
    <s v="3022"/>
    <s v="Frogn"/>
    <x v="0"/>
    <x v="6"/>
    <x v="6"/>
    <x v="6"/>
    <x v="23"/>
    <x v="23"/>
    <n v="0"/>
    <n v="0"/>
    <n v="0"/>
    <x v="1"/>
    <x v="1"/>
  </r>
  <r>
    <x v="5"/>
    <x v="5"/>
    <s v="3023"/>
    <s v="Nesodden"/>
    <x v="0"/>
    <x v="5"/>
    <x v="5"/>
    <x v="0"/>
    <x v="22"/>
    <x v="22"/>
    <n v="207"/>
    <n v="0"/>
    <n v="0"/>
    <x v="0"/>
    <x v="0"/>
  </r>
  <r>
    <x v="5"/>
    <x v="5"/>
    <s v="3023"/>
    <s v="Nesodden"/>
    <x v="0"/>
    <x v="5"/>
    <x v="5"/>
    <x v="1"/>
    <x v="21"/>
    <x v="21"/>
    <n v="42"/>
    <n v="0"/>
    <n v="0"/>
    <x v="0"/>
    <x v="0"/>
  </r>
  <r>
    <x v="5"/>
    <x v="5"/>
    <s v="3024"/>
    <s v="Bærum"/>
    <x v="0"/>
    <x v="5"/>
    <x v="5"/>
    <x v="0"/>
    <x v="22"/>
    <x v="22"/>
    <n v="294"/>
    <n v="0"/>
    <n v="0"/>
    <x v="0"/>
    <x v="0"/>
  </r>
  <r>
    <x v="5"/>
    <x v="5"/>
    <s v="3024"/>
    <s v="Bærum"/>
    <x v="0"/>
    <x v="0"/>
    <x v="0"/>
    <x v="1"/>
    <x v="1"/>
    <x v="1"/>
    <n v="0"/>
    <n v="224"/>
    <n v="0"/>
    <x v="1"/>
    <x v="0"/>
  </r>
  <r>
    <x v="5"/>
    <x v="5"/>
    <s v="3024"/>
    <s v="Bærum"/>
    <x v="0"/>
    <x v="5"/>
    <x v="5"/>
    <x v="1"/>
    <x v="21"/>
    <x v="21"/>
    <n v="1"/>
    <n v="0"/>
    <n v="0"/>
    <x v="0"/>
    <x v="0"/>
  </r>
  <r>
    <x v="5"/>
    <x v="5"/>
    <s v="3024"/>
    <s v="Bærum"/>
    <x v="0"/>
    <x v="6"/>
    <x v="6"/>
    <x v="6"/>
    <x v="23"/>
    <x v="23"/>
    <n v="0"/>
    <n v="0"/>
    <n v="0"/>
    <x v="1"/>
    <x v="1"/>
  </r>
  <r>
    <x v="5"/>
    <x v="5"/>
    <s v="3025"/>
    <s v="Asker"/>
    <x v="0"/>
    <x v="5"/>
    <x v="5"/>
    <x v="0"/>
    <x v="22"/>
    <x v="22"/>
    <n v="737"/>
    <n v="0"/>
    <n v="0"/>
    <x v="0"/>
    <x v="0"/>
  </r>
  <r>
    <x v="5"/>
    <x v="5"/>
    <s v="3025"/>
    <s v="Asker"/>
    <x v="0"/>
    <x v="5"/>
    <x v="5"/>
    <x v="1"/>
    <x v="21"/>
    <x v="21"/>
    <n v="6"/>
    <n v="0"/>
    <n v="0"/>
    <x v="0"/>
    <x v="0"/>
  </r>
  <r>
    <x v="5"/>
    <x v="5"/>
    <s v="3026"/>
    <s v="Aurskog-Høland"/>
    <x v="0"/>
    <x v="5"/>
    <x v="5"/>
    <x v="0"/>
    <x v="22"/>
    <x v="22"/>
    <n v="1673"/>
    <n v="0"/>
    <n v="0"/>
    <x v="0"/>
    <x v="0"/>
  </r>
  <r>
    <x v="5"/>
    <x v="5"/>
    <s v="3026"/>
    <s v="Aurskog-Høland"/>
    <x v="0"/>
    <x v="5"/>
    <x v="5"/>
    <x v="1"/>
    <x v="21"/>
    <x v="21"/>
    <n v="153"/>
    <n v="0"/>
    <n v="0"/>
    <x v="0"/>
    <x v="0"/>
  </r>
  <r>
    <x v="5"/>
    <x v="5"/>
    <s v="3026"/>
    <s v="Aurskog-Høland"/>
    <x v="0"/>
    <x v="6"/>
    <x v="6"/>
    <x v="6"/>
    <x v="23"/>
    <x v="23"/>
    <n v="0"/>
    <n v="0"/>
    <n v="0"/>
    <x v="1"/>
    <x v="1"/>
  </r>
  <r>
    <x v="5"/>
    <x v="5"/>
    <s v="3027"/>
    <s v="Rælingen"/>
    <x v="0"/>
    <x v="5"/>
    <x v="5"/>
    <x v="0"/>
    <x v="22"/>
    <x v="22"/>
    <n v="30"/>
    <n v="0"/>
    <n v="0"/>
    <x v="0"/>
    <x v="0"/>
  </r>
  <r>
    <x v="5"/>
    <x v="5"/>
    <s v="3027"/>
    <s v="Rælingen"/>
    <x v="0"/>
    <x v="0"/>
    <x v="0"/>
    <x v="1"/>
    <x v="1"/>
    <x v="1"/>
    <n v="0"/>
    <n v="304"/>
    <n v="0"/>
    <x v="1"/>
    <x v="0"/>
  </r>
  <r>
    <x v="5"/>
    <x v="5"/>
    <s v="3027"/>
    <s v="Rælingen"/>
    <x v="0"/>
    <x v="6"/>
    <x v="6"/>
    <x v="6"/>
    <x v="23"/>
    <x v="23"/>
    <n v="0"/>
    <n v="0"/>
    <n v="0"/>
    <x v="1"/>
    <x v="1"/>
  </r>
  <r>
    <x v="5"/>
    <x v="5"/>
    <s v="3028"/>
    <s v="Enebakk"/>
    <x v="0"/>
    <x v="5"/>
    <x v="5"/>
    <x v="0"/>
    <x v="22"/>
    <x v="22"/>
    <n v="328"/>
    <n v="0"/>
    <n v="0"/>
    <x v="0"/>
    <x v="0"/>
  </r>
  <r>
    <x v="5"/>
    <x v="5"/>
    <s v="3028"/>
    <s v="Enebakk"/>
    <x v="0"/>
    <x v="5"/>
    <x v="5"/>
    <x v="1"/>
    <x v="21"/>
    <x v="21"/>
    <n v="10"/>
    <n v="0"/>
    <n v="0"/>
    <x v="0"/>
    <x v="0"/>
  </r>
  <r>
    <x v="5"/>
    <x v="5"/>
    <s v="3029"/>
    <s v="Lørenskog"/>
    <x v="0"/>
    <x v="5"/>
    <x v="5"/>
    <x v="0"/>
    <x v="22"/>
    <x v="22"/>
    <n v="100"/>
    <n v="0"/>
    <n v="0"/>
    <x v="0"/>
    <x v="0"/>
  </r>
  <r>
    <x v="5"/>
    <x v="5"/>
    <s v="3030"/>
    <s v="Lillestrøm"/>
    <x v="0"/>
    <x v="5"/>
    <x v="5"/>
    <x v="0"/>
    <x v="22"/>
    <x v="22"/>
    <n v="553"/>
    <n v="0"/>
    <n v="0"/>
    <x v="0"/>
    <x v="0"/>
  </r>
  <r>
    <x v="5"/>
    <x v="5"/>
    <s v="3030"/>
    <s v="Lillestrøm"/>
    <x v="0"/>
    <x v="5"/>
    <x v="5"/>
    <x v="1"/>
    <x v="21"/>
    <x v="21"/>
    <n v="44"/>
    <n v="0"/>
    <n v="0"/>
    <x v="0"/>
    <x v="0"/>
  </r>
  <r>
    <x v="5"/>
    <x v="5"/>
    <s v="3030"/>
    <s v="Lillestrøm"/>
    <x v="0"/>
    <x v="6"/>
    <x v="6"/>
    <x v="6"/>
    <x v="23"/>
    <x v="23"/>
    <n v="0"/>
    <n v="0"/>
    <n v="0"/>
    <x v="1"/>
    <x v="1"/>
  </r>
  <r>
    <x v="5"/>
    <x v="5"/>
    <s v="3031"/>
    <s v="Nittedal"/>
    <x v="0"/>
    <x v="5"/>
    <x v="5"/>
    <x v="0"/>
    <x v="22"/>
    <x v="22"/>
    <n v="401"/>
    <n v="0"/>
    <n v="0"/>
    <x v="0"/>
    <x v="0"/>
  </r>
  <r>
    <x v="5"/>
    <x v="5"/>
    <s v="3031"/>
    <s v="Nittedal"/>
    <x v="0"/>
    <x v="0"/>
    <x v="0"/>
    <x v="1"/>
    <x v="25"/>
    <x v="25"/>
    <n v="0"/>
    <n v="216"/>
    <n v="0"/>
    <x v="1"/>
    <x v="0"/>
  </r>
  <r>
    <x v="5"/>
    <x v="5"/>
    <s v="3031"/>
    <s v="Nittedal"/>
    <x v="0"/>
    <x v="5"/>
    <x v="5"/>
    <x v="1"/>
    <x v="21"/>
    <x v="21"/>
    <n v="2"/>
    <n v="0"/>
    <n v="0"/>
    <x v="0"/>
    <x v="0"/>
  </r>
  <r>
    <x v="5"/>
    <x v="5"/>
    <s v="3031"/>
    <s v="Nittedal"/>
    <x v="0"/>
    <x v="6"/>
    <x v="6"/>
    <x v="6"/>
    <x v="23"/>
    <x v="23"/>
    <n v="0"/>
    <n v="0"/>
    <n v="0"/>
    <x v="1"/>
    <x v="1"/>
  </r>
  <r>
    <x v="5"/>
    <x v="5"/>
    <s v="3032"/>
    <s v="Gjerdrum"/>
    <x v="0"/>
    <x v="5"/>
    <x v="5"/>
    <x v="0"/>
    <x v="22"/>
    <x v="22"/>
    <n v="187"/>
    <n v="0"/>
    <n v="0"/>
    <x v="0"/>
    <x v="0"/>
  </r>
  <r>
    <x v="5"/>
    <x v="5"/>
    <s v="3032"/>
    <s v="Gjerdrum"/>
    <x v="0"/>
    <x v="0"/>
    <x v="0"/>
    <x v="1"/>
    <x v="1"/>
    <x v="1"/>
    <n v="0"/>
    <n v="135"/>
    <n v="0"/>
    <x v="1"/>
    <x v="0"/>
  </r>
  <r>
    <x v="5"/>
    <x v="5"/>
    <s v="3032"/>
    <s v="Gjerdrum"/>
    <x v="0"/>
    <x v="5"/>
    <x v="5"/>
    <x v="1"/>
    <x v="21"/>
    <x v="21"/>
    <n v="1"/>
    <n v="0"/>
    <n v="0"/>
    <x v="0"/>
    <x v="0"/>
  </r>
  <r>
    <x v="5"/>
    <x v="5"/>
    <s v="3032"/>
    <s v="Gjerdrum"/>
    <x v="0"/>
    <x v="6"/>
    <x v="6"/>
    <x v="6"/>
    <x v="23"/>
    <x v="23"/>
    <n v="0"/>
    <n v="0"/>
    <n v="0"/>
    <x v="1"/>
    <x v="1"/>
  </r>
  <r>
    <x v="5"/>
    <x v="5"/>
    <s v="3033"/>
    <s v="Ullensaker"/>
    <x v="0"/>
    <x v="0"/>
    <x v="0"/>
    <x v="0"/>
    <x v="0"/>
    <x v="0"/>
    <n v="0"/>
    <n v="1028"/>
    <n v="0"/>
    <x v="1"/>
    <x v="0"/>
  </r>
  <r>
    <x v="5"/>
    <x v="5"/>
    <s v="3033"/>
    <s v="Ullensaker"/>
    <x v="0"/>
    <x v="5"/>
    <x v="5"/>
    <x v="0"/>
    <x v="22"/>
    <x v="22"/>
    <n v="552"/>
    <n v="0"/>
    <n v="0"/>
    <x v="0"/>
    <x v="0"/>
  </r>
  <r>
    <x v="5"/>
    <x v="5"/>
    <s v="3033"/>
    <s v="Ullensaker"/>
    <x v="0"/>
    <x v="5"/>
    <x v="5"/>
    <x v="1"/>
    <x v="21"/>
    <x v="21"/>
    <n v="35"/>
    <n v="0"/>
    <n v="0"/>
    <x v="0"/>
    <x v="0"/>
  </r>
  <r>
    <x v="5"/>
    <x v="5"/>
    <s v="3033"/>
    <s v="Ullensaker"/>
    <x v="0"/>
    <x v="6"/>
    <x v="6"/>
    <x v="6"/>
    <x v="23"/>
    <x v="23"/>
    <n v="0"/>
    <n v="0"/>
    <n v="0"/>
    <x v="1"/>
    <x v="1"/>
  </r>
  <r>
    <x v="5"/>
    <x v="5"/>
    <s v="3034"/>
    <s v="Nes (Ak.)"/>
    <x v="0"/>
    <x v="5"/>
    <x v="5"/>
    <x v="0"/>
    <x v="22"/>
    <x v="22"/>
    <n v="1861"/>
    <n v="0"/>
    <n v="0"/>
    <x v="0"/>
    <x v="0"/>
  </r>
  <r>
    <x v="5"/>
    <x v="5"/>
    <s v="3034"/>
    <s v="Nes (Ak.)"/>
    <x v="0"/>
    <x v="0"/>
    <x v="0"/>
    <x v="1"/>
    <x v="25"/>
    <x v="25"/>
    <n v="0"/>
    <n v="39"/>
    <n v="0"/>
    <x v="1"/>
    <x v="0"/>
  </r>
  <r>
    <x v="5"/>
    <x v="5"/>
    <s v="3034"/>
    <s v="Nes (Ak.)"/>
    <x v="0"/>
    <x v="5"/>
    <x v="5"/>
    <x v="1"/>
    <x v="21"/>
    <x v="21"/>
    <n v="70"/>
    <n v="0"/>
    <n v="0"/>
    <x v="0"/>
    <x v="0"/>
  </r>
  <r>
    <x v="5"/>
    <x v="5"/>
    <s v="3034"/>
    <s v="Nes (Ak.)"/>
    <x v="0"/>
    <x v="6"/>
    <x v="6"/>
    <x v="6"/>
    <x v="23"/>
    <x v="23"/>
    <n v="0"/>
    <n v="0"/>
    <n v="0"/>
    <x v="1"/>
    <x v="1"/>
  </r>
  <r>
    <x v="5"/>
    <x v="5"/>
    <s v="3035"/>
    <s v="Eidsvoll"/>
    <x v="0"/>
    <x v="5"/>
    <x v="5"/>
    <x v="0"/>
    <x v="22"/>
    <x v="22"/>
    <n v="1039"/>
    <n v="0"/>
    <n v="0"/>
    <x v="0"/>
    <x v="0"/>
  </r>
  <r>
    <x v="5"/>
    <x v="5"/>
    <s v="3035"/>
    <s v="Eidsvoll"/>
    <x v="0"/>
    <x v="5"/>
    <x v="5"/>
    <x v="1"/>
    <x v="21"/>
    <x v="21"/>
    <n v="16"/>
    <n v="0"/>
    <n v="0"/>
    <x v="0"/>
    <x v="0"/>
  </r>
  <r>
    <x v="5"/>
    <x v="5"/>
    <s v="3035"/>
    <s v="Eidsvoll"/>
    <x v="0"/>
    <x v="6"/>
    <x v="6"/>
    <x v="6"/>
    <x v="23"/>
    <x v="23"/>
    <n v="0"/>
    <n v="0"/>
    <n v="0"/>
    <x v="1"/>
    <x v="1"/>
  </r>
  <r>
    <x v="5"/>
    <x v="5"/>
    <s v="3035"/>
    <s v="Eidsvoll"/>
    <x v="0"/>
    <x v="7"/>
    <x v="7"/>
    <x v="6"/>
    <x v="24"/>
    <x v="24"/>
    <n v="0"/>
    <n v="485368"/>
    <n v="0"/>
    <x v="1"/>
    <x v="1"/>
  </r>
  <r>
    <x v="5"/>
    <x v="5"/>
    <s v="3036"/>
    <s v="Nannestad"/>
    <x v="0"/>
    <x v="5"/>
    <x v="5"/>
    <x v="0"/>
    <x v="22"/>
    <x v="22"/>
    <n v="348"/>
    <n v="0"/>
    <n v="0"/>
    <x v="0"/>
    <x v="0"/>
  </r>
  <r>
    <x v="5"/>
    <x v="5"/>
    <s v="3036"/>
    <s v="Nannestad"/>
    <x v="0"/>
    <x v="5"/>
    <x v="5"/>
    <x v="1"/>
    <x v="21"/>
    <x v="21"/>
    <n v="6"/>
    <n v="0"/>
    <n v="0"/>
    <x v="0"/>
    <x v="0"/>
  </r>
  <r>
    <x v="5"/>
    <x v="5"/>
    <s v="3036"/>
    <s v="Nannestad"/>
    <x v="0"/>
    <x v="6"/>
    <x v="6"/>
    <x v="6"/>
    <x v="23"/>
    <x v="23"/>
    <n v="0"/>
    <n v="0"/>
    <n v="0"/>
    <x v="1"/>
    <x v="1"/>
  </r>
  <r>
    <x v="5"/>
    <x v="5"/>
    <s v="3037"/>
    <s v="Hurdal"/>
    <x v="0"/>
    <x v="5"/>
    <x v="5"/>
    <x v="0"/>
    <x v="22"/>
    <x v="22"/>
    <n v="840"/>
    <n v="0"/>
    <n v="0"/>
    <x v="0"/>
    <x v="0"/>
  </r>
  <r>
    <x v="5"/>
    <x v="5"/>
    <s v="3037"/>
    <s v="Hurdal"/>
    <x v="0"/>
    <x v="6"/>
    <x v="6"/>
    <x v="6"/>
    <x v="23"/>
    <x v="23"/>
    <n v="0"/>
    <n v="0"/>
    <n v="0"/>
    <x v="1"/>
    <x v="1"/>
  </r>
  <r>
    <x v="5"/>
    <x v="5"/>
    <s v="3038"/>
    <s v="Hole"/>
    <x v="0"/>
    <x v="0"/>
    <x v="0"/>
    <x v="0"/>
    <x v="0"/>
    <x v="0"/>
    <n v="0"/>
    <n v="9584"/>
    <n v="0"/>
    <x v="1"/>
    <x v="0"/>
  </r>
  <r>
    <x v="5"/>
    <x v="5"/>
    <s v="3038"/>
    <s v="Hole"/>
    <x v="0"/>
    <x v="5"/>
    <x v="5"/>
    <x v="0"/>
    <x v="22"/>
    <x v="22"/>
    <n v="352"/>
    <n v="0"/>
    <n v="0"/>
    <x v="0"/>
    <x v="0"/>
  </r>
  <r>
    <x v="5"/>
    <x v="5"/>
    <s v="3038"/>
    <s v="Hole"/>
    <x v="0"/>
    <x v="5"/>
    <x v="5"/>
    <x v="1"/>
    <x v="21"/>
    <x v="21"/>
    <n v="19"/>
    <n v="0"/>
    <n v="0"/>
    <x v="0"/>
    <x v="0"/>
  </r>
  <r>
    <x v="5"/>
    <x v="5"/>
    <s v="3039"/>
    <s v="Flå"/>
    <x v="0"/>
    <x v="5"/>
    <x v="5"/>
    <x v="0"/>
    <x v="22"/>
    <x v="22"/>
    <n v="203"/>
    <n v="0"/>
    <n v="0"/>
    <x v="0"/>
    <x v="0"/>
  </r>
  <r>
    <x v="5"/>
    <x v="5"/>
    <s v="3039"/>
    <s v="Flå"/>
    <x v="0"/>
    <x v="5"/>
    <x v="5"/>
    <x v="1"/>
    <x v="21"/>
    <x v="21"/>
    <n v="11"/>
    <n v="0"/>
    <n v="0"/>
    <x v="0"/>
    <x v="0"/>
  </r>
  <r>
    <x v="5"/>
    <x v="5"/>
    <s v="3040"/>
    <s v="Nesbyen"/>
    <x v="0"/>
    <x v="5"/>
    <x v="5"/>
    <x v="0"/>
    <x v="22"/>
    <x v="22"/>
    <n v="209"/>
    <n v="0"/>
    <n v="0"/>
    <x v="0"/>
    <x v="0"/>
  </r>
  <r>
    <x v="5"/>
    <x v="5"/>
    <s v="3040"/>
    <s v="Nesbyen"/>
    <x v="0"/>
    <x v="5"/>
    <x v="5"/>
    <x v="1"/>
    <x v="21"/>
    <x v="21"/>
    <n v="40"/>
    <n v="0"/>
    <n v="0"/>
    <x v="0"/>
    <x v="0"/>
  </r>
  <r>
    <x v="5"/>
    <x v="5"/>
    <s v="3040"/>
    <s v="Nesbyen"/>
    <x v="0"/>
    <x v="6"/>
    <x v="6"/>
    <x v="6"/>
    <x v="23"/>
    <x v="23"/>
    <n v="0"/>
    <n v="0"/>
    <n v="0"/>
    <x v="1"/>
    <x v="1"/>
  </r>
  <r>
    <x v="5"/>
    <x v="5"/>
    <s v="3041"/>
    <s v="Gol"/>
    <x v="0"/>
    <x v="5"/>
    <x v="5"/>
    <x v="0"/>
    <x v="22"/>
    <x v="22"/>
    <n v="126"/>
    <n v="0"/>
    <n v="0"/>
    <x v="0"/>
    <x v="0"/>
  </r>
  <r>
    <x v="5"/>
    <x v="5"/>
    <s v="3041"/>
    <s v="Gol"/>
    <x v="0"/>
    <x v="5"/>
    <x v="5"/>
    <x v="1"/>
    <x v="21"/>
    <x v="21"/>
    <n v="37"/>
    <n v="0"/>
    <n v="0"/>
    <x v="0"/>
    <x v="0"/>
  </r>
  <r>
    <x v="5"/>
    <x v="5"/>
    <s v="3042"/>
    <s v="Hemsedal"/>
    <x v="0"/>
    <x v="5"/>
    <x v="5"/>
    <x v="0"/>
    <x v="22"/>
    <x v="22"/>
    <n v="8"/>
    <n v="0"/>
    <n v="0"/>
    <x v="0"/>
    <x v="0"/>
  </r>
  <r>
    <x v="5"/>
    <x v="5"/>
    <s v="3042"/>
    <s v="Hemsedal"/>
    <x v="0"/>
    <x v="5"/>
    <x v="5"/>
    <x v="1"/>
    <x v="21"/>
    <x v="21"/>
    <n v="2"/>
    <n v="0"/>
    <n v="0"/>
    <x v="0"/>
    <x v="0"/>
  </r>
  <r>
    <x v="5"/>
    <x v="5"/>
    <s v="3043"/>
    <s v="Ål"/>
    <x v="0"/>
    <x v="5"/>
    <x v="5"/>
    <x v="0"/>
    <x v="22"/>
    <x v="22"/>
    <n v="109"/>
    <n v="0"/>
    <n v="0"/>
    <x v="0"/>
    <x v="0"/>
  </r>
  <r>
    <x v="5"/>
    <x v="5"/>
    <s v="3043"/>
    <s v="Ål"/>
    <x v="0"/>
    <x v="5"/>
    <x v="5"/>
    <x v="1"/>
    <x v="21"/>
    <x v="21"/>
    <n v="20"/>
    <n v="0"/>
    <n v="0"/>
    <x v="0"/>
    <x v="0"/>
  </r>
  <r>
    <x v="5"/>
    <x v="5"/>
    <s v="3043"/>
    <s v="Ål"/>
    <x v="0"/>
    <x v="6"/>
    <x v="6"/>
    <x v="6"/>
    <x v="23"/>
    <x v="23"/>
    <n v="0"/>
    <n v="0"/>
    <n v="0"/>
    <x v="1"/>
    <x v="1"/>
  </r>
  <r>
    <x v="5"/>
    <x v="5"/>
    <s v="3044"/>
    <s v="Hol"/>
    <x v="0"/>
    <x v="5"/>
    <x v="5"/>
    <x v="0"/>
    <x v="22"/>
    <x v="22"/>
    <n v="9"/>
    <n v="0"/>
    <n v="0"/>
    <x v="0"/>
    <x v="0"/>
  </r>
  <r>
    <x v="5"/>
    <x v="5"/>
    <s v="3044"/>
    <s v="Hol"/>
    <x v="0"/>
    <x v="5"/>
    <x v="5"/>
    <x v="1"/>
    <x v="21"/>
    <x v="21"/>
    <n v="11"/>
    <n v="0"/>
    <n v="0"/>
    <x v="0"/>
    <x v="0"/>
  </r>
  <r>
    <x v="5"/>
    <x v="5"/>
    <s v="3045"/>
    <s v="Sigdal"/>
    <x v="0"/>
    <x v="5"/>
    <x v="5"/>
    <x v="0"/>
    <x v="22"/>
    <x v="22"/>
    <n v="492"/>
    <n v="0"/>
    <n v="0"/>
    <x v="0"/>
    <x v="0"/>
  </r>
  <r>
    <x v="5"/>
    <x v="5"/>
    <s v="3045"/>
    <s v="Sigdal"/>
    <x v="0"/>
    <x v="5"/>
    <x v="5"/>
    <x v="1"/>
    <x v="21"/>
    <x v="21"/>
    <n v="70"/>
    <n v="0"/>
    <n v="0"/>
    <x v="0"/>
    <x v="0"/>
  </r>
  <r>
    <x v="5"/>
    <x v="5"/>
    <s v="3046"/>
    <s v="Krødsherad"/>
    <x v="0"/>
    <x v="5"/>
    <x v="5"/>
    <x v="0"/>
    <x v="22"/>
    <x v="22"/>
    <n v="783"/>
    <n v="0"/>
    <n v="0"/>
    <x v="0"/>
    <x v="0"/>
  </r>
  <r>
    <x v="5"/>
    <x v="5"/>
    <s v="3046"/>
    <s v="Krødsherad"/>
    <x v="0"/>
    <x v="5"/>
    <x v="5"/>
    <x v="1"/>
    <x v="21"/>
    <x v="21"/>
    <n v="44"/>
    <n v="0"/>
    <n v="0"/>
    <x v="0"/>
    <x v="0"/>
  </r>
  <r>
    <x v="5"/>
    <x v="5"/>
    <s v="3046"/>
    <s v="Krødsherad"/>
    <x v="0"/>
    <x v="6"/>
    <x v="6"/>
    <x v="6"/>
    <x v="23"/>
    <x v="23"/>
    <n v="0"/>
    <n v="0"/>
    <n v="0"/>
    <x v="1"/>
    <x v="1"/>
  </r>
  <r>
    <x v="5"/>
    <x v="5"/>
    <s v="3047"/>
    <s v="Modum"/>
    <x v="0"/>
    <x v="5"/>
    <x v="5"/>
    <x v="0"/>
    <x v="22"/>
    <x v="22"/>
    <n v="1039"/>
    <n v="0"/>
    <n v="0"/>
    <x v="0"/>
    <x v="0"/>
  </r>
  <r>
    <x v="5"/>
    <x v="5"/>
    <s v="3047"/>
    <s v="Modum"/>
    <x v="0"/>
    <x v="0"/>
    <x v="0"/>
    <x v="1"/>
    <x v="14"/>
    <x v="14"/>
    <n v="0"/>
    <n v="109"/>
    <n v="0"/>
    <x v="1"/>
    <x v="0"/>
  </r>
  <r>
    <x v="5"/>
    <x v="5"/>
    <s v="3047"/>
    <s v="Modum"/>
    <x v="0"/>
    <x v="1"/>
    <x v="1"/>
    <x v="1"/>
    <x v="14"/>
    <x v="14"/>
    <n v="0"/>
    <n v="109"/>
    <n v="0"/>
    <x v="1"/>
    <x v="0"/>
  </r>
  <r>
    <x v="5"/>
    <x v="5"/>
    <s v="3047"/>
    <s v="Modum"/>
    <x v="0"/>
    <x v="5"/>
    <x v="5"/>
    <x v="1"/>
    <x v="21"/>
    <x v="21"/>
    <n v="69"/>
    <n v="0"/>
    <n v="0"/>
    <x v="0"/>
    <x v="0"/>
  </r>
  <r>
    <x v="5"/>
    <x v="5"/>
    <s v="3047"/>
    <s v="Modum"/>
    <x v="0"/>
    <x v="6"/>
    <x v="6"/>
    <x v="6"/>
    <x v="23"/>
    <x v="23"/>
    <n v="0"/>
    <n v="0"/>
    <n v="0"/>
    <x v="1"/>
    <x v="1"/>
  </r>
  <r>
    <x v="5"/>
    <x v="5"/>
    <s v="3048"/>
    <s v="Øvre Eiker"/>
    <x v="0"/>
    <x v="5"/>
    <x v="5"/>
    <x v="0"/>
    <x v="22"/>
    <x v="22"/>
    <n v="855"/>
    <n v="0"/>
    <n v="0"/>
    <x v="0"/>
    <x v="0"/>
  </r>
  <r>
    <x v="5"/>
    <x v="5"/>
    <s v="3048"/>
    <s v="Øvre Eiker"/>
    <x v="0"/>
    <x v="5"/>
    <x v="5"/>
    <x v="1"/>
    <x v="21"/>
    <x v="21"/>
    <n v="52"/>
    <n v="0"/>
    <n v="0"/>
    <x v="0"/>
    <x v="0"/>
  </r>
  <r>
    <x v="5"/>
    <x v="5"/>
    <s v="3048"/>
    <s v="Øvre Eiker"/>
    <x v="0"/>
    <x v="6"/>
    <x v="6"/>
    <x v="6"/>
    <x v="23"/>
    <x v="23"/>
    <n v="0"/>
    <n v="0"/>
    <n v="0"/>
    <x v="1"/>
    <x v="1"/>
  </r>
  <r>
    <x v="5"/>
    <x v="5"/>
    <s v="3049"/>
    <s v="Lier"/>
    <x v="0"/>
    <x v="5"/>
    <x v="5"/>
    <x v="0"/>
    <x v="22"/>
    <x v="22"/>
    <n v="562"/>
    <n v="0"/>
    <n v="0"/>
    <x v="0"/>
    <x v="0"/>
  </r>
  <r>
    <x v="5"/>
    <x v="5"/>
    <s v="3049"/>
    <s v="Lier"/>
    <x v="0"/>
    <x v="5"/>
    <x v="5"/>
    <x v="1"/>
    <x v="21"/>
    <x v="21"/>
    <n v="12"/>
    <n v="0"/>
    <n v="0"/>
    <x v="0"/>
    <x v="0"/>
  </r>
  <r>
    <x v="5"/>
    <x v="5"/>
    <s v="3050"/>
    <s v="Flesberg"/>
    <x v="0"/>
    <x v="5"/>
    <x v="5"/>
    <x v="0"/>
    <x v="22"/>
    <x v="22"/>
    <n v="637"/>
    <n v="0"/>
    <n v="0"/>
    <x v="0"/>
    <x v="0"/>
  </r>
  <r>
    <x v="5"/>
    <x v="5"/>
    <s v="3050"/>
    <s v="Flesberg"/>
    <x v="0"/>
    <x v="5"/>
    <x v="5"/>
    <x v="1"/>
    <x v="21"/>
    <x v="21"/>
    <n v="73"/>
    <n v="0"/>
    <n v="0"/>
    <x v="0"/>
    <x v="0"/>
  </r>
  <r>
    <x v="5"/>
    <x v="5"/>
    <s v="3050"/>
    <s v="Flesberg"/>
    <x v="0"/>
    <x v="6"/>
    <x v="6"/>
    <x v="6"/>
    <x v="23"/>
    <x v="23"/>
    <n v="0"/>
    <n v="0"/>
    <n v="0"/>
    <x v="1"/>
    <x v="1"/>
  </r>
  <r>
    <x v="5"/>
    <x v="5"/>
    <s v="3051"/>
    <s v="Rollag"/>
    <x v="0"/>
    <x v="5"/>
    <x v="5"/>
    <x v="0"/>
    <x v="22"/>
    <x v="22"/>
    <n v="430"/>
    <n v="0"/>
    <n v="0"/>
    <x v="0"/>
    <x v="0"/>
  </r>
  <r>
    <x v="5"/>
    <x v="5"/>
    <s v="3051"/>
    <s v="Rollag"/>
    <x v="0"/>
    <x v="5"/>
    <x v="5"/>
    <x v="1"/>
    <x v="21"/>
    <x v="21"/>
    <n v="63"/>
    <n v="0"/>
    <n v="0"/>
    <x v="0"/>
    <x v="0"/>
  </r>
  <r>
    <x v="5"/>
    <x v="5"/>
    <s v="3052"/>
    <s v="Nore og Uvdal"/>
    <x v="0"/>
    <x v="5"/>
    <x v="5"/>
    <x v="0"/>
    <x v="22"/>
    <x v="22"/>
    <n v="457"/>
    <n v="0"/>
    <n v="0"/>
    <x v="0"/>
    <x v="0"/>
  </r>
  <r>
    <x v="5"/>
    <x v="5"/>
    <s v="3052"/>
    <s v="Nore og Uvdal"/>
    <x v="0"/>
    <x v="5"/>
    <x v="5"/>
    <x v="1"/>
    <x v="21"/>
    <x v="21"/>
    <n v="78"/>
    <n v="0"/>
    <n v="0"/>
    <x v="0"/>
    <x v="0"/>
  </r>
  <r>
    <x v="5"/>
    <x v="5"/>
    <s v="3052"/>
    <s v="Nore og Uvdal"/>
    <x v="0"/>
    <x v="6"/>
    <x v="6"/>
    <x v="6"/>
    <x v="23"/>
    <x v="23"/>
    <n v="0"/>
    <n v="0"/>
    <n v="0"/>
    <x v="1"/>
    <x v="1"/>
  </r>
  <r>
    <x v="5"/>
    <x v="5"/>
    <s v="3053"/>
    <s v="Jevnaker"/>
    <x v="0"/>
    <x v="5"/>
    <x v="5"/>
    <x v="0"/>
    <x v="22"/>
    <x v="22"/>
    <n v="577"/>
    <n v="0"/>
    <n v="0"/>
    <x v="0"/>
    <x v="0"/>
  </r>
  <r>
    <x v="5"/>
    <x v="5"/>
    <s v="3053"/>
    <s v="Jevnaker"/>
    <x v="0"/>
    <x v="5"/>
    <x v="5"/>
    <x v="1"/>
    <x v="21"/>
    <x v="21"/>
    <n v="54"/>
    <n v="0"/>
    <n v="0"/>
    <x v="0"/>
    <x v="0"/>
  </r>
  <r>
    <x v="5"/>
    <x v="5"/>
    <s v="3054"/>
    <s v="Lunner"/>
    <x v="0"/>
    <x v="5"/>
    <x v="5"/>
    <x v="0"/>
    <x v="22"/>
    <x v="22"/>
    <n v="408"/>
    <n v="0"/>
    <n v="0"/>
    <x v="0"/>
    <x v="0"/>
  </r>
  <r>
    <x v="5"/>
    <x v="5"/>
    <s v="3054"/>
    <s v="Lunner"/>
    <x v="0"/>
    <x v="5"/>
    <x v="5"/>
    <x v="1"/>
    <x v="21"/>
    <x v="21"/>
    <n v="27"/>
    <n v="0"/>
    <n v="0"/>
    <x v="0"/>
    <x v="0"/>
  </r>
  <r>
    <x v="5"/>
    <x v="5"/>
    <s v="3054"/>
    <s v="Lunner"/>
    <x v="0"/>
    <x v="6"/>
    <x v="6"/>
    <x v="6"/>
    <x v="23"/>
    <x v="23"/>
    <n v="0"/>
    <n v="0"/>
    <n v="0"/>
    <x v="1"/>
    <x v="1"/>
  </r>
  <r>
    <x v="6"/>
    <x v="6"/>
    <s v="1160"/>
    <s v="VINDAFJORD"/>
    <x v="0"/>
    <x v="0"/>
    <x v="0"/>
    <x v="2"/>
    <x v="2"/>
    <x v="2"/>
    <n v="24"/>
    <n v="25200"/>
    <n v="1050"/>
    <x v="0"/>
    <x v="0"/>
  </r>
  <r>
    <x v="6"/>
    <x v="6"/>
    <s v="1112"/>
    <s v="LUND"/>
    <x v="0"/>
    <x v="0"/>
    <x v="0"/>
    <x v="0"/>
    <x v="0"/>
    <x v="0"/>
    <n v="2"/>
    <n v="1152"/>
    <n v="576"/>
    <x v="0"/>
    <x v="0"/>
  </r>
  <r>
    <x v="6"/>
    <x v="6"/>
    <s v="1112"/>
    <s v="LUND"/>
    <x v="0"/>
    <x v="0"/>
    <x v="0"/>
    <x v="1"/>
    <x v="7"/>
    <x v="7"/>
    <n v="401"/>
    <n v="184949"/>
    <n v="461"/>
    <x v="0"/>
    <x v="0"/>
  </r>
  <r>
    <x v="6"/>
    <x v="6"/>
    <s v="1112"/>
    <s v="LUND"/>
    <x v="0"/>
    <x v="0"/>
    <x v="0"/>
    <x v="0"/>
    <x v="5"/>
    <x v="5"/>
    <n v="1004"/>
    <n v="460420"/>
    <n v="459"/>
    <x v="0"/>
    <x v="0"/>
  </r>
  <r>
    <x v="6"/>
    <x v="6"/>
    <s v="1112"/>
    <s v="LUND"/>
    <x v="0"/>
    <x v="1"/>
    <x v="1"/>
    <x v="0"/>
    <x v="5"/>
    <x v="5"/>
    <n v="1004"/>
    <n v="460420"/>
    <n v="459"/>
    <x v="0"/>
    <x v="0"/>
  </r>
  <r>
    <x v="6"/>
    <x v="6"/>
    <s v="1114"/>
    <s v="BJERKREIM"/>
    <x v="0"/>
    <x v="0"/>
    <x v="0"/>
    <x v="0"/>
    <x v="10"/>
    <x v="10"/>
    <n v="641"/>
    <n v="277198"/>
    <n v="432"/>
    <x v="0"/>
    <x v="0"/>
  </r>
  <r>
    <x v="6"/>
    <x v="6"/>
    <s v="1134"/>
    <s v="SULDAL"/>
    <x v="0"/>
    <x v="0"/>
    <x v="0"/>
    <x v="0"/>
    <x v="6"/>
    <x v="6"/>
    <n v="7596"/>
    <n v="3197590"/>
    <n v="421"/>
    <x v="0"/>
    <x v="0"/>
  </r>
  <r>
    <x v="6"/>
    <x v="6"/>
    <s v="1111"/>
    <s v="SOKNDAL"/>
    <x v="0"/>
    <x v="0"/>
    <x v="0"/>
    <x v="0"/>
    <x v="5"/>
    <x v="5"/>
    <n v="37"/>
    <n v="15534"/>
    <n v="420"/>
    <x v="0"/>
    <x v="0"/>
  </r>
  <r>
    <x v="6"/>
    <x v="6"/>
    <s v="1111"/>
    <s v="SOKNDAL"/>
    <x v="0"/>
    <x v="1"/>
    <x v="1"/>
    <x v="0"/>
    <x v="5"/>
    <x v="5"/>
    <n v="37"/>
    <n v="15534"/>
    <n v="420"/>
    <x v="0"/>
    <x v="0"/>
  </r>
  <r>
    <x v="6"/>
    <x v="6"/>
    <s v="1160"/>
    <s v="VINDAFJORD"/>
    <x v="0"/>
    <x v="0"/>
    <x v="0"/>
    <x v="0"/>
    <x v="5"/>
    <x v="5"/>
    <n v="802"/>
    <n v="335294"/>
    <n v="418"/>
    <x v="0"/>
    <x v="0"/>
  </r>
  <r>
    <x v="6"/>
    <x v="6"/>
    <s v="1160"/>
    <s v="VINDAFJORD"/>
    <x v="0"/>
    <x v="1"/>
    <x v="1"/>
    <x v="0"/>
    <x v="5"/>
    <x v="5"/>
    <n v="802"/>
    <n v="335294"/>
    <n v="418"/>
    <x v="0"/>
    <x v="0"/>
  </r>
  <r>
    <x v="6"/>
    <x v="6"/>
    <s v="1135"/>
    <s v="SAUDA"/>
    <x v="0"/>
    <x v="0"/>
    <x v="0"/>
    <x v="0"/>
    <x v="6"/>
    <x v="6"/>
    <n v="466"/>
    <n v="193588"/>
    <n v="415"/>
    <x v="0"/>
    <x v="0"/>
  </r>
  <r>
    <x v="6"/>
    <x v="6"/>
    <s v="1114"/>
    <s v="BJERKREIM"/>
    <x v="0"/>
    <x v="0"/>
    <x v="0"/>
    <x v="0"/>
    <x v="5"/>
    <x v="5"/>
    <n v="7"/>
    <n v="2900"/>
    <n v="414"/>
    <x v="0"/>
    <x v="0"/>
  </r>
  <r>
    <x v="6"/>
    <x v="6"/>
    <s v="1114"/>
    <s v="BJERKREIM"/>
    <x v="0"/>
    <x v="1"/>
    <x v="1"/>
    <x v="0"/>
    <x v="5"/>
    <x v="5"/>
    <n v="7"/>
    <n v="2900"/>
    <n v="414"/>
    <x v="0"/>
    <x v="0"/>
  </r>
  <r>
    <x v="6"/>
    <x v="6"/>
    <s v="1134"/>
    <s v="SULDAL"/>
    <x v="0"/>
    <x v="0"/>
    <x v="0"/>
    <x v="0"/>
    <x v="5"/>
    <x v="5"/>
    <n v="555"/>
    <n v="228384"/>
    <n v="412"/>
    <x v="0"/>
    <x v="0"/>
  </r>
  <r>
    <x v="6"/>
    <x v="6"/>
    <s v="1134"/>
    <s v="SULDAL"/>
    <x v="0"/>
    <x v="1"/>
    <x v="1"/>
    <x v="0"/>
    <x v="5"/>
    <x v="5"/>
    <n v="555"/>
    <n v="228384"/>
    <n v="412"/>
    <x v="0"/>
    <x v="0"/>
  </r>
  <r>
    <x v="6"/>
    <x v="6"/>
    <s v="1121"/>
    <s v="TIME"/>
    <x v="0"/>
    <x v="0"/>
    <x v="0"/>
    <x v="0"/>
    <x v="6"/>
    <x v="6"/>
    <n v="3504"/>
    <n v="1437302"/>
    <n v="410"/>
    <x v="0"/>
    <x v="0"/>
  </r>
  <r>
    <x v="6"/>
    <x v="6"/>
    <s v="1133"/>
    <s v="HJELMELAND"/>
    <x v="0"/>
    <x v="0"/>
    <x v="0"/>
    <x v="0"/>
    <x v="5"/>
    <x v="5"/>
    <n v="4501"/>
    <n v="1836547"/>
    <n v="408"/>
    <x v="0"/>
    <x v="0"/>
  </r>
  <r>
    <x v="6"/>
    <x v="6"/>
    <s v="1133"/>
    <s v="HJELMELAND"/>
    <x v="0"/>
    <x v="1"/>
    <x v="1"/>
    <x v="0"/>
    <x v="5"/>
    <x v="5"/>
    <n v="4501"/>
    <n v="1836547"/>
    <n v="408"/>
    <x v="0"/>
    <x v="0"/>
  </r>
  <r>
    <x v="6"/>
    <x v="6"/>
    <s v="1112"/>
    <s v="LUND"/>
    <x v="0"/>
    <x v="0"/>
    <x v="0"/>
    <x v="0"/>
    <x v="6"/>
    <x v="6"/>
    <n v="1228"/>
    <n v="497277"/>
    <n v="405"/>
    <x v="0"/>
    <x v="0"/>
  </r>
  <r>
    <x v="6"/>
    <x v="6"/>
    <s v="1114"/>
    <s v="BJERKREIM"/>
    <x v="0"/>
    <x v="0"/>
    <x v="0"/>
    <x v="0"/>
    <x v="6"/>
    <x v="6"/>
    <n v="323"/>
    <n v="130710"/>
    <n v="405"/>
    <x v="0"/>
    <x v="0"/>
  </r>
  <r>
    <x v="6"/>
    <x v="6"/>
    <s v="1135"/>
    <s v="SAUDA"/>
    <x v="0"/>
    <x v="2"/>
    <x v="2"/>
    <x v="3"/>
    <x v="9"/>
    <x v="9"/>
    <n v="308"/>
    <n v="124370"/>
    <n v="404"/>
    <x v="0"/>
    <x v="0"/>
  </r>
  <r>
    <x v="6"/>
    <x v="6"/>
    <s v="1135"/>
    <s v="SAUDA"/>
    <x v="0"/>
    <x v="2"/>
    <x v="2"/>
    <x v="3"/>
    <x v="8"/>
    <x v="8"/>
    <n v="15"/>
    <n v="6000"/>
    <n v="400"/>
    <x v="0"/>
    <x v="0"/>
  </r>
  <r>
    <x v="6"/>
    <x v="6"/>
    <s v="1135"/>
    <s v="SAUDA"/>
    <x v="0"/>
    <x v="1"/>
    <x v="1"/>
    <x v="2"/>
    <x v="17"/>
    <x v="17"/>
    <n v="30"/>
    <n v="12000"/>
    <n v="400"/>
    <x v="0"/>
    <x v="0"/>
  </r>
  <r>
    <x v="6"/>
    <x v="6"/>
    <s v="1160"/>
    <s v="VINDAFJORD"/>
    <x v="0"/>
    <x v="1"/>
    <x v="1"/>
    <x v="2"/>
    <x v="17"/>
    <x v="17"/>
    <n v="50"/>
    <n v="20000"/>
    <n v="400"/>
    <x v="0"/>
    <x v="0"/>
  </r>
  <r>
    <x v="6"/>
    <x v="6"/>
    <s v="1134"/>
    <s v="SULDAL"/>
    <x v="0"/>
    <x v="0"/>
    <x v="0"/>
    <x v="1"/>
    <x v="7"/>
    <x v="7"/>
    <n v="703"/>
    <n v="279231"/>
    <n v="397"/>
    <x v="0"/>
    <x v="0"/>
  </r>
  <r>
    <x v="6"/>
    <x v="6"/>
    <s v="1160"/>
    <s v="VINDAFJORD"/>
    <x v="0"/>
    <x v="0"/>
    <x v="0"/>
    <x v="0"/>
    <x v="10"/>
    <x v="10"/>
    <n v="2775"/>
    <n v="1089209"/>
    <n v="393"/>
    <x v="0"/>
    <x v="0"/>
  </r>
  <r>
    <x v="6"/>
    <x v="6"/>
    <s v="1121"/>
    <s v="TIME"/>
    <x v="0"/>
    <x v="0"/>
    <x v="0"/>
    <x v="0"/>
    <x v="5"/>
    <x v="5"/>
    <n v="431"/>
    <n v="167867"/>
    <n v="390"/>
    <x v="0"/>
    <x v="0"/>
  </r>
  <r>
    <x v="6"/>
    <x v="6"/>
    <s v="1121"/>
    <s v="TIME"/>
    <x v="0"/>
    <x v="1"/>
    <x v="1"/>
    <x v="0"/>
    <x v="5"/>
    <x v="5"/>
    <n v="431"/>
    <n v="167867"/>
    <n v="390"/>
    <x v="0"/>
    <x v="0"/>
  </r>
  <r>
    <x v="6"/>
    <x v="6"/>
    <s v="1130"/>
    <s v="STRAND"/>
    <x v="0"/>
    <x v="0"/>
    <x v="0"/>
    <x v="0"/>
    <x v="6"/>
    <x v="6"/>
    <n v="4997"/>
    <n v="1914603"/>
    <n v="383"/>
    <x v="0"/>
    <x v="0"/>
  </r>
  <r>
    <x v="6"/>
    <x v="6"/>
    <s v="1160"/>
    <s v="VINDAFJORD"/>
    <x v="0"/>
    <x v="0"/>
    <x v="0"/>
    <x v="0"/>
    <x v="6"/>
    <x v="6"/>
    <n v="6305"/>
    <n v="2392221"/>
    <n v="379"/>
    <x v="0"/>
    <x v="0"/>
  </r>
  <r>
    <x v="6"/>
    <x v="6"/>
    <s v="1120"/>
    <s v="KLEPP"/>
    <x v="0"/>
    <x v="0"/>
    <x v="0"/>
    <x v="0"/>
    <x v="10"/>
    <x v="10"/>
    <n v="108"/>
    <n v="40782"/>
    <n v="378"/>
    <x v="0"/>
    <x v="0"/>
  </r>
  <r>
    <x v="6"/>
    <x v="6"/>
    <s v="1122"/>
    <s v="GJESDAL"/>
    <x v="0"/>
    <x v="0"/>
    <x v="0"/>
    <x v="0"/>
    <x v="6"/>
    <x v="6"/>
    <n v="558"/>
    <n v="207873"/>
    <n v="373"/>
    <x v="0"/>
    <x v="0"/>
  </r>
  <r>
    <x v="6"/>
    <x v="6"/>
    <s v="1146"/>
    <s v="TYSVÆR"/>
    <x v="0"/>
    <x v="0"/>
    <x v="0"/>
    <x v="0"/>
    <x v="6"/>
    <x v="6"/>
    <n v="76"/>
    <n v="28066"/>
    <n v="369"/>
    <x v="0"/>
    <x v="0"/>
  </r>
  <r>
    <x v="6"/>
    <x v="6"/>
    <s v="1160"/>
    <s v="VINDAFJORD"/>
    <x v="0"/>
    <x v="0"/>
    <x v="0"/>
    <x v="1"/>
    <x v="13"/>
    <x v="13"/>
    <n v="35"/>
    <n v="12887"/>
    <n v="368"/>
    <x v="0"/>
    <x v="0"/>
  </r>
  <r>
    <x v="6"/>
    <x v="6"/>
    <s v="1108"/>
    <s v="Sandnes"/>
    <x v="0"/>
    <x v="0"/>
    <x v="0"/>
    <x v="0"/>
    <x v="5"/>
    <x v="5"/>
    <n v="77"/>
    <n v="28076"/>
    <n v="367"/>
    <x v="0"/>
    <x v="0"/>
  </r>
  <r>
    <x v="6"/>
    <x v="6"/>
    <s v="1108"/>
    <s v="Sandnes"/>
    <x v="0"/>
    <x v="1"/>
    <x v="1"/>
    <x v="0"/>
    <x v="5"/>
    <x v="5"/>
    <n v="77"/>
    <n v="28076"/>
    <n v="367"/>
    <x v="0"/>
    <x v="0"/>
  </r>
  <r>
    <x v="6"/>
    <x v="6"/>
    <s v="1127"/>
    <s v="RANDABERG"/>
    <x v="0"/>
    <x v="3"/>
    <x v="3"/>
    <x v="4"/>
    <x v="11"/>
    <x v="11"/>
    <n v="1455"/>
    <n v="534703"/>
    <n v="367"/>
    <x v="0"/>
    <x v="1"/>
  </r>
  <r>
    <x v="6"/>
    <x v="6"/>
    <s v="1134"/>
    <s v="SULDAL"/>
    <x v="0"/>
    <x v="0"/>
    <x v="0"/>
    <x v="1"/>
    <x v="13"/>
    <x v="13"/>
    <n v="107"/>
    <n v="39152"/>
    <n v="366"/>
    <x v="0"/>
    <x v="0"/>
  </r>
  <r>
    <x v="6"/>
    <x v="6"/>
    <s v="1146"/>
    <s v="TYSVÆR"/>
    <x v="0"/>
    <x v="0"/>
    <x v="0"/>
    <x v="0"/>
    <x v="5"/>
    <x v="5"/>
    <n v="171"/>
    <n v="62072"/>
    <n v="364"/>
    <x v="0"/>
    <x v="0"/>
  </r>
  <r>
    <x v="6"/>
    <x v="6"/>
    <s v="1146"/>
    <s v="TYSVÆR"/>
    <x v="0"/>
    <x v="1"/>
    <x v="1"/>
    <x v="0"/>
    <x v="5"/>
    <x v="5"/>
    <n v="171"/>
    <n v="62072"/>
    <n v="364"/>
    <x v="0"/>
    <x v="0"/>
  </r>
  <r>
    <x v="6"/>
    <x v="6"/>
    <s v="1133"/>
    <s v="HJELMELAND"/>
    <x v="0"/>
    <x v="0"/>
    <x v="0"/>
    <x v="1"/>
    <x v="7"/>
    <x v="7"/>
    <n v="4472"/>
    <n v="1599132"/>
    <n v="358"/>
    <x v="0"/>
    <x v="0"/>
  </r>
  <r>
    <x v="6"/>
    <x v="6"/>
    <s v="1119"/>
    <s v="HÅ"/>
    <x v="0"/>
    <x v="0"/>
    <x v="0"/>
    <x v="0"/>
    <x v="6"/>
    <x v="6"/>
    <n v="2439"/>
    <n v="867418"/>
    <n v="356"/>
    <x v="0"/>
    <x v="0"/>
  </r>
  <r>
    <x v="6"/>
    <x v="6"/>
    <s v="1133"/>
    <s v="HJELMELAND"/>
    <x v="0"/>
    <x v="0"/>
    <x v="0"/>
    <x v="0"/>
    <x v="6"/>
    <x v="6"/>
    <n v="774"/>
    <n v="275297"/>
    <n v="356"/>
    <x v="0"/>
    <x v="0"/>
  </r>
  <r>
    <x v="6"/>
    <x v="6"/>
    <s v="1112"/>
    <s v="LUND"/>
    <x v="0"/>
    <x v="1"/>
    <x v="1"/>
    <x v="2"/>
    <x v="17"/>
    <x v="17"/>
    <n v="177"/>
    <n v="62021"/>
    <n v="350"/>
    <x v="0"/>
    <x v="0"/>
  </r>
  <r>
    <x v="6"/>
    <x v="6"/>
    <s v="1135"/>
    <s v="SAUDA"/>
    <x v="0"/>
    <x v="2"/>
    <x v="2"/>
    <x v="3"/>
    <x v="19"/>
    <x v="19"/>
    <n v="383"/>
    <n v="134050"/>
    <n v="350"/>
    <x v="0"/>
    <x v="0"/>
  </r>
  <r>
    <x v="6"/>
    <x v="6"/>
    <s v="1160"/>
    <s v="VINDAFJORD"/>
    <x v="0"/>
    <x v="2"/>
    <x v="2"/>
    <x v="3"/>
    <x v="9"/>
    <x v="9"/>
    <n v="38"/>
    <n v="13300"/>
    <n v="350"/>
    <x v="0"/>
    <x v="0"/>
  </r>
  <r>
    <x v="6"/>
    <x v="6"/>
    <s v="1160"/>
    <s v="VINDAFJORD"/>
    <x v="0"/>
    <x v="0"/>
    <x v="0"/>
    <x v="1"/>
    <x v="7"/>
    <x v="7"/>
    <n v="313"/>
    <n v="109226"/>
    <n v="349"/>
    <x v="0"/>
    <x v="0"/>
  </r>
  <r>
    <x v="6"/>
    <x v="6"/>
    <s v="1130"/>
    <s v="STRAND"/>
    <x v="0"/>
    <x v="0"/>
    <x v="0"/>
    <x v="0"/>
    <x v="5"/>
    <x v="5"/>
    <n v="161"/>
    <n v="55848"/>
    <n v="348"/>
    <x v="0"/>
    <x v="0"/>
  </r>
  <r>
    <x v="6"/>
    <x v="6"/>
    <s v="1130"/>
    <s v="STRAND"/>
    <x v="0"/>
    <x v="1"/>
    <x v="1"/>
    <x v="0"/>
    <x v="5"/>
    <x v="5"/>
    <n v="161"/>
    <n v="55848"/>
    <n v="348"/>
    <x v="0"/>
    <x v="0"/>
  </r>
  <r>
    <x v="6"/>
    <x v="6"/>
    <s v="1106"/>
    <s v="HAUGESUND"/>
    <x v="0"/>
    <x v="0"/>
    <x v="0"/>
    <x v="0"/>
    <x v="6"/>
    <x v="6"/>
    <n v="48"/>
    <n v="16660"/>
    <n v="347"/>
    <x v="0"/>
    <x v="0"/>
  </r>
  <r>
    <x v="6"/>
    <x v="6"/>
    <s v="1149"/>
    <s v="KARMØY"/>
    <x v="0"/>
    <x v="0"/>
    <x v="0"/>
    <x v="0"/>
    <x v="6"/>
    <x v="6"/>
    <n v="2918"/>
    <n v="1010694"/>
    <n v="346"/>
    <x v="0"/>
    <x v="0"/>
  </r>
  <r>
    <x v="6"/>
    <x v="6"/>
    <s v="1149"/>
    <s v="KARMØY"/>
    <x v="0"/>
    <x v="0"/>
    <x v="0"/>
    <x v="0"/>
    <x v="10"/>
    <x v="10"/>
    <n v="2016"/>
    <n v="692792"/>
    <n v="344"/>
    <x v="0"/>
    <x v="0"/>
  </r>
  <r>
    <x v="6"/>
    <x v="6"/>
    <s v="1130"/>
    <s v="STRAND"/>
    <x v="0"/>
    <x v="0"/>
    <x v="0"/>
    <x v="0"/>
    <x v="10"/>
    <x v="10"/>
    <n v="705"/>
    <n v="241833"/>
    <n v="343"/>
    <x v="0"/>
    <x v="0"/>
  </r>
  <r>
    <x v="6"/>
    <x v="6"/>
    <s v="1121"/>
    <s v="TIME"/>
    <x v="0"/>
    <x v="2"/>
    <x v="2"/>
    <x v="3"/>
    <x v="9"/>
    <x v="9"/>
    <n v="52"/>
    <n v="17789"/>
    <n v="342"/>
    <x v="0"/>
    <x v="0"/>
  </r>
  <r>
    <x v="6"/>
    <x v="6"/>
    <s v="1108"/>
    <s v="Sandnes"/>
    <x v="0"/>
    <x v="0"/>
    <x v="0"/>
    <x v="0"/>
    <x v="6"/>
    <x v="6"/>
    <n v="1867"/>
    <n v="636166"/>
    <n v="341"/>
    <x v="0"/>
    <x v="0"/>
  </r>
  <r>
    <x v="6"/>
    <x v="6"/>
    <s v="1111"/>
    <s v="SOKNDAL"/>
    <x v="0"/>
    <x v="0"/>
    <x v="0"/>
    <x v="0"/>
    <x v="10"/>
    <x v="10"/>
    <n v="62"/>
    <n v="20999"/>
    <n v="339"/>
    <x v="0"/>
    <x v="0"/>
  </r>
  <r>
    <x v="6"/>
    <x v="6"/>
    <s v="1108"/>
    <s v="Sandnes"/>
    <x v="0"/>
    <x v="0"/>
    <x v="0"/>
    <x v="0"/>
    <x v="10"/>
    <x v="10"/>
    <n v="258"/>
    <n v="86177"/>
    <n v="334"/>
    <x v="0"/>
    <x v="0"/>
  </r>
  <r>
    <x v="6"/>
    <x v="6"/>
    <s v="1108"/>
    <s v="Sandnes"/>
    <x v="0"/>
    <x v="3"/>
    <x v="3"/>
    <x v="4"/>
    <x v="11"/>
    <x v="11"/>
    <n v="2720"/>
    <n v="905250"/>
    <n v="333"/>
    <x v="0"/>
    <x v="1"/>
  </r>
  <r>
    <x v="6"/>
    <x v="6"/>
    <s v="1122"/>
    <s v="GJESDAL"/>
    <x v="0"/>
    <x v="0"/>
    <x v="0"/>
    <x v="0"/>
    <x v="10"/>
    <x v="10"/>
    <n v="249"/>
    <n v="82295"/>
    <n v="331"/>
    <x v="0"/>
    <x v="0"/>
  </r>
  <r>
    <x v="6"/>
    <x v="6"/>
    <s v="1122"/>
    <s v="GJESDAL"/>
    <x v="0"/>
    <x v="0"/>
    <x v="0"/>
    <x v="0"/>
    <x v="5"/>
    <x v="5"/>
    <n v="68"/>
    <n v="22410"/>
    <n v="330"/>
    <x v="0"/>
    <x v="0"/>
  </r>
  <r>
    <x v="6"/>
    <x v="6"/>
    <s v="1122"/>
    <s v="GJESDAL"/>
    <x v="0"/>
    <x v="1"/>
    <x v="1"/>
    <x v="0"/>
    <x v="5"/>
    <x v="5"/>
    <n v="68"/>
    <n v="22410"/>
    <n v="330"/>
    <x v="0"/>
    <x v="0"/>
  </r>
  <r>
    <x v="6"/>
    <x v="6"/>
    <s v="1133"/>
    <s v="HJELMELAND"/>
    <x v="0"/>
    <x v="0"/>
    <x v="0"/>
    <x v="1"/>
    <x v="13"/>
    <x v="13"/>
    <n v="480"/>
    <n v="157609"/>
    <n v="328"/>
    <x v="0"/>
    <x v="0"/>
  </r>
  <r>
    <x v="6"/>
    <x v="6"/>
    <s v="1146"/>
    <s v="TYSVÆR"/>
    <x v="0"/>
    <x v="0"/>
    <x v="0"/>
    <x v="1"/>
    <x v="7"/>
    <x v="7"/>
    <n v="58"/>
    <n v="18554"/>
    <n v="320"/>
    <x v="0"/>
    <x v="0"/>
  </r>
  <r>
    <x v="6"/>
    <x v="6"/>
    <s v="1114"/>
    <s v="BJERKREIM"/>
    <x v="0"/>
    <x v="1"/>
    <x v="1"/>
    <x v="2"/>
    <x v="17"/>
    <x v="17"/>
    <n v="176"/>
    <n v="56046"/>
    <n v="318"/>
    <x v="0"/>
    <x v="0"/>
  </r>
  <r>
    <x v="6"/>
    <x v="6"/>
    <s v="1111"/>
    <s v="SOKNDAL"/>
    <x v="0"/>
    <x v="0"/>
    <x v="0"/>
    <x v="0"/>
    <x v="6"/>
    <x v="6"/>
    <n v="23"/>
    <n v="7044"/>
    <n v="306"/>
    <x v="0"/>
    <x v="0"/>
  </r>
  <r>
    <x v="6"/>
    <x v="6"/>
    <s v="1114"/>
    <s v="BJERKREIM"/>
    <x v="0"/>
    <x v="1"/>
    <x v="1"/>
    <x v="1"/>
    <x v="15"/>
    <x v="15"/>
    <n v="971"/>
    <n v="295844"/>
    <n v="305"/>
    <x v="0"/>
    <x v="0"/>
  </r>
  <r>
    <x v="6"/>
    <x v="6"/>
    <s v="1114"/>
    <s v="BJERKREIM"/>
    <x v="0"/>
    <x v="0"/>
    <x v="0"/>
    <x v="1"/>
    <x v="7"/>
    <x v="7"/>
    <n v="217"/>
    <n v="65103"/>
    <n v="300"/>
    <x v="0"/>
    <x v="0"/>
  </r>
  <r>
    <x v="6"/>
    <x v="6"/>
    <s v="1160"/>
    <s v="VINDAFJORD"/>
    <x v="0"/>
    <x v="2"/>
    <x v="2"/>
    <x v="3"/>
    <x v="27"/>
    <x v="27"/>
    <n v="180"/>
    <n v="54000"/>
    <n v="300"/>
    <x v="0"/>
    <x v="0"/>
  </r>
  <r>
    <x v="6"/>
    <x v="6"/>
    <s v="1111"/>
    <s v="SOKNDAL"/>
    <x v="0"/>
    <x v="0"/>
    <x v="0"/>
    <x v="1"/>
    <x v="7"/>
    <x v="7"/>
    <n v="196"/>
    <n v="58656"/>
    <n v="299"/>
    <x v="0"/>
    <x v="0"/>
  </r>
  <r>
    <x v="6"/>
    <x v="6"/>
    <s v="1121"/>
    <s v="TIME"/>
    <x v="0"/>
    <x v="0"/>
    <x v="0"/>
    <x v="1"/>
    <x v="13"/>
    <x v="13"/>
    <n v="44"/>
    <n v="13062"/>
    <n v="297"/>
    <x v="0"/>
    <x v="0"/>
  </r>
  <r>
    <x v="6"/>
    <x v="6"/>
    <s v="1112"/>
    <s v="LUND"/>
    <x v="0"/>
    <x v="3"/>
    <x v="3"/>
    <x v="4"/>
    <x v="11"/>
    <x v="11"/>
    <n v="541"/>
    <n v="157673"/>
    <n v="291"/>
    <x v="0"/>
    <x v="1"/>
  </r>
  <r>
    <x v="6"/>
    <x v="6"/>
    <s v="1114"/>
    <s v="BJERKREIM"/>
    <x v="0"/>
    <x v="1"/>
    <x v="1"/>
    <x v="0"/>
    <x v="16"/>
    <x v="16"/>
    <n v="775"/>
    <n v="221691"/>
    <n v="286"/>
    <x v="0"/>
    <x v="0"/>
  </r>
  <r>
    <x v="6"/>
    <x v="6"/>
    <s v="1134"/>
    <s v="SULDAL"/>
    <x v="0"/>
    <x v="0"/>
    <x v="0"/>
    <x v="1"/>
    <x v="14"/>
    <x v="14"/>
    <n v="35"/>
    <n v="9813"/>
    <n v="280"/>
    <x v="0"/>
    <x v="0"/>
  </r>
  <r>
    <x v="6"/>
    <x v="6"/>
    <s v="1134"/>
    <s v="SULDAL"/>
    <x v="0"/>
    <x v="1"/>
    <x v="1"/>
    <x v="1"/>
    <x v="14"/>
    <x v="14"/>
    <n v="35"/>
    <n v="9813"/>
    <n v="280"/>
    <x v="0"/>
    <x v="0"/>
  </r>
  <r>
    <x v="6"/>
    <x v="6"/>
    <s v="1130"/>
    <s v="STRAND"/>
    <x v="0"/>
    <x v="0"/>
    <x v="0"/>
    <x v="1"/>
    <x v="7"/>
    <x v="7"/>
    <n v="65"/>
    <n v="17831"/>
    <n v="274"/>
    <x v="0"/>
    <x v="0"/>
  </r>
  <r>
    <x v="6"/>
    <x v="6"/>
    <s v="1106"/>
    <s v="HAUGESUND"/>
    <x v="0"/>
    <x v="1"/>
    <x v="1"/>
    <x v="0"/>
    <x v="16"/>
    <x v="16"/>
    <n v="323"/>
    <n v="86702"/>
    <n v="268"/>
    <x v="0"/>
    <x v="0"/>
  </r>
  <r>
    <x v="6"/>
    <x v="6"/>
    <s v="1119"/>
    <s v="HÅ"/>
    <x v="0"/>
    <x v="1"/>
    <x v="1"/>
    <x v="1"/>
    <x v="15"/>
    <x v="15"/>
    <n v="515"/>
    <n v="138276"/>
    <n v="268"/>
    <x v="0"/>
    <x v="0"/>
  </r>
  <r>
    <x v="6"/>
    <x v="6"/>
    <s v="1106"/>
    <s v="HAUGESUND"/>
    <x v="0"/>
    <x v="1"/>
    <x v="1"/>
    <x v="1"/>
    <x v="15"/>
    <x v="15"/>
    <n v="95"/>
    <n v="24916"/>
    <n v="262"/>
    <x v="0"/>
    <x v="0"/>
  </r>
  <r>
    <x v="6"/>
    <x v="6"/>
    <s v="1101"/>
    <s v="EIGERSUND"/>
    <x v="0"/>
    <x v="1"/>
    <x v="1"/>
    <x v="0"/>
    <x v="16"/>
    <x v="16"/>
    <n v="320"/>
    <n v="83060"/>
    <n v="260"/>
    <x v="0"/>
    <x v="0"/>
  </r>
  <r>
    <x v="6"/>
    <x v="6"/>
    <s v="1101"/>
    <s v="EIGERSUND"/>
    <x v="0"/>
    <x v="1"/>
    <x v="1"/>
    <x v="1"/>
    <x v="15"/>
    <x v="15"/>
    <n v="4"/>
    <n v="1035"/>
    <n v="259"/>
    <x v="0"/>
    <x v="0"/>
  </r>
  <r>
    <x v="6"/>
    <x v="6"/>
    <s v="1135"/>
    <s v="SAUDA"/>
    <x v="0"/>
    <x v="1"/>
    <x v="1"/>
    <x v="1"/>
    <x v="15"/>
    <x v="15"/>
    <n v="40"/>
    <n v="10358"/>
    <n v="259"/>
    <x v="0"/>
    <x v="0"/>
  </r>
  <r>
    <x v="6"/>
    <x v="6"/>
    <s v="1146"/>
    <s v="TYSVÆR"/>
    <x v="0"/>
    <x v="1"/>
    <x v="1"/>
    <x v="1"/>
    <x v="15"/>
    <x v="15"/>
    <n v="65"/>
    <n v="16822"/>
    <n v="259"/>
    <x v="0"/>
    <x v="0"/>
  </r>
  <r>
    <x v="6"/>
    <x v="6"/>
    <s v="1119"/>
    <s v="HÅ"/>
    <x v="0"/>
    <x v="1"/>
    <x v="1"/>
    <x v="0"/>
    <x v="16"/>
    <x v="16"/>
    <n v="1347"/>
    <n v="345539"/>
    <n v="257"/>
    <x v="0"/>
    <x v="0"/>
  </r>
  <r>
    <x v="6"/>
    <x v="6"/>
    <s v="1130"/>
    <s v="STRAND"/>
    <x v="0"/>
    <x v="1"/>
    <x v="1"/>
    <x v="0"/>
    <x v="16"/>
    <x v="16"/>
    <n v="2695"/>
    <n v="681026"/>
    <n v="253"/>
    <x v="0"/>
    <x v="0"/>
  </r>
  <r>
    <x v="6"/>
    <x v="6"/>
    <s v="1146"/>
    <s v="TYSVÆR"/>
    <x v="0"/>
    <x v="1"/>
    <x v="1"/>
    <x v="0"/>
    <x v="16"/>
    <x v="16"/>
    <n v="934"/>
    <n v="236542"/>
    <n v="253"/>
    <x v="0"/>
    <x v="0"/>
  </r>
  <r>
    <x v="6"/>
    <x v="6"/>
    <s v="1149"/>
    <s v="KARMØY"/>
    <x v="0"/>
    <x v="1"/>
    <x v="1"/>
    <x v="1"/>
    <x v="15"/>
    <x v="15"/>
    <n v="452"/>
    <n v="114241"/>
    <n v="253"/>
    <x v="0"/>
    <x v="0"/>
  </r>
  <r>
    <x v="6"/>
    <x v="6"/>
    <s v="1160"/>
    <s v="VINDAFJORD"/>
    <x v="0"/>
    <x v="1"/>
    <x v="1"/>
    <x v="0"/>
    <x v="16"/>
    <x v="16"/>
    <n v="5681"/>
    <n v="1437221"/>
    <n v="253"/>
    <x v="0"/>
    <x v="0"/>
  </r>
  <r>
    <x v="6"/>
    <x v="6"/>
    <s v="1112"/>
    <s v="LUND"/>
    <x v="0"/>
    <x v="1"/>
    <x v="1"/>
    <x v="0"/>
    <x v="16"/>
    <x v="16"/>
    <n v="982"/>
    <n v="242638"/>
    <n v="247"/>
    <x v="0"/>
    <x v="0"/>
  </r>
  <r>
    <x v="6"/>
    <x v="6"/>
    <s v="1108"/>
    <s v="Sandnes"/>
    <x v="0"/>
    <x v="1"/>
    <x v="1"/>
    <x v="0"/>
    <x v="16"/>
    <x v="16"/>
    <n v="2065"/>
    <n v="505998"/>
    <n v="245"/>
    <x v="0"/>
    <x v="0"/>
  </r>
  <r>
    <x v="6"/>
    <x v="6"/>
    <s v="1135"/>
    <s v="SAUDA"/>
    <x v="0"/>
    <x v="1"/>
    <x v="1"/>
    <x v="0"/>
    <x v="16"/>
    <x v="16"/>
    <n v="322"/>
    <n v="79017"/>
    <n v="245"/>
    <x v="0"/>
    <x v="0"/>
  </r>
  <r>
    <x v="6"/>
    <x v="6"/>
    <s v="1111"/>
    <s v="SOKNDAL"/>
    <x v="0"/>
    <x v="1"/>
    <x v="1"/>
    <x v="0"/>
    <x v="16"/>
    <x v="16"/>
    <n v="105"/>
    <n v="25531"/>
    <n v="243"/>
    <x v="0"/>
    <x v="0"/>
  </r>
  <r>
    <x v="6"/>
    <x v="6"/>
    <s v="1134"/>
    <s v="SULDAL"/>
    <x v="0"/>
    <x v="1"/>
    <x v="1"/>
    <x v="0"/>
    <x v="16"/>
    <x v="16"/>
    <n v="3810"/>
    <n v="923058"/>
    <n v="242"/>
    <x v="0"/>
    <x v="0"/>
  </r>
  <r>
    <x v="6"/>
    <x v="6"/>
    <s v="1134"/>
    <s v="SULDAL"/>
    <x v="0"/>
    <x v="1"/>
    <x v="1"/>
    <x v="1"/>
    <x v="15"/>
    <x v="15"/>
    <n v="1133"/>
    <n v="274511"/>
    <n v="242"/>
    <x v="0"/>
    <x v="0"/>
  </r>
  <r>
    <x v="6"/>
    <x v="6"/>
    <s v="1111"/>
    <s v="SOKNDAL"/>
    <x v="0"/>
    <x v="1"/>
    <x v="1"/>
    <x v="1"/>
    <x v="15"/>
    <x v="15"/>
    <n v="711"/>
    <n v="170802"/>
    <n v="240"/>
    <x v="0"/>
    <x v="0"/>
  </r>
  <r>
    <x v="6"/>
    <x v="6"/>
    <s v="1122"/>
    <s v="GJESDAL"/>
    <x v="0"/>
    <x v="1"/>
    <x v="1"/>
    <x v="0"/>
    <x v="16"/>
    <x v="16"/>
    <n v="387"/>
    <n v="91968"/>
    <n v="238"/>
    <x v="0"/>
    <x v="0"/>
  </r>
  <r>
    <x v="6"/>
    <x v="6"/>
    <s v="1149"/>
    <s v="KARMØY"/>
    <x v="0"/>
    <x v="1"/>
    <x v="1"/>
    <x v="0"/>
    <x v="16"/>
    <x v="16"/>
    <n v="2055"/>
    <n v="489638"/>
    <n v="238"/>
    <x v="0"/>
    <x v="0"/>
  </r>
  <r>
    <x v="6"/>
    <x v="6"/>
    <s v="1121"/>
    <s v="TIME"/>
    <x v="0"/>
    <x v="1"/>
    <x v="1"/>
    <x v="0"/>
    <x v="16"/>
    <x v="16"/>
    <n v="1207"/>
    <n v="283267"/>
    <n v="235"/>
    <x v="0"/>
    <x v="0"/>
  </r>
  <r>
    <x v="6"/>
    <x v="6"/>
    <s v="1121"/>
    <s v="TIME"/>
    <x v="0"/>
    <x v="1"/>
    <x v="1"/>
    <x v="1"/>
    <x v="15"/>
    <x v="15"/>
    <n v="170"/>
    <n v="39977"/>
    <n v="235"/>
    <x v="0"/>
    <x v="0"/>
  </r>
  <r>
    <x v="6"/>
    <x v="6"/>
    <s v="1133"/>
    <s v="HJELMELAND"/>
    <x v="0"/>
    <x v="1"/>
    <x v="1"/>
    <x v="0"/>
    <x v="16"/>
    <x v="16"/>
    <n v="4541"/>
    <n v="1062148"/>
    <n v="234"/>
    <x v="0"/>
    <x v="0"/>
  </r>
  <r>
    <x v="6"/>
    <x v="6"/>
    <s v="1108"/>
    <s v="Sandnes"/>
    <x v="0"/>
    <x v="1"/>
    <x v="1"/>
    <x v="1"/>
    <x v="15"/>
    <x v="15"/>
    <n v="82"/>
    <n v="18871"/>
    <n v="230"/>
    <x v="0"/>
    <x v="0"/>
  </r>
  <r>
    <x v="6"/>
    <x v="6"/>
    <s v="1124"/>
    <s v="SOLA"/>
    <x v="0"/>
    <x v="3"/>
    <x v="3"/>
    <x v="4"/>
    <x v="11"/>
    <x v="11"/>
    <n v="1850"/>
    <n v="425500"/>
    <n v="230"/>
    <x v="0"/>
    <x v="1"/>
  </r>
  <r>
    <x v="6"/>
    <x v="6"/>
    <s v="1112"/>
    <s v="LUND"/>
    <x v="0"/>
    <x v="0"/>
    <x v="0"/>
    <x v="0"/>
    <x v="10"/>
    <x v="10"/>
    <n v="144"/>
    <n v="32331"/>
    <n v="225"/>
    <x v="0"/>
    <x v="0"/>
  </r>
  <r>
    <x v="6"/>
    <x v="6"/>
    <s v="1112"/>
    <s v="LUND"/>
    <x v="0"/>
    <x v="1"/>
    <x v="1"/>
    <x v="1"/>
    <x v="15"/>
    <x v="15"/>
    <n v="109"/>
    <n v="24144"/>
    <n v="222"/>
    <x v="0"/>
    <x v="0"/>
  </r>
  <r>
    <x v="6"/>
    <x v="6"/>
    <s v="1103"/>
    <s v="STAVANGER"/>
    <x v="0"/>
    <x v="1"/>
    <x v="1"/>
    <x v="0"/>
    <x v="16"/>
    <x v="16"/>
    <n v="449"/>
    <n v="96175"/>
    <n v="214"/>
    <x v="0"/>
    <x v="0"/>
  </r>
  <r>
    <x v="6"/>
    <x v="6"/>
    <s v="1130"/>
    <s v="STRAND"/>
    <x v="0"/>
    <x v="1"/>
    <x v="1"/>
    <x v="1"/>
    <x v="15"/>
    <x v="15"/>
    <n v="635"/>
    <n v="134314"/>
    <n v="212"/>
    <x v="0"/>
    <x v="0"/>
  </r>
  <r>
    <x v="6"/>
    <x v="6"/>
    <s v="1112"/>
    <s v="LUND"/>
    <x v="0"/>
    <x v="2"/>
    <x v="2"/>
    <x v="3"/>
    <x v="9"/>
    <x v="9"/>
    <n v="7"/>
    <n v="1470"/>
    <n v="210"/>
    <x v="0"/>
    <x v="0"/>
  </r>
  <r>
    <x v="6"/>
    <x v="6"/>
    <s v="1134"/>
    <s v="SULDAL"/>
    <x v="0"/>
    <x v="4"/>
    <x v="4"/>
    <x v="5"/>
    <x v="20"/>
    <x v="20"/>
    <n v="325"/>
    <n v="68200"/>
    <n v="210"/>
    <x v="0"/>
    <x v="1"/>
  </r>
  <r>
    <x v="6"/>
    <x v="6"/>
    <s v="1133"/>
    <s v="HJELMELAND"/>
    <x v="0"/>
    <x v="1"/>
    <x v="1"/>
    <x v="1"/>
    <x v="15"/>
    <x v="15"/>
    <n v="5115"/>
    <n v="1059483"/>
    <n v="207"/>
    <x v="0"/>
    <x v="0"/>
  </r>
  <r>
    <x v="6"/>
    <x v="6"/>
    <s v="1133"/>
    <s v="HJELMELAND"/>
    <x v="0"/>
    <x v="1"/>
    <x v="1"/>
    <x v="2"/>
    <x v="17"/>
    <x v="17"/>
    <n v="62"/>
    <n v="12698"/>
    <n v="205"/>
    <x v="0"/>
    <x v="0"/>
  </r>
  <r>
    <x v="6"/>
    <x v="6"/>
    <s v="1134"/>
    <s v="SULDAL"/>
    <x v="0"/>
    <x v="0"/>
    <x v="0"/>
    <x v="0"/>
    <x v="10"/>
    <x v="10"/>
    <n v="100"/>
    <n v="20336"/>
    <n v="203"/>
    <x v="0"/>
    <x v="0"/>
  </r>
  <r>
    <x v="6"/>
    <x v="6"/>
    <s v="1160"/>
    <s v="VINDAFJORD"/>
    <x v="0"/>
    <x v="2"/>
    <x v="2"/>
    <x v="3"/>
    <x v="18"/>
    <x v="18"/>
    <n v="792"/>
    <n v="160227"/>
    <n v="202"/>
    <x v="0"/>
    <x v="0"/>
  </r>
  <r>
    <x v="6"/>
    <x v="6"/>
    <s v="1112"/>
    <s v="LUND"/>
    <x v="0"/>
    <x v="2"/>
    <x v="2"/>
    <x v="3"/>
    <x v="18"/>
    <x v="18"/>
    <n v="171"/>
    <n v="34314"/>
    <n v="201"/>
    <x v="0"/>
    <x v="0"/>
  </r>
  <r>
    <x v="6"/>
    <x v="6"/>
    <s v="1121"/>
    <s v="TIME"/>
    <x v="0"/>
    <x v="2"/>
    <x v="2"/>
    <x v="3"/>
    <x v="18"/>
    <x v="18"/>
    <n v="152"/>
    <n v="30460"/>
    <n v="200"/>
    <x v="0"/>
    <x v="0"/>
  </r>
  <r>
    <x v="6"/>
    <x v="6"/>
    <s v="1134"/>
    <s v="SULDAL"/>
    <x v="0"/>
    <x v="3"/>
    <x v="3"/>
    <x v="4"/>
    <x v="11"/>
    <x v="11"/>
    <n v="2548"/>
    <n v="505093"/>
    <n v="198"/>
    <x v="0"/>
    <x v="1"/>
  </r>
  <r>
    <x v="6"/>
    <x v="6"/>
    <s v="1160"/>
    <s v="VINDAFJORD"/>
    <x v="0"/>
    <x v="2"/>
    <x v="2"/>
    <x v="3"/>
    <x v="8"/>
    <x v="8"/>
    <n v="5"/>
    <n v="983"/>
    <n v="197"/>
    <x v="0"/>
    <x v="0"/>
  </r>
  <r>
    <x v="6"/>
    <x v="6"/>
    <s v="1160"/>
    <s v="VINDAFJORD"/>
    <x v="0"/>
    <x v="3"/>
    <x v="3"/>
    <x v="4"/>
    <x v="11"/>
    <x v="11"/>
    <n v="4695"/>
    <n v="910841"/>
    <n v="194"/>
    <x v="0"/>
    <x v="1"/>
  </r>
  <r>
    <x v="6"/>
    <x v="6"/>
    <s v="1111"/>
    <s v="SOKNDAL"/>
    <x v="0"/>
    <x v="0"/>
    <x v="0"/>
    <x v="1"/>
    <x v="13"/>
    <x v="13"/>
    <n v="13"/>
    <n v="2368"/>
    <n v="182"/>
    <x v="0"/>
    <x v="0"/>
  </r>
  <r>
    <x v="6"/>
    <x v="6"/>
    <s v="1134"/>
    <s v="SULDAL"/>
    <x v="0"/>
    <x v="2"/>
    <x v="2"/>
    <x v="3"/>
    <x v="18"/>
    <x v="18"/>
    <n v="8"/>
    <n v="1459"/>
    <n v="182"/>
    <x v="0"/>
    <x v="0"/>
  </r>
  <r>
    <x v="6"/>
    <x v="6"/>
    <s v="1160"/>
    <s v="VINDAFJORD"/>
    <x v="0"/>
    <x v="1"/>
    <x v="1"/>
    <x v="1"/>
    <x v="15"/>
    <x v="15"/>
    <n v="786"/>
    <n v="142911"/>
    <n v="182"/>
    <x v="0"/>
    <x v="0"/>
  </r>
  <r>
    <x v="6"/>
    <x v="6"/>
    <s v="1133"/>
    <s v="HJELMELAND"/>
    <x v="0"/>
    <x v="2"/>
    <x v="2"/>
    <x v="3"/>
    <x v="18"/>
    <x v="18"/>
    <n v="965"/>
    <n v="174435"/>
    <n v="181"/>
    <x v="0"/>
    <x v="0"/>
  </r>
  <r>
    <x v="6"/>
    <x v="6"/>
    <s v="1119"/>
    <s v="HÅ"/>
    <x v="0"/>
    <x v="2"/>
    <x v="2"/>
    <x v="3"/>
    <x v="18"/>
    <x v="18"/>
    <n v="694"/>
    <n v="123648"/>
    <n v="178"/>
    <x v="0"/>
    <x v="0"/>
  </r>
  <r>
    <x v="6"/>
    <x v="6"/>
    <s v="1114"/>
    <s v="BJERKREIM"/>
    <x v="0"/>
    <x v="0"/>
    <x v="0"/>
    <x v="1"/>
    <x v="13"/>
    <x v="13"/>
    <n v="2"/>
    <n v="344"/>
    <n v="172"/>
    <x v="0"/>
    <x v="0"/>
  </r>
  <r>
    <x v="6"/>
    <x v="6"/>
    <s v="1101"/>
    <s v="EIGERSUND"/>
    <x v="0"/>
    <x v="2"/>
    <x v="2"/>
    <x v="3"/>
    <x v="18"/>
    <x v="18"/>
    <n v="116"/>
    <n v="19785"/>
    <n v="171"/>
    <x v="0"/>
    <x v="0"/>
  </r>
  <r>
    <x v="6"/>
    <x v="6"/>
    <s v="1111"/>
    <s v="SOKNDAL"/>
    <x v="0"/>
    <x v="3"/>
    <x v="3"/>
    <x v="4"/>
    <x v="11"/>
    <x v="11"/>
    <n v="525"/>
    <n v="90000"/>
    <n v="171"/>
    <x v="0"/>
    <x v="1"/>
  </r>
  <r>
    <x v="6"/>
    <x v="6"/>
    <s v="1130"/>
    <s v="STRAND"/>
    <x v="0"/>
    <x v="2"/>
    <x v="2"/>
    <x v="3"/>
    <x v="18"/>
    <x v="18"/>
    <n v="53"/>
    <n v="9014"/>
    <n v="170"/>
    <x v="0"/>
    <x v="0"/>
  </r>
  <r>
    <x v="6"/>
    <x v="6"/>
    <s v="1101"/>
    <s v="EIGERSUND"/>
    <x v="0"/>
    <x v="3"/>
    <x v="3"/>
    <x v="4"/>
    <x v="11"/>
    <x v="11"/>
    <n v="791"/>
    <n v="131985"/>
    <n v="167"/>
    <x v="0"/>
    <x v="1"/>
  </r>
  <r>
    <x v="6"/>
    <x v="6"/>
    <s v="1111"/>
    <s v="SOKNDAL"/>
    <x v="0"/>
    <x v="2"/>
    <x v="2"/>
    <x v="3"/>
    <x v="18"/>
    <x v="18"/>
    <n v="31"/>
    <n v="5058"/>
    <n v="163"/>
    <x v="0"/>
    <x v="0"/>
  </r>
  <r>
    <x v="6"/>
    <x v="6"/>
    <s v="1108"/>
    <s v="Sandnes"/>
    <x v="0"/>
    <x v="2"/>
    <x v="2"/>
    <x v="3"/>
    <x v="18"/>
    <x v="18"/>
    <n v="715"/>
    <n v="115809"/>
    <n v="162"/>
    <x v="0"/>
    <x v="0"/>
  </r>
  <r>
    <x v="6"/>
    <x v="6"/>
    <s v="1130"/>
    <s v="STRAND"/>
    <x v="0"/>
    <x v="3"/>
    <x v="3"/>
    <x v="4"/>
    <x v="11"/>
    <x v="11"/>
    <n v="22347"/>
    <n v="3618832"/>
    <n v="162"/>
    <x v="0"/>
    <x v="1"/>
  </r>
  <r>
    <x v="6"/>
    <x v="6"/>
    <s v="1146"/>
    <s v="TYSVÆR"/>
    <x v="0"/>
    <x v="3"/>
    <x v="3"/>
    <x v="4"/>
    <x v="11"/>
    <x v="11"/>
    <n v="9851"/>
    <n v="1591155"/>
    <n v="162"/>
    <x v="0"/>
    <x v="1"/>
  </r>
  <r>
    <x v="6"/>
    <x v="6"/>
    <s v="1135"/>
    <s v="SAUDA"/>
    <x v="0"/>
    <x v="2"/>
    <x v="2"/>
    <x v="3"/>
    <x v="18"/>
    <x v="18"/>
    <n v="31"/>
    <n v="5000"/>
    <n v="161"/>
    <x v="0"/>
    <x v="0"/>
  </r>
  <r>
    <x v="6"/>
    <x v="6"/>
    <s v="1135"/>
    <s v="SAUDA"/>
    <x v="0"/>
    <x v="0"/>
    <x v="0"/>
    <x v="0"/>
    <x v="10"/>
    <x v="10"/>
    <n v="9"/>
    <n v="1408"/>
    <n v="156"/>
    <x v="0"/>
    <x v="0"/>
  </r>
  <r>
    <x v="6"/>
    <x v="6"/>
    <s v="1133"/>
    <s v="HJELMELAND"/>
    <x v="0"/>
    <x v="3"/>
    <x v="3"/>
    <x v="4"/>
    <x v="11"/>
    <x v="11"/>
    <n v="6758"/>
    <n v="994827"/>
    <n v="147"/>
    <x v="0"/>
    <x v="1"/>
  </r>
  <r>
    <x v="6"/>
    <x v="6"/>
    <s v="1103"/>
    <s v="STAVANGER"/>
    <x v="0"/>
    <x v="3"/>
    <x v="3"/>
    <x v="4"/>
    <x v="11"/>
    <x v="11"/>
    <n v="21282"/>
    <n v="2796171"/>
    <n v="131"/>
    <x v="0"/>
    <x v="1"/>
  </r>
  <r>
    <x v="6"/>
    <x v="6"/>
    <s v="1146"/>
    <s v="TYSVÆR"/>
    <x v="0"/>
    <x v="4"/>
    <x v="4"/>
    <x v="5"/>
    <x v="20"/>
    <x v="20"/>
    <n v="608"/>
    <n v="70500"/>
    <n v="116"/>
    <x v="0"/>
    <x v="1"/>
  </r>
  <r>
    <x v="6"/>
    <x v="6"/>
    <s v="1112"/>
    <s v="LUND"/>
    <x v="0"/>
    <x v="4"/>
    <x v="4"/>
    <x v="5"/>
    <x v="20"/>
    <x v="20"/>
    <n v="1090"/>
    <n v="24579"/>
    <n v="23"/>
    <x v="0"/>
    <x v="1"/>
  </r>
  <r>
    <x v="6"/>
    <x v="6"/>
    <s v="1130"/>
    <s v="STRAND"/>
    <x v="0"/>
    <x v="4"/>
    <x v="4"/>
    <x v="5"/>
    <x v="20"/>
    <x v="20"/>
    <n v="1130"/>
    <n v="15600"/>
    <n v="14"/>
    <x v="0"/>
    <x v="1"/>
  </r>
  <r>
    <x v="6"/>
    <x v="6"/>
    <s v="1101"/>
    <s v="EIGERSUND"/>
    <x v="0"/>
    <x v="5"/>
    <x v="5"/>
    <x v="0"/>
    <x v="22"/>
    <x v="22"/>
    <n v="3"/>
    <n v="0"/>
    <n v="0"/>
    <x v="0"/>
    <x v="0"/>
  </r>
  <r>
    <x v="6"/>
    <x v="6"/>
    <s v="1103"/>
    <s v="STAVANGER"/>
    <x v="0"/>
    <x v="5"/>
    <x v="5"/>
    <x v="0"/>
    <x v="22"/>
    <x v="22"/>
    <n v="1"/>
    <n v="0"/>
    <n v="0"/>
    <x v="0"/>
    <x v="0"/>
  </r>
  <r>
    <x v="6"/>
    <x v="6"/>
    <s v="1108"/>
    <s v="Sandnes"/>
    <x v="0"/>
    <x v="5"/>
    <x v="5"/>
    <x v="0"/>
    <x v="22"/>
    <x v="22"/>
    <n v="83"/>
    <n v="0"/>
    <n v="0"/>
    <x v="0"/>
    <x v="0"/>
  </r>
  <r>
    <x v="6"/>
    <x v="6"/>
    <s v="1111"/>
    <s v="SOKNDAL"/>
    <x v="0"/>
    <x v="5"/>
    <x v="5"/>
    <x v="0"/>
    <x v="22"/>
    <x v="22"/>
    <n v="13"/>
    <n v="0"/>
    <n v="0"/>
    <x v="0"/>
    <x v="0"/>
  </r>
  <r>
    <x v="6"/>
    <x v="6"/>
    <s v="1111"/>
    <s v="SOKNDAL"/>
    <x v="0"/>
    <x v="6"/>
    <x v="6"/>
    <x v="6"/>
    <x v="23"/>
    <x v="23"/>
    <n v="0"/>
    <n v="0"/>
    <n v="0"/>
    <x v="1"/>
    <x v="1"/>
  </r>
  <r>
    <x v="6"/>
    <x v="6"/>
    <s v="1112"/>
    <s v="LUND"/>
    <x v="0"/>
    <x v="5"/>
    <x v="5"/>
    <x v="0"/>
    <x v="22"/>
    <x v="22"/>
    <n v="31"/>
    <n v="0"/>
    <n v="0"/>
    <x v="0"/>
    <x v="0"/>
  </r>
  <r>
    <x v="6"/>
    <x v="6"/>
    <s v="1114"/>
    <s v="BJERKREIM"/>
    <x v="0"/>
    <x v="5"/>
    <x v="5"/>
    <x v="0"/>
    <x v="22"/>
    <x v="22"/>
    <n v="41"/>
    <n v="0"/>
    <n v="0"/>
    <x v="0"/>
    <x v="0"/>
  </r>
  <r>
    <x v="6"/>
    <x v="6"/>
    <s v="1119"/>
    <s v="HÅ"/>
    <x v="0"/>
    <x v="5"/>
    <x v="5"/>
    <x v="0"/>
    <x v="22"/>
    <x v="22"/>
    <n v="65"/>
    <n v="0"/>
    <n v="0"/>
    <x v="0"/>
    <x v="0"/>
  </r>
  <r>
    <x v="6"/>
    <x v="6"/>
    <s v="1120"/>
    <s v="KLEPP"/>
    <x v="0"/>
    <x v="5"/>
    <x v="5"/>
    <x v="0"/>
    <x v="22"/>
    <x v="22"/>
    <n v="2"/>
    <n v="0"/>
    <n v="0"/>
    <x v="0"/>
    <x v="0"/>
  </r>
  <r>
    <x v="6"/>
    <x v="6"/>
    <s v="1121"/>
    <s v="TIME"/>
    <x v="0"/>
    <x v="5"/>
    <x v="5"/>
    <x v="0"/>
    <x v="22"/>
    <x v="22"/>
    <n v="138"/>
    <n v="0"/>
    <n v="0"/>
    <x v="0"/>
    <x v="0"/>
  </r>
  <r>
    <x v="6"/>
    <x v="6"/>
    <s v="1122"/>
    <s v="GJESDAL"/>
    <x v="0"/>
    <x v="5"/>
    <x v="5"/>
    <x v="0"/>
    <x v="22"/>
    <x v="22"/>
    <n v="36"/>
    <n v="0"/>
    <n v="0"/>
    <x v="0"/>
    <x v="0"/>
  </r>
  <r>
    <x v="6"/>
    <x v="6"/>
    <s v="1130"/>
    <s v="STRAND"/>
    <x v="0"/>
    <x v="5"/>
    <x v="5"/>
    <x v="0"/>
    <x v="22"/>
    <x v="22"/>
    <n v="83"/>
    <n v="0"/>
    <n v="0"/>
    <x v="0"/>
    <x v="0"/>
  </r>
  <r>
    <x v="6"/>
    <x v="6"/>
    <s v="1130"/>
    <s v="STRAND"/>
    <x v="0"/>
    <x v="6"/>
    <x v="6"/>
    <x v="6"/>
    <x v="23"/>
    <x v="23"/>
    <n v="0"/>
    <n v="0"/>
    <n v="0"/>
    <x v="1"/>
    <x v="1"/>
  </r>
  <r>
    <x v="6"/>
    <x v="6"/>
    <s v="1133"/>
    <s v="HJELMELAND"/>
    <x v="0"/>
    <x v="5"/>
    <x v="5"/>
    <x v="0"/>
    <x v="22"/>
    <x v="22"/>
    <n v="22"/>
    <n v="0"/>
    <n v="0"/>
    <x v="0"/>
    <x v="0"/>
  </r>
  <r>
    <x v="6"/>
    <x v="6"/>
    <s v="1134"/>
    <s v="SULDAL"/>
    <x v="0"/>
    <x v="0"/>
    <x v="0"/>
    <x v="0"/>
    <x v="0"/>
    <x v="0"/>
    <n v="0"/>
    <n v="49500"/>
    <n v="0"/>
    <x v="1"/>
    <x v="0"/>
  </r>
  <r>
    <x v="6"/>
    <x v="6"/>
    <s v="1134"/>
    <s v="SULDAL"/>
    <x v="0"/>
    <x v="5"/>
    <x v="5"/>
    <x v="0"/>
    <x v="22"/>
    <x v="22"/>
    <n v="223"/>
    <n v="0"/>
    <n v="0"/>
    <x v="0"/>
    <x v="0"/>
  </r>
  <r>
    <x v="6"/>
    <x v="6"/>
    <s v="1135"/>
    <s v="SAUDA"/>
    <x v="0"/>
    <x v="5"/>
    <x v="5"/>
    <x v="0"/>
    <x v="22"/>
    <x v="22"/>
    <n v="3"/>
    <n v="0"/>
    <n v="0"/>
    <x v="0"/>
    <x v="0"/>
  </r>
  <r>
    <x v="6"/>
    <x v="6"/>
    <s v="1135"/>
    <s v="SAUDA"/>
    <x v="0"/>
    <x v="6"/>
    <x v="6"/>
    <x v="6"/>
    <x v="23"/>
    <x v="23"/>
    <n v="0"/>
    <n v="0"/>
    <n v="0"/>
    <x v="1"/>
    <x v="1"/>
  </r>
  <r>
    <x v="6"/>
    <x v="6"/>
    <s v="1146"/>
    <s v="TYSVÆR"/>
    <x v="0"/>
    <x v="5"/>
    <x v="5"/>
    <x v="0"/>
    <x v="22"/>
    <x v="22"/>
    <n v="39"/>
    <n v="0"/>
    <n v="0"/>
    <x v="0"/>
    <x v="0"/>
  </r>
  <r>
    <x v="6"/>
    <x v="6"/>
    <s v="1146"/>
    <s v="TYSVÆR"/>
    <x v="0"/>
    <x v="7"/>
    <x v="7"/>
    <x v="6"/>
    <x v="24"/>
    <x v="24"/>
    <n v="0"/>
    <n v="2730"/>
    <n v="0"/>
    <x v="1"/>
    <x v="1"/>
  </r>
  <r>
    <x v="6"/>
    <x v="6"/>
    <s v="1149"/>
    <s v="KARMØY"/>
    <x v="0"/>
    <x v="5"/>
    <x v="5"/>
    <x v="0"/>
    <x v="22"/>
    <x v="22"/>
    <n v="112"/>
    <n v="0"/>
    <n v="0"/>
    <x v="0"/>
    <x v="0"/>
  </r>
  <r>
    <x v="6"/>
    <x v="6"/>
    <s v="1160"/>
    <s v="VINDAFJORD"/>
    <x v="0"/>
    <x v="5"/>
    <x v="5"/>
    <x v="0"/>
    <x v="22"/>
    <x v="22"/>
    <n v="122"/>
    <n v="0"/>
    <n v="0"/>
    <x v="0"/>
    <x v="0"/>
  </r>
  <r>
    <x v="6"/>
    <x v="6"/>
    <s v="1160"/>
    <s v="VINDAFJORD"/>
    <x v="0"/>
    <x v="6"/>
    <x v="6"/>
    <x v="6"/>
    <x v="23"/>
    <x v="23"/>
    <n v="0"/>
    <n v="0"/>
    <n v="0"/>
    <x v="1"/>
    <x v="1"/>
  </r>
  <r>
    <x v="6"/>
    <x v="6"/>
    <s v="1160"/>
    <s v="VINDAFJORD"/>
    <x v="0"/>
    <x v="7"/>
    <x v="7"/>
    <x v="6"/>
    <x v="24"/>
    <x v="24"/>
    <n v="0"/>
    <n v="34635"/>
    <n v="0"/>
    <x v="1"/>
    <x v="1"/>
  </r>
  <r>
    <x v="7"/>
    <x v="7"/>
    <s v="5416"/>
    <s v="Bardu"/>
    <x v="0"/>
    <x v="1"/>
    <x v="1"/>
    <x v="2"/>
    <x v="17"/>
    <x v="17"/>
    <n v="34"/>
    <n v="20606"/>
    <n v="606"/>
    <x v="0"/>
    <x v="0"/>
  </r>
  <r>
    <x v="7"/>
    <x v="7"/>
    <s v="5402"/>
    <s v="Harstad"/>
    <x v="0"/>
    <x v="0"/>
    <x v="0"/>
    <x v="0"/>
    <x v="6"/>
    <x v="6"/>
    <n v="30"/>
    <n v="18000"/>
    <n v="600"/>
    <x v="0"/>
    <x v="0"/>
  </r>
  <r>
    <x v="7"/>
    <x v="7"/>
    <s v="5418"/>
    <s v="Målselv"/>
    <x v="0"/>
    <x v="0"/>
    <x v="0"/>
    <x v="0"/>
    <x v="6"/>
    <x v="6"/>
    <n v="60"/>
    <n v="27959"/>
    <n v="466"/>
    <x v="0"/>
    <x v="0"/>
  </r>
  <r>
    <x v="7"/>
    <x v="7"/>
    <s v="5417"/>
    <s v="Salangen"/>
    <x v="0"/>
    <x v="1"/>
    <x v="1"/>
    <x v="2"/>
    <x v="17"/>
    <x v="17"/>
    <n v="73"/>
    <n v="32850"/>
    <n v="450"/>
    <x v="0"/>
    <x v="0"/>
  </r>
  <r>
    <x v="7"/>
    <x v="7"/>
    <s v="5418"/>
    <s v="Målselv"/>
    <x v="0"/>
    <x v="0"/>
    <x v="0"/>
    <x v="1"/>
    <x v="7"/>
    <x v="7"/>
    <n v="96"/>
    <n v="43200"/>
    <n v="450"/>
    <x v="0"/>
    <x v="0"/>
  </r>
  <r>
    <x v="7"/>
    <x v="7"/>
    <s v="5418"/>
    <s v="Målselv"/>
    <x v="0"/>
    <x v="2"/>
    <x v="2"/>
    <x v="3"/>
    <x v="9"/>
    <x v="9"/>
    <n v="5257"/>
    <n v="2217810"/>
    <n v="422"/>
    <x v="0"/>
    <x v="0"/>
  </r>
  <r>
    <x v="7"/>
    <x v="7"/>
    <s v="5402"/>
    <s v="Harstad"/>
    <x v="0"/>
    <x v="2"/>
    <x v="2"/>
    <x v="3"/>
    <x v="9"/>
    <x v="9"/>
    <n v="18"/>
    <n v="7360"/>
    <n v="409"/>
    <x v="0"/>
    <x v="0"/>
  </r>
  <r>
    <x v="7"/>
    <x v="7"/>
    <s v="5419"/>
    <s v="Sørreisa"/>
    <x v="0"/>
    <x v="2"/>
    <x v="2"/>
    <x v="3"/>
    <x v="12"/>
    <x v="12"/>
    <n v="99"/>
    <n v="38612"/>
    <n v="390"/>
    <x v="0"/>
    <x v="0"/>
  </r>
  <r>
    <x v="7"/>
    <x v="7"/>
    <s v="5416"/>
    <s v="Bardu"/>
    <x v="0"/>
    <x v="2"/>
    <x v="2"/>
    <x v="3"/>
    <x v="9"/>
    <x v="9"/>
    <n v="1319"/>
    <n v="505491"/>
    <n v="383"/>
    <x v="0"/>
    <x v="0"/>
  </r>
  <r>
    <x v="7"/>
    <x v="7"/>
    <s v="5428"/>
    <s v="Nordreisa"/>
    <x v="0"/>
    <x v="0"/>
    <x v="0"/>
    <x v="1"/>
    <x v="7"/>
    <x v="7"/>
    <n v="10"/>
    <n v="3800"/>
    <n v="380"/>
    <x v="0"/>
    <x v="0"/>
  </r>
  <r>
    <x v="7"/>
    <x v="7"/>
    <s v="5419"/>
    <s v="Sørreisa"/>
    <x v="0"/>
    <x v="2"/>
    <x v="2"/>
    <x v="3"/>
    <x v="9"/>
    <x v="9"/>
    <n v="1205"/>
    <n v="456830"/>
    <n v="379"/>
    <x v="0"/>
    <x v="0"/>
  </r>
  <r>
    <x v="7"/>
    <x v="7"/>
    <s v="5422"/>
    <s v="Balsfjord"/>
    <x v="0"/>
    <x v="2"/>
    <x v="2"/>
    <x v="3"/>
    <x v="9"/>
    <x v="9"/>
    <n v="146"/>
    <n v="53713"/>
    <n v="368"/>
    <x v="0"/>
    <x v="0"/>
  </r>
  <r>
    <x v="7"/>
    <x v="7"/>
    <s v="5422"/>
    <s v="Balsfjord"/>
    <x v="0"/>
    <x v="1"/>
    <x v="1"/>
    <x v="2"/>
    <x v="17"/>
    <x v="17"/>
    <n v="29"/>
    <n v="10429"/>
    <n v="360"/>
    <x v="0"/>
    <x v="0"/>
  </r>
  <r>
    <x v="7"/>
    <x v="7"/>
    <s v="5418"/>
    <s v="Målselv"/>
    <x v="0"/>
    <x v="1"/>
    <x v="1"/>
    <x v="0"/>
    <x v="16"/>
    <x v="16"/>
    <n v="-4028"/>
    <n v="-1417135"/>
    <n v="352"/>
    <x v="1"/>
    <x v="0"/>
  </r>
  <r>
    <x v="7"/>
    <x v="7"/>
    <s v="5403"/>
    <s v="Alta"/>
    <x v="0"/>
    <x v="0"/>
    <x v="0"/>
    <x v="1"/>
    <x v="7"/>
    <x v="7"/>
    <n v="457"/>
    <n v="160210"/>
    <n v="351"/>
    <x v="0"/>
    <x v="0"/>
  </r>
  <r>
    <x v="7"/>
    <x v="7"/>
    <s v="5444"/>
    <s v="Sør-Varanger"/>
    <x v="0"/>
    <x v="0"/>
    <x v="0"/>
    <x v="1"/>
    <x v="7"/>
    <x v="7"/>
    <n v="402"/>
    <n v="140890"/>
    <n v="350"/>
    <x v="0"/>
    <x v="0"/>
  </r>
  <r>
    <x v="7"/>
    <x v="7"/>
    <s v="5437"/>
    <s v="Karasjok"/>
    <x v="0"/>
    <x v="0"/>
    <x v="0"/>
    <x v="1"/>
    <x v="7"/>
    <x v="7"/>
    <n v="24"/>
    <n v="8376"/>
    <n v="349"/>
    <x v="0"/>
    <x v="0"/>
  </r>
  <r>
    <x v="7"/>
    <x v="7"/>
    <s v="5418"/>
    <s v="Målselv"/>
    <x v="0"/>
    <x v="0"/>
    <x v="0"/>
    <x v="1"/>
    <x v="14"/>
    <x v="14"/>
    <n v="1907"/>
    <n v="662188"/>
    <n v="347"/>
    <x v="0"/>
    <x v="0"/>
  </r>
  <r>
    <x v="7"/>
    <x v="7"/>
    <s v="5418"/>
    <s v="Målselv"/>
    <x v="0"/>
    <x v="1"/>
    <x v="1"/>
    <x v="1"/>
    <x v="14"/>
    <x v="14"/>
    <n v="1907"/>
    <n v="662188"/>
    <n v="347"/>
    <x v="0"/>
    <x v="0"/>
  </r>
  <r>
    <x v="7"/>
    <x v="7"/>
    <s v="5418"/>
    <s v="Målselv"/>
    <x v="0"/>
    <x v="1"/>
    <x v="1"/>
    <x v="1"/>
    <x v="15"/>
    <x v="15"/>
    <n v="6955"/>
    <n v="2383958"/>
    <n v="343"/>
    <x v="0"/>
    <x v="0"/>
  </r>
  <r>
    <x v="7"/>
    <x v="7"/>
    <s v="5421"/>
    <s v="Senja"/>
    <x v="0"/>
    <x v="2"/>
    <x v="2"/>
    <x v="3"/>
    <x v="9"/>
    <x v="9"/>
    <n v="10"/>
    <n v="3300"/>
    <n v="330"/>
    <x v="0"/>
    <x v="0"/>
  </r>
  <r>
    <x v="7"/>
    <x v="7"/>
    <s v="5401"/>
    <s v="Tromsø"/>
    <x v="0"/>
    <x v="1"/>
    <x v="1"/>
    <x v="0"/>
    <x v="16"/>
    <x v="16"/>
    <n v="82"/>
    <n v="26902"/>
    <n v="328"/>
    <x v="0"/>
    <x v="0"/>
  </r>
  <r>
    <x v="7"/>
    <x v="7"/>
    <s v="5416"/>
    <s v="Bardu"/>
    <x v="0"/>
    <x v="0"/>
    <x v="0"/>
    <x v="1"/>
    <x v="14"/>
    <x v="14"/>
    <n v="189"/>
    <n v="59292"/>
    <n v="315"/>
    <x v="0"/>
    <x v="0"/>
  </r>
  <r>
    <x v="7"/>
    <x v="7"/>
    <s v="5416"/>
    <s v="Bardu"/>
    <x v="0"/>
    <x v="1"/>
    <x v="1"/>
    <x v="1"/>
    <x v="14"/>
    <x v="14"/>
    <n v="189"/>
    <n v="59292"/>
    <n v="315"/>
    <x v="0"/>
    <x v="0"/>
  </r>
  <r>
    <x v="7"/>
    <x v="7"/>
    <s v="5416"/>
    <s v="Bardu"/>
    <x v="0"/>
    <x v="1"/>
    <x v="1"/>
    <x v="0"/>
    <x v="16"/>
    <x v="16"/>
    <n v="228"/>
    <n v="70518"/>
    <n v="309"/>
    <x v="0"/>
    <x v="0"/>
  </r>
  <r>
    <x v="7"/>
    <x v="7"/>
    <s v="5403"/>
    <s v="Alta"/>
    <x v="0"/>
    <x v="1"/>
    <x v="1"/>
    <x v="1"/>
    <x v="15"/>
    <x v="15"/>
    <n v="4142"/>
    <n v="1201187"/>
    <n v="290"/>
    <x v="0"/>
    <x v="0"/>
  </r>
  <r>
    <x v="7"/>
    <x v="7"/>
    <s v="5437"/>
    <s v="Karasjok"/>
    <x v="0"/>
    <x v="1"/>
    <x v="1"/>
    <x v="1"/>
    <x v="15"/>
    <x v="15"/>
    <n v="1620"/>
    <n v="469771"/>
    <n v="290"/>
    <x v="0"/>
    <x v="0"/>
  </r>
  <r>
    <x v="7"/>
    <x v="7"/>
    <s v="5444"/>
    <s v="Sør-Varanger"/>
    <x v="0"/>
    <x v="1"/>
    <x v="1"/>
    <x v="1"/>
    <x v="15"/>
    <x v="15"/>
    <n v="8235"/>
    <n v="2387962"/>
    <n v="290"/>
    <x v="0"/>
    <x v="0"/>
  </r>
  <r>
    <x v="7"/>
    <x v="7"/>
    <s v="5422"/>
    <s v="Balsfjord"/>
    <x v="0"/>
    <x v="1"/>
    <x v="1"/>
    <x v="1"/>
    <x v="15"/>
    <x v="15"/>
    <n v="39"/>
    <n v="8901"/>
    <n v="228"/>
    <x v="0"/>
    <x v="0"/>
  </r>
  <r>
    <x v="7"/>
    <x v="7"/>
    <s v="5418"/>
    <s v="Målselv"/>
    <x v="0"/>
    <x v="2"/>
    <x v="2"/>
    <x v="3"/>
    <x v="12"/>
    <x v="12"/>
    <n v="676"/>
    <n v="110400"/>
    <n v="163"/>
    <x v="0"/>
    <x v="0"/>
  </r>
  <r>
    <x v="7"/>
    <x v="7"/>
    <s v="5416"/>
    <s v="Bardu"/>
    <x v="0"/>
    <x v="2"/>
    <x v="2"/>
    <x v="3"/>
    <x v="18"/>
    <x v="18"/>
    <n v="240"/>
    <n v="36000"/>
    <n v="150"/>
    <x v="0"/>
    <x v="0"/>
  </r>
  <r>
    <x v="7"/>
    <x v="7"/>
    <s v="5416"/>
    <s v="Bardu"/>
    <x v="0"/>
    <x v="2"/>
    <x v="2"/>
    <x v="3"/>
    <x v="12"/>
    <x v="12"/>
    <n v="18170"/>
    <n v="2725500"/>
    <n v="150"/>
    <x v="0"/>
    <x v="0"/>
  </r>
  <r>
    <x v="7"/>
    <x v="7"/>
    <s v="5422"/>
    <s v="Balsfjord"/>
    <x v="0"/>
    <x v="1"/>
    <x v="1"/>
    <x v="0"/>
    <x v="16"/>
    <x v="16"/>
    <n v="1456"/>
    <n v="218400"/>
    <n v="150"/>
    <x v="0"/>
    <x v="0"/>
  </r>
  <r>
    <x v="7"/>
    <x v="7"/>
    <s v="5422"/>
    <s v="Balsfjord"/>
    <x v="0"/>
    <x v="3"/>
    <x v="3"/>
    <x v="4"/>
    <x v="11"/>
    <x v="11"/>
    <n v="1000"/>
    <n v="150000"/>
    <n v="150"/>
    <x v="0"/>
    <x v="1"/>
  </r>
  <r>
    <x v="7"/>
    <x v="7"/>
    <s v="5422"/>
    <s v="Balsfjord"/>
    <x v="0"/>
    <x v="2"/>
    <x v="2"/>
    <x v="3"/>
    <x v="12"/>
    <x v="12"/>
    <n v="1868"/>
    <n v="280200"/>
    <n v="150"/>
    <x v="0"/>
    <x v="0"/>
  </r>
  <r>
    <x v="7"/>
    <x v="7"/>
    <s v="5416"/>
    <s v="Bardu"/>
    <x v="0"/>
    <x v="1"/>
    <x v="1"/>
    <x v="1"/>
    <x v="15"/>
    <x v="15"/>
    <n v="328"/>
    <n v="37200"/>
    <n v="113"/>
    <x v="0"/>
    <x v="0"/>
  </r>
  <r>
    <x v="7"/>
    <x v="7"/>
    <s v="5412"/>
    <s v="Tjeldsund"/>
    <x v="0"/>
    <x v="1"/>
    <x v="1"/>
    <x v="0"/>
    <x v="16"/>
    <x v="16"/>
    <n v="1098"/>
    <n v="109800"/>
    <n v="100"/>
    <x v="0"/>
    <x v="0"/>
  </r>
  <r>
    <x v="7"/>
    <x v="7"/>
    <s v="5412"/>
    <s v="Tjeldsund"/>
    <x v="0"/>
    <x v="1"/>
    <x v="1"/>
    <x v="2"/>
    <x v="17"/>
    <x v="17"/>
    <n v="1116"/>
    <n v="111600"/>
    <n v="100"/>
    <x v="0"/>
    <x v="0"/>
  </r>
  <r>
    <x v="7"/>
    <x v="7"/>
    <s v="5412"/>
    <s v="Tjeldsund"/>
    <x v="0"/>
    <x v="2"/>
    <x v="2"/>
    <x v="3"/>
    <x v="12"/>
    <x v="12"/>
    <n v="2843"/>
    <n v="284300"/>
    <n v="100"/>
    <x v="0"/>
    <x v="0"/>
  </r>
  <r>
    <x v="7"/>
    <x v="7"/>
    <s v="5413"/>
    <s v="Ibestad"/>
    <x v="0"/>
    <x v="1"/>
    <x v="1"/>
    <x v="0"/>
    <x v="16"/>
    <x v="16"/>
    <n v="1164"/>
    <n v="116112"/>
    <n v="100"/>
    <x v="0"/>
    <x v="0"/>
  </r>
  <r>
    <x v="7"/>
    <x v="7"/>
    <s v="5413"/>
    <s v="Ibestad"/>
    <x v="0"/>
    <x v="2"/>
    <x v="2"/>
    <x v="3"/>
    <x v="27"/>
    <x v="27"/>
    <n v="120"/>
    <n v="12000"/>
    <n v="100"/>
    <x v="0"/>
    <x v="0"/>
  </r>
  <r>
    <x v="7"/>
    <x v="7"/>
    <s v="5417"/>
    <s v="Salangen"/>
    <x v="0"/>
    <x v="2"/>
    <x v="2"/>
    <x v="3"/>
    <x v="12"/>
    <x v="12"/>
    <n v="602"/>
    <n v="60200"/>
    <n v="100"/>
    <x v="0"/>
    <x v="0"/>
  </r>
  <r>
    <x v="7"/>
    <x v="7"/>
    <s v="5402"/>
    <s v="Harstad"/>
    <x v="0"/>
    <x v="2"/>
    <x v="2"/>
    <x v="3"/>
    <x v="12"/>
    <x v="12"/>
    <n v="426"/>
    <n v="39192"/>
    <n v="92"/>
    <x v="0"/>
    <x v="0"/>
  </r>
  <r>
    <x v="7"/>
    <x v="7"/>
    <s v="5402"/>
    <s v="Harstad"/>
    <x v="0"/>
    <x v="1"/>
    <x v="1"/>
    <x v="0"/>
    <x v="16"/>
    <x v="16"/>
    <n v="1370"/>
    <n v="101784"/>
    <n v="74"/>
    <x v="0"/>
    <x v="0"/>
  </r>
  <r>
    <x v="7"/>
    <x v="7"/>
    <s v="5428"/>
    <s v="Nordreisa"/>
    <x v="0"/>
    <x v="2"/>
    <x v="2"/>
    <x v="3"/>
    <x v="9"/>
    <x v="9"/>
    <n v="1086"/>
    <n v="80300"/>
    <n v="74"/>
    <x v="0"/>
    <x v="0"/>
  </r>
  <r>
    <x v="7"/>
    <x v="7"/>
    <s v="5416"/>
    <s v="Bardu"/>
    <x v="0"/>
    <x v="6"/>
    <x v="6"/>
    <x v="6"/>
    <x v="23"/>
    <x v="23"/>
    <n v="0"/>
    <n v="0"/>
    <n v="0"/>
    <x v="1"/>
    <x v="1"/>
  </r>
  <r>
    <x v="7"/>
    <x v="7"/>
    <s v="5418"/>
    <s v="Målselv"/>
    <x v="0"/>
    <x v="6"/>
    <x v="6"/>
    <x v="6"/>
    <x v="23"/>
    <x v="23"/>
    <n v="0"/>
    <n v="0"/>
    <n v="0"/>
    <x v="1"/>
    <x v="1"/>
  </r>
  <r>
    <x v="8"/>
    <x v="8"/>
    <s v="5022"/>
    <s v="RENNEBU"/>
    <x v="0"/>
    <x v="0"/>
    <x v="0"/>
    <x v="1"/>
    <x v="1"/>
    <x v="1"/>
    <n v="30"/>
    <n v="21000"/>
    <n v="700"/>
    <x v="0"/>
    <x v="0"/>
  </r>
  <r>
    <x v="8"/>
    <x v="8"/>
    <s v="5041"/>
    <s v="SNÅSA"/>
    <x v="0"/>
    <x v="0"/>
    <x v="0"/>
    <x v="0"/>
    <x v="0"/>
    <x v="0"/>
    <n v="280"/>
    <n v="184213"/>
    <n v="658"/>
    <x v="0"/>
    <x v="0"/>
  </r>
  <r>
    <x v="8"/>
    <x v="8"/>
    <s v="5006"/>
    <s v="Steinkjer"/>
    <x v="0"/>
    <x v="0"/>
    <x v="0"/>
    <x v="0"/>
    <x v="0"/>
    <x v="0"/>
    <n v="605"/>
    <n v="381534"/>
    <n v="631"/>
    <x v="0"/>
    <x v="0"/>
  </r>
  <r>
    <x v="8"/>
    <x v="8"/>
    <s v="5022"/>
    <s v="RENNEBU"/>
    <x v="0"/>
    <x v="0"/>
    <x v="0"/>
    <x v="0"/>
    <x v="0"/>
    <x v="0"/>
    <n v="219"/>
    <n v="135929"/>
    <n v="621"/>
    <x v="0"/>
    <x v="0"/>
  </r>
  <r>
    <x v="8"/>
    <x v="8"/>
    <s v="5007"/>
    <s v="Namsos"/>
    <x v="0"/>
    <x v="1"/>
    <x v="1"/>
    <x v="0"/>
    <x v="26"/>
    <x v="26"/>
    <n v="81"/>
    <n v="48600"/>
    <n v="600"/>
    <x v="0"/>
    <x v="0"/>
  </r>
  <r>
    <x v="8"/>
    <x v="8"/>
    <s v="5027"/>
    <s v="MIDTRE GAULDAL"/>
    <x v="0"/>
    <x v="0"/>
    <x v="0"/>
    <x v="0"/>
    <x v="0"/>
    <x v="0"/>
    <n v="18"/>
    <n v="10800"/>
    <n v="600"/>
    <x v="0"/>
    <x v="0"/>
  </r>
  <r>
    <x v="8"/>
    <x v="8"/>
    <s v="5028"/>
    <s v="MELHUS"/>
    <x v="0"/>
    <x v="0"/>
    <x v="0"/>
    <x v="1"/>
    <x v="1"/>
    <x v="1"/>
    <n v="63"/>
    <n v="35769"/>
    <n v="568"/>
    <x v="0"/>
    <x v="0"/>
  </r>
  <r>
    <x v="8"/>
    <x v="8"/>
    <s v="5006"/>
    <s v="Steinkjer"/>
    <x v="0"/>
    <x v="0"/>
    <x v="0"/>
    <x v="1"/>
    <x v="1"/>
    <x v="1"/>
    <n v="40"/>
    <n v="22000"/>
    <n v="550"/>
    <x v="0"/>
    <x v="0"/>
  </r>
  <r>
    <x v="8"/>
    <x v="8"/>
    <s v="5020"/>
    <s v="OSEN"/>
    <x v="0"/>
    <x v="0"/>
    <x v="0"/>
    <x v="0"/>
    <x v="6"/>
    <x v="6"/>
    <n v="315"/>
    <n v="173113"/>
    <n v="550"/>
    <x v="0"/>
    <x v="0"/>
  </r>
  <r>
    <x v="8"/>
    <x v="8"/>
    <s v="5032"/>
    <s v="SELBU"/>
    <x v="0"/>
    <x v="0"/>
    <x v="0"/>
    <x v="0"/>
    <x v="0"/>
    <x v="0"/>
    <n v="18"/>
    <n v="9015"/>
    <n v="501"/>
    <x v="0"/>
    <x v="0"/>
  </r>
  <r>
    <x v="8"/>
    <x v="8"/>
    <s v="5025"/>
    <s v="RØROS"/>
    <x v="0"/>
    <x v="0"/>
    <x v="0"/>
    <x v="1"/>
    <x v="14"/>
    <x v="14"/>
    <n v="55"/>
    <n v="27500"/>
    <n v="500"/>
    <x v="0"/>
    <x v="0"/>
  </r>
  <r>
    <x v="8"/>
    <x v="8"/>
    <s v="5025"/>
    <s v="RØROS"/>
    <x v="0"/>
    <x v="1"/>
    <x v="1"/>
    <x v="1"/>
    <x v="14"/>
    <x v="14"/>
    <n v="55"/>
    <n v="27500"/>
    <n v="500"/>
    <x v="0"/>
    <x v="0"/>
  </r>
  <r>
    <x v="8"/>
    <x v="8"/>
    <s v="5061"/>
    <s v="RINDAL"/>
    <x v="0"/>
    <x v="0"/>
    <x v="0"/>
    <x v="0"/>
    <x v="6"/>
    <x v="6"/>
    <n v="5911"/>
    <n v="2910217"/>
    <n v="492"/>
    <x v="0"/>
    <x v="0"/>
  </r>
  <r>
    <x v="8"/>
    <x v="8"/>
    <s v="5001"/>
    <s v="TRONDHEIM"/>
    <x v="0"/>
    <x v="0"/>
    <x v="0"/>
    <x v="1"/>
    <x v="7"/>
    <x v="7"/>
    <n v="756"/>
    <n v="367449"/>
    <n v="486"/>
    <x v="0"/>
    <x v="0"/>
  </r>
  <r>
    <x v="8"/>
    <x v="8"/>
    <s v="5028"/>
    <s v="MELHUS"/>
    <x v="0"/>
    <x v="0"/>
    <x v="0"/>
    <x v="1"/>
    <x v="7"/>
    <x v="7"/>
    <n v="3552"/>
    <n v="1724654"/>
    <n v="486"/>
    <x v="0"/>
    <x v="0"/>
  </r>
  <r>
    <x v="8"/>
    <x v="8"/>
    <s v="5028"/>
    <s v="MELHUS"/>
    <x v="0"/>
    <x v="0"/>
    <x v="0"/>
    <x v="0"/>
    <x v="6"/>
    <x v="6"/>
    <n v="28897"/>
    <n v="13840060"/>
    <n v="479"/>
    <x v="0"/>
    <x v="0"/>
  </r>
  <r>
    <x v="8"/>
    <x v="8"/>
    <s v="5041"/>
    <s v="SNÅSA"/>
    <x v="0"/>
    <x v="0"/>
    <x v="0"/>
    <x v="0"/>
    <x v="6"/>
    <x v="6"/>
    <n v="15877"/>
    <n v="7611715"/>
    <n v="479"/>
    <x v="0"/>
    <x v="0"/>
  </r>
  <r>
    <x v="8"/>
    <x v="8"/>
    <s v="5006"/>
    <s v="Steinkjer"/>
    <x v="0"/>
    <x v="0"/>
    <x v="0"/>
    <x v="0"/>
    <x v="6"/>
    <x v="6"/>
    <n v="45173"/>
    <n v="21537164"/>
    <n v="477"/>
    <x v="0"/>
    <x v="0"/>
  </r>
  <r>
    <x v="8"/>
    <x v="8"/>
    <s v="5027"/>
    <s v="MIDTRE GAULDAL"/>
    <x v="0"/>
    <x v="0"/>
    <x v="0"/>
    <x v="0"/>
    <x v="6"/>
    <x v="6"/>
    <n v="19398"/>
    <n v="9198576"/>
    <n v="474"/>
    <x v="0"/>
    <x v="0"/>
  </r>
  <r>
    <x v="8"/>
    <x v="8"/>
    <s v="5029"/>
    <s v="SKAUN"/>
    <x v="0"/>
    <x v="0"/>
    <x v="0"/>
    <x v="0"/>
    <x v="6"/>
    <x v="6"/>
    <n v="9576"/>
    <n v="4537004"/>
    <n v="474"/>
    <x v="0"/>
    <x v="0"/>
  </r>
  <r>
    <x v="8"/>
    <x v="8"/>
    <s v="5032"/>
    <s v="SELBU"/>
    <x v="0"/>
    <x v="0"/>
    <x v="0"/>
    <x v="0"/>
    <x v="6"/>
    <x v="6"/>
    <n v="16721"/>
    <n v="7920178"/>
    <n v="474"/>
    <x v="0"/>
    <x v="0"/>
  </r>
  <r>
    <x v="8"/>
    <x v="8"/>
    <s v="5038"/>
    <s v="VERDAL"/>
    <x v="0"/>
    <x v="0"/>
    <x v="0"/>
    <x v="0"/>
    <x v="6"/>
    <x v="6"/>
    <n v="7200"/>
    <n v="3399954"/>
    <n v="472"/>
    <x v="0"/>
    <x v="0"/>
  </r>
  <r>
    <x v="8"/>
    <x v="8"/>
    <s v="5027"/>
    <s v="MIDTRE GAULDAL"/>
    <x v="0"/>
    <x v="0"/>
    <x v="0"/>
    <x v="1"/>
    <x v="7"/>
    <x v="7"/>
    <n v="3231"/>
    <n v="1520986"/>
    <n v="471"/>
    <x v="0"/>
    <x v="0"/>
  </r>
  <r>
    <x v="8"/>
    <x v="8"/>
    <s v="5042"/>
    <s v="LIERNE"/>
    <x v="0"/>
    <x v="0"/>
    <x v="0"/>
    <x v="0"/>
    <x v="6"/>
    <x v="6"/>
    <n v="8591"/>
    <n v="4046284"/>
    <n v="471"/>
    <x v="0"/>
    <x v="0"/>
  </r>
  <r>
    <x v="8"/>
    <x v="8"/>
    <s v="5007"/>
    <s v="Namsos"/>
    <x v="0"/>
    <x v="0"/>
    <x v="0"/>
    <x v="0"/>
    <x v="6"/>
    <x v="6"/>
    <n v="15445"/>
    <n v="7259441"/>
    <n v="470"/>
    <x v="0"/>
    <x v="0"/>
  </r>
  <r>
    <x v="8"/>
    <x v="8"/>
    <s v="5054"/>
    <s v="INDRE FOSEN"/>
    <x v="0"/>
    <x v="0"/>
    <x v="0"/>
    <x v="0"/>
    <x v="6"/>
    <x v="6"/>
    <n v="9680"/>
    <n v="4543365"/>
    <n v="469"/>
    <x v="0"/>
    <x v="0"/>
  </r>
  <r>
    <x v="8"/>
    <x v="8"/>
    <s v="5001"/>
    <s v="TRONDHEIM"/>
    <x v="0"/>
    <x v="0"/>
    <x v="0"/>
    <x v="0"/>
    <x v="6"/>
    <x v="6"/>
    <n v="7127"/>
    <n v="3338825"/>
    <n v="468"/>
    <x v="0"/>
    <x v="0"/>
  </r>
  <r>
    <x v="8"/>
    <x v="8"/>
    <s v="5022"/>
    <s v="RENNEBU"/>
    <x v="0"/>
    <x v="0"/>
    <x v="0"/>
    <x v="0"/>
    <x v="6"/>
    <x v="6"/>
    <n v="13428"/>
    <n v="6284495"/>
    <n v="468"/>
    <x v="0"/>
    <x v="0"/>
  </r>
  <r>
    <x v="8"/>
    <x v="8"/>
    <s v="5053"/>
    <s v="INDERØY"/>
    <x v="0"/>
    <x v="0"/>
    <x v="0"/>
    <x v="0"/>
    <x v="6"/>
    <x v="6"/>
    <n v="9079"/>
    <n v="4252491"/>
    <n v="468"/>
    <x v="0"/>
    <x v="0"/>
  </r>
  <r>
    <x v="8"/>
    <x v="8"/>
    <s v="5059"/>
    <s v="Orkland"/>
    <x v="0"/>
    <x v="0"/>
    <x v="0"/>
    <x v="0"/>
    <x v="6"/>
    <x v="6"/>
    <n v="29223"/>
    <n v="13674441"/>
    <n v="468"/>
    <x v="0"/>
    <x v="0"/>
  </r>
  <r>
    <x v="8"/>
    <x v="8"/>
    <s v="5059"/>
    <s v="Orkland"/>
    <x v="0"/>
    <x v="0"/>
    <x v="0"/>
    <x v="1"/>
    <x v="7"/>
    <x v="7"/>
    <n v="5341"/>
    <n v="2491719"/>
    <n v="467"/>
    <x v="0"/>
    <x v="0"/>
  </r>
  <r>
    <x v="8"/>
    <x v="8"/>
    <s v="5055"/>
    <s v="Heim"/>
    <x v="0"/>
    <x v="0"/>
    <x v="0"/>
    <x v="1"/>
    <x v="7"/>
    <x v="7"/>
    <n v="1469"/>
    <n v="682421"/>
    <n v="465"/>
    <x v="0"/>
    <x v="0"/>
  </r>
  <r>
    <x v="8"/>
    <x v="8"/>
    <s v="5045"/>
    <s v="GRONG"/>
    <x v="0"/>
    <x v="0"/>
    <x v="0"/>
    <x v="0"/>
    <x v="6"/>
    <x v="6"/>
    <n v="8085"/>
    <n v="3749696"/>
    <n v="464"/>
    <x v="0"/>
    <x v="0"/>
  </r>
  <r>
    <x v="8"/>
    <x v="8"/>
    <s v="5036"/>
    <s v="FROSTA"/>
    <x v="0"/>
    <x v="0"/>
    <x v="0"/>
    <x v="0"/>
    <x v="6"/>
    <x v="6"/>
    <n v="2109"/>
    <n v="975420"/>
    <n v="463"/>
    <x v="0"/>
    <x v="0"/>
  </r>
  <r>
    <x v="8"/>
    <x v="8"/>
    <s v="5046"/>
    <s v="HØYLANDET"/>
    <x v="0"/>
    <x v="0"/>
    <x v="0"/>
    <x v="0"/>
    <x v="6"/>
    <x v="6"/>
    <n v="8156"/>
    <n v="3760218"/>
    <n v="461"/>
    <x v="0"/>
    <x v="0"/>
  </r>
  <r>
    <x v="8"/>
    <x v="8"/>
    <s v="5035"/>
    <s v="STJØRDAL"/>
    <x v="0"/>
    <x v="0"/>
    <x v="0"/>
    <x v="0"/>
    <x v="6"/>
    <x v="6"/>
    <n v="11620"/>
    <n v="5331613"/>
    <n v="459"/>
    <x v="0"/>
    <x v="0"/>
  </r>
  <r>
    <x v="8"/>
    <x v="8"/>
    <s v="5058"/>
    <s v="Åfjord"/>
    <x v="0"/>
    <x v="0"/>
    <x v="0"/>
    <x v="0"/>
    <x v="6"/>
    <x v="6"/>
    <n v="6396"/>
    <n v="2922196"/>
    <n v="457"/>
    <x v="0"/>
    <x v="0"/>
  </r>
  <r>
    <x v="8"/>
    <x v="8"/>
    <s v="5047"/>
    <s v="OVERHALLA"/>
    <x v="0"/>
    <x v="0"/>
    <x v="0"/>
    <x v="0"/>
    <x v="6"/>
    <x v="6"/>
    <n v="9031"/>
    <n v="4111533"/>
    <n v="455"/>
    <x v="0"/>
    <x v="0"/>
  </r>
  <r>
    <x v="8"/>
    <x v="8"/>
    <s v="5026"/>
    <s v="HOLTÅLEN"/>
    <x v="0"/>
    <x v="0"/>
    <x v="0"/>
    <x v="0"/>
    <x v="6"/>
    <x v="6"/>
    <n v="943"/>
    <n v="428026"/>
    <n v="454"/>
    <x v="0"/>
    <x v="0"/>
  </r>
  <r>
    <x v="8"/>
    <x v="8"/>
    <s v="5031"/>
    <s v="MALVIK"/>
    <x v="0"/>
    <x v="0"/>
    <x v="0"/>
    <x v="0"/>
    <x v="6"/>
    <x v="6"/>
    <n v="5248"/>
    <n v="2383733"/>
    <n v="454"/>
    <x v="0"/>
    <x v="0"/>
  </r>
  <r>
    <x v="8"/>
    <x v="8"/>
    <s v="5037"/>
    <s v="LEVANGER"/>
    <x v="0"/>
    <x v="0"/>
    <x v="0"/>
    <x v="0"/>
    <x v="6"/>
    <x v="6"/>
    <n v="7623"/>
    <n v="3441176"/>
    <n v="451"/>
    <x v="0"/>
    <x v="0"/>
  </r>
  <r>
    <x v="8"/>
    <x v="8"/>
    <s v="5044"/>
    <s v="NAMSSKOGAN"/>
    <x v="0"/>
    <x v="0"/>
    <x v="0"/>
    <x v="0"/>
    <x v="6"/>
    <x v="6"/>
    <n v="3867"/>
    <n v="1742813"/>
    <n v="451"/>
    <x v="0"/>
    <x v="0"/>
  </r>
  <r>
    <x v="8"/>
    <x v="8"/>
    <s v="5060"/>
    <s v="Nærøysund"/>
    <x v="0"/>
    <x v="0"/>
    <x v="0"/>
    <x v="0"/>
    <x v="6"/>
    <x v="6"/>
    <n v="5256"/>
    <n v="2371284"/>
    <n v="451"/>
    <x v="0"/>
    <x v="0"/>
  </r>
  <r>
    <x v="8"/>
    <x v="8"/>
    <s v="5022"/>
    <s v="RENNEBU"/>
    <x v="0"/>
    <x v="0"/>
    <x v="0"/>
    <x v="1"/>
    <x v="7"/>
    <x v="7"/>
    <n v="3001"/>
    <n v="1349215"/>
    <n v="450"/>
    <x v="0"/>
    <x v="0"/>
  </r>
  <r>
    <x v="8"/>
    <x v="8"/>
    <s v="5038"/>
    <s v="VERDAL"/>
    <x v="0"/>
    <x v="0"/>
    <x v="0"/>
    <x v="1"/>
    <x v="7"/>
    <x v="7"/>
    <n v="291"/>
    <n v="130909"/>
    <n v="450"/>
    <x v="0"/>
    <x v="0"/>
  </r>
  <r>
    <x v="8"/>
    <x v="8"/>
    <s v="5055"/>
    <s v="Heim"/>
    <x v="0"/>
    <x v="0"/>
    <x v="0"/>
    <x v="0"/>
    <x v="6"/>
    <x v="6"/>
    <n v="8183"/>
    <n v="3675842"/>
    <n v="449"/>
    <x v="0"/>
    <x v="0"/>
  </r>
  <r>
    <x v="8"/>
    <x v="8"/>
    <s v="5057"/>
    <s v="Ørland"/>
    <x v="0"/>
    <x v="0"/>
    <x v="0"/>
    <x v="1"/>
    <x v="7"/>
    <x v="7"/>
    <n v="21"/>
    <n v="9428"/>
    <n v="449"/>
    <x v="0"/>
    <x v="0"/>
  </r>
  <r>
    <x v="8"/>
    <x v="8"/>
    <s v="5029"/>
    <s v="SKAUN"/>
    <x v="0"/>
    <x v="0"/>
    <x v="0"/>
    <x v="1"/>
    <x v="7"/>
    <x v="7"/>
    <n v="494"/>
    <n v="220802"/>
    <n v="447"/>
    <x v="0"/>
    <x v="0"/>
  </r>
  <r>
    <x v="8"/>
    <x v="8"/>
    <s v="5034"/>
    <s v="MERÅKER"/>
    <x v="0"/>
    <x v="0"/>
    <x v="0"/>
    <x v="0"/>
    <x v="6"/>
    <x v="6"/>
    <n v="6419"/>
    <n v="2867983"/>
    <n v="447"/>
    <x v="0"/>
    <x v="0"/>
  </r>
  <r>
    <x v="8"/>
    <x v="8"/>
    <s v="5035"/>
    <s v="STJØRDAL"/>
    <x v="0"/>
    <x v="0"/>
    <x v="0"/>
    <x v="1"/>
    <x v="7"/>
    <x v="7"/>
    <n v="739"/>
    <n v="327265"/>
    <n v="443"/>
    <x v="0"/>
    <x v="0"/>
  </r>
  <r>
    <x v="8"/>
    <x v="8"/>
    <s v="5033"/>
    <s v="TYDAL"/>
    <x v="0"/>
    <x v="0"/>
    <x v="0"/>
    <x v="0"/>
    <x v="6"/>
    <x v="6"/>
    <n v="1294"/>
    <n v="570781"/>
    <n v="441"/>
    <x v="0"/>
    <x v="0"/>
  </r>
  <r>
    <x v="8"/>
    <x v="8"/>
    <s v="5041"/>
    <s v="SNÅSA"/>
    <x v="0"/>
    <x v="0"/>
    <x v="0"/>
    <x v="1"/>
    <x v="7"/>
    <x v="7"/>
    <n v="812"/>
    <n v="357853"/>
    <n v="441"/>
    <x v="0"/>
    <x v="0"/>
  </r>
  <r>
    <x v="8"/>
    <x v="8"/>
    <s v="5021"/>
    <s v="OPPDAL"/>
    <x v="0"/>
    <x v="0"/>
    <x v="0"/>
    <x v="0"/>
    <x v="6"/>
    <x v="6"/>
    <n v="72"/>
    <n v="31573"/>
    <n v="439"/>
    <x v="0"/>
    <x v="0"/>
  </r>
  <r>
    <x v="8"/>
    <x v="8"/>
    <s v="5043"/>
    <s v="RØYRVIK"/>
    <x v="0"/>
    <x v="0"/>
    <x v="0"/>
    <x v="0"/>
    <x v="6"/>
    <x v="6"/>
    <n v="1240"/>
    <n v="544808"/>
    <n v="439"/>
    <x v="0"/>
    <x v="0"/>
  </r>
  <r>
    <x v="8"/>
    <x v="8"/>
    <s v="5025"/>
    <s v="RØROS"/>
    <x v="0"/>
    <x v="0"/>
    <x v="0"/>
    <x v="1"/>
    <x v="7"/>
    <x v="7"/>
    <n v="50"/>
    <n v="21911"/>
    <n v="438"/>
    <x v="0"/>
    <x v="0"/>
  </r>
  <r>
    <x v="8"/>
    <x v="8"/>
    <s v="5006"/>
    <s v="Steinkjer"/>
    <x v="0"/>
    <x v="0"/>
    <x v="0"/>
    <x v="1"/>
    <x v="7"/>
    <x v="7"/>
    <n v="1923"/>
    <n v="838092"/>
    <n v="436"/>
    <x v="0"/>
    <x v="0"/>
  </r>
  <r>
    <x v="8"/>
    <x v="8"/>
    <s v="5061"/>
    <s v="RINDAL"/>
    <x v="0"/>
    <x v="0"/>
    <x v="0"/>
    <x v="1"/>
    <x v="7"/>
    <x v="7"/>
    <n v="1680"/>
    <n v="730382"/>
    <n v="435"/>
    <x v="0"/>
    <x v="0"/>
  </r>
  <r>
    <x v="8"/>
    <x v="8"/>
    <s v="5031"/>
    <s v="MALVIK"/>
    <x v="0"/>
    <x v="0"/>
    <x v="0"/>
    <x v="1"/>
    <x v="7"/>
    <x v="7"/>
    <n v="1037"/>
    <n v="449566"/>
    <n v="434"/>
    <x v="0"/>
    <x v="0"/>
  </r>
  <r>
    <x v="8"/>
    <x v="8"/>
    <s v="5037"/>
    <s v="LEVANGER"/>
    <x v="0"/>
    <x v="0"/>
    <x v="0"/>
    <x v="1"/>
    <x v="7"/>
    <x v="7"/>
    <n v="1255"/>
    <n v="540661"/>
    <n v="431"/>
    <x v="0"/>
    <x v="0"/>
  </r>
  <r>
    <x v="8"/>
    <x v="8"/>
    <s v="5007"/>
    <s v="Namsos"/>
    <x v="0"/>
    <x v="0"/>
    <x v="0"/>
    <x v="1"/>
    <x v="7"/>
    <x v="7"/>
    <n v="1064"/>
    <n v="457715"/>
    <n v="430"/>
    <x v="0"/>
    <x v="0"/>
  </r>
  <r>
    <x v="8"/>
    <x v="8"/>
    <s v="5045"/>
    <s v="GRONG"/>
    <x v="0"/>
    <x v="0"/>
    <x v="0"/>
    <x v="1"/>
    <x v="7"/>
    <x v="7"/>
    <n v="965"/>
    <n v="413268"/>
    <n v="428"/>
    <x v="0"/>
    <x v="0"/>
  </r>
  <r>
    <x v="8"/>
    <x v="8"/>
    <s v="5032"/>
    <s v="SELBU"/>
    <x v="0"/>
    <x v="0"/>
    <x v="0"/>
    <x v="1"/>
    <x v="7"/>
    <x v="7"/>
    <n v="296"/>
    <n v="126097"/>
    <n v="426"/>
    <x v="0"/>
    <x v="0"/>
  </r>
  <r>
    <x v="8"/>
    <x v="8"/>
    <s v="5054"/>
    <s v="INDRE FOSEN"/>
    <x v="0"/>
    <x v="0"/>
    <x v="0"/>
    <x v="1"/>
    <x v="7"/>
    <x v="7"/>
    <n v="256"/>
    <n v="108210"/>
    <n v="423"/>
    <x v="0"/>
    <x v="0"/>
  </r>
  <r>
    <x v="8"/>
    <x v="8"/>
    <s v="5046"/>
    <s v="HØYLANDET"/>
    <x v="0"/>
    <x v="0"/>
    <x v="0"/>
    <x v="1"/>
    <x v="7"/>
    <x v="7"/>
    <n v="8"/>
    <n v="3368"/>
    <n v="421"/>
    <x v="0"/>
    <x v="0"/>
  </r>
  <r>
    <x v="8"/>
    <x v="8"/>
    <s v="5036"/>
    <s v="FROSTA"/>
    <x v="0"/>
    <x v="0"/>
    <x v="0"/>
    <x v="1"/>
    <x v="7"/>
    <x v="7"/>
    <n v="268"/>
    <n v="112459"/>
    <n v="420"/>
    <x v="0"/>
    <x v="0"/>
  </r>
  <r>
    <x v="8"/>
    <x v="8"/>
    <s v="5053"/>
    <s v="INDERØY"/>
    <x v="0"/>
    <x v="0"/>
    <x v="0"/>
    <x v="1"/>
    <x v="7"/>
    <x v="7"/>
    <n v="581"/>
    <n v="243606"/>
    <n v="419"/>
    <x v="0"/>
    <x v="0"/>
  </r>
  <r>
    <x v="8"/>
    <x v="8"/>
    <s v="5060"/>
    <s v="Nærøysund"/>
    <x v="0"/>
    <x v="0"/>
    <x v="0"/>
    <x v="1"/>
    <x v="7"/>
    <x v="7"/>
    <n v="20"/>
    <n v="8380"/>
    <n v="419"/>
    <x v="0"/>
    <x v="0"/>
  </r>
  <r>
    <x v="8"/>
    <x v="8"/>
    <s v="5021"/>
    <s v="OPPDAL"/>
    <x v="0"/>
    <x v="0"/>
    <x v="0"/>
    <x v="1"/>
    <x v="7"/>
    <x v="7"/>
    <n v="109"/>
    <n v="45318"/>
    <n v="416"/>
    <x v="0"/>
    <x v="0"/>
  </r>
  <r>
    <x v="8"/>
    <x v="8"/>
    <s v="5047"/>
    <s v="OVERHALLA"/>
    <x v="0"/>
    <x v="0"/>
    <x v="0"/>
    <x v="1"/>
    <x v="7"/>
    <x v="7"/>
    <n v="45"/>
    <n v="18737"/>
    <n v="416"/>
    <x v="0"/>
    <x v="0"/>
  </r>
  <r>
    <x v="8"/>
    <x v="8"/>
    <s v="5044"/>
    <s v="NAMSSKOGAN"/>
    <x v="0"/>
    <x v="0"/>
    <x v="0"/>
    <x v="1"/>
    <x v="7"/>
    <x v="7"/>
    <n v="170"/>
    <n v="70171"/>
    <n v="413"/>
    <x v="0"/>
    <x v="0"/>
  </r>
  <r>
    <x v="8"/>
    <x v="8"/>
    <s v="5026"/>
    <s v="HOLTÅLEN"/>
    <x v="0"/>
    <x v="0"/>
    <x v="0"/>
    <x v="1"/>
    <x v="7"/>
    <x v="7"/>
    <n v="303"/>
    <n v="124532"/>
    <n v="411"/>
    <x v="0"/>
    <x v="0"/>
  </r>
  <r>
    <x v="8"/>
    <x v="8"/>
    <s v="5031"/>
    <s v="MALVIK"/>
    <x v="0"/>
    <x v="2"/>
    <x v="2"/>
    <x v="3"/>
    <x v="9"/>
    <x v="9"/>
    <n v="108"/>
    <n v="44349"/>
    <n v="411"/>
    <x v="0"/>
    <x v="0"/>
  </r>
  <r>
    <x v="8"/>
    <x v="8"/>
    <s v="5058"/>
    <s v="Åfjord"/>
    <x v="0"/>
    <x v="0"/>
    <x v="0"/>
    <x v="1"/>
    <x v="7"/>
    <x v="7"/>
    <n v="174"/>
    <n v="70666"/>
    <n v="406"/>
    <x v="0"/>
    <x v="0"/>
  </r>
  <r>
    <x v="8"/>
    <x v="8"/>
    <s v="5027"/>
    <s v="MIDTRE GAULDAL"/>
    <x v="0"/>
    <x v="0"/>
    <x v="0"/>
    <x v="0"/>
    <x v="5"/>
    <x v="5"/>
    <n v="12"/>
    <n v="4628"/>
    <n v="402"/>
    <x v="0"/>
    <x v="0"/>
  </r>
  <r>
    <x v="8"/>
    <x v="8"/>
    <s v="5027"/>
    <s v="MIDTRE GAULDAL"/>
    <x v="0"/>
    <x v="1"/>
    <x v="1"/>
    <x v="0"/>
    <x v="5"/>
    <x v="5"/>
    <n v="12"/>
    <n v="4628"/>
    <n v="402"/>
    <x v="0"/>
    <x v="0"/>
  </r>
  <r>
    <x v="8"/>
    <x v="8"/>
    <s v="5031"/>
    <s v="MALVIK"/>
    <x v="0"/>
    <x v="2"/>
    <x v="2"/>
    <x v="3"/>
    <x v="8"/>
    <x v="8"/>
    <n v="50"/>
    <n v="20000"/>
    <n v="400"/>
    <x v="0"/>
    <x v="0"/>
  </r>
  <r>
    <x v="8"/>
    <x v="8"/>
    <s v="5033"/>
    <s v="TYDAL"/>
    <x v="0"/>
    <x v="0"/>
    <x v="0"/>
    <x v="1"/>
    <x v="7"/>
    <x v="7"/>
    <n v="31"/>
    <n v="12200"/>
    <n v="394"/>
    <x v="0"/>
    <x v="0"/>
  </r>
  <r>
    <x v="8"/>
    <x v="8"/>
    <s v="5058"/>
    <s v="Åfjord"/>
    <x v="0"/>
    <x v="2"/>
    <x v="2"/>
    <x v="3"/>
    <x v="9"/>
    <x v="9"/>
    <n v="11"/>
    <n v="4264"/>
    <n v="388"/>
    <x v="0"/>
    <x v="0"/>
  </r>
  <r>
    <x v="8"/>
    <x v="8"/>
    <s v="5033"/>
    <s v="TYDAL"/>
    <x v="0"/>
    <x v="0"/>
    <x v="0"/>
    <x v="1"/>
    <x v="13"/>
    <x v="13"/>
    <n v="1"/>
    <n v="378"/>
    <n v="378"/>
    <x v="0"/>
    <x v="0"/>
  </r>
  <r>
    <x v="8"/>
    <x v="8"/>
    <s v="5034"/>
    <s v="MERÅKER"/>
    <x v="0"/>
    <x v="0"/>
    <x v="0"/>
    <x v="1"/>
    <x v="7"/>
    <x v="7"/>
    <n v="112"/>
    <n v="40783"/>
    <n v="364"/>
    <x v="0"/>
    <x v="0"/>
  </r>
  <r>
    <x v="8"/>
    <x v="8"/>
    <s v="5025"/>
    <s v="RØROS"/>
    <x v="0"/>
    <x v="0"/>
    <x v="0"/>
    <x v="0"/>
    <x v="6"/>
    <x v="6"/>
    <n v="18"/>
    <n v="6390"/>
    <n v="355"/>
    <x v="0"/>
    <x v="0"/>
  </r>
  <r>
    <x v="8"/>
    <x v="8"/>
    <s v="5032"/>
    <s v="SELBU"/>
    <x v="0"/>
    <x v="2"/>
    <x v="2"/>
    <x v="3"/>
    <x v="9"/>
    <x v="9"/>
    <n v="3"/>
    <n v="1050"/>
    <n v="350"/>
    <x v="0"/>
    <x v="0"/>
  </r>
  <r>
    <x v="8"/>
    <x v="8"/>
    <s v="5037"/>
    <s v="LEVANGER"/>
    <x v="0"/>
    <x v="0"/>
    <x v="0"/>
    <x v="0"/>
    <x v="5"/>
    <x v="5"/>
    <n v="15"/>
    <n v="5250"/>
    <n v="350"/>
    <x v="0"/>
    <x v="0"/>
  </r>
  <r>
    <x v="8"/>
    <x v="8"/>
    <s v="5037"/>
    <s v="LEVANGER"/>
    <x v="0"/>
    <x v="1"/>
    <x v="1"/>
    <x v="0"/>
    <x v="5"/>
    <x v="5"/>
    <n v="15"/>
    <n v="5250"/>
    <n v="350"/>
    <x v="0"/>
    <x v="0"/>
  </r>
  <r>
    <x v="8"/>
    <x v="8"/>
    <s v="5054"/>
    <s v="INDRE FOSEN"/>
    <x v="0"/>
    <x v="2"/>
    <x v="2"/>
    <x v="3"/>
    <x v="9"/>
    <x v="9"/>
    <n v="13"/>
    <n v="4550"/>
    <n v="350"/>
    <x v="0"/>
    <x v="0"/>
  </r>
  <r>
    <x v="8"/>
    <x v="8"/>
    <s v="5059"/>
    <s v="Orkland"/>
    <x v="0"/>
    <x v="2"/>
    <x v="2"/>
    <x v="3"/>
    <x v="9"/>
    <x v="9"/>
    <n v="13"/>
    <n v="4550"/>
    <n v="350"/>
    <x v="0"/>
    <x v="0"/>
  </r>
  <r>
    <x v="8"/>
    <x v="8"/>
    <s v="5061"/>
    <s v="RINDAL"/>
    <x v="0"/>
    <x v="2"/>
    <x v="2"/>
    <x v="3"/>
    <x v="9"/>
    <x v="9"/>
    <n v="83"/>
    <n v="29059"/>
    <n v="350"/>
    <x v="0"/>
    <x v="0"/>
  </r>
  <r>
    <x v="8"/>
    <x v="8"/>
    <s v="5058"/>
    <s v="Åfjord"/>
    <x v="0"/>
    <x v="0"/>
    <x v="0"/>
    <x v="1"/>
    <x v="14"/>
    <x v="14"/>
    <n v="109"/>
    <n v="37661"/>
    <n v="346"/>
    <x v="0"/>
    <x v="0"/>
  </r>
  <r>
    <x v="8"/>
    <x v="8"/>
    <s v="5058"/>
    <s v="Åfjord"/>
    <x v="0"/>
    <x v="1"/>
    <x v="1"/>
    <x v="1"/>
    <x v="14"/>
    <x v="14"/>
    <n v="109"/>
    <n v="37661"/>
    <n v="346"/>
    <x v="0"/>
    <x v="0"/>
  </r>
  <r>
    <x v="8"/>
    <x v="8"/>
    <s v="5058"/>
    <s v="Åfjord"/>
    <x v="0"/>
    <x v="0"/>
    <x v="0"/>
    <x v="0"/>
    <x v="5"/>
    <x v="5"/>
    <n v="118"/>
    <n v="40297"/>
    <n v="343"/>
    <x v="0"/>
    <x v="0"/>
  </r>
  <r>
    <x v="8"/>
    <x v="8"/>
    <s v="5058"/>
    <s v="Åfjord"/>
    <x v="0"/>
    <x v="1"/>
    <x v="1"/>
    <x v="0"/>
    <x v="5"/>
    <x v="5"/>
    <n v="118"/>
    <n v="40297"/>
    <n v="343"/>
    <x v="0"/>
    <x v="0"/>
  </r>
  <r>
    <x v="8"/>
    <x v="8"/>
    <s v="5022"/>
    <s v="RENNEBU"/>
    <x v="0"/>
    <x v="2"/>
    <x v="2"/>
    <x v="3"/>
    <x v="9"/>
    <x v="9"/>
    <n v="238"/>
    <n v="79250"/>
    <n v="333"/>
    <x v="0"/>
    <x v="0"/>
  </r>
  <r>
    <x v="8"/>
    <x v="8"/>
    <s v="5007"/>
    <s v="Namsos"/>
    <x v="0"/>
    <x v="2"/>
    <x v="2"/>
    <x v="3"/>
    <x v="9"/>
    <x v="9"/>
    <n v="122"/>
    <n v="39490"/>
    <n v="324"/>
    <x v="0"/>
    <x v="0"/>
  </r>
  <r>
    <x v="8"/>
    <x v="8"/>
    <s v="5037"/>
    <s v="LEVANGER"/>
    <x v="0"/>
    <x v="2"/>
    <x v="2"/>
    <x v="3"/>
    <x v="9"/>
    <x v="9"/>
    <n v="89"/>
    <n v="28820"/>
    <n v="324"/>
    <x v="0"/>
    <x v="0"/>
  </r>
  <r>
    <x v="8"/>
    <x v="8"/>
    <s v="5058"/>
    <s v="Åfjord"/>
    <x v="0"/>
    <x v="0"/>
    <x v="0"/>
    <x v="0"/>
    <x v="10"/>
    <x v="10"/>
    <n v="554"/>
    <n v="178494"/>
    <n v="322"/>
    <x v="0"/>
    <x v="0"/>
  </r>
  <r>
    <x v="8"/>
    <x v="8"/>
    <s v="5025"/>
    <s v="RØROS"/>
    <x v="0"/>
    <x v="2"/>
    <x v="2"/>
    <x v="3"/>
    <x v="9"/>
    <x v="9"/>
    <n v="72"/>
    <n v="23100"/>
    <n v="321"/>
    <x v="0"/>
    <x v="0"/>
  </r>
  <r>
    <x v="8"/>
    <x v="8"/>
    <s v="5057"/>
    <s v="Ørland"/>
    <x v="0"/>
    <x v="2"/>
    <x v="2"/>
    <x v="3"/>
    <x v="9"/>
    <x v="9"/>
    <n v="45"/>
    <n v="14450"/>
    <n v="321"/>
    <x v="0"/>
    <x v="0"/>
  </r>
  <r>
    <x v="8"/>
    <x v="8"/>
    <s v="5058"/>
    <s v="Åfjord"/>
    <x v="0"/>
    <x v="2"/>
    <x v="2"/>
    <x v="3"/>
    <x v="12"/>
    <x v="12"/>
    <n v="234"/>
    <n v="74880"/>
    <n v="320"/>
    <x v="0"/>
    <x v="0"/>
  </r>
  <r>
    <x v="8"/>
    <x v="8"/>
    <s v="5047"/>
    <s v="OVERHALLA"/>
    <x v="0"/>
    <x v="2"/>
    <x v="2"/>
    <x v="3"/>
    <x v="9"/>
    <x v="9"/>
    <n v="44"/>
    <n v="13955"/>
    <n v="317"/>
    <x v="0"/>
    <x v="0"/>
  </r>
  <r>
    <x v="8"/>
    <x v="8"/>
    <s v="5042"/>
    <s v="LIERNE"/>
    <x v="0"/>
    <x v="1"/>
    <x v="1"/>
    <x v="2"/>
    <x v="17"/>
    <x v="17"/>
    <n v="2107"/>
    <n v="663528"/>
    <n v="315"/>
    <x v="0"/>
    <x v="0"/>
  </r>
  <r>
    <x v="8"/>
    <x v="8"/>
    <s v="5056"/>
    <s v="Hitra"/>
    <x v="0"/>
    <x v="0"/>
    <x v="0"/>
    <x v="0"/>
    <x v="6"/>
    <x v="6"/>
    <n v="27"/>
    <n v="8480"/>
    <n v="314"/>
    <x v="0"/>
    <x v="0"/>
  </r>
  <r>
    <x v="8"/>
    <x v="8"/>
    <s v="5032"/>
    <s v="SELBU"/>
    <x v="0"/>
    <x v="1"/>
    <x v="1"/>
    <x v="2"/>
    <x v="17"/>
    <x v="17"/>
    <n v="156"/>
    <n v="48892"/>
    <n v="313"/>
    <x v="0"/>
    <x v="0"/>
  </r>
  <r>
    <x v="8"/>
    <x v="8"/>
    <s v="5045"/>
    <s v="GRONG"/>
    <x v="0"/>
    <x v="0"/>
    <x v="0"/>
    <x v="1"/>
    <x v="13"/>
    <x v="13"/>
    <n v="88"/>
    <n v="27443"/>
    <n v="312"/>
    <x v="0"/>
    <x v="0"/>
  </r>
  <r>
    <x v="8"/>
    <x v="8"/>
    <s v="5034"/>
    <s v="MERÅKER"/>
    <x v="0"/>
    <x v="1"/>
    <x v="1"/>
    <x v="0"/>
    <x v="16"/>
    <x v="16"/>
    <n v="9171"/>
    <n v="2847757"/>
    <n v="311"/>
    <x v="0"/>
    <x v="0"/>
  </r>
  <r>
    <x v="8"/>
    <x v="8"/>
    <s v="5001"/>
    <s v="TRONDHEIM"/>
    <x v="0"/>
    <x v="0"/>
    <x v="0"/>
    <x v="0"/>
    <x v="5"/>
    <x v="5"/>
    <n v="4"/>
    <n v="1220"/>
    <n v="305"/>
    <x v="0"/>
    <x v="0"/>
  </r>
  <r>
    <x v="8"/>
    <x v="8"/>
    <s v="5001"/>
    <s v="TRONDHEIM"/>
    <x v="0"/>
    <x v="1"/>
    <x v="1"/>
    <x v="0"/>
    <x v="5"/>
    <x v="5"/>
    <n v="4"/>
    <n v="1220"/>
    <n v="305"/>
    <x v="0"/>
    <x v="0"/>
  </r>
  <r>
    <x v="8"/>
    <x v="8"/>
    <s v="5006"/>
    <s v="Steinkjer"/>
    <x v="0"/>
    <x v="2"/>
    <x v="2"/>
    <x v="3"/>
    <x v="9"/>
    <x v="9"/>
    <n v="1032"/>
    <n v="313036"/>
    <n v="303"/>
    <x v="0"/>
    <x v="0"/>
  </r>
  <r>
    <x v="8"/>
    <x v="8"/>
    <s v="5060"/>
    <s v="Nærøysund"/>
    <x v="0"/>
    <x v="2"/>
    <x v="2"/>
    <x v="3"/>
    <x v="9"/>
    <x v="9"/>
    <n v="43"/>
    <n v="13017"/>
    <n v="303"/>
    <x v="0"/>
    <x v="0"/>
  </r>
  <r>
    <x v="8"/>
    <x v="8"/>
    <s v="5020"/>
    <s v="OSEN"/>
    <x v="0"/>
    <x v="2"/>
    <x v="2"/>
    <x v="3"/>
    <x v="9"/>
    <x v="9"/>
    <n v="69"/>
    <n v="20805"/>
    <n v="302"/>
    <x v="0"/>
    <x v="0"/>
  </r>
  <r>
    <x v="8"/>
    <x v="8"/>
    <s v="5006"/>
    <s v="Steinkjer"/>
    <x v="0"/>
    <x v="1"/>
    <x v="1"/>
    <x v="2"/>
    <x v="17"/>
    <x v="17"/>
    <n v="1544"/>
    <n v="462957"/>
    <n v="300"/>
    <x v="0"/>
    <x v="0"/>
  </r>
  <r>
    <x v="8"/>
    <x v="8"/>
    <s v="5045"/>
    <s v="GRONG"/>
    <x v="0"/>
    <x v="1"/>
    <x v="1"/>
    <x v="2"/>
    <x v="17"/>
    <x v="17"/>
    <n v="105"/>
    <n v="31524"/>
    <n v="300"/>
    <x v="0"/>
    <x v="0"/>
  </r>
  <r>
    <x v="8"/>
    <x v="8"/>
    <s v="5045"/>
    <s v="GRONG"/>
    <x v="0"/>
    <x v="2"/>
    <x v="2"/>
    <x v="3"/>
    <x v="9"/>
    <x v="9"/>
    <n v="81"/>
    <n v="24321"/>
    <n v="300"/>
    <x v="0"/>
    <x v="0"/>
  </r>
  <r>
    <x v="8"/>
    <x v="8"/>
    <s v="5057"/>
    <s v="Ørland"/>
    <x v="0"/>
    <x v="2"/>
    <x v="2"/>
    <x v="3"/>
    <x v="8"/>
    <x v="8"/>
    <n v="4"/>
    <n v="1200"/>
    <n v="300"/>
    <x v="0"/>
    <x v="0"/>
  </r>
  <r>
    <x v="8"/>
    <x v="8"/>
    <s v="5036"/>
    <s v="FROSTA"/>
    <x v="0"/>
    <x v="1"/>
    <x v="1"/>
    <x v="2"/>
    <x v="17"/>
    <x v="17"/>
    <n v="246"/>
    <n v="72893"/>
    <n v="296"/>
    <x v="0"/>
    <x v="0"/>
  </r>
  <r>
    <x v="8"/>
    <x v="8"/>
    <s v="5028"/>
    <s v="MELHUS"/>
    <x v="0"/>
    <x v="2"/>
    <x v="2"/>
    <x v="3"/>
    <x v="9"/>
    <x v="9"/>
    <n v="214"/>
    <n v="63038"/>
    <n v="295"/>
    <x v="0"/>
    <x v="0"/>
  </r>
  <r>
    <x v="8"/>
    <x v="8"/>
    <s v="5042"/>
    <s v="LIERNE"/>
    <x v="0"/>
    <x v="2"/>
    <x v="2"/>
    <x v="3"/>
    <x v="9"/>
    <x v="9"/>
    <n v="525"/>
    <n v="153220"/>
    <n v="292"/>
    <x v="0"/>
    <x v="0"/>
  </r>
  <r>
    <x v="8"/>
    <x v="8"/>
    <s v="5055"/>
    <s v="Heim"/>
    <x v="0"/>
    <x v="1"/>
    <x v="1"/>
    <x v="1"/>
    <x v="15"/>
    <x v="15"/>
    <n v="4526"/>
    <n v="1320448"/>
    <n v="292"/>
    <x v="0"/>
    <x v="0"/>
  </r>
  <r>
    <x v="8"/>
    <x v="8"/>
    <s v="5059"/>
    <s v="Orkland"/>
    <x v="0"/>
    <x v="0"/>
    <x v="0"/>
    <x v="0"/>
    <x v="10"/>
    <x v="10"/>
    <n v="3349"/>
    <n v="977392"/>
    <n v="292"/>
    <x v="0"/>
    <x v="0"/>
  </r>
  <r>
    <x v="8"/>
    <x v="8"/>
    <s v="5046"/>
    <s v="HØYLANDET"/>
    <x v="0"/>
    <x v="2"/>
    <x v="2"/>
    <x v="3"/>
    <x v="9"/>
    <x v="9"/>
    <n v="16"/>
    <n v="4653"/>
    <n v="291"/>
    <x v="0"/>
    <x v="0"/>
  </r>
  <r>
    <x v="8"/>
    <x v="8"/>
    <s v="5021"/>
    <s v="OPPDAL"/>
    <x v="0"/>
    <x v="1"/>
    <x v="1"/>
    <x v="1"/>
    <x v="15"/>
    <x v="15"/>
    <n v="595"/>
    <n v="172502"/>
    <n v="290"/>
    <x v="0"/>
    <x v="0"/>
  </r>
  <r>
    <x v="8"/>
    <x v="8"/>
    <s v="5001"/>
    <s v="TRONDHEIM"/>
    <x v="0"/>
    <x v="2"/>
    <x v="2"/>
    <x v="3"/>
    <x v="9"/>
    <x v="9"/>
    <n v="50"/>
    <n v="14000"/>
    <n v="280"/>
    <x v="0"/>
    <x v="0"/>
  </r>
  <r>
    <x v="8"/>
    <x v="8"/>
    <s v="5041"/>
    <s v="SNÅSA"/>
    <x v="0"/>
    <x v="1"/>
    <x v="1"/>
    <x v="0"/>
    <x v="16"/>
    <x v="16"/>
    <n v="18287"/>
    <n v="5107693"/>
    <n v="279"/>
    <x v="0"/>
    <x v="0"/>
  </r>
  <r>
    <x v="8"/>
    <x v="8"/>
    <s v="5041"/>
    <s v="SNÅSA"/>
    <x v="0"/>
    <x v="1"/>
    <x v="1"/>
    <x v="2"/>
    <x v="17"/>
    <x v="17"/>
    <n v="1660"/>
    <n v="463555"/>
    <n v="279"/>
    <x v="0"/>
    <x v="0"/>
  </r>
  <r>
    <x v="8"/>
    <x v="8"/>
    <s v="5060"/>
    <s v="Nærøysund"/>
    <x v="0"/>
    <x v="1"/>
    <x v="1"/>
    <x v="0"/>
    <x v="16"/>
    <x v="16"/>
    <n v="5561"/>
    <n v="1552615"/>
    <n v="279"/>
    <x v="0"/>
    <x v="0"/>
  </r>
  <r>
    <x v="8"/>
    <x v="8"/>
    <s v="5020"/>
    <s v="OSEN"/>
    <x v="0"/>
    <x v="1"/>
    <x v="1"/>
    <x v="0"/>
    <x v="16"/>
    <x v="16"/>
    <n v="1648"/>
    <n v="458427"/>
    <n v="278"/>
    <x v="0"/>
    <x v="0"/>
  </r>
  <r>
    <x v="8"/>
    <x v="8"/>
    <s v="5028"/>
    <s v="MELHUS"/>
    <x v="0"/>
    <x v="1"/>
    <x v="1"/>
    <x v="0"/>
    <x v="16"/>
    <x v="16"/>
    <n v="31583"/>
    <n v="8775871"/>
    <n v="278"/>
    <x v="0"/>
    <x v="0"/>
  </r>
  <r>
    <x v="8"/>
    <x v="8"/>
    <s v="5061"/>
    <s v="RINDAL"/>
    <x v="0"/>
    <x v="1"/>
    <x v="1"/>
    <x v="0"/>
    <x v="16"/>
    <x v="16"/>
    <n v="4818"/>
    <n v="1338532"/>
    <n v="278"/>
    <x v="0"/>
    <x v="0"/>
  </r>
  <r>
    <x v="8"/>
    <x v="8"/>
    <s v="5025"/>
    <s v="RØROS"/>
    <x v="0"/>
    <x v="1"/>
    <x v="1"/>
    <x v="0"/>
    <x v="16"/>
    <x v="16"/>
    <n v="52"/>
    <n v="14426"/>
    <n v="277"/>
    <x v="0"/>
    <x v="0"/>
  </r>
  <r>
    <x v="8"/>
    <x v="8"/>
    <s v="5042"/>
    <s v="LIERNE"/>
    <x v="0"/>
    <x v="1"/>
    <x v="1"/>
    <x v="0"/>
    <x v="16"/>
    <x v="16"/>
    <n v="12197"/>
    <n v="3375094"/>
    <n v="277"/>
    <x v="0"/>
    <x v="0"/>
  </r>
  <r>
    <x v="8"/>
    <x v="8"/>
    <s v="5044"/>
    <s v="NAMSSKOGAN"/>
    <x v="0"/>
    <x v="1"/>
    <x v="1"/>
    <x v="0"/>
    <x v="16"/>
    <x v="16"/>
    <n v="6980"/>
    <n v="1935963"/>
    <n v="277"/>
    <x v="0"/>
    <x v="0"/>
  </r>
  <r>
    <x v="8"/>
    <x v="8"/>
    <s v="5058"/>
    <s v="Åfjord"/>
    <x v="0"/>
    <x v="2"/>
    <x v="2"/>
    <x v="3"/>
    <x v="18"/>
    <x v="18"/>
    <n v="112"/>
    <n v="31038"/>
    <n v="277"/>
    <x v="0"/>
    <x v="0"/>
  </r>
  <r>
    <x v="8"/>
    <x v="8"/>
    <s v="5047"/>
    <s v="OVERHALLA"/>
    <x v="0"/>
    <x v="1"/>
    <x v="1"/>
    <x v="0"/>
    <x v="16"/>
    <x v="16"/>
    <n v="14296"/>
    <n v="3947573"/>
    <n v="276"/>
    <x v="0"/>
    <x v="0"/>
  </r>
  <r>
    <x v="8"/>
    <x v="8"/>
    <s v="5006"/>
    <s v="Steinkjer"/>
    <x v="0"/>
    <x v="1"/>
    <x v="1"/>
    <x v="0"/>
    <x v="16"/>
    <x v="16"/>
    <n v="59870"/>
    <n v="16435009"/>
    <n v="275"/>
    <x v="0"/>
    <x v="0"/>
  </r>
  <r>
    <x v="8"/>
    <x v="8"/>
    <s v="5007"/>
    <s v="Namsos"/>
    <x v="0"/>
    <x v="1"/>
    <x v="1"/>
    <x v="0"/>
    <x v="16"/>
    <x v="16"/>
    <n v="19978"/>
    <n v="5492265"/>
    <n v="275"/>
    <x v="0"/>
    <x v="0"/>
  </r>
  <r>
    <x v="8"/>
    <x v="8"/>
    <s v="5031"/>
    <s v="MALVIK"/>
    <x v="0"/>
    <x v="1"/>
    <x v="1"/>
    <x v="0"/>
    <x v="16"/>
    <x v="16"/>
    <n v="4821"/>
    <n v="1327665"/>
    <n v="275"/>
    <x v="0"/>
    <x v="0"/>
  </r>
  <r>
    <x v="8"/>
    <x v="8"/>
    <s v="5046"/>
    <s v="HØYLANDET"/>
    <x v="0"/>
    <x v="1"/>
    <x v="1"/>
    <x v="0"/>
    <x v="16"/>
    <x v="16"/>
    <n v="8460"/>
    <n v="2319758"/>
    <n v="274"/>
    <x v="0"/>
    <x v="0"/>
  </r>
  <r>
    <x v="8"/>
    <x v="8"/>
    <s v="5001"/>
    <s v="TRONDHEIM"/>
    <x v="0"/>
    <x v="0"/>
    <x v="0"/>
    <x v="0"/>
    <x v="10"/>
    <x v="10"/>
    <n v="632"/>
    <n v="172530"/>
    <n v="273"/>
    <x v="0"/>
    <x v="0"/>
  </r>
  <r>
    <x v="8"/>
    <x v="8"/>
    <s v="5038"/>
    <s v="VERDAL"/>
    <x v="0"/>
    <x v="1"/>
    <x v="1"/>
    <x v="0"/>
    <x v="16"/>
    <x v="16"/>
    <n v="6341"/>
    <n v="1728664"/>
    <n v="273"/>
    <x v="0"/>
    <x v="0"/>
  </r>
  <r>
    <x v="8"/>
    <x v="8"/>
    <s v="5026"/>
    <s v="HOLTÅLEN"/>
    <x v="0"/>
    <x v="1"/>
    <x v="1"/>
    <x v="0"/>
    <x v="16"/>
    <x v="16"/>
    <n v="1319"/>
    <n v="359000"/>
    <n v="272"/>
    <x v="0"/>
    <x v="0"/>
  </r>
  <r>
    <x v="8"/>
    <x v="8"/>
    <s v="5045"/>
    <s v="GRONG"/>
    <x v="0"/>
    <x v="1"/>
    <x v="1"/>
    <x v="0"/>
    <x v="16"/>
    <x v="16"/>
    <n v="9533"/>
    <n v="2580139"/>
    <n v="271"/>
    <x v="0"/>
    <x v="0"/>
  </r>
  <r>
    <x v="8"/>
    <x v="8"/>
    <s v="5053"/>
    <s v="INDERØY"/>
    <x v="0"/>
    <x v="1"/>
    <x v="1"/>
    <x v="0"/>
    <x v="16"/>
    <x v="16"/>
    <n v="13241"/>
    <n v="3583002"/>
    <n v="271"/>
    <x v="0"/>
    <x v="0"/>
  </r>
  <r>
    <x v="8"/>
    <x v="8"/>
    <s v="5022"/>
    <s v="RENNEBU"/>
    <x v="0"/>
    <x v="1"/>
    <x v="1"/>
    <x v="0"/>
    <x v="16"/>
    <x v="16"/>
    <n v="16065"/>
    <n v="4331016"/>
    <n v="270"/>
    <x v="0"/>
    <x v="0"/>
  </r>
  <r>
    <x v="8"/>
    <x v="8"/>
    <s v="5027"/>
    <s v="MIDTRE GAULDAL"/>
    <x v="0"/>
    <x v="1"/>
    <x v="1"/>
    <x v="0"/>
    <x v="16"/>
    <x v="16"/>
    <n v="23231"/>
    <n v="6243273"/>
    <n v="269"/>
    <x v="0"/>
    <x v="0"/>
  </r>
  <r>
    <x v="8"/>
    <x v="8"/>
    <s v="5032"/>
    <s v="SELBU"/>
    <x v="0"/>
    <x v="0"/>
    <x v="0"/>
    <x v="0"/>
    <x v="10"/>
    <x v="10"/>
    <n v="1466"/>
    <n v="394977"/>
    <n v="269"/>
    <x v="0"/>
    <x v="0"/>
  </r>
  <r>
    <x v="8"/>
    <x v="8"/>
    <s v="5035"/>
    <s v="STJØRDAL"/>
    <x v="0"/>
    <x v="1"/>
    <x v="1"/>
    <x v="0"/>
    <x v="16"/>
    <x v="16"/>
    <n v="10988"/>
    <n v="2956171"/>
    <n v="269"/>
    <x v="0"/>
    <x v="0"/>
  </r>
  <r>
    <x v="8"/>
    <x v="8"/>
    <s v="5036"/>
    <s v="FROSTA"/>
    <x v="0"/>
    <x v="1"/>
    <x v="1"/>
    <x v="0"/>
    <x v="16"/>
    <x v="16"/>
    <n v="2891"/>
    <n v="778845"/>
    <n v="269"/>
    <x v="0"/>
    <x v="0"/>
  </r>
  <r>
    <x v="8"/>
    <x v="8"/>
    <s v="5027"/>
    <s v="MIDTRE GAULDAL"/>
    <x v="0"/>
    <x v="2"/>
    <x v="2"/>
    <x v="3"/>
    <x v="19"/>
    <x v="19"/>
    <n v="87"/>
    <n v="23281"/>
    <n v="268"/>
    <x v="0"/>
    <x v="0"/>
  </r>
  <r>
    <x v="8"/>
    <x v="8"/>
    <s v="5057"/>
    <s v="Ørland"/>
    <x v="0"/>
    <x v="1"/>
    <x v="1"/>
    <x v="1"/>
    <x v="15"/>
    <x v="15"/>
    <n v="19"/>
    <n v="5100"/>
    <n v="268"/>
    <x v="0"/>
    <x v="0"/>
  </r>
  <r>
    <x v="8"/>
    <x v="8"/>
    <s v="5001"/>
    <s v="TRONDHEIM"/>
    <x v="0"/>
    <x v="1"/>
    <x v="1"/>
    <x v="0"/>
    <x v="16"/>
    <x v="16"/>
    <n v="11194"/>
    <n v="2984561"/>
    <n v="267"/>
    <x v="0"/>
    <x v="0"/>
  </r>
  <r>
    <x v="8"/>
    <x v="8"/>
    <s v="5037"/>
    <s v="LEVANGER"/>
    <x v="0"/>
    <x v="1"/>
    <x v="1"/>
    <x v="0"/>
    <x v="16"/>
    <x v="16"/>
    <n v="6705"/>
    <n v="1789203"/>
    <n v="267"/>
    <x v="0"/>
    <x v="0"/>
  </r>
  <r>
    <x v="8"/>
    <x v="8"/>
    <s v="5028"/>
    <s v="MELHUS"/>
    <x v="0"/>
    <x v="0"/>
    <x v="0"/>
    <x v="0"/>
    <x v="10"/>
    <x v="10"/>
    <n v="2569"/>
    <n v="682529"/>
    <n v="266"/>
    <x v="0"/>
    <x v="0"/>
  </r>
  <r>
    <x v="8"/>
    <x v="8"/>
    <s v="5029"/>
    <s v="SKAUN"/>
    <x v="0"/>
    <x v="1"/>
    <x v="1"/>
    <x v="0"/>
    <x v="16"/>
    <x v="16"/>
    <n v="10098"/>
    <n v="2687417"/>
    <n v="266"/>
    <x v="0"/>
    <x v="0"/>
  </r>
  <r>
    <x v="8"/>
    <x v="8"/>
    <s v="5045"/>
    <s v="GRONG"/>
    <x v="0"/>
    <x v="0"/>
    <x v="0"/>
    <x v="0"/>
    <x v="10"/>
    <x v="10"/>
    <n v="351"/>
    <n v="92977"/>
    <n v="265"/>
    <x v="0"/>
    <x v="0"/>
  </r>
  <r>
    <x v="8"/>
    <x v="8"/>
    <s v="5054"/>
    <s v="INDRE FOSEN"/>
    <x v="0"/>
    <x v="1"/>
    <x v="1"/>
    <x v="0"/>
    <x v="16"/>
    <x v="16"/>
    <n v="13972"/>
    <n v="3707800"/>
    <n v="265"/>
    <x v="0"/>
    <x v="0"/>
  </r>
  <r>
    <x v="8"/>
    <x v="8"/>
    <s v="5059"/>
    <s v="Orkland"/>
    <x v="0"/>
    <x v="1"/>
    <x v="1"/>
    <x v="0"/>
    <x v="16"/>
    <x v="16"/>
    <n v="27979"/>
    <n v="7427099"/>
    <n v="265"/>
    <x v="0"/>
    <x v="0"/>
  </r>
  <r>
    <x v="8"/>
    <x v="8"/>
    <s v="5038"/>
    <s v="VERDAL"/>
    <x v="0"/>
    <x v="1"/>
    <x v="1"/>
    <x v="1"/>
    <x v="15"/>
    <x v="15"/>
    <n v="238"/>
    <n v="62842"/>
    <n v="264"/>
    <x v="0"/>
    <x v="0"/>
  </r>
  <r>
    <x v="8"/>
    <x v="8"/>
    <s v="5021"/>
    <s v="OPPDAL"/>
    <x v="0"/>
    <x v="1"/>
    <x v="1"/>
    <x v="0"/>
    <x v="16"/>
    <x v="16"/>
    <n v="60"/>
    <n v="15796"/>
    <n v="263"/>
    <x v="0"/>
    <x v="0"/>
  </r>
  <r>
    <x v="8"/>
    <x v="8"/>
    <s v="5032"/>
    <s v="SELBU"/>
    <x v="0"/>
    <x v="1"/>
    <x v="1"/>
    <x v="0"/>
    <x v="16"/>
    <x v="16"/>
    <n v="16501"/>
    <n v="4337753"/>
    <n v="263"/>
    <x v="0"/>
    <x v="0"/>
  </r>
  <r>
    <x v="8"/>
    <x v="8"/>
    <s v="5001"/>
    <s v="TRONDHEIM"/>
    <x v="0"/>
    <x v="3"/>
    <x v="3"/>
    <x v="4"/>
    <x v="11"/>
    <x v="11"/>
    <n v="1650"/>
    <n v="430000"/>
    <n v="261"/>
    <x v="0"/>
    <x v="1"/>
  </r>
  <r>
    <x v="8"/>
    <x v="8"/>
    <s v="5043"/>
    <s v="RØYRVIK"/>
    <x v="0"/>
    <x v="1"/>
    <x v="1"/>
    <x v="0"/>
    <x v="16"/>
    <x v="16"/>
    <n v="2179"/>
    <n v="565870"/>
    <n v="260"/>
    <x v="0"/>
    <x v="0"/>
  </r>
  <r>
    <x v="8"/>
    <x v="8"/>
    <s v="5058"/>
    <s v="Åfjord"/>
    <x v="0"/>
    <x v="1"/>
    <x v="1"/>
    <x v="0"/>
    <x v="16"/>
    <x v="16"/>
    <n v="5202"/>
    <n v="1353796"/>
    <n v="260"/>
    <x v="0"/>
    <x v="0"/>
  </r>
  <r>
    <x v="8"/>
    <x v="8"/>
    <s v="5035"/>
    <s v="STJØRDAL"/>
    <x v="0"/>
    <x v="0"/>
    <x v="0"/>
    <x v="0"/>
    <x v="10"/>
    <x v="10"/>
    <n v="1062"/>
    <n v="275297"/>
    <n v="259"/>
    <x v="0"/>
    <x v="0"/>
  </r>
  <r>
    <x v="8"/>
    <x v="8"/>
    <s v="5001"/>
    <s v="TRONDHEIM"/>
    <x v="0"/>
    <x v="1"/>
    <x v="1"/>
    <x v="1"/>
    <x v="15"/>
    <x v="15"/>
    <n v="1231"/>
    <n v="317492"/>
    <n v="258"/>
    <x v="0"/>
    <x v="0"/>
  </r>
  <r>
    <x v="8"/>
    <x v="8"/>
    <s v="5001"/>
    <s v="TRONDHEIM"/>
    <x v="0"/>
    <x v="2"/>
    <x v="2"/>
    <x v="3"/>
    <x v="12"/>
    <x v="12"/>
    <n v="8"/>
    <n v="2062"/>
    <n v="258"/>
    <x v="0"/>
    <x v="0"/>
  </r>
  <r>
    <x v="8"/>
    <x v="8"/>
    <s v="5027"/>
    <s v="MIDTRE GAULDAL"/>
    <x v="0"/>
    <x v="1"/>
    <x v="1"/>
    <x v="1"/>
    <x v="15"/>
    <x v="15"/>
    <n v="4100"/>
    <n v="1058529"/>
    <n v="258"/>
    <x v="0"/>
    <x v="0"/>
  </r>
  <r>
    <x v="8"/>
    <x v="8"/>
    <s v="5029"/>
    <s v="SKAUN"/>
    <x v="0"/>
    <x v="0"/>
    <x v="0"/>
    <x v="0"/>
    <x v="10"/>
    <x v="10"/>
    <n v="652"/>
    <n v="168390"/>
    <n v="258"/>
    <x v="0"/>
    <x v="0"/>
  </r>
  <r>
    <x v="8"/>
    <x v="8"/>
    <s v="5046"/>
    <s v="HØYLANDET"/>
    <x v="0"/>
    <x v="1"/>
    <x v="1"/>
    <x v="1"/>
    <x v="15"/>
    <x v="15"/>
    <n v="87"/>
    <n v="22426"/>
    <n v="258"/>
    <x v="0"/>
    <x v="0"/>
  </r>
  <r>
    <x v="8"/>
    <x v="8"/>
    <s v="5055"/>
    <s v="Heim"/>
    <x v="0"/>
    <x v="1"/>
    <x v="1"/>
    <x v="0"/>
    <x v="16"/>
    <x v="16"/>
    <n v="4082"/>
    <n v="1051150"/>
    <n v="258"/>
    <x v="0"/>
    <x v="0"/>
  </r>
  <r>
    <x v="8"/>
    <x v="8"/>
    <s v="5033"/>
    <s v="TYDAL"/>
    <x v="0"/>
    <x v="1"/>
    <x v="1"/>
    <x v="0"/>
    <x v="16"/>
    <x v="16"/>
    <n v="1017"/>
    <n v="260910"/>
    <n v="257"/>
    <x v="0"/>
    <x v="0"/>
  </r>
  <r>
    <x v="8"/>
    <x v="8"/>
    <s v="5035"/>
    <s v="STJØRDAL"/>
    <x v="0"/>
    <x v="1"/>
    <x v="1"/>
    <x v="1"/>
    <x v="15"/>
    <x v="15"/>
    <n v="680"/>
    <n v="169887"/>
    <n v="250"/>
    <x v="0"/>
    <x v="0"/>
  </r>
  <r>
    <x v="8"/>
    <x v="8"/>
    <s v="5035"/>
    <s v="STJØRDAL"/>
    <x v="0"/>
    <x v="1"/>
    <x v="1"/>
    <x v="2"/>
    <x v="17"/>
    <x v="17"/>
    <n v="131"/>
    <n v="32709"/>
    <n v="250"/>
    <x v="0"/>
    <x v="0"/>
  </r>
  <r>
    <x v="8"/>
    <x v="8"/>
    <s v="5014"/>
    <s v="FRØYA"/>
    <x v="0"/>
    <x v="1"/>
    <x v="1"/>
    <x v="0"/>
    <x v="16"/>
    <x v="16"/>
    <n v="142"/>
    <n v="35374"/>
    <n v="249"/>
    <x v="0"/>
    <x v="0"/>
  </r>
  <r>
    <x v="8"/>
    <x v="8"/>
    <s v="5033"/>
    <s v="TYDAL"/>
    <x v="0"/>
    <x v="1"/>
    <x v="1"/>
    <x v="1"/>
    <x v="15"/>
    <x v="15"/>
    <n v="75"/>
    <n v="18693"/>
    <n v="249"/>
    <x v="0"/>
    <x v="0"/>
  </r>
  <r>
    <x v="8"/>
    <x v="8"/>
    <s v="5055"/>
    <s v="Heim"/>
    <x v="0"/>
    <x v="3"/>
    <x v="3"/>
    <x v="4"/>
    <x v="11"/>
    <x v="11"/>
    <n v="682"/>
    <n v="169494"/>
    <n v="249"/>
    <x v="0"/>
    <x v="1"/>
  </r>
  <r>
    <x v="8"/>
    <x v="8"/>
    <s v="5036"/>
    <s v="FROSTA"/>
    <x v="0"/>
    <x v="1"/>
    <x v="1"/>
    <x v="1"/>
    <x v="15"/>
    <x v="15"/>
    <n v="275"/>
    <n v="68219"/>
    <n v="248"/>
    <x v="0"/>
    <x v="0"/>
  </r>
  <r>
    <x v="8"/>
    <x v="8"/>
    <s v="5001"/>
    <s v="TRONDHEIM"/>
    <x v="0"/>
    <x v="1"/>
    <x v="1"/>
    <x v="0"/>
    <x v="26"/>
    <x v="26"/>
    <n v="18"/>
    <n v="4450"/>
    <n v="247"/>
    <x v="0"/>
    <x v="0"/>
  </r>
  <r>
    <x v="8"/>
    <x v="8"/>
    <s v="5006"/>
    <s v="Steinkjer"/>
    <x v="0"/>
    <x v="0"/>
    <x v="0"/>
    <x v="0"/>
    <x v="10"/>
    <x v="10"/>
    <n v="2151"/>
    <n v="528338"/>
    <n v="246"/>
    <x v="0"/>
    <x v="0"/>
  </r>
  <r>
    <x v="8"/>
    <x v="8"/>
    <s v="5041"/>
    <s v="SNÅSA"/>
    <x v="0"/>
    <x v="0"/>
    <x v="0"/>
    <x v="0"/>
    <x v="10"/>
    <x v="10"/>
    <n v="539"/>
    <n v="132640"/>
    <n v="246"/>
    <x v="0"/>
    <x v="0"/>
  </r>
  <r>
    <x v="8"/>
    <x v="8"/>
    <s v="5056"/>
    <s v="Hitra"/>
    <x v="0"/>
    <x v="1"/>
    <x v="1"/>
    <x v="0"/>
    <x v="16"/>
    <x v="16"/>
    <n v="828"/>
    <n v="203596"/>
    <n v="246"/>
    <x v="0"/>
    <x v="0"/>
  </r>
  <r>
    <x v="8"/>
    <x v="8"/>
    <s v="5037"/>
    <s v="LEVANGER"/>
    <x v="0"/>
    <x v="1"/>
    <x v="1"/>
    <x v="1"/>
    <x v="15"/>
    <x v="15"/>
    <n v="1286"/>
    <n v="314468"/>
    <n v="245"/>
    <x v="0"/>
    <x v="0"/>
  </r>
  <r>
    <x v="8"/>
    <x v="8"/>
    <s v="5031"/>
    <s v="MALVIK"/>
    <x v="0"/>
    <x v="0"/>
    <x v="0"/>
    <x v="0"/>
    <x v="10"/>
    <x v="10"/>
    <n v="540"/>
    <n v="131226"/>
    <n v="243"/>
    <x v="0"/>
    <x v="0"/>
  </r>
  <r>
    <x v="8"/>
    <x v="8"/>
    <s v="5045"/>
    <s v="GRONG"/>
    <x v="0"/>
    <x v="1"/>
    <x v="1"/>
    <x v="1"/>
    <x v="15"/>
    <x v="15"/>
    <n v="1024"/>
    <n v="248528"/>
    <n v="243"/>
    <x v="0"/>
    <x v="0"/>
  </r>
  <r>
    <x v="8"/>
    <x v="8"/>
    <s v="5061"/>
    <s v="RINDAL"/>
    <x v="0"/>
    <x v="1"/>
    <x v="1"/>
    <x v="1"/>
    <x v="15"/>
    <x v="15"/>
    <n v="1120"/>
    <n v="272233"/>
    <n v="243"/>
    <x v="0"/>
    <x v="0"/>
  </r>
  <r>
    <x v="8"/>
    <x v="8"/>
    <s v="5022"/>
    <s v="RENNEBU"/>
    <x v="0"/>
    <x v="1"/>
    <x v="1"/>
    <x v="1"/>
    <x v="15"/>
    <x v="15"/>
    <n v="5852"/>
    <n v="1416056"/>
    <n v="242"/>
    <x v="0"/>
    <x v="0"/>
  </r>
  <r>
    <x v="8"/>
    <x v="8"/>
    <s v="5027"/>
    <s v="MIDTRE GAULDAL"/>
    <x v="0"/>
    <x v="1"/>
    <x v="1"/>
    <x v="2"/>
    <x v="17"/>
    <x v="17"/>
    <n v="273"/>
    <n v="66062"/>
    <n v="242"/>
    <x v="0"/>
    <x v="0"/>
  </r>
  <r>
    <x v="8"/>
    <x v="8"/>
    <s v="5032"/>
    <s v="SELBU"/>
    <x v="0"/>
    <x v="1"/>
    <x v="1"/>
    <x v="1"/>
    <x v="15"/>
    <x v="15"/>
    <n v="118"/>
    <n v="28470"/>
    <n v="241"/>
    <x v="0"/>
    <x v="0"/>
  </r>
  <r>
    <x v="8"/>
    <x v="8"/>
    <s v="5034"/>
    <s v="MERÅKER"/>
    <x v="0"/>
    <x v="0"/>
    <x v="0"/>
    <x v="0"/>
    <x v="10"/>
    <x v="10"/>
    <n v="678"/>
    <n v="163548"/>
    <n v="241"/>
    <x v="0"/>
    <x v="0"/>
  </r>
  <r>
    <x v="8"/>
    <x v="8"/>
    <s v="5059"/>
    <s v="Orkland"/>
    <x v="0"/>
    <x v="1"/>
    <x v="1"/>
    <x v="1"/>
    <x v="15"/>
    <x v="15"/>
    <n v="7451"/>
    <n v="1798815"/>
    <n v="241"/>
    <x v="0"/>
    <x v="0"/>
  </r>
  <r>
    <x v="8"/>
    <x v="8"/>
    <s v="5025"/>
    <s v="RØROS"/>
    <x v="0"/>
    <x v="1"/>
    <x v="1"/>
    <x v="1"/>
    <x v="15"/>
    <x v="15"/>
    <n v="190"/>
    <n v="45586"/>
    <n v="240"/>
    <x v="0"/>
    <x v="0"/>
  </r>
  <r>
    <x v="8"/>
    <x v="8"/>
    <s v="5028"/>
    <s v="MELHUS"/>
    <x v="0"/>
    <x v="1"/>
    <x v="1"/>
    <x v="1"/>
    <x v="15"/>
    <x v="15"/>
    <n v="3438"/>
    <n v="826346"/>
    <n v="240"/>
    <x v="0"/>
    <x v="0"/>
  </r>
  <r>
    <x v="8"/>
    <x v="8"/>
    <s v="5058"/>
    <s v="Åfjord"/>
    <x v="0"/>
    <x v="1"/>
    <x v="1"/>
    <x v="1"/>
    <x v="15"/>
    <x v="15"/>
    <n v="655"/>
    <n v="157025"/>
    <n v="240"/>
    <x v="0"/>
    <x v="0"/>
  </r>
  <r>
    <x v="8"/>
    <x v="8"/>
    <s v="5001"/>
    <s v="TRONDHEIM"/>
    <x v="0"/>
    <x v="1"/>
    <x v="1"/>
    <x v="2"/>
    <x v="17"/>
    <x v="17"/>
    <n v="50"/>
    <n v="11891"/>
    <n v="238"/>
    <x v="0"/>
    <x v="0"/>
  </r>
  <r>
    <x v="8"/>
    <x v="8"/>
    <s v="5047"/>
    <s v="OVERHALLA"/>
    <x v="0"/>
    <x v="1"/>
    <x v="1"/>
    <x v="1"/>
    <x v="15"/>
    <x v="15"/>
    <n v="288"/>
    <n v="68238"/>
    <n v="237"/>
    <x v="0"/>
    <x v="0"/>
  </r>
  <r>
    <x v="8"/>
    <x v="8"/>
    <s v="5034"/>
    <s v="MERÅKER"/>
    <x v="0"/>
    <x v="1"/>
    <x v="1"/>
    <x v="1"/>
    <x v="15"/>
    <x v="15"/>
    <n v="3"/>
    <n v="708"/>
    <n v="236"/>
    <x v="0"/>
    <x v="0"/>
  </r>
  <r>
    <x v="8"/>
    <x v="8"/>
    <s v="5053"/>
    <s v="INDERØY"/>
    <x v="0"/>
    <x v="1"/>
    <x v="1"/>
    <x v="1"/>
    <x v="15"/>
    <x v="15"/>
    <n v="1125"/>
    <n v="265824"/>
    <n v="236"/>
    <x v="0"/>
    <x v="0"/>
  </r>
  <r>
    <x v="8"/>
    <x v="8"/>
    <s v="5006"/>
    <s v="Steinkjer"/>
    <x v="0"/>
    <x v="1"/>
    <x v="1"/>
    <x v="1"/>
    <x v="15"/>
    <x v="15"/>
    <n v="3823"/>
    <n v="898332"/>
    <n v="235"/>
    <x v="0"/>
    <x v="0"/>
  </r>
  <r>
    <x v="8"/>
    <x v="8"/>
    <s v="5031"/>
    <s v="MALVIK"/>
    <x v="0"/>
    <x v="1"/>
    <x v="1"/>
    <x v="1"/>
    <x v="15"/>
    <x v="15"/>
    <n v="770"/>
    <n v="181105"/>
    <n v="235"/>
    <x v="0"/>
    <x v="0"/>
  </r>
  <r>
    <x v="8"/>
    <x v="8"/>
    <s v="5026"/>
    <s v="HOLTÅLEN"/>
    <x v="0"/>
    <x v="1"/>
    <x v="1"/>
    <x v="1"/>
    <x v="15"/>
    <x v="15"/>
    <n v="436"/>
    <n v="101889"/>
    <n v="234"/>
    <x v="0"/>
    <x v="0"/>
  </r>
  <r>
    <x v="8"/>
    <x v="8"/>
    <s v="5029"/>
    <s v="SKAUN"/>
    <x v="0"/>
    <x v="1"/>
    <x v="1"/>
    <x v="1"/>
    <x v="15"/>
    <x v="15"/>
    <n v="827"/>
    <n v="193224"/>
    <n v="234"/>
    <x v="0"/>
    <x v="0"/>
  </r>
  <r>
    <x v="8"/>
    <x v="8"/>
    <s v="5027"/>
    <s v="MIDTRE GAULDAL"/>
    <x v="0"/>
    <x v="2"/>
    <x v="2"/>
    <x v="3"/>
    <x v="9"/>
    <x v="9"/>
    <n v="94"/>
    <n v="21875"/>
    <n v="233"/>
    <x v="0"/>
    <x v="0"/>
  </r>
  <r>
    <x v="8"/>
    <x v="8"/>
    <s v="5033"/>
    <s v="TYDAL"/>
    <x v="0"/>
    <x v="0"/>
    <x v="0"/>
    <x v="0"/>
    <x v="10"/>
    <x v="10"/>
    <n v="75"/>
    <n v="17253"/>
    <n v="230"/>
    <x v="0"/>
    <x v="0"/>
  </r>
  <r>
    <x v="8"/>
    <x v="8"/>
    <s v="5037"/>
    <s v="LEVANGER"/>
    <x v="0"/>
    <x v="0"/>
    <x v="0"/>
    <x v="2"/>
    <x v="3"/>
    <x v="3"/>
    <n v="5"/>
    <n v="1150"/>
    <n v="230"/>
    <x v="0"/>
    <x v="0"/>
  </r>
  <r>
    <x v="8"/>
    <x v="8"/>
    <s v="5037"/>
    <s v="LEVANGER"/>
    <x v="0"/>
    <x v="1"/>
    <x v="1"/>
    <x v="2"/>
    <x v="3"/>
    <x v="3"/>
    <n v="5"/>
    <n v="1150"/>
    <n v="230"/>
    <x v="0"/>
    <x v="0"/>
  </r>
  <r>
    <x v="8"/>
    <x v="8"/>
    <s v="5047"/>
    <s v="OVERHALLA"/>
    <x v="0"/>
    <x v="2"/>
    <x v="2"/>
    <x v="3"/>
    <x v="18"/>
    <x v="18"/>
    <n v="228"/>
    <n v="52330"/>
    <n v="230"/>
    <x v="0"/>
    <x v="0"/>
  </r>
  <r>
    <x v="8"/>
    <x v="8"/>
    <s v="5041"/>
    <s v="SNÅSA"/>
    <x v="0"/>
    <x v="1"/>
    <x v="1"/>
    <x v="1"/>
    <x v="15"/>
    <x v="15"/>
    <n v="941"/>
    <n v="214657"/>
    <n v="228"/>
    <x v="0"/>
    <x v="0"/>
  </r>
  <r>
    <x v="8"/>
    <x v="8"/>
    <s v="5047"/>
    <s v="OVERHALLA"/>
    <x v="0"/>
    <x v="0"/>
    <x v="0"/>
    <x v="0"/>
    <x v="10"/>
    <x v="10"/>
    <n v="482"/>
    <n v="109443"/>
    <n v="227"/>
    <x v="0"/>
    <x v="0"/>
  </r>
  <r>
    <x v="8"/>
    <x v="8"/>
    <s v="5054"/>
    <s v="INDRE FOSEN"/>
    <x v="0"/>
    <x v="1"/>
    <x v="1"/>
    <x v="1"/>
    <x v="15"/>
    <x v="15"/>
    <n v="482"/>
    <n v="109521"/>
    <n v="227"/>
    <x v="0"/>
    <x v="0"/>
  </r>
  <r>
    <x v="8"/>
    <x v="8"/>
    <s v="5044"/>
    <s v="NAMSSKOGAN"/>
    <x v="0"/>
    <x v="1"/>
    <x v="1"/>
    <x v="1"/>
    <x v="15"/>
    <x v="15"/>
    <n v="227"/>
    <n v="51222"/>
    <n v="226"/>
    <x v="0"/>
    <x v="0"/>
  </r>
  <r>
    <x v="8"/>
    <x v="8"/>
    <s v="5044"/>
    <s v="NAMSSKOGAN"/>
    <x v="0"/>
    <x v="1"/>
    <x v="1"/>
    <x v="2"/>
    <x v="17"/>
    <x v="17"/>
    <n v="133"/>
    <n v="30111"/>
    <n v="226"/>
    <x v="0"/>
    <x v="0"/>
  </r>
  <r>
    <x v="8"/>
    <x v="8"/>
    <s v="5054"/>
    <s v="INDRE FOSEN"/>
    <x v="0"/>
    <x v="1"/>
    <x v="1"/>
    <x v="2"/>
    <x v="17"/>
    <x v="17"/>
    <n v="165"/>
    <n v="37313"/>
    <n v="226"/>
    <x v="0"/>
    <x v="0"/>
  </r>
  <r>
    <x v="8"/>
    <x v="8"/>
    <s v="5058"/>
    <s v="Åfjord"/>
    <x v="0"/>
    <x v="1"/>
    <x v="1"/>
    <x v="2"/>
    <x v="17"/>
    <x v="17"/>
    <n v="178"/>
    <n v="40162"/>
    <n v="226"/>
    <x v="0"/>
    <x v="0"/>
  </r>
  <r>
    <x v="8"/>
    <x v="8"/>
    <s v="5061"/>
    <s v="RINDAL"/>
    <x v="0"/>
    <x v="0"/>
    <x v="0"/>
    <x v="0"/>
    <x v="10"/>
    <x v="10"/>
    <n v="449"/>
    <n v="100552"/>
    <n v="224"/>
    <x v="0"/>
    <x v="0"/>
  </r>
  <r>
    <x v="8"/>
    <x v="8"/>
    <s v="5001"/>
    <s v="TRONDHEIM"/>
    <x v="0"/>
    <x v="2"/>
    <x v="2"/>
    <x v="3"/>
    <x v="18"/>
    <x v="18"/>
    <n v="45"/>
    <n v="10014"/>
    <n v="223"/>
    <x v="0"/>
    <x v="0"/>
  </r>
  <r>
    <x v="8"/>
    <x v="8"/>
    <s v="5053"/>
    <s v="INDERØY"/>
    <x v="0"/>
    <x v="0"/>
    <x v="0"/>
    <x v="0"/>
    <x v="10"/>
    <x v="10"/>
    <n v="659"/>
    <n v="146855"/>
    <n v="223"/>
    <x v="0"/>
    <x v="0"/>
  </r>
  <r>
    <x v="8"/>
    <x v="8"/>
    <s v="5054"/>
    <s v="INDRE FOSEN"/>
    <x v="0"/>
    <x v="0"/>
    <x v="0"/>
    <x v="0"/>
    <x v="10"/>
    <x v="10"/>
    <n v="494"/>
    <n v="110201"/>
    <n v="223"/>
    <x v="0"/>
    <x v="0"/>
  </r>
  <r>
    <x v="8"/>
    <x v="8"/>
    <s v="5020"/>
    <s v="OSEN"/>
    <x v="0"/>
    <x v="0"/>
    <x v="0"/>
    <x v="0"/>
    <x v="10"/>
    <x v="10"/>
    <n v="12"/>
    <n v="2662"/>
    <n v="222"/>
    <x v="0"/>
    <x v="0"/>
  </r>
  <r>
    <x v="8"/>
    <x v="8"/>
    <s v="5046"/>
    <s v="HØYLANDET"/>
    <x v="0"/>
    <x v="0"/>
    <x v="0"/>
    <x v="0"/>
    <x v="10"/>
    <x v="10"/>
    <n v="296"/>
    <n v="65570"/>
    <n v="222"/>
    <x v="0"/>
    <x v="0"/>
  </r>
  <r>
    <x v="8"/>
    <x v="8"/>
    <s v="5007"/>
    <s v="Namsos"/>
    <x v="0"/>
    <x v="1"/>
    <x v="1"/>
    <x v="1"/>
    <x v="15"/>
    <x v="15"/>
    <n v="2579"/>
    <n v="569729"/>
    <n v="221"/>
    <x v="0"/>
    <x v="0"/>
  </r>
  <r>
    <x v="8"/>
    <x v="8"/>
    <s v="5038"/>
    <s v="VERDAL"/>
    <x v="0"/>
    <x v="1"/>
    <x v="1"/>
    <x v="2"/>
    <x v="17"/>
    <x v="17"/>
    <n v="229"/>
    <n v="50536"/>
    <n v="221"/>
    <x v="0"/>
    <x v="0"/>
  </r>
  <r>
    <x v="8"/>
    <x v="8"/>
    <s v="5027"/>
    <s v="MIDTRE GAULDAL"/>
    <x v="0"/>
    <x v="0"/>
    <x v="0"/>
    <x v="0"/>
    <x v="10"/>
    <x v="10"/>
    <n v="1546"/>
    <n v="339683"/>
    <n v="220"/>
    <x v="0"/>
    <x v="0"/>
  </r>
  <r>
    <x v="8"/>
    <x v="8"/>
    <s v="5053"/>
    <s v="INDERØY"/>
    <x v="0"/>
    <x v="2"/>
    <x v="2"/>
    <x v="3"/>
    <x v="18"/>
    <x v="18"/>
    <n v="82"/>
    <n v="18080"/>
    <n v="220"/>
    <x v="0"/>
    <x v="0"/>
  </r>
  <r>
    <x v="8"/>
    <x v="8"/>
    <s v="5041"/>
    <s v="SNÅSA"/>
    <x v="0"/>
    <x v="2"/>
    <x v="2"/>
    <x v="3"/>
    <x v="9"/>
    <x v="9"/>
    <n v="106"/>
    <n v="23213"/>
    <n v="219"/>
    <x v="0"/>
    <x v="0"/>
  </r>
  <r>
    <x v="8"/>
    <x v="8"/>
    <s v="5047"/>
    <s v="OVERHALLA"/>
    <x v="0"/>
    <x v="1"/>
    <x v="1"/>
    <x v="2"/>
    <x v="17"/>
    <x v="17"/>
    <n v="523"/>
    <n v="114312"/>
    <n v="219"/>
    <x v="0"/>
    <x v="0"/>
  </r>
  <r>
    <x v="8"/>
    <x v="8"/>
    <s v="5007"/>
    <s v="Namsos"/>
    <x v="0"/>
    <x v="1"/>
    <x v="1"/>
    <x v="2"/>
    <x v="17"/>
    <x v="17"/>
    <n v="1032"/>
    <n v="225012"/>
    <n v="218"/>
    <x v="0"/>
    <x v="0"/>
  </r>
  <r>
    <x v="8"/>
    <x v="8"/>
    <s v="5006"/>
    <s v="Steinkjer"/>
    <x v="0"/>
    <x v="3"/>
    <x v="3"/>
    <x v="4"/>
    <x v="11"/>
    <x v="11"/>
    <n v="6930"/>
    <n v="1502700"/>
    <n v="217"/>
    <x v="0"/>
    <x v="1"/>
  </r>
  <r>
    <x v="8"/>
    <x v="8"/>
    <s v="5007"/>
    <s v="Namsos"/>
    <x v="0"/>
    <x v="0"/>
    <x v="0"/>
    <x v="0"/>
    <x v="10"/>
    <x v="10"/>
    <n v="624"/>
    <n v="135359"/>
    <n v="217"/>
    <x v="0"/>
    <x v="0"/>
  </r>
  <r>
    <x v="8"/>
    <x v="8"/>
    <s v="5038"/>
    <s v="VERDAL"/>
    <x v="0"/>
    <x v="0"/>
    <x v="0"/>
    <x v="0"/>
    <x v="10"/>
    <x v="10"/>
    <n v="489"/>
    <n v="106243"/>
    <n v="217"/>
    <x v="0"/>
    <x v="0"/>
  </r>
  <r>
    <x v="8"/>
    <x v="8"/>
    <s v="5042"/>
    <s v="LIERNE"/>
    <x v="0"/>
    <x v="1"/>
    <x v="1"/>
    <x v="1"/>
    <x v="15"/>
    <x v="15"/>
    <n v="4"/>
    <n v="869"/>
    <n v="217"/>
    <x v="0"/>
    <x v="0"/>
  </r>
  <r>
    <x v="8"/>
    <x v="8"/>
    <s v="5037"/>
    <s v="LEVANGER"/>
    <x v="0"/>
    <x v="3"/>
    <x v="3"/>
    <x v="4"/>
    <x v="11"/>
    <x v="11"/>
    <n v="1470"/>
    <n v="318125"/>
    <n v="216"/>
    <x v="0"/>
    <x v="1"/>
  </r>
  <r>
    <x v="8"/>
    <x v="8"/>
    <s v="5049"/>
    <s v="FLATANGER"/>
    <x v="0"/>
    <x v="1"/>
    <x v="1"/>
    <x v="0"/>
    <x v="16"/>
    <x v="16"/>
    <n v="84"/>
    <n v="18137"/>
    <n v="216"/>
    <x v="0"/>
    <x v="0"/>
  </r>
  <r>
    <x v="8"/>
    <x v="8"/>
    <s v="5044"/>
    <s v="NAMSSKOGAN"/>
    <x v="0"/>
    <x v="0"/>
    <x v="0"/>
    <x v="0"/>
    <x v="10"/>
    <x v="10"/>
    <n v="176"/>
    <n v="37808"/>
    <n v="215"/>
    <x v="0"/>
    <x v="0"/>
  </r>
  <r>
    <x v="8"/>
    <x v="8"/>
    <s v="5022"/>
    <s v="RENNEBU"/>
    <x v="0"/>
    <x v="1"/>
    <x v="1"/>
    <x v="2"/>
    <x v="17"/>
    <x v="17"/>
    <n v="572"/>
    <n v="122427"/>
    <n v="214"/>
    <x v="0"/>
    <x v="0"/>
  </r>
  <r>
    <x v="8"/>
    <x v="8"/>
    <s v="5053"/>
    <s v="INDERØY"/>
    <x v="0"/>
    <x v="1"/>
    <x v="1"/>
    <x v="2"/>
    <x v="17"/>
    <x v="17"/>
    <n v="159"/>
    <n v="33970"/>
    <n v="214"/>
    <x v="0"/>
    <x v="0"/>
  </r>
  <r>
    <x v="8"/>
    <x v="8"/>
    <s v="5049"/>
    <s v="FLATANGER"/>
    <x v="0"/>
    <x v="1"/>
    <x v="1"/>
    <x v="2"/>
    <x v="17"/>
    <x v="17"/>
    <n v="52"/>
    <n v="11056"/>
    <n v="213"/>
    <x v="0"/>
    <x v="0"/>
  </r>
  <r>
    <x v="8"/>
    <x v="8"/>
    <s v="5042"/>
    <s v="LIERNE"/>
    <x v="0"/>
    <x v="0"/>
    <x v="0"/>
    <x v="0"/>
    <x v="10"/>
    <x v="10"/>
    <n v="436"/>
    <n v="91380"/>
    <n v="210"/>
    <x v="0"/>
    <x v="0"/>
  </r>
  <r>
    <x v="8"/>
    <x v="8"/>
    <s v="5006"/>
    <s v="Steinkjer"/>
    <x v="0"/>
    <x v="2"/>
    <x v="2"/>
    <x v="3"/>
    <x v="18"/>
    <x v="18"/>
    <n v="111"/>
    <n v="23204"/>
    <n v="209"/>
    <x v="0"/>
    <x v="0"/>
  </r>
  <r>
    <x v="8"/>
    <x v="8"/>
    <s v="5034"/>
    <s v="MERÅKER"/>
    <x v="0"/>
    <x v="1"/>
    <x v="1"/>
    <x v="2"/>
    <x v="17"/>
    <x v="17"/>
    <n v="355"/>
    <n v="74219"/>
    <n v="209"/>
    <x v="0"/>
    <x v="0"/>
  </r>
  <r>
    <x v="8"/>
    <x v="8"/>
    <s v="5038"/>
    <s v="VERDAL"/>
    <x v="0"/>
    <x v="2"/>
    <x v="2"/>
    <x v="3"/>
    <x v="9"/>
    <x v="9"/>
    <n v="1"/>
    <n v="206"/>
    <n v="206"/>
    <x v="0"/>
    <x v="0"/>
  </r>
  <r>
    <x v="8"/>
    <x v="8"/>
    <s v="5055"/>
    <s v="Heim"/>
    <x v="0"/>
    <x v="1"/>
    <x v="1"/>
    <x v="2"/>
    <x v="17"/>
    <x v="17"/>
    <n v="649"/>
    <n v="132875"/>
    <n v="205"/>
    <x v="0"/>
    <x v="0"/>
  </r>
  <r>
    <x v="8"/>
    <x v="8"/>
    <s v="5037"/>
    <s v="LEVANGER"/>
    <x v="0"/>
    <x v="0"/>
    <x v="0"/>
    <x v="0"/>
    <x v="10"/>
    <x v="10"/>
    <n v="439"/>
    <n v="89727"/>
    <n v="204"/>
    <x v="0"/>
    <x v="0"/>
  </r>
  <r>
    <x v="8"/>
    <x v="8"/>
    <s v="5055"/>
    <s v="Heim"/>
    <x v="0"/>
    <x v="0"/>
    <x v="0"/>
    <x v="0"/>
    <x v="10"/>
    <x v="10"/>
    <n v="679"/>
    <n v="138800"/>
    <n v="204"/>
    <x v="0"/>
    <x v="0"/>
  </r>
  <r>
    <x v="8"/>
    <x v="8"/>
    <s v="5060"/>
    <s v="Nærøysund"/>
    <x v="0"/>
    <x v="0"/>
    <x v="0"/>
    <x v="0"/>
    <x v="10"/>
    <x v="10"/>
    <n v="220"/>
    <n v="44557"/>
    <n v="203"/>
    <x v="0"/>
    <x v="0"/>
  </r>
  <r>
    <x v="8"/>
    <x v="8"/>
    <s v="5021"/>
    <s v="OPPDAL"/>
    <x v="0"/>
    <x v="0"/>
    <x v="0"/>
    <x v="0"/>
    <x v="10"/>
    <x v="10"/>
    <n v="3"/>
    <n v="606"/>
    <n v="202"/>
    <x v="0"/>
    <x v="0"/>
  </r>
  <r>
    <x v="8"/>
    <x v="8"/>
    <s v="5029"/>
    <s v="SKAUN"/>
    <x v="0"/>
    <x v="1"/>
    <x v="1"/>
    <x v="2"/>
    <x v="17"/>
    <x v="17"/>
    <n v="19"/>
    <n v="3812"/>
    <n v="201"/>
    <x v="0"/>
    <x v="0"/>
  </r>
  <r>
    <x v="8"/>
    <x v="8"/>
    <s v="5031"/>
    <s v="MALVIK"/>
    <x v="0"/>
    <x v="1"/>
    <x v="1"/>
    <x v="2"/>
    <x v="17"/>
    <x v="17"/>
    <n v="106"/>
    <n v="21301"/>
    <n v="201"/>
    <x v="0"/>
    <x v="0"/>
  </r>
  <r>
    <x v="8"/>
    <x v="8"/>
    <s v="5001"/>
    <s v="TRONDHEIM"/>
    <x v="0"/>
    <x v="2"/>
    <x v="2"/>
    <x v="3"/>
    <x v="27"/>
    <x v="27"/>
    <n v="88"/>
    <n v="17600"/>
    <n v="200"/>
    <x v="0"/>
    <x v="0"/>
  </r>
  <r>
    <x v="8"/>
    <x v="8"/>
    <s v="5026"/>
    <s v="HOLTÅLEN"/>
    <x v="0"/>
    <x v="0"/>
    <x v="0"/>
    <x v="0"/>
    <x v="10"/>
    <x v="10"/>
    <n v="63"/>
    <n v="12580"/>
    <n v="200"/>
    <x v="0"/>
    <x v="0"/>
  </r>
  <r>
    <x v="8"/>
    <x v="8"/>
    <s v="5033"/>
    <s v="TYDAL"/>
    <x v="0"/>
    <x v="2"/>
    <x v="2"/>
    <x v="3"/>
    <x v="9"/>
    <x v="9"/>
    <n v="33"/>
    <n v="6600"/>
    <n v="200"/>
    <x v="0"/>
    <x v="0"/>
  </r>
  <r>
    <x v="8"/>
    <x v="8"/>
    <s v="5035"/>
    <s v="STJØRDAL"/>
    <x v="0"/>
    <x v="2"/>
    <x v="2"/>
    <x v="3"/>
    <x v="9"/>
    <x v="9"/>
    <n v="218"/>
    <n v="43617"/>
    <n v="200"/>
    <x v="0"/>
    <x v="0"/>
  </r>
  <r>
    <x v="8"/>
    <x v="8"/>
    <s v="5037"/>
    <s v="LEVANGER"/>
    <x v="0"/>
    <x v="2"/>
    <x v="2"/>
    <x v="3"/>
    <x v="8"/>
    <x v="8"/>
    <n v="13"/>
    <n v="2600"/>
    <n v="200"/>
    <x v="0"/>
    <x v="0"/>
  </r>
  <r>
    <x v="8"/>
    <x v="8"/>
    <s v="5043"/>
    <s v="RØYRVIK"/>
    <x v="0"/>
    <x v="1"/>
    <x v="1"/>
    <x v="2"/>
    <x v="17"/>
    <x v="17"/>
    <n v="86"/>
    <n v="17236"/>
    <n v="200"/>
    <x v="0"/>
    <x v="0"/>
  </r>
  <r>
    <x v="8"/>
    <x v="8"/>
    <s v="5022"/>
    <s v="RENNEBU"/>
    <x v="0"/>
    <x v="0"/>
    <x v="0"/>
    <x v="0"/>
    <x v="10"/>
    <x v="10"/>
    <n v="878"/>
    <n v="175041"/>
    <n v="199"/>
    <x v="0"/>
    <x v="0"/>
  </r>
  <r>
    <x v="8"/>
    <x v="8"/>
    <s v="5028"/>
    <s v="MELHUS"/>
    <x v="0"/>
    <x v="1"/>
    <x v="1"/>
    <x v="2"/>
    <x v="17"/>
    <x v="17"/>
    <n v="465"/>
    <n v="92615"/>
    <n v="199"/>
    <x v="0"/>
    <x v="0"/>
  </r>
  <r>
    <x v="8"/>
    <x v="8"/>
    <s v="5061"/>
    <s v="RINDAL"/>
    <x v="0"/>
    <x v="1"/>
    <x v="1"/>
    <x v="2"/>
    <x v="17"/>
    <x v="17"/>
    <n v="765"/>
    <n v="152451"/>
    <n v="199"/>
    <x v="0"/>
    <x v="0"/>
  </r>
  <r>
    <x v="8"/>
    <x v="8"/>
    <s v="5036"/>
    <s v="FROSTA"/>
    <x v="0"/>
    <x v="0"/>
    <x v="0"/>
    <x v="0"/>
    <x v="10"/>
    <x v="10"/>
    <n v="253"/>
    <n v="50211"/>
    <n v="198"/>
    <x v="0"/>
    <x v="0"/>
  </r>
  <r>
    <x v="8"/>
    <x v="8"/>
    <s v="5043"/>
    <s v="RØYRVIK"/>
    <x v="0"/>
    <x v="0"/>
    <x v="0"/>
    <x v="0"/>
    <x v="10"/>
    <x v="10"/>
    <n v="41"/>
    <n v="8138"/>
    <n v="198"/>
    <x v="0"/>
    <x v="0"/>
  </r>
  <r>
    <x v="8"/>
    <x v="8"/>
    <s v="5059"/>
    <s v="Orkland"/>
    <x v="0"/>
    <x v="1"/>
    <x v="1"/>
    <x v="2"/>
    <x v="17"/>
    <x v="17"/>
    <n v="194"/>
    <n v="38254"/>
    <n v="197"/>
    <x v="0"/>
    <x v="0"/>
  </r>
  <r>
    <x v="8"/>
    <x v="8"/>
    <s v="5038"/>
    <s v="VERDAL"/>
    <x v="0"/>
    <x v="2"/>
    <x v="2"/>
    <x v="3"/>
    <x v="18"/>
    <x v="18"/>
    <n v="22"/>
    <n v="4241"/>
    <n v="193"/>
    <x v="0"/>
    <x v="0"/>
  </r>
  <r>
    <x v="8"/>
    <x v="8"/>
    <s v="5007"/>
    <s v="Namsos"/>
    <x v="0"/>
    <x v="2"/>
    <x v="2"/>
    <x v="3"/>
    <x v="18"/>
    <x v="18"/>
    <n v="131"/>
    <n v="23519"/>
    <n v="180"/>
    <x v="0"/>
    <x v="0"/>
  </r>
  <r>
    <x v="8"/>
    <x v="8"/>
    <s v="5037"/>
    <s v="LEVANGER"/>
    <x v="0"/>
    <x v="1"/>
    <x v="1"/>
    <x v="2"/>
    <x v="17"/>
    <x v="17"/>
    <n v="68"/>
    <n v="12200"/>
    <n v="179"/>
    <x v="0"/>
    <x v="0"/>
  </r>
  <r>
    <x v="8"/>
    <x v="8"/>
    <s v="5057"/>
    <s v="Ørland"/>
    <x v="0"/>
    <x v="0"/>
    <x v="0"/>
    <x v="1"/>
    <x v="13"/>
    <x v="13"/>
    <n v="2"/>
    <n v="354"/>
    <n v="177"/>
    <x v="0"/>
    <x v="0"/>
  </r>
  <r>
    <x v="8"/>
    <x v="8"/>
    <s v="5045"/>
    <s v="GRONG"/>
    <x v="0"/>
    <x v="2"/>
    <x v="2"/>
    <x v="3"/>
    <x v="18"/>
    <x v="18"/>
    <n v="72"/>
    <n v="12651"/>
    <n v="176"/>
    <x v="0"/>
    <x v="0"/>
  </r>
  <r>
    <x v="8"/>
    <x v="8"/>
    <s v="5055"/>
    <s v="Heim"/>
    <x v="0"/>
    <x v="2"/>
    <x v="2"/>
    <x v="3"/>
    <x v="9"/>
    <x v="9"/>
    <n v="10"/>
    <n v="1715"/>
    <n v="172"/>
    <x v="0"/>
    <x v="0"/>
  </r>
  <r>
    <x v="8"/>
    <x v="8"/>
    <s v="5029"/>
    <s v="SKAUN"/>
    <x v="0"/>
    <x v="0"/>
    <x v="0"/>
    <x v="1"/>
    <x v="13"/>
    <x v="13"/>
    <n v="47"/>
    <n v="8054"/>
    <n v="171"/>
    <x v="0"/>
    <x v="0"/>
  </r>
  <r>
    <x v="8"/>
    <x v="8"/>
    <s v="5046"/>
    <s v="HØYLANDET"/>
    <x v="0"/>
    <x v="2"/>
    <x v="2"/>
    <x v="3"/>
    <x v="18"/>
    <x v="18"/>
    <n v="50"/>
    <n v="8543"/>
    <n v="171"/>
    <x v="0"/>
    <x v="0"/>
  </r>
  <r>
    <x v="8"/>
    <x v="8"/>
    <s v="5044"/>
    <s v="NAMSSKOGAN"/>
    <x v="0"/>
    <x v="0"/>
    <x v="0"/>
    <x v="1"/>
    <x v="13"/>
    <x v="13"/>
    <n v="11"/>
    <n v="1874"/>
    <n v="170"/>
    <x v="0"/>
    <x v="0"/>
  </r>
  <r>
    <x v="8"/>
    <x v="8"/>
    <s v="5034"/>
    <s v="MERÅKER"/>
    <x v="0"/>
    <x v="0"/>
    <x v="0"/>
    <x v="1"/>
    <x v="13"/>
    <x v="13"/>
    <n v="8"/>
    <n v="1348"/>
    <n v="169"/>
    <x v="0"/>
    <x v="0"/>
  </r>
  <r>
    <x v="8"/>
    <x v="8"/>
    <s v="5058"/>
    <s v="Åfjord"/>
    <x v="0"/>
    <x v="0"/>
    <x v="0"/>
    <x v="1"/>
    <x v="13"/>
    <x v="13"/>
    <n v="12"/>
    <n v="2022"/>
    <n v="169"/>
    <x v="0"/>
    <x v="0"/>
  </r>
  <r>
    <x v="8"/>
    <x v="8"/>
    <s v="5006"/>
    <s v="Steinkjer"/>
    <x v="0"/>
    <x v="0"/>
    <x v="0"/>
    <x v="1"/>
    <x v="13"/>
    <x v="13"/>
    <n v="163"/>
    <n v="27213"/>
    <n v="167"/>
    <x v="0"/>
    <x v="0"/>
  </r>
  <r>
    <x v="8"/>
    <x v="8"/>
    <s v="5041"/>
    <s v="SNÅSA"/>
    <x v="0"/>
    <x v="0"/>
    <x v="0"/>
    <x v="1"/>
    <x v="13"/>
    <x v="13"/>
    <n v="51"/>
    <n v="8407"/>
    <n v="165"/>
    <x v="0"/>
    <x v="0"/>
  </r>
  <r>
    <x v="8"/>
    <x v="8"/>
    <s v="5007"/>
    <s v="Namsos"/>
    <x v="0"/>
    <x v="0"/>
    <x v="0"/>
    <x v="1"/>
    <x v="13"/>
    <x v="13"/>
    <n v="88"/>
    <n v="14458"/>
    <n v="164"/>
    <x v="0"/>
    <x v="0"/>
  </r>
  <r>
    <x v="8"/>
    <x v="8"/>
    <s v="5037"/>
    <s v="LEVANGER"/>
    <x v="0"/>
    <x v="0"/>
    <x v="0"/>
    <x v="1"/>
    <x v="13"/>
    <x v="13"/>
    <n v="60"/>
    <n v="9805"/>
    <n v="163"/>
    <x v="0"/>
    <x v="0"/>
  </r>
  <r>
    <x v="8"/>
    <x v="8"/>
    <s v="5053"/>
    <s v="INDERØY"/>
    <x v="0"/>
    <x v="0"/>
    <x v="0"/>
    <x v="1"/>
    <x v="13"/>
    <x v="13"/>
    <n v="100"/>
    <n v="16283"/>
    <n v="163"/>
    <x v="0"/>
    <x v="0"/>
  </r>
  <r>
    <x v="8"/>
    <x v="8"/>
    <s v="5021"/>
    <s v="OPPDAL"/>
    <x v="0"/>
    <x v="0"/>
    <x v="0"/>
    <x v="1"/>
    <x v="13"/>
    <x v="13"/>
    <n v="8"/>
    <n v="1284"/>
    <n v="161"/>
    <x v="0"/>
    <x v="0"/>
  </r>
  <r>
    <x v="8"/>
    <x v="8"/>
    <s v="5026"/>
    <s v="HOLTÅLEN"/>
    <x v="0"/>
    <x v="0"/>
    <x v="0"/>
    <x v="1"/>
    <x v="13"/>
    <x v="13"/>
    <n v="22"/>
    <n v="3542"/>
    <n v="161"/>
    <x v="0"/>
    <x v="0"/>
  </r>
  <r>
    <x v="8"/>
    <x v="8"/>
    <s v="5054"/>
    <s v="INDRE FOSEN"/>
    <x v="0"/>
    <x v="0"/>
    <x v="0"/>
    <x v="1"/>
    <x v="13"/>
    <x v="13"/>
    <n v="32"/>
    <n v="5147"/>
    <n v="161"/>
    <x v="0"/>
    <x v="0"/>
  </r>
  <r>
    <x v="8"/>
    <x v="8"/>
    <s v="5028"/>
    <s v="MELHUS"/>
    <x v="0"/>
    <x v="0"/>
    <x v="0"/>
    <x v="1"/>
    <x v="13"/>
    <x v="13"/>
    <n v="201"/>
    <n v="32251"/>
    <n v="160"/>
    <x v="0"/>
    <x v="0"/>
  </r>
  <r>
    <x v="8"/>
    <x v="8"/>
    <s v="5035"/>
    <s v="STJØRDAL"/>
    <x v="0"/>
    <x v="0"/>
    <x v="0"/>
    <x v="1"/>
    <x v="13"/>
    <x v="13"/>
    <n v="71"/>
    <n v="11325"/>
    <n v="160"/>
    <x v="0"/>
    <x v="0"/>
  </r>
  <r>
    <x v="8"/>
    <x v="8"/>
    <s v="5047"/>
    <s v="OVERHALLA"/>
    <x v="0"/>
    <x v="0"/>
    <x v="0"/>
    <x v="1"/>
    <x v="13"/>
    <x v="13"/>
    <n v="7"/>
    <n v="1123"/>
    <n v="160"/>
    <x v="0"/>
    <x v="0"/>
  </r>
  <r>
    <x v="8"/>
    <x v="8"/>
    <s v="5022"/>
    <s v="RENNEBU"/>
    <x v="0"/>
    <x v="0"/>
    <x v="0"/>
    <x v="1"/>
    <x v="13"/>
    <x v="13"/>
    <n v="229"/>
    <n v="36478"/>
    <n v="159"/>
    <x v="0"/>
    <x v="0"/>
  </r>
  <r>
    <x v="8"/>
    <x v="8"/>
    <s v="5061"/>
    <s v="RINDAL"/>
    <x v="0"/>
    <x v="0"/>
    <x v="0"/>
    <x v="1"/>
    <x v="13"/>
    <x v="13"/>
    <n v="129"/>
    <n v="20274"/>
    <n v="157"/>
    <x v="0"/>
    <x v="0"/>
  </r>
  <r>
    <x v="8"/>
    <x v="8"/>
    <s v="5027"/>
    <s v="MIDTRE GAULDAL"/>
    <x v="0"/>
    <x v="0"/>
    <x v="0"/>
    <x v="1"/>
    <x v="13"/>
    <x v="13"/>
    <n v="257"/>
    <n v="39547"/>
    <n v="154"/>
    <x v="0"/>
    <x v="0"/>
  </r>
  <r>
    <x v="8"/>
    <x v="8"/>
    <s v="5032"/>
    <s v="SELBU"/>
    <x v="0"/>
    <x v="0"/>
    <x v="0"/>
    <x v="1"/>
    <x v="13"/>
    <x v="13"/>
    <n v="33"/>
    <n v="5041"/>
    <n v="153"/>
    <x v="0"/>
    <x v="0"/>
  </r>
  <r>
    <x v="8"/>
    <x v="8"/>
    <s v="5036"/>
    <s v="FROSTA"/>
    <x v="0"/>
    <x v="0"/>
    <x v="0"/>
    <x v="1"/>
    <x v="13"/>
    <x v="13"/>
    <n v="20"/>
    <n v="3058"/>
    <n v="153"/>
    <x v="0"/>
    <x v="0"/>
  </r>
  <r>
    <x v="8"/>
    <x v="8"/>
    <s v="5001"/>
    <s v="TRONDHEIM"/>
    <x v="0"/>
    <x v="0"/>
    <x v="0"/>
    <x v="1"/>
    <x v="13"/>
    <x v="13"/>
    <n v="38"/>
    <n v="5767"/>
    <n v="152"/>
    <x v="0"/>
    <x v="0"/>
  </r>
  <r>
    <x v="8"/>
    <x v="8"/>
    <s v="5031"/>
    <s v="MALVIK"/>
    <x v="0"/>
    <x v="0"/>
    <x v="0"/>
    <x v="1"/>
    <x v="13"/>
    <x v="13"/>
    <n v="109"/>
    <n v="16592"/>
    <n v="152"/>
    <x v="0"/>
    <x v="0"/>
  </r>
  <r>
    <x v="8"/>
    <x v="8"/>
    <s v="5038"/>
    <s v="VERDAL"/>
    <x v="0"/>
    <x v="0"/>
    <x v="0"/>
    <x v="1"/>
    <x v="13"/>
    <x v="13"/>
    <n v="15"/>
    <n v="2271"/>
    <n v="151"/>
    <x v="0"/>
    <x v="0"/>
  </r>
  <r>
    <x v="8"/>
    <x v="8"/>
    <s v="5055"/>
    <s v="Heim"/>
    <x v="0"/>
    <x v="0"/>
    <x v="0"/>
    <x v="1"/>
    <x v="13"/>
    <x v="13"/>
    <n v="120"/>
    <n v="18048"/>
    <n v="150"/>
    <x v="0"/>
    <x v="0"/>
  </r>
  <r>
    <x v="8"/>
    <x v="8"/>
    <s v="5059"/>
    <s v="Orkland"/>
    <x v="0"/>
    <x v="0"/>
    <x v="0"/>
    <x v="1"/>
    <x v="13"/>
    <x v="13"/>
    <n v="365"/>
    <n v="54397"/>
    <n v="149"/>
    <x v="0"/>
    <x v="0"/>
  </r>
  <r>
    <x v="8"/>
    <x v="8"/>
    <s v="5060"/>
    <s v="Nærøysund"/>
    <x v="0"/>
    <x v="0"/>
    <x v="0"/>
    <x v="1"/>
    <x v="13"/>
    <x v="13"/>
    <n v="3"/>
    <n v="444"/>
    <n v="148"/>
    <x v="0"/>
    <x v="0"/>
  </r>
  <r>
    <x v="8"/>
    <x v="8"/>
    <s v="5025"/>
    <s v="RØROS"/>
    <x v="0"/>
    <x v="0"/>
    <x v="0"/>
    <x v="1"/>
    <x v="13"/>
    <x v="13"/>
    <n v="2"/>
    <n v="260"/>
    <n v="130"/>
    <x v="0"/>
    <x v="0"/>
  </r>
  <r>
    <x v="8"/>
    <x v="8"/>
    <s v="5056"/>
    <s v="Hitra"/>
    <x v="0"/>
    <x v="0"/>
    <x v="0"/>
    <x v="0"/>
    <x v="10"/>
    <x v="10"/>
    <n v="1"/>
    <n v="130"/>
    <n v="130"/>
    <x v="0"/>
    <x v="0"/>
  </r>
  <r>
    <x v="8"/>
    <x v="8"/>
    <s v="5059"/>
    <s v="Orkland"/>
    <x v="0"/>
    <x v="2"/>
    <x v="2"/>
    <x v="3"/>
    <x v="12"/>
    <x v="12"/>
    <n v="30"/>
    <n v="3000"/>
    <n v="100"/>
    <x v="0"/>
    <x v="0"/>
  </r>
  <r>
    <x v="8"/>
    <x v="8"/>
    <s v="5046"/>
    <s v="HØYLANDET"/>
    <x v="0"/>
    <x v="0"/>
    <x v="0"/>
    <x v="1"/>
    <x v="13"/>
    <x v="13"/>
    <n v="1"/>
    <n v="92"/>
    <n v="92"/>
    <x v="0"/>
    <x v="0"/>
  </r>
  <r>
    <x v="8"/>
    <x v="8"/>
    <s v="5025"/>
    <s v="RØROS"/>
    <x v="0"/>
    <x v="2"/>
    <x v="2"/>
    <x v="3"/>
    <x v="12"/>
    <x v="12"/>
    <n v="20"/>
    <n v="1000"/>
    <n v="50"/>
    <x v="0"/>
    <x v="0"/>
  </r>
  <r>
    <x v="8"/>
    <x v="8"/>
    <s v="5001"/>
    <s v="TRONDHEIM"/>
    <x v="0"/>
    <x v="4"/>
    <x v="4"/>
    <x v="5"/>
    <x v="20"/>
    <x v="20"/>
    <n v="200"/>
    <n v="8000"/>
    <n v="40"/>
    <x v="0"/>
    <x v="1"/>
  </r>
  <r>
    <x v="8"/>
    <x v="8"/>
    <s v="5006"/>
    <s v="Steinkjer"/>
    <x v="0"/>
    <x v="4"/>
    <x v="4"/>
    <x v="5"/>
    <x v="20"/>
    <x v="20"/>
    <n v="1110"/>
    <n v="22750"/>
    <n v="20"/>
    <x v="0"/>
    <x v="1"/>
  </r>
  <r>
    <x v="8"/>
    <x v="8"/>
    <s v="5037"/>
    <s v="LEVANGER"/>
    <x v="0"/>
    <x v="2"/>
    <x v="2"/>
    <x v="3"/>
    <x v="12"/>
    <x v="12"/>
    <n v="200"/>
    <n v="4000"/>
    <n v="20"/>
    <x v="0"/>
    <x v="0"/>
  </r>
  <r>
    <x v="8"/>
    <x v="8"/>
    <s v="5001"/>
    <s v="TRONDHEIM"/>
    <x v="0"/>
    <x v="5"/>
    <x v="5"/>
    <x v="0"/>
    <x v="22"/>
    <x v="22"/>
    <n v="260"/>
    <n v="0"/>
    <n v="0"/>
    <x v="0"/>
    <x v="0"/>
  </r>
  <r>
    <x v="8"/>
    <x v="8"/>
    <s v="5006"/>
    <s v="Steinkjer"/>
    <x v="0"/>
    <x v="5"/>
    <x v="5"/>
    <x v="0"/>
    <x v="22"/>
    <x v="22"/>
    <n v="1532"/>
    <n v="0"/>
    <n v="0"/>
    <x v="0"/>
    <x v="0"/>
  </r>
  <r>
    <x v="8"/>
    <x v="8"/>
    <s v="5006"/>
    <s v="Steinkjer"/>
    <x v="0"/>
    <x v="5"/>
    <x v="5"/>
    <x v="1"/>
    <x v="21"/>
    <x v="21"/>
    <n v="10"/>
    <n v="0"/>
    <n v="0"/>
    <x v="0"/>
    <x v="0"/>
  </r>
  <r>
    <x v="8"/>
    <x v="8"/>
    <s v="5006"/>
    <s v="Steinkjer"/>
    <x v="0"/>
    <x v="6"/>
    <x v="6"/>
    <x v="6"/>
    <x v="29"/>
    <x v="29"/>
    <n v="0"/>
    <n v="0"/>
    <n v="0"/>
    <x v="1"/>
    <x v="1"/>
  </r>
  <r>
    <x v="8"/>
    <x v="8"/>
    <s v="5006"/>
    <s v="Steinkjer"/>
    <x v="0"/>
    <x v="6"/>
    <x v="6"/>
    <x v="6"/>
    <x v="23"/>
    <x v="23"/>
    <n v="0"/>
    <n v="0"/>
    <n v="0"/>
    <x v="1"/>
    <x v="1"/>
  </r>
  <r>
    <x v="8"/>
    <x v="8"/>
    <s v="5007"/>
    <s v="Namsos"/>
    <x v="0"/>
    <x v="5"/>
    <x v="5"/>
    <x v="0"/>
    <x v="22"/>
    <x v="22"/>
    <n v="414"/>
    <n v="0"/>
    <n v="0"/>
    <x v="0"/>
    <x v="0"/>
  </r>
  <r>
    <x v="8"/>
    <x v="8"/>
    <s v="5007"/>
    <s v="Namsos"/>
    <x v="0"/>
    <x v="5"/>
    <x v="5"/>
    <x v="1"/>
    <x v="21"/>
    <x v="21"/>
    <n v="5"/>
    <n v="0"/>
    <n v="0"/>
    <x v="0"/>
    <x v="0"/>
  </r>
  <r>
    <x v="8"/>
    <x v="8"/>
    <s v="5007"/>
    <s v="Namsos"/>
    <x v="0"/>
    <x v="6"/>
    <x v="6"/>
    <x v="6"/>
    <x v="23"/>
    <x v="23"/>
    <n v="0"/>
    <n v="0"/>
    <n v="0"/>
    <x v="1"/>
    <x v="1"/>
  </r>
  <r>
    <x v="8"/>
    <x v="8"/>
    <s v="5020"/>
    <s v="OSEN"/>
    <x v="0"/>
    <x v="5"/>
    <x v="5"/>
    <x v="0"/>
    <x v="22"/>
    <x v="22"/>
    <n v="25"/>
    <n v="0"/>
    <n v="0"/>
    <x v="0"/>
    <x v="0"/>
  </r>
  <r>
    <x v="8"/>
    <x v="8"/>
    <s v="5020"/>
    <s v="OSEN"/>
    <x v="0"/>
    <x v="6"/>
    <x v="6"/>
    <x v="6"/>
    <x v="23"/>
    <x v="23"/>
    <n v="0"/>
    <n v="0"/>
    <n v="0"/>
    <x v="1"/>
    <x v="1"/>
  </r>
  <r>
    <x v="8"/>
    <x v="8"/>
    <s v="5021"/>
    <s v="OPPDAL"/>
    <x v="0"/>
    <x v="5"/>
    <x v="5"/>
    <x v="0"/>
    <x v="22"/>
    <x v="22"/>
    <n v="23"/>
    <n v="0"/>
    <n v="0"/>
    <x v="0"/>
    <x v="0"/>
  </r>
  <r>
    <x v="8"/>
    <x v="8"/>
    <s v="5022"/>
    <s v="RENNEBU"/>
    <x v="0"/>
    <x v="5"/>
    <x v="5"/>
    <x v="0"/>
    <x v="22"/>
    <x v="22"/>
    <n v="386"/>
    <n v="0"/>
    <n v="0"/>
    <x v="0"/>
    <x v="0"/>
  </r>
  <r>
    <x v="8"/>
    <x v="8"/>
    <s v="5022"/>
    <s v="RENNEBU"/>
    <x v="0"/>
    <x v="5"/>
    <x v="5"/>
    <x v="1"/>
    <x v="21"/>
    <x v="21"/>
    <n v="3"/>
    <n v="0"/>
    <n v="0"/>
    <x v="0"/>
    <x v="0"/>
  </r>
  <r>
    <x v="8"/>
    <x v="8"/>
    <s v="5022"/>
    <s v="RENNEBU"/>
    <x v="0"/>
    <x v="6"/>
    <x v="6"/>
    <x v="6"/>
    <x v="23"/>
    <x v="23"/>
    <n v="0"/>
    <n v="0"/>
    <n v="0"/>
    <x v="1"/>
    <x v="1"/>
  </r>
  <r>
    <x v="8"/>
    <x v="8"/>
    <s v="5025"/>
    <s v="RØROS"/>
    <x v="0"/>
    <x v="0"/>
    <x v="0"/>
    <x v="0"/>
    <x v="10"/>
    <x v="10"/>
    <n v="0"/>
    <n v="80"/>
    <n v="0"/>
    <x v="1"/>
    <x v="0"/>
  </r>
  <r>
    <x v="8"/>
    <x v="8"/>
    <s v="5025"/>
    <s v="RØROS"/>
    <x v="0"/>
    <x v="5"/>
    <x v="5"/>
    <x v="0"/>
    <x v="22"/>
    <x v="22"/>
    <n v="6"/>
    <n v="0"/>
    <n v="0"/>
    <x v="0"/>
    <x v="0"/>
  </r>
  <r>
    <x v="8"/>
    <x v="8"/>
    <s v="5026"/>
    <s v="HOLTÅLEN"/>
    <x v="0"/>
    <x v="5"/>
    <x v="5"/>
    <x v="0"/>
    <x v="22"/>
    <x v="22"/>
    <n v="30"/>
    <n v="0"/>
    <n v="0"/>
    <x v="0"/>
    <x v="0"/>
  </r>
  <r>
    <x v="8"/>
    <x v="8"/>
    <s v="5026"/>
    <s v="HOLTÅLEN"/>
    <x v="0"/>
    <x v="6"/>
    <x v="6"/>
    <x v="6"/>
    <x v="23"/>
    <x v="23"/>
    <n v="0"/>
    <n v="0"/>
    <n v="0"/>
    <x v="1"/>
    <x v="1"/>
  </r>
  <r>
    <x v="8"/>
    <x v="8"/>
    <s v="5027"/>
    <s v="MIDTRE GAULDAL"/>
    <x v="0"/>
    <x v="5"/>
    <x v="5"/>
    <x v="0"/>
    <x v="22"/>
    <x v="22"/>
    <n v="603"/>
    <n v="0"/>
    <n v="0"/>
    <x v="0"/>
    <x v="0"/>
  </r>
  <r>
    <x v="8"/>
    <x v="8"/>
    <s v="5027"/>
    <s v="MIDTRE GAULDAL"/>
    <x v="0"/>
    <x v="5"/>
    <x v="5"/>
    <x v="1"/>
    <x v="21"/>
    <x v="21"/>
    <n v="6"/>
    <n v="0"/>
    <n v="0"/>
    <x v="0"/>
    <x v="0"/>
  </r>
  <r>
    <x v="8"/>
    <x v="8"/>
    <s v="5027"/>
    <s v="MIDTRE GAULDAL"/>
    <x v="0"/>
    <x v="6"/>
    <x v="6"/>
    <x v="6"/>
    <x v="23"/>
    <x v="23"/>
    <n v="0"/>
    <n v="0"/>
    <n v="0"/>
    <x v="1"/>
    <x v="1"/>
  </r>
  <r>
    <x v="8"/>
    <x v="8"/>
    <s v="5028"/>
    <s v="MELHUS"/>
    <x v="0"/>
    <x v="5"/>
    <x v="5"/>
    <x v="0"/>
    <x v="22"/>
    <x v="22"/>
    <n v="952"/>
    <n v="0"/>
    <n v="0"/>
    <x v="0"/>
    <x v="0"/>
  </r>
  <r>
    <x v="8"/>
    <x v="8"/>
    <s v="5028"/>
    <s v="MELHUS"/>
    <x v="0"/>
    <x v="5"/>
    <x v="5"/>
    <x v="1"/>
    <x v="21"/>
    <x v="21"/>
    <n v="6"/>
    <n v="0"/>
    <n v="0"/>
    <x v="0"/>
    <x v="0"/>
  </r>
  <r>
    <x v="8"/>
    <x v="8"/>
    <s v="5029"/>
    <s v="SKAUN"/>
    <x v="0"/>
    <x v="5"/>
    <x v="5"/>
    <x v="0"/>
    <x v="22"/>
    <x v="22"/>
    <n v="259"/>
    <n v="0"/>
    <n v="0"/>
    <x v="0"/>
    <x v="0"/>
  </r>
  <r>
    <x v="8"/>
    <x v="8"/>
    <s v="5029"/>
    <s v="SKAUN"/>
    <x v="0"/>
    <x v="5"/>
    <x v="5"/>
    <x v="1"/>
    <x v="21"/>
    <x v="21"/>
    <n v="1"/>
    <n v="0"/>
    <n v="0"/>
    <x v="0"/>
    <x v="0"/>
  </r>
  <r>
    <x v="8"/>
    <x v="8"/>
    <s v="5031"/>
    <s v="MALVIK"/>
    <x v="0"/>
    <x v="5"/>
    <x v="5"/>
    <x v="0"/>
    <x v="22"/>
    <x v="22"/>
    <n v="146"/>
    <n v="0"/>
    <n v="0"/>
    <x v="0"/>
    <x v="0"/>
  </r>
  <r>
    <x v="8"/>
    <x v="8"/>
    <s v="5031"/>
    <s v="MALVIK"/>
    <x v="0"/>
    <x v="5"/>
    <x v="5"/>
    <x v="1"/>
    <x v="21"/>
    <x v="21"/>
    <n v="6"/>
    <n v="0"/>
    <n v="0"/>
    <x v="0"/>
    <x v="0"/>
  </r>
  <r>
    <x v="8"/>
    <x v="8"/>
    <s v="5031"/>
    <s v="MALVIK"/>
    <x v="0"/>
    <x v="6"/>
    <x v="6"/>
    <x v="6"/>
    <x v="23"/>
    <x v="23"/>
    <n v="0"/>
    <n v="0"/>
    <n v="0"/>
    <x v="1"/>
    <x v="1"/>
  </r>
  <r>
    <x v="8"/>
    <x v="8"/>
    <s v="5032"/>
    <s v="SELBU"/>
    <x v="0"/>
    <x v="5"/>
    <x v="5"/>
    <x v="0"/>
    <x v="22"/>
    <x v="22"/>
    <n v="445"/>
    <n v="0"/>
    <n v="0"/>
    <x v="0"/>
    <x v="0"/>
  </r>
  <r>
    <x v="8"/>
    <x v="8"/>
    <s v="5032"/>
    <s v="SELBU"/>
    <x v="0"/>
    <x v="5"/>
    <x v="5"/>
    <x v="1"/>
    <x v="21"/>
    <x v="21"/>
    <n v="2"/>
    <n v="0"/>
    <n v="0"/>
    <x v="0"/>
    <x v="0"/>
  </r>
  <r>
    <x v="8"/>
    <x v="8"/>
    <s v="5033"/>
    <s v="TYDAL"/>
    <x v="0"/>
    <x v="5"/>
    <x v="5"/>
    <x v="0"/>
    <x v="22"/>
    <x v="22"/>
    <n v="31"/>
    <n v="0"/>
    <n v="0"/>
    <x v="0"/>
    <x v="0"/>
  </r>
  <r>
    <x v="8"/>
    <x v="8"/>
    <s v="5034"/>
    <s v="MERÅKER"/>
    <x v="0"/>
    <x v="5"/>
    <x v="5"/>
    <x v="0"/>
    <x v="22"/>
    <x v="22"/>
    <n v="256"/>
    <n v="0"/>
    <n v="0"/>
    <x v="0"/>
    <x v="0"/>
  </r>
  <r>
    <x v="8"/>
    <x v="8"/>
    <s v="5034"/>
    <s v="MERÅKER"/>
    <x v="0"/>
    <x v="6"/>
    <x v="6"/>
    <x v="6"/>
    <x v="23"/>
    <x v="23"/>
    <n v="0"/>
    <n v="0"/>
    <n v="0"/>
    <x v="1"/>
    <x v="1"/>
  </r>
  <r>
    <x v="8"/>
    <x v="8"/>
    <s v="5035"/>
    <s v="STJØRDAL"/>
    <x v="0"/>
    <x v="5"/>
    <x v="5"/>
    <x v="0"/>
    <x v="22"/>
    <x v="22"/>
    <n v="338"/>
    <n v="0"/>
    <n v="0"/>
    <x v="0"/>
    <x v="0"/>
  </r>
  <r>
    <x v="8"/>
    <x v="8"/>
    <s v="5035"/>
    <s v="STJØRDAL"/>
    <x v="0"/>
    <x v="5"/>
    <x v="5"/>
    <x v="1"/>
    <x v="21"/>
    <x v="21"/>
    <n v="2"/>
    <n v="0"/>
    <n v="0"/>
    <x v="0"/>
    <x v="0"/>
  </r>
  <r>
    <x v="8"/>
    <x v="8"/>
    <s v="5036"/>
    <s v="FROSTA"/>
    <x v="0"/>
    <x v="5"/>
    <x v="5"/>
    <x v="0"/>
    <x v="22"/>
    <x v="22"/>
    <n v="66"/>
    <n v="0"/>
    <n v="0"/>
    <x v="0"/>
    <x v="0"/>
  </r>
  <r>
    <x v="8"/>
    <x v="8"/>
    <s v="5037"/>
    <s v="LEVANGER"/>
    <x v="0"/>
    <x v="5"/>
    <x v="5"/>
    <x v="0"/>
    <x v="22"/>
    <x v="22"/>
    <n v="146"/>
    <n v="0"/>
    <n v="0"/>
    <x v="0"/>
    <x v="0"/>
  </r>
  <r>
    <x v="8"/>
    <x v="8"/>
    <s v="5037"/>
    <s v="LEVANGER"/>
    <x v="0"/>
    <x v="5"/>
    <x v="5"/>
    <x v="1"/>
    <x v="21"/>
    <x v="21"/>
    <n v="6"/>
    <n v="0"/>
    <n v="0"/>
    <x v="0"/>
    <x v="0"/>
  </r>
  <r>
    <x v="8"/>
    <x v="8"/>
    <s v="5038"/>
    <s v="VERDAL"/>
    <x v="0"/>
    <x v="5"/>
    <x v="5"/>
    <x v="0"/>
    <x v="22"/>
    <x v="22"/>
    <n v="124"/>
    <n v="0"/>
    <n v="0"/>
    <x v="0"/>
    <x v="0"/>
  </r>
  <r>
    <x v="8"/>
    <x v="8"/>
    <s v="5041"/>
    <s v="SNÅSA"/>
    <x v="0"/>
    <x v="5"/>
    <x v="5"/>
    <x v="0"/>
    <x v="22"/>
    <x v="22"/>
    <n v="440"/>
    <n v="0"/>
    <n v="0"/>
    <x v="0"/>
    <x v="0"/>
  </r>
  <r>
    <x v="8"/>
    <x v="8"/>
    <s v="5041"/>
    <s v="SNÅSA"/>
    <x v="0"/>
    <x v="5"/>
    <x v="5"/>
    <x v="1"/>
    <x v="21"/>
    <x v="21"/>
    <n v="3"/>
    <n v="0"/>
    <n v="0"/>
    <x v="0"/>
    <x v="0"/>
  </r>
  <r>
    <x v="8"/>
    <x v="8"/>
    <s v="5041"/>
    <s v="SNÅSA"/>
    <x v="0"/>
    <x v="6"/>
    <x v="6"/>
    <x v="6"/>
    <x v="23"/>
    <x v="23"/>
    <n v="0"/>
    <n v="0"/>
    <n v="0"/>
    <x v="1"/>
    <x v="1"/>
  </r>
  <r>
    <x v="8"/>
    <x v="8"/>
    <s v="5042"/>
    <s v="LIERNE"/>
    <x v="0"/>
    <x v="5"/>
    <x v="5"/>
    <x v="0"/>
    <x v="22"/>
    <x v="22"/>
    <n v="369"/>
    <n v="0"/>
    <n v="0"/>
    <x v="0"/>
    <x v="0"/>
  </r>
  <r>
    <x v="8"/>
    <x v="8"/>
    <s v="5042"/>
    <s v="LIERNE"/>
    <x v="0"/>
    <x v="0"/>
    <x v="0"/>
    <x v="1"/>
    <x v="7"/>
    <x v="7"/>
    <n v="0"/>
    <n v="222"/>
    <n v="0"/>
    <x v="1"/>
    <x v="0"/>
  </r>
  <r>
    <x v="8"/>
    <x v="8"/>
    <s v="5042"/>
    <s v="LIERNE"/>
    <x v="0"/>
    <x v="0"/>
    <x v="0"/>
    <x v="1"/>
    <x v="13"/>
    <x v="13"/>
    <n v="0"/>
    <n v="14"/>
    <n v="0"/>
    <x v="1"/>
    <x v="0"/>
  </r>
  <r>
    <x v="8"/>
    <x v="8"/>
    <s v="5042"/>
    <s v="LIERNE"/>
    <x v="0"/>
    <x v="6"/>
    <x v="6"/>
    <x v="6"/>
    <x v="23"/>
    <x v="23"/>
    <n v="0"/>
    <n v="0"/>
    <n v="0"/>
    <x v="1"/>
    <x v="1"/>
  </r>
  <r>
    <x v="8"/>
    <x v="8"/>
    <s v="5043"/>
    <s v="RØYRVIK"/>
    <x v="0"/>
    <x v="5"/>
    <x v="5"/>
    <x v="0"/>
    <x v="22"/>
    <x v="22"/>
    <n v="48"/>
    <n v="0"/>
    <n v="0"/>
    <x v="0"/>
    <x v="0"/>
  </r>
  <r>
    <x v="8"/>
    <x v="8"/>
    <s v="5044"/>
    <s v="NAMSSKOGAN"/>
    <x v="0"/>
    <x v="5"/>
    <x v="5"/>
    <x v="0"/>
    <x v="22"/>
    <x v="22"/>
    <n v="152"/>
    <n v="0"/>
    <n v="0"/>
    <x v="0"/>
    <x v="0"/>
  </r>
  <r>
    <x v="8"/>
    <x v="8"/>
    <s v="5044"/>
    <s v="NAMSSKOGAN"/>
    <x v="0"/>
    <x v="6"/>
    <x v="6"/>
    <x v="6"/>
    <x v="23"/>
    <x v="23"/>
    <n v="0"/>
    <n v="0"/>
    <n v="0"/>
    <x v="1"/>
    <x v="1"/>
  </r>
  <r>
    <x v="8"/>
    <x v="8"/>
    <s v="5045"/>
    <s v="GRONG"/>
    <x v="0"/>
    <x v="5"/>
    <x v="5"/>
    <x v="0"/>
    <x v="22"/>
    <x v="22"/>
    <n v="261"/>
    <n v="0"/>
    <n v="0"/>
    <x v="0"/>
    <x v="0"/>
  </r>
  <r>
    <x v="8"/>
    <x v="8"/>
    <s v="5045"/>
    <s v="GRONG"/>
    <x v="0"/>
    <x v="5"/>
    <x v="5"/>
    <x v="1"/>
    <x v="21"/>
    <x v="21"/>
    <n v="3"/>
    <n v="0"/>
    <n v="0"/>
    <x v="0"/>
    <x v="0"/>
  </r>
  <r>
    <x v="8"/>
    <x v="8"/>
    <s v="5046"/>
    <s v="HØYLANDET"/>
    <x v="0"/>
    <x v="5"/>
    <x v="5"/>
    <x v="0"/>
    <x v="22"/>
    <x v="22"/>
    <n v="193"/>
    <n v="0"/>
    <n v="0"/>
    <x v="0"/>
    <x v="0"/>
  </r>
  <r>
    <x v="8"/>
    <x v="8"/>
    <s v="5046"/>
    <s v="HØYLANDET"/>
    <x v="0"/>
    <x v="6"/>
    <x v="6"/>
    <x v="6"/>
    <x v="23"/>
    <x v="23"/>
    <n v="0"/>
    <n v="0"/>
    <n v="0"/>
    <x v="1"/>
    <x v="1"/>
  </r>
  <r>
    <x v="8"/>
    <x v="8"/>
    <s v="5047"/>
    <s v="OVERHALLA"/>
    <x v="0"/>
    <x v="5"/>
    <x v="5"/>
    <x v="0"/>
    <x v="22"/>
    <x v="22"/>
    <n v="250"/>
    <n v="0"/>
    <n v="0"/>
    <x v="0"/>
    <x v="0"/>
  </r>
  <r>
    <x v="8"/>
    <x v="8"/>
    <s v="5047"/>
    <s v="OVERHALLA"/>
    <x v="0"/>
    <x v="6"/>
    <x v="6"/>
    <x v="6"/>
    <x v="23"/>
    <x v="23"/>
    <n v="0"/>
    <n v="0"/>
    <n v="0"/>
    <x v="1"/>
    <x v="1"/>
  </r>
  <r>
    <x v="8"/>
    <x v="8"/>
    <s v="5049"/>
    <s v="FLATANGER"/>
    <x v="0"/>
    <x v="5"/>
    <x v="5"/>
    <x v="0"/>
    <x v="22"/>
    <x v="22"/>
    <n v="1"/>
    <n v="0"/>
    <n v="0"/>
    <x v="0"/>
    <x v="0"/>
  </r>
  <r>
    <x v="8"/>
    <x v="8"/>
    <s v="5053"/>
    <s v="INDERØY"/>
    <x v="0"/>
    <x v="5"/>
    <x v="5"/>
    <x v="0"/>
    <x v="22"/>
    <x v="22"/>
    <n v="334"/>
    <n v="0"/>
    <n v="0"/>
    <x v="0"/>
    <x v="0"/>
  </r>
  <r>
    <x v="8"/>
    <x v="8"/>
    <s v="5053"/>
    <s v="INDERØY"/>
    <x v="0"/>
    <x v="5"/>
    <x v="5"/>
    <x v="1"/>
    <x v="21"/>
    <x v="21"/>
    <n v="3"/>
    <n v="0"/>
    <n v="0"/>
    <x v="0"/>
    <x v="0"/>
  </r>
  <r>
    <x v="8"/>
    <x v="8"/>
    <s v="5054"/>
    <s v="INDRE FOSEN"/>
    <x v="0"/>
    <x v="5"/>
    <x v="5"/>
    <x v="0"/>
    <x v="22"/>
    <x v="22"/>
    <n v="308"/>
    <n v="0"/>
    <n v="0"/>
    <x v="0"/>
    <x v="0"/>
  </r>
  <r>
    <x v="8"/>
    <x v="8"/>
    <s v="5054"/>
    <s v="INDRE FOSEN"/>
    <x v="0"/>
    <x v="5"/>
    <x v="5"/>
    <x v="1"/>
    <x v="21"/>
    <x v="21"/>
    <n v="1"/>
    <n v="0"/>
    <n v="0"/>
    <x v="0"/>
    <x v="0"/>
  </r>
  <r>
    <x v="8"/>
    <x v="8"/>
    <s v="5055"/>
    <s v="Heim"/>
    <x v="0"/>
    <x v="5"/>
    <x v="5"/>
    <x v="0"/>
    <x v="22"/>
    <x v="22"/>
    <n v="79"/>
    <n v="0"/>
    <n v="0"/>
    <x v="0"/>
    <x v="0"/>
  </r>
  <r>
    <x v="8"/>
    <x v="8"/>
    <s v="5055"/>
    <s v="Heim"/>
    <x v="0"/>
    <x v="5"/>
    <x v="5"/>
    <x v="1"/>
    <x v="21"/>
    <x v="21"/>
    <n v="2"/>
    <n v="0"/>
    <n v="0"/>
    <x v="0"/>
    <x v="0"/>
  </r>
  <r>
    <x v="8"/>
    <x v="8"/>
    <s v="5056"/>
    <s v="Hitra"/>
    <x v="0"/>
    <x v="5"/>
    <x v="5"/>
    <x v="0"/>
    <x v="22"/>
    <x v="22"/>
    <n v="12"/>
    <n v="0"/>
    <n v="0"/>
    <x v="0"/>
    <x v="0"/>
  </r>
  <r>
    <x v="8"/>
    <x v="8"/>
    <s v="5058"/>
    <s v="Åfjord"/>
    <x v="0"/>
    <x v="5"/>
    <x v="5"/>
    <x v="0"/>
    <x v="22"/>
    <x v="22"/>
    <n v="113"/>
    <n v="0"/>
    <n v="0"/>
    <x v="0"/>
    <x v="0"/>
  </r>
  <r>
    <x v="8"/>
    <x v="8"/>
    <s v="5059"/>
    <s v="Orkland"/>
    <x v="0"/>
    <x v="5"/>
    <x v="5"/>
    <x v="0"/>
    <x v="22"/>
    <x v="22"/>
    <n v="848"/>
    <n v="0"/>
    <n v="0"/>
    <x v="0"/>
    <x v="0"/>
  </r>
  <r>
    <x v="8"/>
    <x v="8"/>
    <s v="5059"/>
    <s v="Orkland"/>
    <x v="0"/>
    <x v="5"/>
    <x v="5"/>
    <x v="1"/>
    <x v="21"/>
    <x v="21"/>
    <n v="3"/>
    <n v="0"/>
    <n v="0"/>
    <x v="0"/>
    <x v="0"/>
  </r>
  <r>
    <x v="8"/>
    <x v="8"/>
    <s v="5059"/>
    <s v="Orkland"/>
    <x v="0"/>
    <x v="6"/>
    <x v="6"/>
    <x v="6"/>
    <x v="23"/>
    <x v="23"/>
    <n v="0"/>
    <n v="0"/>
    <n v="0"/>
    <x v="1"/>
    <x v="1"/>
  </r>
  <r>
    <x v="8"/>
    <x v="8"/>
    <s v="5060"/>
    <s v="Nærøysund"/>
    <x v="0"/>
    <x v="5"/>
    <x v="5"/>
    <x v="0"/>
    <x v="22"/>
    <x v="22"/>
    <n v="98"/>
    <n v="0"/>
    <n v="0"/>
    <x v="0"/>
    <x v="0"/>
  </r>
  <r>
    <x v="8"/>
    <x v="8"/>
    <s v="5060"/>
    <s v="Nærøysund"/>
    <x v="0"/>
    <x v="6"/>
    <x v="6"/>
    <x v="6"/>
    <x v="23"/>
    <x v="23"/>
    <n v="0"/>
    <n v="0"/>
    <n v="0"/>
    <x v="1"/>
    <x v="1"/>
  </r>
  <r>
    <x v="8"/>
    <x v="8"/>
    <s v="5061"/>
    <s v="RINDAL"/>
    <x v="0"/>
    <x v="5"/>
    <x v="5"/>
    <x v="0"/>
    <x v="22"/>
    <x v="22"/>
    <n v="122"/>
    <n v="0"/>
    <n v="0"/>
    <x v="0"/>
    <x v="0"/>
  </r>
  <r>
    <x v="8"/>
    <x v="8"/>
    <s v="5061"/>
    <s v="RINDAL"/>
    <x v="0"/>
    <x v="5"/>
    <x v="5"/>
    <x v="1"/>
    <x v="21"/>
    <x v="21"/>
    <n v="1"/>
    <n v="0"/>
    <n v="0"/>
    <x v="0"/>
    <x v="0"/>
  </r>
  <r>
    <x v="9"/>
    <x v="9"/>
    <s v="3803"/>
    <s v="Tønsberg"/>
    <x v="0"/>
    <x v="0"/>
    <x v="0"/>
    <x v="1"/>
    <x v="1"/>
    <x v="1"/>
    <n v="51"/>
    <n v="45196"/>
    <n v="886"/>
    <x v="0"/>
    <x v="0"/>
  </r>
  <r>
    <x v="9"/>
    <x v="9"/>
    <s v="3825"/>
    <s v="Vinje"/>
    <x v="0"/>
    <x v="0"/>
    <x v="0"/>
    <x v="0"/>
    <x v="0"/>
    <x v="0"/>
    <n v="12"/>
    <n v="10370"/>
    <n v="864"/>
    <x v="0"/>
    <x v="0"/>
  </r>
  <r>
    <x v="9"/>
    <x v="9"/>
    <s v="3816"/>
    <s v="Nome"/>
    <x v="0"/>
    <x v="0"/>
    <x v="0"/>
    <x v="0"/>
    <x v="0"/>
    <x v="0"/>
    <n v="7"/>
    <n v="5483"/>
    <n v="783"/>
    <x v="0"/>
    <x v="0"/>
  </r>
  <r>
    <x v="9"/>
    <x v="9"/>
    <s v="3812"/>
    <s v="Siljan"/>
    <x v="0"/>
    <x v="0"/>
    <x v="0"/>
    <x v="1"/>
    <x v="1"/>
    <x v="1"/>
    <n v="9"/>
    <n v="6278"/>
    <n v="698"/>
    <x v="0"/>
    <x v="0"/>
  </r>
  <r>
    <x v="9"/>
    <x v="9"/>
    <s v="3804"/>
    <s v="Sandefjord"/>
    <x v="0"/>
    <x v="0"/>
    <x v="0"/>
    <x v="1"/>
    <x v="1"/>
    <x v="1"/>
    <n v="19"/>
    <n v="12851"/>
    <n v="676"/>
    <x v="0"/>
    <x v="0"/>
  </r>
  <r>
    <x v="9"/>
    <x v="9"/>
    <s v="3825"/>
    <s v="Vinje"/>
    <x v="0"/>
    <x v="0"/>
    <x v="0"/>
    <x v="1"/>
    <x v="1"/>
    <x v="1"/>
    <n v="18"/>
    <n v="11933"/>
    <n v="663"/>
    <x v="0"/>
    <x v="0"/>
  </r>
  <r>
    <x v="9"/>
    <x v="9"/>
    <s v="3808"/>
    <s v="Notodden"/>
    <x v="0"/>
    <x v="1"/>
    <x v="1"/>
    <x v="1"/>
    <x v="4"/>
    <x v="4"/>
    <n v="79"/>
    <n v="49375"/>
    <n v="625"/>
    <x v="0"/>
    <x v="0"/>
  </r>
  <r>
    <x v="9"/>
    <x v="9"/>
    <s v="3814"/>
    <s v="Kragerø"/>
    <x v="0"/>
    <x v="0"/>
    <x v="0"/>
    <x v="1"/>
    <x v="1"/>
    <x v="1"/>
    <n v="60"/>
    <n v="37054"/>
    <n v="618"/>
    <x v="0"/>
    <x v="0"/>
  </r>
  <r>
    <x v="9"/>
    <x v="9"/>
    <s v="3817"/>
    <s v="Midt-Telemark"/>
    <x v="0"/>
    <x v="0"/>
    <x v="0"/>
    <x v="1"/>
    <x v="1"/>
    <x v="1"/>
    <n v="397"/>
    <n v="243916"/>
    <n v="614"/>
    <x v="0"/>
    <x v="0"/>
  </r>
  <r>
    <x v="9"/>
    <x v="9"/>
    <s v="3824"/>
    <s v="Tokke"/>
    <x v="0"/>
    <x v="0"/>
    <x v="0"/>
    <x v="1"/>
    <x v="1"/>
    <x v="1"/>
    <n v="112"/>
    <n v="68486"/>
    <n v="611"/>
    <x v="0"/>
    <x v="0"/>
  </r>
  <r>
    <x v="9"/>
    <x v="9"/>
    <s v="3807"/>
    <s v="Skien"/>
    <x v="0"/>
    <x v="0"/>
    <x v="0"/>
    <x v="1"/>
    <x v="1"/>
    <x v="1"/>
    <n v="58"/>
    <n v="35342"/>
    <n v="609"/>
    <x v="0"/>
    <x v="0"/>
  </r>
  <r>
    <x v="9"/>
    <x v="9"/>
    <s v="3816"/>
    <s v="Nome"/>
    <x v="0"/>
    <x v="0"/>
    <x v="0"/>
    <x v="1"/>
    <x v="1"/>
    <x v="1"/>
    <n v="420"/>
    <n v="255866"/>
    <n v="609"/>
    <x v="0"/>
    <x v="0"/>
  </r>
  <r>
    <x v="9"/>
    <x v="9"/>
    <s v="3823"/>
    <s v="Fyresdal"/>
    <x v="0"/>
    <x v="0"/>
    <x v="0"/>
    <x v="0"/>
    <x v="0"/>
    <x v="0"/>
    <n v="1"/>
    <n v="608"/>
    <n v="608"/>
    <x v="0"/>
    <x v="0"/>
  </r>
  <r>
    <x v="9"/>
    <x v="9"/>
    <s v="3815"/>
    <s v="Drangedal"/>
    <x v="0"/>
    <x v="0"/>
    <x v="0"/>
    <x v="1"/>
    <x v="1"/>
    <x v="1"/>
    <n v="841"/>
    <n v="504438"/>
    <n v="600"/>
    <x v="0"/>
    <x v="0"/>
  </r>
  <r>
    <x v="9"/>
    <x v="9"/>
    <s v="3808"/>
    <s v="Notodden"/>
    <x v="0"/>
    <x v="0"/>
    <x v="0"/>
    <x v="1"/>
    <x v="1"/>
    <x v="1"/>
    <n v="2198"/>
    <n v="1310031"/>
    <n v="596"/>
    <x v="0"/>
    <x v="0"/>
  </r>
  <r>
    <x v="9"/>
    <x v="9"/>
    <s v="3821"/>
    <s v="Kviteseid"/>
    <x v="0"/>
    <x v="0"/>
    <x v="0"/>
    <x v="1"/>
    <x v="1"/>
    <x v="1"/>
    <n v="641"/>
    <n v="381205"/>
    <n v="595"/>
    <x v="0"/>
    <x v="0"/>
  </r>
  <r>
    <x v="9"/>
    <x v="9"/>
    <s v="3805"/>
    <s v="Larvik"/>
    <x v="0"/>
    <x v="0"/>
    <x v="0"/>
    <x v="1"/>
    <x v="1"/>
    <x v="1"/>
    <n v="145"/>
    <n v="86068"/>
    <n v="594"/>
    <x v="0"/>
    <x v="0"/>
  </r>
  <r>
    <x v="9"/>
    <x v="9"/>
    <s v="3815"/>
    <s v="Drangedal"/>
    <x v="0"/>
    <x v="0"/>
    <x v="0"/>
    <x v="0"/>
    <x v="0"/>
    <x v="0"/>
    <n v="59"/>
    <n v="35045"/>
    <n v="594"/>
    <x v="0"/>
    <x v="0"/>
  </r>
  <r>
    <x v="9"/>
    <x v="9"/>
    <s v="3819"/>
    <s v="Hjartdal"/>
    <x v="0"/>
    <x v="0"/>
    <x v="0"/>
    <x v="0"/>
    <x v="0"/>
    <x v="0"/>
    <n v="38"/>
    <n v="22547"/>
    <n v="593"/>
    <x v="0"/>
    <x v="0"/>
  </r>
  <r>
    <x v="9"/>
    <x v="9"/>
    <s v="3818"/>
    <s v="Tinn"/>
    <x v="0"/>
    <x v="0"/>
    <x v="0"/>
    <x v="1"/>
    <x v="1"/>
    <x v="1"/>
    <n v="326"/>
    <n v="193152"/>
    <n v="592"/>
    <x v="0"/>
    <x v="0"/>
  </r>
  <r>
    <x v="9"/>
    <x v="9"/>
    <s v="3822"/>
    <s v="Nissedal"/>
    <x v="0"/>
    <x v="0"/>
    <x v="0"/>
    <x v="1"/>
    <x v="1"/>
    <x v="1"/>
    <n v="678"/>
    <n v="401593"/>
    <n v="592"/>
    <x v="0"/>
    <x v="0"/>
  </r>
  <r>
    <x v="9"/>
    <x v="9"/>
    <s v="3819"/>
    <s v="Hjartdal"/>
    <x v="0"/>
    <x v="0"/>
    <x v="0"/>
    <x v="1"/>
    <x v="1"/>
    <x v="1"/>
    <n v="460"/>
    <n v="270223"/>
    <n v="587"/>
    <x v="0"/>
    <x v="0"/>
  </r>
  <r>
    <x v="9"/>
    <x v="9"/>
    <s v="3823"/>
    <s v="Fyresdal"/>
    <x v="0"/>
    <x v="0"/>
    <x v="0"/>
    <x v="1"/>
    <x v="1"/>
    <x v="1"/>
    <n v="602"/>
    <n v="353079"/>
    <n v="587"/>
    <x v="0"/>
    <x v="0"/>
  </r>
  <r>
    <x v="9"/>
    <x v="9"/>
    <s v="3801"/>
    <s v="Horten"/>
    <x v="0"/>
    <x v="0"/>
    <x v="0"/>
    <x v="2"/>
    <x v="2"/>
    <x v="2"/>
    <n v="3"/>
    <n v="1750"/>
    <n v="583"/>
    <x v="0"/>
    <x v="0"/>
  </r>
  <r>
    <x v="9"/>
    <x v="9"/>
    <s v="3813"/>
    <s v="Bamble"/>
    <x v="0"/>
    <x v="0"/>
    <x v="0"/>
    <x v="1"/>
    <x v="1"/>
    <x v="1"/>
    <n v="9"/>
    <n v="5202"/>
    <n v="578"/>
    <x v="0"/>
    <x v="0"/>
  </r>
  <r>
    <x v="9"/>
    <x v="9"/>
    <s v="3820"/>
    <s v="Seljord"/>
    <x v="0"/>
    <x v="0"/>
    <x v="0"/>
    <x v="1"/>
    <x v="1"/>
    <x v="1"/>
    <n v="11"/>
    <n v="6312"/>
    <n v="574"/>
    <x v="0"/>
    <x v="0"/>
  </r>
  <r>
    <x v="9"/>
    <x v="9"/>
    <s v="3806"/>
    <s v="Porsgrunn"/>
    <x v="0"/>
    <x v="0"/>
    <x v="0"/>
    <x v="1"/>
    <x v="1"/>
    <x v="1"/>
    <n v="8"/>
    <n v="4435"/>
    <n v="554"/>
    <x v="0"/>
    <x v="0"/>
  </r>
  <r>
    <x v="9"/>
    <x v="9"/>
    <s v="3821"/>
    <s v="Kviteseid"/>
    <x v="0"/>
    <x v="0"/>
    <x v="0"/>
    <x v="2"/>
    <x v="3"/>
    <x v="3"/>
    <n v="19"/>
    <n v="10170"/>
    <n v="550"/>
    <x v="0"/>
    <x v="0"/>
  </r>
  <r>
    <x v="9"/>
    <x v="9"/>
    <s v="3821"/>
    <s v="Kviteseid"/>
    <x v="0"/>
    <x v="1"/>
    <x v="1"/>
    <x v="2"/>
    <x v="3"/>
    <x v="3"/>
    <n v="19"/>
    <n v="10170"/>
    <n v="550"/>
    <x v="0"/>
    <x v="0"/>
  </r>
  <r>
    <x v="9"/>
    <x v="9"/>
    <s v="3817"/>
    <s v="Midt-Telemark"/>
    <x v="0"/>
    <x v="0"/>
    <x v="0"/>
    <x v="0"/>
    <x v="0"/>
    <x v="0"/>
    <n v="200"/>
    <n v="98638"/>
    <n v="493"/>
    <x v="0"/>
    <x v="0"/>
  </r>
  <r>
    <x v="9"/>
    <x v="9"/>
    <s v="3814"/>
    <s v="Kragerø"/>
    <x v="0"/>
    <x v="0"/>
    <x v="0"/>
    <x v="0"/>
    <x v="6"/>
    <x v="6"/>
    <n v="3599"/>
    <n v="1679854"/>
    <n v="467"/>
    <x v="0"/>
    <x v="0"/>
  </r>
  <r>
    <x v="9"/>
    <x v="9"/>
    <s v="3812"/>
    <s v="Siljan"/>
    <x v="0"/>
    <x v="0"/>
    <x v="0"/>
    <x v="0"/>
    <x v="6"/>
    <x v="6"/>
    <n v="16720"/>
    <n v="7789297"/>
    <n v="466"/>
    <x v="0"/>
    <x v="0"/>
  </r>
  <r>
    <x v="9"/>
    <x v="9"/>
    <s v="3805"/>
    <s v="Larvik"/>
    <x v="0"/>
    <x v="0"/>
    <x v="0"/>
    <x v="0"/>
    <x v="6"/>
    <x v="6"/>
    <n v="54424"/>
    <n v="25180286"/>
    <n v="463"/>
    <x v="0"/>
    <x v="0"/>
  </r>
  <r>
    <x v="9"/>
    <x v="9"/>
    <s v="3806"/>
    <s v="Porsgrunn"/>
    <x v="0"/>
    <x v="0"/>
    <x v="0"/>
    <x v="0"/>
    <x v="6"/>
    <x v="6"/>
    <n v="12332"/>
    <n v="5684815"/>
    <n v="461"/>
    <x v="0"/>
    <x v="0"/>
  </r>
  <r>
    <x v="9"/>
    <x v="9"/>
    <s v="3807"/>
    <s v="Skien"/>
    <x v="0"/>
    <x v="0"/>
    <x v="0"/>
    <x v="0"/>
    <x v="6"/>
    <x v="6"/>
    <n v="37472"/>
    <n v="17239163"/>
    <n v="460"/>
    <x v="0"/>
    <x v="0"/>
  </r>
  <r>
    <x v="9"/>
    <x v="9"/>
    <s v="3804"/>
    <s v="Sandefjord"/>
    <x v="0"/>
    <x v="0"/>
    <x v="0"/>
    <x v="0"/>
    <x v="6"/>
    <x v="6"/>
    <n v="37049"/>
    <n v="16995312"/>
    <n v="459"/>
    <x v="0"/>
    <x v="0"/>
  </r>
  <r>
    <x v="9"/>
    <x v="9"/>
    <s v="3803"/>
    <s v="Tønsberg"/>
    <x v="0"/>
    <x v="0"/>
    <x v="0"/>
    <x v="0"/>
    <x v="6"/>
    <x v="6"/>
    <n v="15032"/>
    <n v="6845988"/>
    <n v="455"/>
    <x v="0"/>
    <x v="0"/>
  </r>
  <r>
    <x v="9"/>
    <x v="9"/>
    <s v="3813"/>
    <s v="Bamble"/>
    <x v="0"/>
    <x v="0"/>
    <x v="0"/>
    <x v="0"/>
    <x v="6"/>
    <x v="6"/>
    <n v="12601"/>
    <n v="5730628"/>
    <n v="455"/>
    <x v="0"/>
    <x v="0"/>
  </r>
  <r>
    <x v="9"/>
    <x v="9"/>
    <s v="3802"/>
    <s v="Holmestrand"/>
    <x v="0"/>
    <x v="0"/>
    <x v="0"/>
    <x v="0"/>
    <x v="6"/>
    <x v="6"/>
    <n v="28739"/>
    <n v="13054378"/>
    <n v="454"/>
    <x v="0"/>
    <x v="0"/>
  </r>
  <r>
    <x v="9"/>
    <x v="9"/>
    <s v="3811"/>
    <s v="Færder"/>
    <x v="0"/>
    <x v="0"/>
    <x v="0"/>
    <x v="0"/>
    <x v="6"/>
    <x v="6"/>
    <n v="3303"/>
    <n v="1498073"/>
    <n v="454"/>
    <x v="0"/>
    <x v="0"/>
  </r>
  <r>
    <x v="9"/>
    <x v="9"/>
    <s v="3801"/>
    <s v="Horten"/>
    <x v="0"/>
    <x v="0"/>
    <x v="0"/>
    <x v="0"/>
    <x v="6"/>
    <x v="6"/>
    <n v="1164"/>
    <n v="525503"/>
    <n v="451"/>
    <x v="0"/>
    <x v="0"/>
  </r>
  <r>
    <x v="9"/>
    <x v="9"/>
    <s v="3816"/>
    <s v="Nome"/>
    <x v="0"/>
    <x v="0"/>
    <x v="0"/>
    <x v="0"/>
    <x v="6"/>
    <x v="6"/>
    <n v="7032"/>
    <n v="3149536"/>
    <n v="448"/>
    <x v="0"/>
    <x v="0"/>
  </r>
  <r>
    <x v="9"/>
    <x v="9"/>
    <s v="3815"/>
    <s v="Drangedal"/>
    <x v="0"/>
    <x v="0"/>
    <x v="0"/>
    <x v="0"/>
    <x v="6"/>
    <x v="6"/>
    <n v="9815"/>
    <n v="4387489"/>
    <n v="447"/>
    <x v="0"/>
    <x v="0"/>
  </r>
  <r>
    <x v="9"/>
    <x v="9"/>
    <s v="3808"/>
    <s v="Notodden"/>
    <x v="0"/>
    <x v="0"/>
    <x v="0"/>
    <x v="0"/>
    <x v="6"/>
    <x v="6"/>
    <n v="23172"/>
    <n v="10330161"/>
    <n v="446"/>
    <x v="0"/>
    <x v="0"/>
  </r>
  <r>
    <x v="9"/>
    <x v="9"/>
    <s v="3820"/>
    <s v="Seljord"/>
    <x v="0"/>
    <x v="0"/>
    <x v="0"/>
    <x v="0"/>
    <x v="6"/>
    <x v="6"/>
    <n v="11759"/>
    <n v="5249961"/>
    <n v="446"/>
    <x v="0"/>
    <x v="0"/>
  </r>
  <r>
    <x v="9"/>
    <x v="9"/>
    <s v="3819"/>
    <s v="Hjartdal"/>
    <x v="0"/>
    <x v="0"/>
    <x v="0"/>
    <x v="0"/>
    <x v="6"/>
    <x v="6"/>
    <n v="9478"/>
    <n v="4217916"/>
    <n v="445"/>
    <x v="0"/>
    <x v="0"/>
  </r>
  <r>
    <x v="9"/>
    <x v="9"/>
    <s v="3812"/>
    <s v="Siljan"/>
    <x v="0"/>
    <x v="0"/>
    <x v="0"/>
    <x v="1"/>
    <x v="7"/>
    <x v="7"/>
    <n v="1418"/>
    <n v="626092"/>
    <n v="442"/>
    <x v="0"/>
    <x v="0"/>
  </r>
  <r>
    <x v="9"/>
    <x v="9"/>
    <s v="3819"/>
    <s v="Hjartdal"/>
    <x v="0"/>
    <x v="0"/>
    <x v="0"/>
    <x v="1"/>
    <x v="7"/>
    <x v="7"/>
    <n v="3832"/>
    <n v="1691862"/>
    <n v="442"/>
    <x v="0"/>
    <x v="0"/>
  </r>
  <r>
    <x v="9"/>
    <x v="9"/>
    <s v="3808"/>
    <s v="Notodden"/>
    <x v="0"/>
    <x v="0"/>
    <x v="0"/>
    <x v="1"/>
    <x v="7"/>
    <x v="7"/>
    <n v="35396"/>
    <n v="15618108"/>
    <n v="441"/>
    <x v="0"/>
    <x v="0"/>
  </r>
  <r>
    <x v="9"/>
    <x v="9"/>
    <s v="3822"/>
    <s v="Nissedal"/>
    <x v="0"/>
    <x v="0"/>
    <x v="0"/>
    <x v="0"/>
    <x v="6"/>
    <x v="6"/>
    <n v="6805"/>
    <n v="2996573"/>
    <n v="440"/>
    <x v="0"/>
    <x v="0"/>
  </r>
  <r>
    <x v="9"/>
    <x v="9"/>
    <s v="3825"/>
    <s v="Vinje"/>
    <x v="0"/>
    <x v="0"/>
    <x v="0"/>
    <x v="1"/>
    <x v="7"/>
    <x v="7"/>
    <n v="437"/>
    <n v="192092"/>
    <n v="440"/>
    <x v="0"/>
    <x v="0"/>
  </r>
  <r>
    <x v="9"/>
    <x v="9"/>
    <s v="3817"/>
    <s v="Midt-Telemark"/>
    <x v="0"/>
    <x v="0"/>
    <x v="0"/>
    <x v="0"/>
    <x v="6"/>
    <x v="6"/>
    <n v="14291"/>
    <n v="6263959"/>
    <n v="438"/>
    <x v="0"/>
    <x v="0"/>
  </r>
  <r>
    <x v="9"/>
    <x v="9"/>
    <s v="3818"/>
    <s v="Tinn"/>
    <x v="0"/>
    <x v="0"/>
    <x v="0"/>
    <x v="1"/>
    <x v="7"/>
    <x v="7"/>
    <n v="4941"/>
    <n v="2163321"/>
    <n v="438"/>
    <x v="0"/>
    <x v="0"/>
  </r>
  <r>
    <x v="9"/>
    <x v="9"/>
    <s v="3806"/>
    <s v="Porsgrunn"/>
    <x v="0"/>
    <x v="0"/>
    <x v="0"/>
    <x v="1"/>
    <x v="7"/>
    <x v="7"/>
    <n v="357"/>
    <n v="155236"/>
    <n v="435"/>
    <x v="0"/>
    <x v="0"/>
  </r>
  <r>
    <x v="9"/>
    <x v="9"/>
    <s v="3816"/>
    <s v="Nome"/>
    <x v="0"/>
    <x v="0"/>
    <x v="0"/>
    <x v="1"/>
    <x v="7"/>
    <x v="7"/>
    <n v="4817"/>
    <n v="2093630"/>
    <n v="435"/>
    <x v="0"/>
    <x v="0"/>
  </r>
  <r>
    <x v="9"/>
    <x v="9"/>
    <s v="3814"/>
    <s v="Kragerø"/>
    <x v="0"/>
    <x v="0"/>
    <x v="0"/>
    <x v="1"/>
    <x v="7"/>
    <x v="7"/>
    <n v="4558"/>
    <n v="1971253"/>
    <n v="432"/>
    <x v="0"/>
    <x v="0"/>
  </r>
  <r>
    <x v="9"/>
    <x v="9"/>
    <s v="3823"/>
    <s v="Fyresdal"/>
    <x v="0"/>
    <x v="0"/>
    <x v="0"/>
    <x v="0"/>
    <x v="6"/>
    <x v="6"/>
    <n v="6559"/>
    <n v="2825503"/>
    <n v="431"/>
    <x v="0"/>
    <x v="0"/>
  </r>
  <r>
    <x v="9"/>
    <x v="9"/>
    <s v="3824"/>
    <s v="Tokke"/>
    <x v="0"/>
    <x v="0"/>
    <x v="0"/>
    <x v="0"/>
    <x v="6"/>
    <x v="6"/>
    <n v="13754"/>
    <n v="5932556"/>
    <n v="431"/>
    <x v="0"/>
    <x v="0"/>
  </r>
  <r>
    <x v="9"/>
    <x v="9"/>
    <s v="3813"/>
    <s v="Bamble"/>
    <x v="0"/>
    <x v="0"/>
    <x v="0"/>
    <x v="1"/>
    <x v="7"/>
    <x v="7"/>
    <n v="3792"/>
    <n v="1628978"/>
    <n v="430"/>
    <x v="0"/>
    <x v="0"/>
  </r>
  <r>
    <x v="9"/>
    <x v="9"/>
    <s v="3821"/>
    <s v="Kviteseid"/>
    <x v="0"/>
    <x v="0"/>
    <x v="0"/>
    <x v="0"/>
    <x v="6"/>
    <x v="6"/>
    <n v="14461"/>
    <n v="6219954"/>
    <n v="430"/>
    <x v="0"/>
    <x v="0"/>
  </r>
  <r>
    <x v="9"/>
    <x v="9"/>
    <s v="3825"/>
    <s v="Vinje"/>
    <x v="0"/>
    <x v="0"/>
    <x v="0"/>
    <x v="0"/>
    <x v="6"/>
    <x v="6"/>
    <n v="9481"/>
    <n v="4058566"/>
    <n v="428"/>
    <x v="0"/>
    <x v="0"/>
  </r>
  <r>
    <x v="9"/>
    <x v="9"/>
    <s v="3824"/>
    <s v="Tokke"/>
    <x v="0"/>
    <x v="0"/>
    <x v="0"/>
    <x v="1"/>
    <x v="7"/>
    <x v="7"/>
    <n v="3656"/>
    <n v="1561804"/>
    <n v="427"/>
    <x v="0"/>
    <x v="0"/>
  </r>
  <r>
    <x v="9"/>
    <x v="9"/>
    <s v="3815"/>
    <s v="Drangedal"/>
    <x v="0"/>
    <x v="0"/>
    <x v="0"/>
    <x v="1"/>
    <x v="7"/>
    <x v="7"/>
    <n v="13637"/>
    <n v="5808597"/>
    <n v="426"/>
    <x v="0"/>
    <x v="0"/>
  </r>
  <r>
    <x v="9"/>
    <x v="9"/>
    <s v="3818"/>
    <s v="Tinn"/>
    <x v="0"/>
    <x v="0"/>
    <x v="0"/>
    <x v="0"/>
    <x v="6"/>
    <x v="6"/>
    <n v="8398"/>
    <n v="3570387"/>
    <n v="425"/>
    <x v="0"/>
    <x v="0"/>
  </r>
  <r>
    <x v="9"/>
    <x v="9"/>
    <s v="3822"/>
    <s v="Nissedal"/>
    <x v="0"/>
    <x v="0"/>
    <x v="0"/>
    <x v="1"/>
    <x v="7"/>
    <x v="7"/>
    <n v="7589"/>
    <n v="3226126"/>
    <n v="425"/>
    <x v="0"/>
    <x v="0"/>
  </r>
  <r>
    <x v="9"/>
    <x v="9"/>
    <s v="3817"/>
    <s v="Midt-Telemark"/>
    <x v="0"/>
    <x v="0"/>
    <x v="0"/>
    <x v="1"/>
    <x v="7"/>
    <x v="7"/>
    <n v="10766"/>
    <n v="4566146"/>
    <n v="424"/>
    <x v="0"/>
    <x v="0"/>
  </r>
  <r>
    <x v="9"/>
    <x v="9"/>
    <s v="3820"/>
    <s v="Seljord"/>
    <x v="0"/>
    <x v="0"/>
    <x v="0"/>
    <x v="1"/>
    <x v="7"/>
    <x v="7"/>
    <n v="1340"/>
    <n v="567299"/>
    <n v="423"/>
    <x v="0"/>
    <x v="0"/>
  </r>
  <r>
    <x v="9"/>
    <x v="9"/>
    <s v="3807"/>
    <s v="Skien"/>
    <x v="0"/>
    <x v="0"/>
    <x v="0"/>
    <x v="1"/>
    <x v="7"/>
    <x v="7"/>
    <n v="10662"/>
    <n v="4496616"/>
    <n v="422"/>
    <x v="0"/>
    <x v="0"/>
  </r>
  <r>
    <x v="9"/>
    <x v="9"/>
    <s v="3821"/>
    <s v="Kviteseid"/>
    <x v="0"/>
    <x v="0"/>
    <x v="0"/>
    <x v="1"/>
    <x v="7"/>
    <x v="7"/>
    <n v="9164"/>
    <n v="3847801"/>
    <n v="420"/>
    <x v="0"/>
    <x v="0"/>
  </r>
  <r>
    <x v="9"/>
    <x v="9"/>
    <s v="3805"/>
    <s v="Larvik"/>
    <x v="0"/>
    <x v="0"/>
    <x v="0"/>
    <x v="1"/>
    <x v="7"/>
    <x v="7"/>
    <n v="2449"/>
    <n v="1015430"/>
    <n v="415"/>
    <x v="0"/>
    <x v="0"/>
  </r>
  <r>
    <x v="9"/>
    <x v="9"/>
    <s v="3823"/>
    <s v="Fyresdal"/>
    <x v="0"/>
    <x v="0"/>
    <x v="0"/>
    <x v="1"/>
    <x v="7"/>
    <x v="7"/>
    <n v="7973"/>
    <n v="3265568"/>
    <n v="410"/>
    <x v="0"/>
    <x v="0"/>
  </r>
  <r>
    <x v="9"/>
    <x v="9"/>
    <s v="3824"/>
    <s v="Tokke"/>
    <x v="0"/>
    <x v="0"/>
    <x v="0"/>
    <x v="0"/>
    <x v="0"/>
    <x v="0"/>
    <n v="47"/>
    <n v="19222"/>
    <n v="409"/>
    <x v="0"/>
    <x v="0"/>
  </r>
  <r>
    <x v="9"/>
    <x v="9"/>
    <s v="3806"/>
    <s v="Porsgrunn"/>
    <x v="0"/>
    <x v="0"/>
    <x v="0"/>
    <x v="0"/>
    <x v="5"/>
    <x v="5"/>
    <n v="538"/>
    <n v="219355"/>
    <n v="408"/>
    <x v="0"/>
    <x v="0"/>
  </r>
  <r>
    <x v="9"/>
    <x v="9"/>
    <s v="3806"/>
    <s v="Porsgrunn"/>
    <x v="0"/>
    <x v="1"/>
    <x v="1"/>
    <x v="0"/>
    <x v="5"/>
    <x v="5"/>
    <n v="538"/>
    <n v="219355"/>
    <n v="408"/>
    <x v="0"/>
    <x v="0"/>
  </r>
  <r>
    <x v="9"/>
    <x v="9"/>
    <s v="3804"/>
    <s v="Sandefjord"/>
    <x v="0"/>
    <x v="0"/>
    <x v="0"/>
    <x v="1"/>
    <x v="7"/>
    <x v="7"/>
    <n v="3934"/>
    <n v="1600539"/>
    <n v="407"/>
    <x v="0"/>
    <x v="0"/>
  </r>
  <r>
    <x v="9"/>
    <x v="9"/>
    <s v="3803"/>
    <s v="Tønsberg"/>
    <x v="0"/>
    <x v="0"/>
    <x v="0"/>
    <x v="1"/>
    <x v="7"/>
    <x v="7"/>
    <n v="2215"/>
    <n v="887551"/>
    <n v="401"/>
    <x v="0"/>
    <x v="0"/>
  </r>
  <r>
    <x v="9"/>
    <x v="9"/>
    <s v="3806"/>
    <s v="Porsgrunn"/>
    <x v="0"/>
    <x v="0"/>
    <x v="0"/>
    <x v="1"/>
    <x v="14"/>
    <x v="14"/>
    <n v="3"/>
    <n v="1003"/>
    <n v="401"/>
    <x v="0"/>
    <x v="0"/>
  </r>
  <r>
    <x v="9"/>
    <x v="9"/>
    <s v="3806"/>
    <s v="Porsgrunn"/>
    <x v="0"/>
    <x v="1"/>
    <x v="1"/>
    <x v="1"/>
    <x v="14"/>
    <x v="14"/>
    <n v="3"/>
    <n v="1003"/>
    <n v="401"/>
    <x v="0"/>
    <x v="0"/>
  </r>
  <r>
    <x v="9"/>
    <x v="9"/>
    <s v="3813"/>
    <s v="Bamble"/>
    <x v="0"/>
    <x v="2"/>
    <x v="2"/>
    <x v="3"/>
    <x v="19"/>
    <x v="19"/>
    <n v="40"/>
    <n v="16000"/>
    <n v="400"/>
    <x v="0"/>
    <x v="0"/>
  </r>
  <r>
    <x v="9"/>
    <x v="9"/>
    <s v="3817"/>
    <s v="Midt-Telemark"/>
    <x v="0"/>
    <x v="3"/>
    <x v="3"/>
    <x v="4"/>
    <x v="11"/>
    <x v="11"/>
    <n v="500"/>
    <n v="200000"/>
    <n v="400"/>
    <x v="0"/>
    <x v="1"/>
  </r>
  <r>
    <x v="9"/>
    <x v="9"/>
    <s v="3802"/>
    <s v="Holmestrand"/>
    <x v="0"/>
    <x v="0"/>
    <x v="0"/>
    <x v="1"/>
    <x v="7"/>
    <x v="7"/>
    <n v="3720"/>
    <n v="1483578"/>
    <n v="399"/>
    <x v="0"/>
    <x v="0"/>
  </r>
  <r>
    <x v="9"/>
    <x v="9"/>
    <s v="3811"/>
    <s v="Færder"/>
    <x v="0"/>
    <x v="0"/>
    <x v="0"/>
    <x v="1"/>
    <x v="7"/>
    <x v="7"/>
    <n v="490"/>
    <n v="194619"/>
    <n v="397"/>
    <x v="0"/>
    <x v="0"/>
  </r>
  <r>
    <x v="9"/>
    <x v="9"/>
    <s v="3816"/>
    <s v="Nome"/>
    <x v="0"/>
    <x v="0"/>
    <x v="0"/>
    <x v="0"/>
    <x v="5"/>
    <x v="5"/>
    <n v="349"/>
    <n v="138250"/>
    <n v="396"/>
    <x v="0"/>
    <x v="0"/>
  </r>
  <r>
    <x v="9"/>
    <x v="9"/>
    <s v="3816"/>
    <s v="Nome"/>
    <x v="0"/>
    <x v="1"/>
    <x v="1"/>
    <x v="0"/>
    <x v="5"/>
    <x v="5"/>
    <n v="349"/>
    <n v="138250"/>
    <n v="396"/>
    <x v="0"/>
    <x v="0"/>
  </r>
  <r>
    <x v="9"/>
    <x v="9"/>
    <s v="3807"/>
    <s v="Skien"/>
    <x v="0"/>
    <x v="0"/>
    <x v="0"/>
    <x v="0"/>
    <x v="5"/>
    <x v="5"/>
    <n v="1083"/>
    <n v="415301"/>
    <n v="384"/>
    <x v="0"/>
    <x v="0"/>
  </r>
  <r>
    <x v="9"/>
    <x v="9"/>
    <s v="3807"/>
    <s v="Skien"/>
    <x v="0"/>
    <x v="1"/>
    <x v="1"/>
    <x v="0"/>
    <x v="5"/>
    <x v="5"/>
    <n v="1083"/>
    <n v="415301"/>
    <n v="384"/>
    <x v="0"/>
    <x v="0"/>
  </r>
  <r>
    <x v="9"/>
    <x v="9"/>
    <s v="3813"/>
    <s v="Bamble"/>
    <x v="0"/>
    <x v="0"/>
    <x v="0"/>
    <x v="0"/>
    <x v="5"/>
    <x v="5"/>
    <n v="256"/>
    <n v="97863"/>
    <n v="383"/>
    <x v="0"/>
    <x v="0"/>
  </r>
  <r>
    <x v="9"/>
    <x v="9"/>
    <s v="3813"/>
    <s v="Bamble"/>
    <x v="0"/>
    <x v="1"/>
    <x v="1"/>
    <x v="0"/>
    <x v="5"/>
    <x v="5"/>
    <n v="256"/>
    <n v="97863"/>
    <n v="383"/>
    <x v="0"/>
    <x v="0"/>
  </r>
  <r>
    <x v="9"/>
    <x v="9"/>
    <s v="3813"/>
    <s v="Bamble"/>
    <x v="0"/>
    <x v="3"/>
    <x v="3"/>
    <x v="4"/>
    <x v="11"/>
    <x v="11"/>
    <n v="1220"/>
    <n v="465550"/>
    <n v="382"/>
    <x v="0"/>
    <x v="1"/>
  </r>
  <r>
    <x v="9"/>
    <x v="9"/>
    <s v="3815"/>
    <s v="Drangedal"/>
    <x v="0"/>
    <x v="0"/>
    <x v="0"/>
    <x v="0"/>
    <x v="5"/>
    <x v="5"/>
    <n v="46"/>
    <n v="17314"/>
    <n v="381"/>
    <x v="0"/>
    <x v="0"/>
  </r>
  <r>
    <x v="9"/>
    <x v="9"/>
    <s v="3815"/>
    <s v="Drangedal"/>
    <x v="0"/>
    <x v="1"/>
    <x v="1"/>
    <x v="0"/>
    <x v="5"/>
    <x v="5"/>
    <n v="46"/>
    <n v="17314"/>
    <n v="381"/>
    <x v="0"/>
    <x v="0"/>
  </r>
  <r>
    <x v="9"/>
    <x v="9"/>
    <s v="3802"/>
    <s v="Holmestrand"/>
    <x v="0"/>
    <x v="0"/>
    <x v="0"/>
    <x v="0"/>
    <x v="5"/>
    <x v="5"/>
    <n v="1193"/>
    <n v="447129"/>
    <n v="375"/>
    <x v="0"/>
    <x v="0"/>
  </r>
  <r>
    <x v="9"/>
    <x v="9"/>
    <s v="3802"/>
    <s v="Holmestrand"/>
    <x v="0"/>
    <x v="1"/>
    <x v="1"/>
    <x v="0"/>
    <x v="5"/>
    <x v="5"/>
    <n v="1193"/>
    <n v="447129"/>
    <n v="375"/>
    <x v="0"/>
    <x v="0"/>
  </r>
  <r>
    <x v="9"/>
    <x v="9"/>
    <s v="3801"/>
    <s v="Horten"/>
    <x v="0"/>
    <x v="0"/>
    <x v="0"/>
    <x v="1"/>
    <x v="7"/>
    <x v="7"/>
    <n v="38"/>
    <n v="14169"/>
    <n v="373"/>
    <x v="0"/>
    <x v="0"/>
  </r>
  <r>
    <x v="9"/>
    <x v="9"/>
    <s v="3814"/>
    <s v="Kragerø"/>
    <x v="0"/>
    <x v="0"/>
    <x v="0"/>
    <x v="2"/>
    <x v="2"/>
    <x v="2"/>
    <n v="270"/>
    <n v="99900"/>
    <n v="370"/>
    <x v="0"/>
    <x v="0"/>
  </r>
  <r>
    <x v="9"/>
    <x v="9"/>
    <s v="3812"/>
    <s v="Siljan"/>
    <x v="0"/>
    <x v="0"/>
    <x v="0"/>
    <x v="0"/>
    <x v="5"/>
    <x v="5"/>
    <n v="147"/>
    <n v="53898"/>
    <n v="367"/>
    <x v="0"/>
    <x v="0"/>
  </r>
  <r>
    <x v="9"/>
    <x v="9"/>
    <s v="3812"/>
    <s v="Siljan"/>
    <x v="0"/>
    <x v="1"/>
    <x v="1"/>
    <x v="0"/>
    <x v="5"/>
    <x v="5"/>
    <n v="147"/>
    <n v="53898"/>
    <n v="367"/>
    <x v="0"/>
    <x v="0"/>
  </r>
  <r>
    <x v="9"/>
    <x v="9"/>
    <s v="3817"/>
    <s v="Midt-Telemark"/>
    <x v="0"/>
    <x v="0"/>
    <x v="0"/>
    <x v="0"/>
    <x v="5"/>
    <x v="5"/>
    <n v="820"/>
    <n v="299951"/>
    <n v="366"/>
    <x v="0"/>
    <x v="0"/>
  </r>
  <r>
    <x v="9"/>
    <x v="9"/>
    <s v="3817"/>
    <s v="Midt-Telemark"/>
    <x v="0"/>
    <x v="1"/>
    <x v="1"/>
    <x v="0"/>
    <x v="5"/>
    <x v="5"/>
    <n v="820"/>
    <n v="299951"/>
    <n v="366"/>
    <x v="0"/>
    <x v="0"/>
  </r>
  <r>
    <x v="9"/>
    <x v="9"/>
    <s v="3814"/>
    <s v="Kragerø"/>
    <x v="0"/>
    <x v="0"/>
    <x v="0"/>
    <x v="0"/>
    <x v="5"/>
    <x v="5"/>
    <n v="173"/>
    <n v="62767"/>
    <n v="364"/>
    <x v="0"/>
    <x v="0"/>
  </r>
  <r>
    <x v="9"/>
    <x v="9"/>
    <s v="3814"/>
    <s v="Kragerø"/>
    <x v="0"/>
    <x v="1"/>
    <x v="1"/>
    <x v="0"/>
    <x v="5"/>
    <x v="5"/>
    <n v="173"/>
    <n v="62767"/>
    <n v="364"/>
    <x v="0"/>
    <x v="0"/>
  </r>
  <r>
    <x v="9"/>
    <x v="9"/>
    <s v="3823"/>
    <s v="Fyresdal"/>
    <x v="0"/>
    <x v="0"/>
    <x v="0"/>
    <x v="0"/>
    <x v="5"/>
    <x v="5"/>
    <n v="73"/>
    <n v="26368"/>
    <n v="361"/>
    <x v="0"/>
    <x v="0"/>
  </r>
  <r>
    <x v="9"/>
    <x v="9"/>
    <s v="3823"/>
    <s v="Fyresdal"/>
    <x v="0"/>
    <x v="1"/>
    <x v="1"/>
    <x v="0"/>
    <x v="5"/>
    <x v="5"/>
    <n v="73"/>
    <n v="26368"/>
    <n v="361"/>
    <x v="0"/>
    <x v="0"/>
  </r>
  <r>
    <x v="9"/>
    <x v="9"/>
    <s v="3821"/>
    <s v="Kviteseid"/>
    <x v="0"/>
    <x v="2"/>
    <x v="2"/>
    <x v="3"/>
    <x v="9"/>
    <x v="9"/>
    <n v="131"/>
    <n v="46255"/>
    <n v="353"/>
    <x v="0"/>
    <x v="0"/>
  </r>
  <r>
    <x v="9"/>
    <x v="9"/>
    <s v="3811"/>
    <s v="Færder"/>
    <x v="0"/>
    <x v="2"/>
    <x v="2"/>
    <x v="3"/>
    <x v="9"/>
    <x v="9"/>
    <n v="966"/>
    <n v="339645"/>
    <n v="352"/>
    <x v="0"/>
    <x v="0"/>
  </r>
  <r>
    <x v="9"/>
    <x v="9"/>
    <s v="3804"/>
    <s v="Sandefjord"/>
    <x v="0"/>
    <x v="0"/>
    <x v="0"/>
    <x v="2"/>
    <x v="3"/>
    <x v="3"/>
    <n v="212"/>
    <n v="74025"/>
    <n v="350"/>
    <x v="0"/>
    <x v="0"/>
  </r>
  <r>
    <x v="9"/>
    <x v="9"/>
    <s v="3804"/>
    <s v="Sandefjord"/>
    <x v="0"/>
    <x v="1"/>
    <x v="1"/>
    <x v="2"/>
    <x v="3"/>
    <x v="3"/>
    <n v="212"/>
    <n v="74025"/>
    <n v="350"/>
    <x v="0"/>
    <x v="0"/>
  </r>
  <r>
    <x v="9"/>
    <x v="9"/>
    <s v="3812"/>
    <s v="Siljan"/>
    <x v="0"/>
    <x v="2"/>
    <x v="2"/>
    <x v="3"/>
    <x v="9"/>
    <x v="9"/>
    <n v="136"/>
    <n v="47338"/>
    <n v="348"/>
    <x v="0"/>
    <x v="0"/>
  </r>
  <r>
    <x v="9"/>
    <x v="9"/>
    <s v="3808"/>
    <s v="Notodden"/>
    <x v="0"/>
    <x v="0"/>
    <x v="0"/>
    <x v="0"/>
    <x v="5"/>
    <x v="5"/>
    <n v="916"/>
    <n v="317004"/>
    <n v="346"/>
    <x v="0"/>
    <x v="0"/>
  </r>
  <r>
    <x v="9"/>
    <x v="9"/>
    <s v="3808"/>
    <s v="Notodden"/>
    <x v="0"/>
    <x v="1"/>
    <x v="1"/>
    <x v="0"/>
    <x v="5"/>
    <x v="5"/>
    <n v="916"/>
    <n v="317004"/>
    <n v="346"/>
    <x v="0"/>
    <x v="0"/>
  </r>
  <r>
    <x v="9"/>
    <x v="9"/>
    <s v="3813"/>
    <s v="Bamble"/>
    <x v="0"/>
    <x v="0"/>
    <x v="0"/>
    <x v="1"/>
    <x v="14"/>
    <x v="14"/>
    <n v="438"/>
    <n v="150878"/>
    <n v="345"/>
    <x v="0"/>
    <x v="0"/>
  </r>
  <r>
    <x v="9"/>
    <x v="9"/>
    <s v="3813"/>
    <s v="Bamble"/>
    <x v="0"/>
    <x v="1"/>
    <x v="1"/>
    <x v="1"/>
    <x v="14"/>
    <x v="14"/>
    <n v="438"/>
    <n v="150878"/>
    <n v="345"/>
    <x v="0"/>
    <x v="0"/>
  </r>
  <r>
    <x v="9"/>
    <x v="9"/>
    <s v="3805"/>
    <s v="Larvik"/>
    <x v="0"/>
    <x v="2"/>
    <x v="2"/>
    <x v="3"/>
    <x v="9"/>
    <x v="9"/>
    <n v="1557"/>
    <n v="531786"/>
    <n v="342"/>
    <x v="0"/>
    <x v="0"/>
  </r>
  <r>
    <x v="9"/>
    <x v="9"/>
    <s v="3816"/>
    <s v="Nome"/>
    <x v="0"/>
    <x v="0"/>
    <x v="0"/>
    <x v="1"/>
    <x v="14"/>
    <x v="14"/>
    <n v="273"/>
    <n v="93317"/>
    <n v="342"/>
    <x v="0"/>
    <x v="0"/>
  </r>
  <r>
    <x v="9"/>
    <x v="9"/>
    <s v="3816"/>
    <s v="Nome"/>
    <x v="0"/>
    <x v="1"/>
    <x v="1"/>
    <x v="1"/>
    <x v="14"/>
    <x v="14"/>
    <n v="273"/>
    <n v="93317"/>
    <n v="342"/>
    <x v="0"/>
    <x v="0"/>
  </r>
  <r>
    <x v="9"/>
    <x v="9"/>
    <s v="3812"/>
    <s v="Siljan"/>
    <x v="0"/>
    <x v="0"/>
    <x v="0"/>
    <x v="1"/>
    <x v="14"/>
    <x v="14"/>
    <n v="30"/>
    <n v="10072"/>
    <n v="341"/>
    <x v="0"/>
    <x v="0"/>
  </r>
  <r>
    <x v="9"/>
    <x v="9"/>
    <s v="3812"/>
    <s v="Siljan"/>
    <x v="0"/>
    <x v="1"/>
    <x v="1"/>
    <x v="1"/>
    <x v="14"/>
    <x v="14"/>
    <n v="30"/>
    <n v="10072"/>
    <n v="341"/>
    <x v="0"/>
    <x v="0"/>
  </r>
  <r>
    <x v="9"/>
    <x v="9"/>
    <s v="3807"/>
    <s v="Skien"/>
    <x v="0"/>
    <x v="0"/>
    <x v="0"/>
    <x v="1"/>
    <x v="14"/>
    <x v="14"/>
    <n v="784"/>
    <n v="266115"/>
    <n v="339"/>
    <x v="0"/>
    <x v="0"/>
  </r>
  <r>
    <x v="9"/>
    <x v="9"/>
    <s v="3807"/>
    <s v="Skien"/>
    <x v="0"/>
    <x v="1"/>
    <x v="1"/>
    <x v="1"/>
    <x v="14"/>
    <x v="14"/>
    <n v="784"/>
    <n v="266115"/>
    <n v="339"/>
    <x v="0"/>
    <x v="0"/>
  </r>
  <r>
    <x v="9"/>
    <x v="9"/>
    <s v="3819"/>
    <s v="Hjartdal"/>
    <x v="0"/>
    <x v="0"/>
    <x v="0"/>
    <x v="0"/>
    <x v="5"/>
    <x v="5"/>
    <n v="605"/>
    <n v="203088"/>
    <n v="336"/>
    <x v="0"/>
    <x v="0"/>
  </r>
  <r>
    <x v="9"/>
    <x v="9"/>
    <s v="3819"/>
    <s v="Hjartdal"/>
    <x v="0"/>
    <x v="1"/>
    <x v="1"/>
    <x v="0"/>
    <x v="5"/>
    <x v="5"/>
    <n v="605"/>
    <n v="203088"/>
    <n v="336"/>
    <x v="0"/>
    <x v="0"/>
  </r>
  <r>
    <x v="9"/>
    <x v="9"/>
    <s v="3802"/>
    <s v="Holmestrand"/>
    <x v="0"/>
    <x v="2"/>
    <x v="2"/>
    <x v="3"/>
    <x v="9"/>
    <x v="9"/>
    <n v="582"/>
    <n v="194880"/>
    <n v="335"/>
    <x v="0"/>
    <x v="0"/>
  </r>
  <r>
    <x v="9"/>
    <x v="9"/>
    <s v="3803"/>
    <s v="Tønsberg"/>
    <x v="0"/>
    <x v="2"/>
    <x v="2"/>
    <x v="3"/>
    <x v="9"/>
    <x v="9"/>
    <n v="1139"/>
    <n v="379183"/>
    <n v="333"/>
    <x v="0"/>
    <x v="0"/>
  </r>
  <r>
    <x v="9"/>
    <x v="9"/>
    <s v="3804"/>
    <s v="Sandefjord"/>
    <x v="0"/>
    <x v="0"/>
    <x v="0"/>
    <x v="0"/>
    <x v="5"/>
    <x v="5"/>
    <n v="243"/>
    <n v="80505"/>
    <n v="332"/>
    <x v="0"/>
    <x v="0"/>
  </r>
  <r>
    <x v="9"/>
    <x v="9"/>
    <s v="3804"/>
    <s v="Sandefjord"/>
    <x v="0"/>
    <x v="1"/>
    <x v="1"/>
    <x v="0"/>
    <x v="5"/>
    <x v="5"/>
    <n v="243"/>
    <n v="80505"/>
    <n v="332"/>
    <x v="0"/>
    <x v="0"/>
  </r>
  <r>
    <x v="9"/>
    <x v="9"/>
    <s v="3816"/>
    <s v="Nome"/>
    <x v="0"/>
    <x v="2"/>
    <x v="2"/>
    <x v="3"/>
    <x v="9"/>
    <x v="9"/>
    <n v="211"/>
    <n v="69565"/>
    <n v="330"/>
    <x v="0"/>
    <x v="0"/>
  </r>
  <r>
    <x v="9"/>
    <x v="9"/>
    <s v="3815"/>
    <s v="Drangedal"/>
    <x v="0"/>
    <x v="0"/>
    <x v="0"/>
    <x v="1"/>
    <x v="14"/>
    <x v="14"/>
    <n v="604"/>
    <n v="198700"/>
    <n v="329"/>
    <x v="0"/>
    <x v="0"/>
  </r>
  <r>
    <x v="9"/>
    <x v="9"/>
    <s v="3815"/>
    <s v="Drangedal"/>
    <x v="0"/>
    <x v="1"/>
    <x v="1"/>
    <x v="1"/>
    <x v="14"/>
    <x v="14"/>
    <n v="604"/>
    <n v="198700"/>
    <n v="329"/>
    <x v="0"/>
    <x v="0"/>
  </r>
  <r>
    <x v="9"/>
    <x v="9"/>
    <s v="3824"/>
    <s v="Tokke"/>
    <x v="0"/>
    <x v="2"/>
    <x v="2"/>
    <x v="3"/>
    <x v="9"/>
    <x v="9"/>
    <n v="186"/>
    <n v="61118"/>
    <n v="329"/>
    <x v="0"/>
    <x v="0"/>
  </r>
  <r>
    <x v="9"/>
    <x v="9"/>
    <s v="3814"/>
    <s v="Kragerø"/>
    <x v="0"/>
    <x v="0"/>
    <x v="0"/>
    <x v="1"/>
    <x v="14"/>
    <x v="14"/>
    <n v="740"/>
    <n v="242412"/>
    <n v="328"/>
    <x v="0"/>
    <x v="0"/>
  </r>
  <r>
    <x v="9"/>
    <x v="9"/>
    <s v="3814"/>
    <s v="Kragerø"/>
    <x v="0"/>
    <x v="1"/>
    <x v="1"/>
    <x v="1"/>
    <x v="14"/>
    <x v="14"/>
    <n v="740"/>
    <n v="242412"/>
    <n v="328"/>
    <x v="0"/>
    <x v="0"/>
  </r>
  <r>
    <x v="9"/>
    <x v="9"/>
    <s v="3822"/>
    <s v="Nissedal"/>
    <x v="0"/>
    <x v="0"/>
    <x v="0"/>
    <x v="0"/>
    <x v="10"/>
    <x v="10"/>
    <n v="209"/>
    <n v="68392"/>
    <n v="327"/>
    <x v="0"/>
    <x v="0"/>
  </r>
  <r>
    <x v="9"/>
    <x v="9"/>
    <s v="3822"/>
    <s v="Nissedal"/>
    <x v="0"/>
    <x v="2"/>
    <x v="2"/>
    <x v="3"/>
    <x v="9"/>
    <x v="9"/>
    <n v="446"/>
    <n v="145712"/>
    <n v="327"/>
    <x v="0"/>
    <x v="0"/>
  </r>
  <r>
    <x v="9"/>
    <x v="9"/>
    <s v="3823"/>
    <s v="Fyresdal"/>
    <x v="0"/>
    <x v="2"/>
    <x v="2"/>
    <x v="3"/>
    <x v="9"/>
    <x v="9"/>
    <n v="125"/>
    <n v="40720"/>
    <n v="326"/>
    <x v="0"/>
    <x v="0"/>
  </r>
  <r>
    <x v="9"/>
    <x v="9"/>
    <s v="3824"/>
    <s v="Tokke"/>
    <x v="0"/>
    <x v="0"/>
    <x v="0"/>
    <x v="0"/>
    <x v="5"/>
    <x v="5"/>
    <n v="469"/>
    <n v="152757"/>
    <n v="326"/>
    <x v="0"/>
    <x v="0"/>
  </r>
  <r>
    <x v="9"/>
    <x v="9"/>
    <s v="3824"/>
    <s v="Tokke"/>
    <x v="0"/>
    <x v="1"/>
    <x v="1"/>
    <x v="0"/>
    <x v="5"/>
    <x v="5"/>
    <n v="469"/>
    <n v="152757"/>
    <n v="326"/>
    <x v="0"/>
    <x v="0"/>
  </r>
  <r>
    <x v="9"/>
    <x v="9"/>
    <s v="3815"/>
    <s v="Drangedal"/>
    <x v="0"/>
    <x v="2"/>
    <x v="2"/>
    <x v="3"/>
    <x v="9"/>
    <x v="9"/>
    <n v="162"/>
    <n v="52662"/>
    <n v="325"/>
    <x v="0"/>
    <x v="0"/>
  </r>
  <r>
    <x v="9"/>
    <x v="9"/>
    <s v="3821"/>
    <s v="Kviteseid"/>
    <x v="0"/>
    <x v="0"/>
    <x v="0"/>
    <x v="1"/>
    <x v="13"/>
    <x v="13"/>
    <n v="1290"/>
    <n v="419456"/>
    <n v="325"/>
    <x v="0"/>
    <x v="0"/>
  </r>
  <r>
    <x v="9"/>
    <x v="9"/>
    <s v="3825"/>
    <s v="Vinje"/>
    <x v="0"/>
    <x v="2"/>
    <x v="2"/>
    <x v="3"/>
    <x v="9"/>
    <x v="9"/>
    <n v="46"/>
    <n v="14956"/>
    <n v="325"/>
    <x v="0"/>
    <x v="0"/>
  </r>
  <r>
    <x v="9"/>
    <x v="9"/>
    <s v="3807"/>
    <s v="Skien"/>
    <x v="0"/>
    <x v="2"/>
    <x v="2"/>
    <x v="3"/>
    <x v="9"/>
    <x v="9"/>
    <n v="602"/>
    <n v="195050"/>
    <n v="324"/>
    <x v="0"/>
    <x v="0"/>
  </r>
  <r>
    <x v="9"/>
    <x v="9"/>
    <s v="3822"/>
    <s v="Nissedal"/>
    <x v="0"/>
    <x v="0"/>
    <x v="0"/>
    <x v="0"/>
    <x v="5"/>
    <x v="5"/>
    <n v="246"/>
    <n v="79567"/>
    <n v="324"/>
    <x v="0"/>
    <x v="0"/>
  </r>
  <r>
    <x v="9"/>
    <x v="9"/>
    <s v="3822"/>
    <s v="Nissedal"/>
    <x v="0"/>
    <x v="1"/>
    <x v="1"/>
    <x v="0"/>
    <x v="5"/>
    <x v="5"/>
    <n v="246"/>
    <n v="79567"/>
    <n v="324"/>
    <x v="0"/>
    <x v="0"/>
  </r>
  <r>
    <x v="9"/>
    <x v="9"/>
    <s v="3822"/>
    <s v="Nissedal"/>
    <x v="0"/>
    <x v="0"/>
    <x v="0"/>
    <x v="1"/>
    <x v="14"/>
    <x v="14"/>
    <n v="398"/>
    <n v="128993"/>
    <n v="324"/>
    <x v="0"/>
    <x v="0"/>
  </r>
  <r>
    <x v="9"/>
    <x v="9"/>
    <s v="3822"/>
    <s v="Nissedal"/>
    <x v="0"/>
    <x v="1"/>
    <x v="1"/>
    <x v="1"/>
    <x v="14"/>
    <x v="14"/>
    <n v="398"/>
    <n v="128993"/>
    <n v="324"/>
    <x v="0"/>
    <x v="0"/>
  </r>
  <r>
    <x v="9"/>
    <x v="9"/>
    <s v="3804"/>
    <s v="Sandefjord"/>
    <x v="0"/>
    <x v="2"/>
    <x v="2"/>
    <x v="3"/>
    <x v="9"/>
    <x v="9"/>
    <n v="2496"/>
    <n v="806359"/>
    <n v="323"/>
    <x v="0"/>
    <x v="0"/>
  </r>
  <r>
    <x v="9"/>
    <x v="9"/>
    <s v="3817"/>
    <s v="Midt-Telemark"/>
    <x v="0"/>
    <x v="0"/>
    <x v="0"/>
    <x v="1"/>
    <x v="14"/>
    <x v="14"/>
    <n v="1001"/>
    <n v="323611"/>
    <n v="323"/>
    <x v="0"/>
    <x v="0"/>
  </r>
  <r>
    <x v="9"/>
    <x v="9"/>
    <s v="3817"/>
    <s v="Midt-Telemark"/>
    <x v="0"/>
    <x v="1"/>
    <x v="1"/>
    <x v="1"/>
    <x v="14"/>
    <x v="14"/>
    <n v="1001"/>
    <n v="323611"/>
    <n v="323"/>
    <x v="0"/>
    <x v="0"/>
  </r>
  <r>
    <x v="9"/>
    <x v="9"/>
    <s v="3818"/>
    <s v="Tinn"/>
    <x v="0"/>
    <x v="0"/>
    <x v="0"/>
    <x v="0"/>
    <x v="5"/>
    <x v="5"/>
    <n v="356"/>
    <n v="115062"/>
    <n v="323"/>
    <x v="0"/>
    <x v="0"/>
  </r>
  <r>
    <x v="9"/>
    <x v="9"/>
    <s v="3818"/>
    <s v="Tinn"/>
    <x v="0"/>
    <x v="1"/>
    <x v="1"/>
    <x v="0"/>
    <x v="5"/>
    <x v="5"/>
    <n v="356"/>
    <n v="115062"/>
    <n v="323"/>
    <x v="0"/>
    <x v="0"/>
  </r>
  <r>
    <x v="9"/>
    <x v="9"/>
    <s v="3823"/>
    <s v="Fyresdal"/>
    <x v="0"/>
    <x v="0"/>
    <x v="0"/>
    <x v="1"/>
    <x v="13"/>
    <x v="13"/>
    <n v="1003"/>
    <n v="323580"/>
    <n v="323"/>
    <x v="0"/>
    <x v="0"/>
  </r>
  <r>
    <x v="9"/>
    <x v="9"/>
    <s v="3820"/>
    <s v="Seljord"/>
    <x v="0"/>
    <x v="0"/>
    <x v="0"/>
    <x v="0"/>
    <x v="5"/>
    <x v="5"/>
    <n v="220"/>
    <n v="70786"/>
    <n v="322"/>
    <x v="0"/>
    <x v="0"/>
  </r>
  <r>
    <x v="9"/>
    <x v="9"/>
    <s v="3820"/>
    <s v="Seljord"/>
    <x v="0"/>
    <x v="1"/>
    <x v="1"/>
    <x v="0"/>
    <x v="5"/>
    <x v="5"/>
    <n v="220"/>
    <n v="70786"/>
    <n v="322"/>
    <x v="0"/>
    <x v="0"/>
  </r>
  <r>
    <x v="9"/>
    <x v="9"/>
    <s v="3821"/>
    <s v="Kviteseid"/>
    <x v="0"/>
    <x v="0"/>
    <x v="0"/>
    <x v="0"/>
    <x v="5"/>
    <x v="5"/>
    <n v="297"/>
    <n v="95570"/>
    <n v="322"/>
    <x v="0"/>
    <x v="0"/>
  </r>
  <r>
    <x v="9"/>
    <x v="9"/>
    <s v="3821"/>
    <s v="Kviteseid"/>
    <x v="0"/>
    <x v="1"/>
    <x v="1"/>
    <x v="0"/>
    <x v="5"/>
    <x v="5"/>
    <n v="297"/>
    <n v="95570"/>
    <n v="322"/>
    <x v="0"/>
    <x v="0"/>
  </r>
  <r>
    <x v="9"/>
    <x v="9"/>
    <s v="3806"/>
    <s v="Porsgrunn"/>
    <x v="0"/>
    <x v="1"/>
    <x v="1"/>
    <x v="1"/>
    <x v="15"/>
    <x v="15"/>
    <n v="157"/>
    <n v="50218"/>
    <n v="320"/>
    <x v="0"/>
    <x v="0"/>
  </r>
  <r>
    <x v="9"/>
    <x v="9"/>
    <s v="3817"/>
    <s v="Midt-Telemark"/>
    <x v="0"/>
    <x v="2"/>
    <x v="2"/>
    <x v="3"/>
    <x v="9"/>
    <x v="9"/>
    <n v="803"/>
    <n v="253540"/>
    <n v="316"/>
    <x v="0"/>
    <x v="0"/>
  </r>
  <r>
    <x v="9"/>
    <x v="9"/>
    <s v="3825"/>
    <s v="Vinje"/>
    <x v="0"/>
    <x v="0"/>
    <x v="0"/>
    <x v="0"/>
    <x v="5"/>
    <x v="5"/>
    <n v="226"/>
    <n v="70970"/>
    <n v="315"/>
    <x v="0"/>
    <x v="0"/>
  </r>
  <r>
    <x v="9"/>
    <x v="9"/>
    <s v="3825"/>
    <s v="Vinje"/>
    <x v="0"/>
    <x v="1"/>
    <x v="1"/>
    <x v="0"/>
    <x v="5"/>
    <x v="5"/>
    <n v="226"/>
    <n v="70970"/>
    <n v="315"/>
    <x v="0"/>
    <x v="0"/>
  </r>
  <r>
    <x v="9"/>
    <x v="9"/>
    <s v="3820"/>
    <s v="Seljord"/>
    <x v="0"/>
    <x v="2"/>
    <x v="2"/>
    <x v="3"/>
    <x v="9"/>
    <x v="9"/>
    <n v="131"/>
    <n v="40973"/>
    <n v="313"/>
    <x v="0"/>
    <x v="0"/>
  </r>
  <r>
    <x v="9"/>
    <x v="9"/>
    <s v="3804"/>
    <s v="Sandefjord"/>
    <x v="0"/>
    <x v="1"/>
    <x v="1"/>
    <x v="2"/>
    <x v="17"/>
    <x v="17"/>
    <n v="6505"/>
    <n v="2031427"/>
    <n v="312"/>
    <x v="0"/>
    <x v="0"/>
  </r>
  <r>
    <x v="9"/>
    <x v="9"/>
    <s v="3808"/>
    <s v="Notodden"/>
    <x v="0"/>
    <x v="2"/>
    <x v="2"/>
    <x v="3"/>
    <x v="9"/>
    <x v="9"/>
    <n v="570"/>
    <n v="178118"/>
    <n v="312"/>
    <x v="0"/>
    <x v="0"/>
  </r>
  <r>
    <x v="9"/>
    <x v="9"/>
    <s v="3803"/>
    <s v="Tønsberg"/>
    <x v="0"/>
    <x v="0"/>
    <x v="0"/>
    <x v="0"/>
    <x v="5"/>
    <x v="5"/>
    <n v="737"/>
    <n v="229348"/>
    <n v="311"/>
    <x v="0"/>
    <x v="0"/>
  </r>
  <r>
    <x v="9"/>
    <x v="9"/>
    <s v="3803"/>
    <s v="Tønsberg"/>
    <x v="0"/>
    <x v="1"/>
    <x v="1"/>
    <x v="0"/>
    <x v="5"/>
    <x v="5"/>
    <n v="737"/>
    <n v="229348"/>
    <n v="311"/>
    <x v="0"/>
    <x v="0"/>
  </r>
  <r>
    <x v="9"/>
    <x v="9"/>
    <s v="3824"/>
    <s v="Tokke"/>
    <x v="0"/>
    <x v="0"/>
    <x v="0"/>
    <x v="1"/>
    <x v="13"/>
    <x v="13"/>
    <n v="407"/>
    <n v="126661"/>
    <n v="311"/>
    <x v="0"/>
    <x v="0"/>
  </r>
  <r>
    <x v="9"/>
    <x v="9"/>
    <s v="3814"/>
    <s v="Kragerø"/>
    <x v="0"/>
    <x v="2"/>
    <x v="2"/>
    <x v="3"/>
    <x v="9"/>
    <x v="9"/>
    <n v="174"/>
    <n v="53912"/>
    <n v="310"/>
    <x v="0"/>
    <x v="0"/>
  </r>
  <r>
    <x v="9"/>
    <x v="9"/>
    <s v="3814"/>
    <s v="Kragerø"/>
    <x v="0"/>
    <x v="1"/>
    <x v="1"/>
    <x v="0"/>
    <x v="16"/>
    <x v="16"/>
    <n v="3198"/>
    <n v="989097"/>
    <n v="309"/>
    <x v="0"/>
    <x v="0"/>
  </r>
  <r>
    <x v="9"/>
    <x v="9"/>
    <s v="3815"/>
    <s v="Drangedal"/>
    <x v="0"/>
    <x v="1"/>
    <x v="1"/>
    <x v="0"/>
    <x v="16"/>
    <x v="16"/>
    <n v="8533"/>
    <n v="2627939"/>
    <n v="308"/>
    <x v="0"/>
    <x v="0"/>
  </r>
  <r>
    <x v="9"/>
    <x v="9"/>
    <s v="3803"/>
    <s v="Tønsberg"/>
    <x v="0"/>
    <x v="1"/>
    <x v="1"/>
    <x v="0"/>
    <x v="16"/>
    <x v="16"/>
    <n v="21521"/>
    <n v="6577776"/>
    <n v="306"/>
    <x v="0"/>
    <x v="0"/>
  </r>
  <r>
    <x v="9"/>
    <x v="9"/>
    <s v="3808"/>
    <s v="Notodden"/>
    <x v="0"/>
    <x v="3"/>
    <x v="3"/>
    <x v="4"/>
    <x v="11"/>
    <x v="11"/>
    <n v="250"/>
    <n v="76000"/>
    <n v="304"/>
    <x v="0"/>
    <x v="1"/>
  </r>
  <r>
    <x v="9"/>
    <x v="9"/>
    <s v="3813"/>
    <s v="Bamble"/>
    <x v="0"/>
    <x v="2"/>
    <x v="2"/>
    <x v="3"/>
    <x v="9"/>
    <x v="9"/>
    <n v="152"/>
    <n v="46221"/>
    <n v="304"/>
    <x v="0"/>
    <x v="0"/>
  </r>
  <r>
    <x v="9"/>
    <x v="9"/>
    <s v="3819"/>
    <s v="Hjartdal"/>
    <x v="0"/>
    <x v="0"/>
    <x v="0"/>
    <x v="1"/>
    <x v="14"/>
    <x v="14"/>
    <n v="280"/>
    <n v="84892"/>
    <n v="304"/>
    <x v="0"/>
    <x v="0"/>
  </r>
  <r>
    <x v="9"/>
    <x v="9"/>
    <s v="3819"/>
    <s v="Hjartdal"/>
    <x v="0"/>
    <x v="1"/>
    <x v="1"/>
    <x v="1"/>
    <x v="14"/>
    <x v="14"/>
    <n v="280"/>
    <n v="84892"/>
    <n v="304"/>
    <x v="0"/>
    <x v="0"/>
  </r>
  <r>
    <x v="9"/>
    <x v="9"/>
    <s v="3811"/>
    <s v="Færder"/>
    <x v="0"/>
    <x v="1"/>
    <x v="1"/>
    <x v="0"/>
    <x v="16"/>
    <x v="16"/>
    <n v="2542"/>
    <n v="770584"/>
    <n v="303"/>
    <x v="0"/>
    <x v="0"/>
  </r>
  <r>
    <x v="9"/>
    <x v="9"/>
    <s v="3816"/>
    <s v="Nome"/>
    <x v="0"/>
    <x v="1"/>
    <x v="1"/>
    <x v="0"/>
    <x v="16"/>
    <x v="16"/>
    <n v="5879"/>
    <n v="1779403"/>
    <n v="303"/>
    <x v="0"/>
    <x v="0"/>
  </r>
  <r>
    <x v="9"/>
    <x v="9"/>
    <s v="3822"/>
    <s v="Nissedal"/>
    <x v="0"/>
    <x v="0"/>
    <x v="0"/>
    <x v="1"/>
    <x v="13"/>
    <x v="13"/>
    <n v="687"/>
    <n v="208149"/>
    <n v="303"/>
    <x v="0"/>
    <x v="0"/>
  </r>
  <r>
    <x v="9"/>
    <x v="9"/>
    <s v="3824"/>
    <s v="Tokke"/>
    <x v="0"/>
    <x v="0"/>
    <x v="0"/>
    <x v="1"/>
    <x v="14"/>
    <x v="14"/>
    <n v="157"/>
    <n v="47486"/>
    <n v="302"/>
    <x v="0"/>
    <x v="0"/>
  </r>
  <r>
    <x v="9"/>
    <x v="9"/>
    <s v="3824"/>
    <s v="Tokke"/>
    <x v="0"/>
    <x v="1"/>
    <x v="1"/>
    <x v="1"/>
    <x v="14"/>
    <x v="14"/>
    <n v="157"/>
    <n v="47486"/>
    <n v="302"/>
    <x v="0"/>
    <x v="0"/>
  </r>
  <r>
    <x v="9"/>
    <x v="9"/>
    <s v="3806"/>
    <s v="Porsgrunn"/>
    <x v="0"/>
    <x v="2"/>
    <x v="2"/>
    <x v="3"/>
    <x v="9"/>
    <x v="9"/>
    <n v="132"/>
    <n v="39772"/>
    <n v="301"/>
    <x v="0"/>
    <x v="0"/>
  </r>
  <r>
    <x v="9"/>
    <x v="9"/>
    <s v="3812"/>
    <s v="Siljan"/>
    <x v="0"/>
    <x v="0"/>
    <x v="0"/>
    <x v="0"/>
    <x v="10"/>
    <x v="10"/>
    <n v="923"/>
    <n v="277895"/>
    <n v="301"/>
    <x v="0"/>
    <x v="0"/>
  </r>
  <r>
    <x v="9"/>
    <x v="9"/>
    <s v="3823"/>
    <s v="Fyresdal"/>
    <x v="0"/>
    <x v="0"/>
    <x v="0"/>
    <x v="1"/>
    <x v="14"/>
    <x v="14"/>
    <n v="480"/>
    <n v="144093"/>
    <n v="301"/>
    <x v="0"/>
    <x v="0"/>
  </r>
  <r>
    <x v="9"/>
    <x v="9"/>
    <s v="3823"/>
    <s v="Fyresdal"/>
    <x v="0"/>
    <x v="1"/>
    <x v="1"/>
    <x v="1"/>
    <x v="14"/>
    <x v="14"/>
    <n v="480"/>
    <n v="144093"/>
    <n v="301"/>
    <x v="0"/>
    <x v="0"/>
  </r>
  <r>
    <x v="9"/>
    <x v="9"/>
    <s v="3801"/>
    <s v="Horten"/>
    <x v="0"/>
    <x v="1"/>
    <x v="1"/>
    <x v="0"/>
    <x v="16"/>
    <x v="16"/>
    <n v="969"/>
    <n v="290769"/>
    <n v="300"/>
    <x v="0"/>
    <x v="0"/>
  </r>
  <r>
    <x v="9"/>
    <x v="9"/>
    <s v="3819"/>
    <s v="Hjartdal"/>
    <x v="0"/>
    <x v="2"/>
    <x v="2"/>
    <x v="3"/>
    <x v="9"/>
    <x v="9"/>
    <n v="6"/>
    <n v="1800"/>
    <n v="300"/>
    <x v="0"/>
    <x v="0"/>
  </r>
  <r>
    <x v="9"/>
    <x v="9"/>
    <s v="3801"/>
    <s v="Horten"/>
    <x v="0"/>
    <x v="2"/>
    <x v="2"/>
    <x v="3"/>
    <x v="9"/>
    <x v="9"/>
    <n v="380"/>
    <n v="113542"/>
    <n v="299"/>
    <x v="0"/>
    <x v="0"/>
  </r>
  <r>
    <x v="9"/>
    <x v="9"/>
    <s v="3817"/>
    <s v="Midt-Telemark"/>
    <x v="0"/>
    <x v="1"/>
    <x v="1"/>
    <x v="0"/>
    <x v="16"/>
    <x v="16"/>
    <n v="9813"/>
    <n v="2936761"/>
    <n v="299"/>
    <x v="0"/>
    <x v="0"/>
  </r>
  <r>
    <x v="9"/>
    <x v="9"/>
    <s v="3807"/>
    <s v="Skien"/>
    <x v="0"/>
    <x v="1"/>
    <x v="1"/>
    <x v="0"/>
    <x v="16"/>
    <x v="16"/>
    <n v="27212"/>
    <n v="8098772"/>
    <n v="298"/>
    <x v="0"/>
    <x v="0"/>
  </r>
  <r>
    <x v="9"/>
    <x v="9"/>
    <s v="3803"/>
    <s v="Tønsberg"/>
    <x v="0"/>
    <x v="0"/>
    <x v="0"/>
    <x v="1"/>
    <x v="14"/>
    <x v="14"/>
    <n v="27"/>
    <n v="8015"/>
    <n v="297"/>
    <x v="0"/>
    <x v="0"/>
  </r>
  <r>
    <x v="9"/>
    <x v="9"/>
    <s v="3803"/>
    <s v="Tønsberg"/>
    <x v="0"/>
    <x v="1"/>
    <x v="1"/>
    <x v="1"/>
    <x v="14"/>
    <x v="14"/>
    <n v="27"/>
    <n v="8015"/>
    <n v="297"/>
    <x v="0"/>
    <x v="0"/>
  </r>
  <r>
    <x v="9"/>
    <x v="9"/>
    <s v="3813"/>
    <s v="Bamble"/>
    <x v="0"/>
    <x v="1"/>
    <x v="1"/>
    <x v="0"/>
    <x v="16"/>
    <x v="16"/>
    <n v="9294"/>
    <n v="2746942"/>
    <n v="296"/>
    <x v="0"/>
    <x v="0"/>
  </r>
  <r>
    <x v="9"/>
    <x v="9"/>
    <s v="3801"/>
    <s v="Horten"/>
    <x v="0"/>
    <x v="1"/>
    <x v="1"/>
    <x v="2"/>
    <x v="17"/>
    <x v="17"/>
    <n v="414"/>
    <n v="122293"/>
    <n v="295"/>
    <x v="0"/>
    <x v="0"/>
  </r>
  <r>
    <x v="9"/>
    <x v="9"/>
    <s v="3802"/>
    <s v="Holmestrand"/>
    <x v="0"/>
    <x v="1"/>
    <x v="1"/>
    <x v="2"/>
    <x v="17"/>
    <x v="17"/>
    <n v="4262"/>
    <n v="1256827"/>
    <n v="295"/>
    <x v="0"/>
    <x v="0"/>
  </r>
  <r>
    <x v="9"/>
    <x v="9"/>
    <s v="3821"/>
    <s v="Kviteseid"/>
    <x v="0"/>
    <x v="0"/>
    <x v="0"/>
    <x v="1"/>
    <x v="14"/>
    <x v="14"/>
    <n v="364"/>
    <n v="107069"/>
    <n v="295"/>
    <x v="0"/>
    <x v="0"/>
  </r>
  <r>
    <x v="9"/>
    <x v="9"/>
    <s v="3821"/>
    <s v="Kviteseid"/>
    <x v="0"/>
    <x v="1"/>
    <x v="1"/>
    <x v="1"/>
    <x v="14"/>
    <x v="14"/>
    <n v="364"/>
    <n v="107069"/>
    <n v="295"/>
    <x v="0"/>
    <x v="0"/>
  </r>
  <r>
    <x v="9"/>
    <x v="9"/>
    <s v="3804"/>
    <s v="Sandefjord"/>
    <x v="0"/>
    <x v="1"/>
    <x v="1"/>
    <x v="0"/>
    <x v="16"/>
    <x v="16"/>
    <n v="33264"/>
    <n v="9772826"/>
    <n v="294"/>
    <x v="0"/>
    <x v="0"/>
  </r>
  <r>
    <x v="9"/>
    <x v="9"/>
    <s v="3808"/>
    <s v="Notodden"/>
    <x v="0"/>
    <x v="0"/>
    <x v="0"/>
    <x v="1"/>
    <x v="14"/>
    <x v="14"/>
    <n v="3371"/>
    <n v="990809"/>
    <n v="294"/>
    <x v="0"/>
    <x v="0"/>
  </r>
  <r>
    <x v="9"/>
    <x v="9"/>
    <s v="3808"/>
    <s v="Notodden"/>
    <x v="0"/>
    <x v="1"/>
    <x v="1"/>
    <x v="1"/>
    <x v="14"/>
    <x v="14"/>
    <n v="3371"/>
    <n v="990809"/>
    <n v="294"/>
    <x v="0"/>
    <x v="0"/>
  </r>
  <r>
    <x v="9"/>
    <x v="9"/>
    <s v="3803"/>
    <s v="Tønsberg"/>
    <x v="0"/>
    <x v="1"/>
    <x v="1"/>
    <x v="2"/>
    <x v="17"/>
    <x v="17"/>
    <n v="3701"/>
    <n v="1083625"/>
    <n v="293"/>
    <x v="0"/>
    <x v="0"/>
  </r>
  <r>
    <x v="9"/>
    <x v="9"/>
    <s v="3802"/>
    <s v="Holmestrand"/>
    <x v="0"/>
    <x v="0"/>
    <x v="0"/>
    <x v="1"/>
    <x v="14"/>
    <x v="14"/>
    <n v="9"/>
    <n v="2631"/>
    <n v="292"/>
    <x v="0"/>
    <x v="0"/>
  </r>
  <r>
    <x v="9"/>
    <x v="9"/>
    <s v="3802"/>
    <s v="Holmestrand"/>
    <x v="0"/>
    <x v="1"/>
    <x v="1"/>
    <x v="1"/>
    <x v="14"/>
    <x v="14"/>
    <n v="9"/>
    <n v="2631"/>
    <n v="292"/>
    <x v="0"/>
    <x v="0"/>
  </r>
  <r>
    <x v="9"/>
    <x v="9"/>
    <s v="3804"/>
    <s v="Sandefjord"/>
    <x v="0"/>
    <x v="0"/>
    <x v="0"/>
    <x v="0"/>
    <x v="10"/>
    <x v="10"/>
    <n v="2210"/>
    <n v="645771"/>
    <n v="292"/>
    <x v="0"/>
    <x v="0"/>
  </r>
  <r>
    <x v="9"/>
    <x v="9"/>
    <s v="3806"/>
    <s v="Porsgrunn"/>
    <x v="0"/>
    <x v="1"/>
    <x v="1"/>
    <x v="0"/>
    <x v="16"/>
    <x v="16"/>
    <n v="7921"/>
    <n v="2316222"/>
    <n v="292"/>
    <x v="0"/>
    <x v="0"/>
  </r>
  <r>
    <x v="9"/>
    <x v="9"/>
    <s v="3805"/>
    <s v="Larvik"/>
    <x v="0"/>
    <x v="1"/>
    <x v="1"/>
    <x v="0"/>
    <x v="16"/>
    <x v="16"/>
    <n v="45439"/>
    <n v="13238138"/>
    <n v="291"/>
    <x v="0"/>
    <x v="0"/>
  </r>
  <r>
    <x v="9"/>
    <x v="9"/>
    <s v="3818"/>
    <s v="Tinn"/>
    <x v="0"/>
    <x v="0"/>
    <x v="0"/>
    <x v="1"/>
    <x v="14"/>
    <x v="14"/>
    <n v="783"/>
    <n v="227600"/>
    <n v="291"/>
    <x v="0"/>
    <x v="0"/>
  </r>
  <r>
    <x v="9"/>
    <x v="9"/>
    <s v="3818"/>
    <s v="Tinn"/>
    <x v="0"/>
    <x v="1"/>
    <x v="1"/>
    <x v="1"/>
    <x v="14"/>
    <x v="14"/>
    <n v="783"/>
    <n v="227600"/>
    <n v="291"/>
    <x v="0"/>
    <x v="0"/>
  </r>
  <r>
    <x v="9"/>
    <x v="9"/>
    <s v="3801"/>
    <s v="Horten"/>
    <x v="0"/>
    <x v="0"/>
    <x v="0"/>
    <x v="0"/>
    <x v="10"/>
    <x v="10"/>
    <n v="127"/>
    <n v="36798"/>
    <n v="290"/>
    <x v="0"/>
    <x v="0"/>
  </r>
  <r>
    <x v="9"/>
    <x v="9"/>
    <s v="3817"/>
    <s v="Midt-Telemark"/>
    <x v="0"/>
    <x v="2"/>
    <x v="2"/>
    <x v="3"/>
    <x v="8"/>
    <x v="8"/>
    <n v="13"/>
    <n v="3770"/>
    <n v="290"/>
    <x v="0"/>
    <x v="0"/>
  </r>
  <r>
    <x v="9"/>
    <x v="9"/>
    <s v="3802"/>
    <s v="Holmestrand"/>
    <x v="0"/>
    <x v="1"/>
    <x v="1"/>
    <x v="0"/>
    <x v="16"/>
    <x v="16"/>
    <n v="29596"/>
    <n v="8560658"/>
    <n v="289"/>
    <x v="0"/>
    <x v="0"/>
  </r>
  <r>
    <x v="9"/>
    <x v="9"/>
    <s v="3806"/>
    <s v="Porsgrunn"/>
    <x v="0"/>
    <x v="0"/>
    <x v="0"/>
    <x v="1"/>
    <x v="13"/>
    <x v="13"/>
    <n v="59"/>
    <n v="17020"/>
    <n v="288"/>
    <x v="0"/>
    <x v="0"/>
  </r>
  <r>
    <x v="9"/>
    <x v="9"/>
    <s v="3817"/>
    <s v="Midt-Telemark"/>
    <x v="0"/>
    <x v="1"/>
    <x v="1"/>
    <x v="1"/>
    <x v="15"/>
    <x v="15"/>
    <n v="6359"/>
    <n v="1828230"/>
    <n v="288"/>
    <x v="0"/>
    <x v="0"/>
  </r>
  <r>
    <x v="9"/>
    <x v="9"/>
    <s v="3819"/>
    <s v="Hjartdal"/>
    <x v="0"/>
    <x v="1"/>
    <x v="1"/>
    <x v="0"/>
    <x v="16"/>
    <x v="16"/>
    <n v="6944"/>
    <n v="1992785"/>
    <n v="287"/>
    <x v="0"/>
    <x v="0"/>
  </r>
  <r>
    <x v="9"/>
    <x v="9"/>
    <s v="3805"/>
    <s v="Larvik"/>
    <x v="0"/>
    <x v="0"/>
    <x v="0"/>
    <x v="0"/>
    <x v="10"/>
    <x v="10"/>
    <n v="4020"/>
    <n v="1151296"/>
    <n v="286"/>
    <x v="0"/>
    <x v="0"/>
  </r>
  <r>
    <x v="9"/>
    <x v="9"/>
    <s v="3819"/>
    <s v="Hjartdal"/>
    <x v="0"/>
    <x v="1"/>
    <x v="1"/>
    <x v="1"/>
    <x v="15"/>
    <x v="15"/>
    <n v="2147"/>
    <n v="611519"/>
    <n v="285"/>
    <x v="0"/>
    <x v="0"/>
  </r>
  <r>
    <x v="9"/>
    <x v="9"/>
    <s v="3812"/>
    <s v="Siljan"/>
    <x v="0"/>
    <x v="1"/>
    <x v="1"/>
    <x v="0"/>
    <x v="16"/>
    <x v="16"/>
    <n v="8892"/>
    <n v="2513700"/>
    <n v="283"/>
    <x v="0"/>
    <x v="0"/>
  </r>
  <r>
    <x v="9"/>
    <x v="9"/>
    <s v="3812"/>
    <s v="Siljan"/>
    <x v="0"/>
    <x v="0"/>
    <x v="0"/>
    <x v="1"/>
    <x v="13"/>
    <x v="13"/>
    <n v="164"/>
    <n v="46374"/>
    <n v="283"/>
    <x v="0"/>
    <x v="0"/>
  </r>
  <r>
    <x v="9"/>
    <x v="9"/>
    <s v="3808"/>
    <s v="Notodden"/>
    <x v="0"/>
    <x v="1"/>
    <x v="1"/>
    <x v="0"/>
    <x v="16"/>
    <x v="16"/>
    <n v="17968"/>
    <n v="5068316"/>
    <n v="282"/>
    <x v="0"/>
    <x v="0"/>
  </r>
  <r>
    <x v="9"/>
    <x v="9"/>
    <s v="3816"/>
    <s v="Nome"/>
    <x v="0"/>
    <x v="1"/>
    <x v="1"/>
    <x v="1"/>
    <x v="15"/>
    <x v="15"/>
    <n v="3000"/>
    <n v="846878"/>
    <n v="282"/>
    <x v="0"/>
    <x v="0"/>
  </r>
  <r>
    <x v="9"/>
    <x v="9"/>
    <s v="3820"/>
    <s v="Seljord"/>
    <x v="0"/>
    <x v="1"/>
    <x v="1"/>
    <x v="0"/>
    <x v="16"/>
    <x v="16"/>
    <n v="9166"/>
    <n v="2586593"/>
    <n v="282"/>
    <x v="0"/>
    <x v="0"/>
  </r>
  <r>
    <x v="9"/>
    <x v="9"/>
    <s v="3805"/>
    <s v="Larvik"/>
    <x v="0"/>
    <x v="1"/>
    <x v="1"/>
    <x v="2"/>
    <x v="17"/>
    <x v="17"/>
    <n v="4518"/>
    <n v="1268849"/>
    <n v="281"/>
    <x v="0"/>
    <x v="0"/>
  </r>
  <r>
    <x v="9"/>
    <x v="9"/>
    <s v="3811"/>
    <s v="Færder"/>
    <x v="0"/>
    <x v="1"/>
    <x v="1"/>
    <x v="2"/>
    <x v="17"/>
    <x v="17"/>
    <n v="107"/>
    <n v="30089"/>
    <n v="281"/>
    <x v="0"/>
    <x v="0"/>
  </r>
  <r>
    <x v="9"/>
    <x v="9"/>
    <s v="3825"/>
    <s v="Vinje"/>
    <x v="0"/>
    <x v="0"/>
    <x v="0"/>
    <x v="1"/>
    <x v="13"/>
    <x v="13"/>
    <n v="79"/>
    <n v="22233"/>
    <n v="281"/>
    <x v="0"/>
    <x v="0"/>
  </r>
  <r>
    <x v="9"/>
    <x v="9"/>
    <s v="3805"/>
    <s v="Larvik"/>
    <x v="0"/>
    <x v="0"/>
    <x v="0"/>
    <x v="1"/>
    <x v="14"/>
    <x v="14"/>
    <n v="97"/>
    <n v="27196"/>
    <n v="280"/>
    <x v="0"/>
    <x v="0"/>
  </r>
  <r>
    <x v="9"/>
    <x v="9"/>
    <s v="3805"/>
    <s v="Larvik"/>
    <x v="0"/>
    <x v="1"/>
    <x v="1"/>
    <x v="1"/>
    <x v="14"/>
    <x v="14"/>
    <n v="97"/>
    <n v="27196"/>
    <n v="280"/>
    <x v="0"/>
    <x v="0"/>
  </r>
  <r>
    <x v="9"/>
    <x v="9"/>
    <s v="3823"/>
    <s v="Fyresdal"/>
    <x v="0"/>
    <x v="0"/>
    <x v="0"/>
    <x v="0"/>
    <x v="10"/>
    <x v="10"/>
    <n v="211"/>
    <n v="58834"/>
    <n v="279"/>
    <x v="0"/>
    <x v="0"/>
  </r>
  <r>
    <x v="9"/>
    <x v="9"/>
    <s v="3805"/>
    <s v="Larvik"/>
    <x v="0"/>
    <x v="0"/>
    <x v="0"/>
    <x v="0"/>
    <x v="5"/>
    <x v="5"/>
    <n v="285"/>
    <n v="79205"/>
    <n v="278"/>
    <x v="0"/>
    <x v="0"/>
  </r>
  <r>
    <x v="9"/>
    <x v="9"/>
    <s v="3805"/>
    <s v="Larvik"/>
    <x v="0"/>
    <x v="1"/>
    <x v="1"/>
    <x v="0"/>
    <x v="5"/>
    <x v="5"/>
    <n v="285"/>
    <n v="79205"/>
    <n v="278"/>
    <x v="0"/>
    <x v="0"/>
  </r>
  <r>
    <x v="9"/>
    <x v="9"/>
    <s v="3808"/>
    <s v="Notodden"/>
    <x v="0"/>
    <x v="0"/>
    <x v="0"/>
    <x v="1"/>
    <x v="13"/>
    <x v="13"/>
    <n v="3552"/>
    <n v="985767"/>
    <n v="278"/>
    <x v="0"/>
    <x v="0"/>
  </r>
  <r>
    <x v="9"/>
    <x v="9"/>
    <s v="3815"/>
    <s v="Drangedal"/>
    <x v="0"/>
    <x v="0"/>
    <x v="0"/>
    <x v="1"/>
    <x v="13"/>
    <x v="13"/>
    <n v="1318"/>
    <n v="366950"/>
    <n v="278"/>
    <x v="0"/>
    <x v="0"/>
  </r>
  <r>
    <x v="9"/>
    <x v="9"/>
    <s v="3806"/>
    <s v="Porsgrunn"/>
    <x v="0"/>
    <x v="0"/>
    <x v="0"/>
    <x v="0"/>
    <x v="10"/>
    <x v="10"/>
    <n v="803"/>
    <n v="222184"/>
    <n v="277"/>
    <x v="0"/>
    <x v="0"/>
  </r>
  <r>
    <x v="9"/>
    <x v="9"/>
    <s v="3816"/>
    <s v="Nome"/>
    <x v="0"/>
    <x v="0"/>
    <x v="0"/>
    <x v="1"/>
    <x v="13"/>
    <x v="13"/>
    <n v="576"/>
    <n v="159581"/>
    <n v="277"/>
    <x v="0"/>
    <x v="0"/>
  </r>
  <r>
    <x v="9"/>
    <x v="9"/>
    <s v="3819"/>
    <s v="Hjartdal"/>
    <x v="0"/>
    <x v="0"/>
    <x v="0"/>
    <x v="1"/>
    <x v="13"/>
    <x v="13"/>
    <n v="425"/>
    <n v="117265"/>
    <n v="276"/>
    <x v="0"/>
    <x v="0"/>
  </r>
  <r>
    <x v="9"/>
    <x v="9"/>
    <s v="3804"/>
    <s v="Sandefjord"/>
    <x v="0"/>
    <x v="1"/>
    <x v="1"/>
    <x v="1"/>
    <x v="15"/>
    <x v="15"/>
    <n v="2160"/>
    <n v="589134"/>
    <n v="273"/>
    <x v="0"/>
    <x v="0"/>
  </r>
  <r>
    <x v="9"/>
    <x v="9"/>
    <s v="3808"/>
    <s v="Notodden"/>
    <x v="0"/>
    <x v="1"/>
    <x v="1"/>
    <x v="1"/>
    <x v="15"/>
    <x v="15"/>
    <n v="17371"/>
    <n v="4691589"/>
    <n v="270"/>
    <x v="0"/>
    <x v="0"/>
  </r>
  <r>
    <x v="9"/>
    <x v="9"/>
    <s v="3813"/>
    <s v="Bamble"/>
    <x v="0"/>
    <x v="1"/>
    <x v="1"/>
    <x v="1"/>
    <x v="15"/>
    <x v="15"/>
    <n v="2893"/>
    <n v="774370"/>
    <n v="268"/>
    <x v="0"/>
    <x v="0"/>
  </r>
  <r>
    <x v="9"/>
    <x v="9"/>
    <s v="3814"/>
    <s v="Kragerø"/>
    <x v="0"/>
    <x v="1"/>
    <x v="1"/>
    <x v="1"/>
    <x v="15"/>
    <x v="15"/>
    <n v="3523"/>
    <n v="944743"/>
    <n v="268"/>
    <x v="0"/>
    <x v="0"/>
  </r>
  <r>
    <x v="9"/>
    <x v="9"/>
    <s v="3815"/>
    <s v="Drangedal"/>
    <x v="0"/>
    <x v="1"/>
    <x v="1"/>
    <x v="2"/>
    <x v="17"/>
    <x v="17"/>
    <n v="1058"/>
    <n v="283354"/>
    <n v="268"/>
    <x v="0"/>
    <x v="0"/>
  </r>
  <r>
    <x v="9"/>
    <x v="9"/>
    <s v="3822"/>
    <s v="Nissedal"/>
    <x v="0"/>
    <x v="1"/>
    <x v="1"/>
    <x v="1"/>
    <x v="15"/>
    <x v="15"/>
    <n v="4580"/>
    <n v="1223306"/>
    <n v="267"/>
    <x v="0"/>
    <x v="0"/>
  </r>
  <r>
    <x v="9"/>
    <x v="9"/>
    <s v="3818"/>
    <s v="Tinn"/>
    <x v="0"/>
    <x v="0"/>
    <x v="0"/>
    <x v="1"/>
    <x v="13"/>
    <x v="13"/>
    <n v="522"/>
    <n v="138521"/>
    <n v="265"/>
    <x v="0"/>
    <x v="0"/>
  </r>
  <r>
    <x v="9"/>
    <x v="9"/>
    <s v="3819"/>
    <s v="Hjartdal"/>
    <x v="0"/>
    <x v="1"/>
    <x v="1"/>
    <x v="2"/>
    <x v="17"/>
    <x v="17"/>
    <n v="345"/>
    <n v="91567"/>
    <n v="265"/>
    <x v="0"/>
    <x v="0"/>
  </r>
  <r>
    <x v="9"/>
    <x v="9"/>
    <s v="3821"/>
    <s v="Kviteseid"/>
    <x v="0"/>
    <x v="1"/>
    <x v="1"/>
    <x v="0"/>
    <x v="16"/>
    <x v="16"/>
    <n v="11782"/>
    <n v="3119901"/>
    <n v="265"/>
    <x v="0"/>
    <x v="0"/>
  </r>
  <r>
    <x v="9"/>
    <x v="9"/>
    <s v="3802"/>
    <s v="Holmestrand"/>
    <x v="0"/>
    <x v="1"/>
    <x v="1"/>
    <x v="1"/>
    <x v="15"/>
    <x v="15"/>
    <n v="2033"/>
    <n v="537543"/>
    <n v="264"/>
    <x v="0"/>
    <x v="0"/>
  </r>
  <r>
    <x v="9"/>
    <x v="9"/>
    <s v="3803"/>
    <s v="Tønsberg"/>
    <x v="0"/>
    <x v="1"/>
    <x v="1"/>
    <x v="1"/>
    <x v="15"/>
    <x v="15"/>
    <n v="1464"/>
    <n v="386623"/>
    <n v="264"/>
    <x v="0"/>
    <x v="0"/>
  </r>
  <r>
    <x v="9"/>
    <x v="9"/>
    <s v="3807"/>
    <s v="Skien"/>
    <x v="0"/>
    <x v="1"/>
    <x v="1"/>
    <x v="1"/>
    <x v="15"/>
    <x v="15"/>
    <n v="8145"/>
    <n v="2150611"/>
    <n v="264"/>
    <x v="0"/>
    <x v="0"/>
  </r>
  <r>
    <x v="9"/>
    <x v="9"/>
    <s v="3811"/>
    <s v="Færder"/>
    <x v="0"/>
    <x v="1"/>
    <x v="1"/>
    <x v="1"/>
    <x v="15"/>
    <x v="15"/>
    <n v="162"/>
    <n v="42726"/>
    <n v="264"/>
    <x v="0"/>
    <x v="0"/>
  </r>
  <r>
    <x v="9"/>
    <x v="9"/>
    <s v="3807"/>
    <s v="Skien"/>
    <x v="0"/>
    <x v="0"/>
    <x v="0"/>
    <x v="0"/>
    <x v="10"/>
    <x v="10"/>
    <n v="1808"/>
    <n v="474362"/>
    <n v="262"/>
    <x v="0"/>
    <x v="0"/>
  </r>
  <r>
    <x v="9"/>
    <x v="9"/>
    <s v="3807"/>
    <s v="Skien"/>
    <x v="0"/>
    <x v="1"/>
    <x v="1"/>
    <x v="2"/>
    <x v="17"/>
    <x v="17"/>
    <n v="1146"/>
    <n v="300243"/>
    <n v="262"/>
    <x v="0"/>
    <x v="0"/>
  </r>
  <r>
    <x v="9"/>
    <x v="9"/>
    <s v="3814"/>
    <s v="Kragerø"/>
    <x v="0"/>
    <x v="0"/>
    <x v="0"/>
    <x v="1"/>
    <x v="13"/>
    <x v="13"/>
    <n v="420"/>
    <n v="109968"/>
    <n v="262"/>
    <x v="0"/>
    <x v="0"/>
  </r>
  <r>
    <x v="9"/>
    <x v="9"/>
    <s v="3817"/>
    <s v="Midt-Telemark"/>
    <x v="0"/>
    <x v="0"/>
    <x v="0"/>
    <x v="1"/>
    <x v="13"/>
    <x v="13"/>
    <n v="1209"/>
    <n v="317185"/>
    <n v="262"/>
    <x v="0"/>
    <x v="0"/>
  </r>
  <r>
    <x v="9"/>
    <x v="9"/>
    <s v="3817"/>
    <s v="Midt-Telemark"/>
    <x v="0"/>
    <x v="1"/>
    <x v="1"/>
    <x v="2"/>
    <x v="17"/>
    <x v="17"/>
    <n v="832"/>
    <n v="218035"/>
    <n v="262"/>
    <x v="0"/>
    <x v="0"/>
  </r>
  <r>
    <x v="9"/>
    <x v="9"/>
    <s v="3822"/>
    <s v="Nissedal"/>
    <x v="0"/>
    <x v="1"/>
    <x v="1"/>
    <x v="0"/>
    <x v="16"/>
    <x v="16"/>
    <n v="5059"/>
    <n v="1318120"/>
    <n v="261"/>
    <x v="0"/>
    <x v="0"/>
  </r>
  <r>
    <x v="9"/>
    <x v="9"/>
    <s v="3812"/>
    <s v="Siljan"/>
    <x v="0"/>
    <x v="1"/>
    <x v="1"/>
    <x v="1"/>
    <x v="15"/>
    <x v="15"/>
    <n v="600"/>
    <n v="156202"/>
    <n v="260"/>
    <x v="0"/>
    <x v="0"/>
  </r>
  <r>
    <x v="9"/>
    <x v="9"/>
    <s v="3813"/>
    <s v="Bamble"/>
    <x v="0"/>
    <x v="1"/>
    <x v="1"/>
    <x v="2"/>
    <x v="17"/>
    <x v="17"/>
    <n v="768"/>
    <n v="198670"/>
    <n v="259"/>
    <x v="0"/>
    <x v="0"/>
  </r>
  <r>
    <x v="9"/>
    <x v="9"/>
    <s v="3814"/>
    <s v="Kragerø"/>
    <x v="0"/>
    <x v="1"/>
    <x v="1"/>
    <x v="2"/>
    <x v="17"/>
    <x v="17"/>
    <n v="908"/>
    <n v="234866"/>
    <n v="259"/>
    <x v="0"/>
    <x v="0"/>
  </r>
  <r>
    <x v="9"/>
    <x v="9"/>
    <s v="3805"/>
    <s v="Larvik"/>
    <x v="0"/>
    <x v="1"/>
    <x v="1"/>
    <x v="1"/>
    <x v="15"/>
    <x v="15"/>
    <n v="1437"/>
    <n v="370551"/>
    <n v="258"/>
    <x v="0"/>
    <x v="0"/>
  </r>
  <r>
    <x v="9"/>
    <x v="9"/>
    <s v="3816"/>
    <s v="Nome"/>
    <x v="0"/>
    <x v="1"/>
    <x v="1"/>
    <x v="2"/>
    <x v="17"/>
    <x v="17"/>
    <n v="114"/>
    <n v="29411"/>
    <n v="258"/>
    <x v="0"/>
    <x v="0"/>
  </r>
  <r>
    <x v="9"/>
    <x v="9"/>
    <s v="3820"/>
    <s v="Seljord"/>
    <x v="0"/>
    <x v="0"/>
    <x v="0"/>
    <x v="1"/>
    <x v="13"/>
    <x v="13"/>
    <n v="236"/>
    <n v="60897"/>
    <n v="258"/>
    <x v="0"/>
    <x v="0"/>
  </r>
  <r>
    <x v="9"/>
    <x v="9"/>
    <s v="3808"/>
    <s v="Notodden"/>
    <x v="0"/>
    <x v="1"/>
    <x v="1"/>
    <x v="2"/>
    <x v="17"/>
    <x v="17"/>
    <n v="2100"/>
    <n v="540295"/>
    <n v="257"/>
    <x v="0"/>
    <x v="0"/>
  </r>
  <r>
    <x v="9"/>
    <x v="9"/>
    <s v="3802"/>
    <s v="Holmestrand"/>
    <x v="0"/>
    <x v="0"/>
    <x v="0"/>
    <x v="0"/>
    <x v="10"/>
    <x v="10"/>
    <n v="2058"/>
    <n v="527517"/>
    <n v="256"/>
    <x v="0"/>
    <x v="0"/>
  </r>
  <r>
    <x v="9"/>
    <x v="9"/>
    <s v="3812"/>
    <s v="Siljan"/>
    <x v="0"/>
    <x v="1"/>
    <x v="1"/>
    <x v="2"/>
    <x v="17"/>
    <x v="17"/>
    <n v="435"/>
    <n v="111438"/>
    <n v="256"/>
    <x v="0"/>
    <x v="0"/>
  </r>
  <r>
    <x v="9"/>
    <x v="9"/>
    <s v="3801"/>
    <s v="Horten"/>
    <x v="0"/>
    <x v="1"/>
    <x v="1"/>
    <x v="1"/>
    <x v="15"/>
    <x v="15"/>
    <n v="24"/>
    <n v="6131"/>
    <n v="255"/>
    <x v="0"/>
    <x v="0"/>
  </r>
  <r>
    <x v="9"/>
    <x v="9"/>
    <s v="3803"/>
    <s v="Tønsberg"/>
    <x v="0"/>
    <x v="0"/>
    <x v="0"/>
    <x v="0"/>
    <x v="10"/>
    <x v="10"/>
    <n v="1054"/>
    <n v="269153"/>
    <n v="255"/>
    <x v="0"/>
    <x v="0"/>
  </r>
  <r>
    <x v="9"/>
    <x v="9"/>
    <s v="3807"/>
    <s v="Skien"/>
    <x v="0"/>
    <x v="0"/>
    <x v="0"/>
    <x v="1"/>
    <x v="13"/>
    <x v="13"/>
    <n v="1189"/>
    <n v="302700"/>
    <n v="255"/>
    <x v="0"/>
    <x v="0"/>
  </r>
  <r>
    <x v="9"/>
    <x v="9"/>
    <s v="3815"/>
    <s v="Drangedal"/>
    <x v="0"/>
    <x v="0"/>
    <x v="0"/>
    <x v="0"/>
    <x v="10"/>
    <x v="10"/>
    <n v="321"/>
    <n v="81212"/>
    <n v="253"/>
    <x v="0"/>
    <x v="0"/>
  </r>
  <r>
    <x v="9"/>
    <x v="9"/>
    <s v="3818"/>
    <s v="Tinn"/>
    <x v="0"/>
    <x v="1"/>
    <x v="1"/>
    <x v="2"/>
    <x v="17"/>
    <x v="17"/>
    <n v="218"/>
    <n v="54898"/>
    <n v="252"/>
    <x v="0"/>
    <x v="0"/>
  </r>
  <r>
    <x v="9"/>
    <x v="9"/>
    <s v="3822"/>
    <s v="Nissedal"/>
    <x v="0"/>
    <x v="3"/>
    <x v="3"/>
    <x v="4"/>
    <x v="11"/>
    <x v="11"/>
    <n v="500"/>
    <n v="126000"/>
    <n v="252"/>
    <x v="0"/>
    <x v="1"/>
  </r>
  <r>
    <x v="9"/>
    <x v="9"/>
    <s v="3823"/>
    <s v="Fyresdal"/>
    <x v="0"/>
    <x v="1"/>
    <x v="1"/>
    <x v="0"/>
    <x v="16"/>
    <x v="16"/>
    <n v="5162"/>
    <n v="1293935"/>
    <n v="251"/>
    <x v="0"/>
    <x v="0"/>
  </r>
  <r>
    <x v="9"/>
    <x v="9"/>
    <s v="3813"/>
    <s v="Bamble"/>
    <x v="0"/>
    <x v="0"/>
    <x v="0"/>
    <x v="1"/>
    <x v="13"/>
    <x v="13"/>
    <n v="344"/>
    <n v="85974"/>
    <n v="250"/>
    <x v="0"/>
    <x v="0"/>
  </r>
  <r>
    <x v="9"/>
    <x v="9"/>
    <s v="3815"/>
    <s v="Drangedal"/>
    <x v="0"/>
    <x v="1"/>
    <x v="1"/>
    <x v="1"/>
    <x v="15"/>
    <x v="15"/>
    <n v="13887"/>
    <n v="3473605"/>
    <n v="250"/>
    <x v="0"/>
    <x v="0"/>
  </r>
  <r>
    <x v="9"/>
    <x v="9"/>
    <s v="3823"/>
    <s v="Fyresdal"/>
    <x v="0"/>
    <x v="1"/>
    <x v="1"/>
    <x v="1"/>
    <x v="15"/>
    <x v="15"/>
    <n v="4132"/>
    <n v="1032968"/>
    <n v="250"/>
    <x v="0"/>
    <x v="0"/>
  </r>
  <r>
    <x v="9"/>
    <x v="9"/>
    <s v="3824"/>
    <s v="Tokke"/>
    <x v="0"/>
    <x v="1"/>
    <x v="1"/>
    <x v="0"/>
    <x v="16"/>
    <x v="16"/>
    <n v="11719"/>
    <n v="2924962"/>
    <n v="250"/>
    <x v="0"/>
    <x v="0"/>
  </r>
  <r>
    <x v="9"/>
    <x v="9"/>
    <s v="3806"/>
    <s v="Porsgrunn"/>
    <x v="0"/>
    <x v="1"/>
    <x v="1"/>
    <x v="2"/>
    <x v="17"/>
    <x v="17"/>
    <n v="707"/>
    <n v="175970"/>
    <n v="249"/>
    <x v="0"/>
    <x v="0"/>
  </r>
  <r>
    <x v="9"/>
    <x v="9"/>
    <s v="3818"/>
    <s v="Tinn"/>
    <x v="0"/>
    <x v="1"/>
    <x v="1"/>
    <x v="0"/>
    <x v="16"/>
    <x v="16"/>
    <n v="6830"/>
    <n v="1703759"/>
    <n v="249"/>
    <x v="0"/>
    <x v="0"/>
  </r>
  <r>
    <x v="9"/>
    <x v="9"/>
    <s v="3825"/>
    <s v="Vinje"/>
    <x v="0"/>
    <x v="0"/>
    <x v="0"/>
    <x v="0"/>
    <x v="10"/>
    <x v="10"/>
    <n v="255"/>
    <n v="63092"/>
    <n v="247"/>
    <x v="0"/>
    <x v="0"/>
  </r>
  <r>
    <x v="9"/>
    <x v="9"/>
    <s v="3821"/>
    <s v="Kviteseid"/>
    <x v="0"/>
    <x v="0"/>
    <x v="0"/>
    <x v="0"/>
    <x v="10"/>
    <x v="10"/>
    <n v="527"/>
    <n v="129098"/>
    <n v="245"/>
    <x v="0"/>
    <x v="0"/>
  </r>
  <r>
    <x v="9"/>
    <x v="9"/>
    <s v="3825"/>
    <s v="Vinje"/>
    <x v="0"/>
    <x v="1"/>
    <x v="1"/>
    <x v="0"/>
    <x v="16"/>
    <x v="16"/>
    <n v="7584"/>
    <n v="1853675"/>
    <n v="244"/>
    <x v="0"/>
    <x v="0"/>
  </r>
  <r>
    <x v="9"/>
    <x v="9"/>
    <s v="3822"/>
    <s v="Nissedal"/>
    <x v="0"/>
    <x v="1"/>
    <x v="1"/>
    <x v="2"/>
    <x v="17"/>
    <x v="17"/>
    <n v="569"/>
    <n v="137593"/>
    <n v="242"/>
    <x v="0"/>
    <x v="0"/>
  </r>
  <r>
    <x v="9"/>
    <x v="9"/>
    <s v="3820"/>
    <s v="Seljord"/>
    <x v="0"/>
    <x v="1"/>
    <x v="1"/>
    <x v="1"/>
    <x v="15"/>
    <x v="15"/>
    <n v="989"/>
    <n v="238695"/>
    <n v="241"/>
    <x v="0"/>
    <x v="0"/>
  </r>
  <r>
    <x v="9"/>
    <x v="9"/>
    <s v="3818"/>
    <s v="Tinn"/>
    <x v="0"/>
    <x v="1"/>
    <x v="1"/>
    <x v="1"/>
    <x v="15"/>
    <x v="15"/>
    <n v="2759"/>
    <n v="650928"/>
    <n v="236"/>
    <x v="0"/>
    <x v="0"/>
  </r>
  <r>
    <x v="9"/>
    <x v="9"/>
    <s v="3824"/>
    <s v="Tokke"/>
    <x v="0"/>
    <x v="1"/>
    <x v="1"/>
    <x v="1"/>
    <x v="15"/>
    <x v="15"/>
    <n v="1739"/>
    <n v="410759"/>
    <n v="236"/>
    <x v="0"/>
    <x v="0"/>
  </r>
  <r>
    <x v="9"/>
    <x v="9"/>
    <s v="3823"/>
    <s v="Fyresdal"/>
    <x v="0"/>
    <x v="1"/>
    <x v="1"/>
    <x v="2"/>
    <x v="17"/>
    <x v="17"/>
    <n v="389"/>
    <n v="91059"/>
    <n v="234"/>
    <x v="0"/>
    <x v="0"/>
  </r>
  <r>
    <x v="9"/>
    <x v="9"/>
    <s v="3824"/>
    <s v="Tokke"/>
    <x v="0"/>
    <x v="0"/>
    <x v="0"/>
    <x v="0"/>
    <x v="10"/>
    <x v="10"/>
    <n v="389"/>
    <n v="90891"/>
    <n v="234"/>
    <x v="0"/>
    <x v="0"/>
  </r>
  <r>
    <x v="9"/>
    <x v="9"/>
    <s v="3821"/>
    <s v="Kviteseid"/>
    <x v="0"/>
    <x v="1"/>
    <x v="1"/>
    <x v="1"/>
    <x v="15"/>
    <x v="15"/>
    <n v="5590"/>
    <n v="1276859"/>
    <n v="228"/>
    <x v="0"/>
    <x v="0"/>
  </r>
  <r>
    <x v="9"/>
    <x v="9"/>
    <s v="3801"/>
    <s v="Horten"/>
    <x v="0"/>
    <x v="0"/>
    <x v="0"/>
    <x v="1"/>
    <x v="13"/>
    <x v="13"/>
    <n v="2"/>
    <n v="453"/>
    <n v="227"/>
    <x v="0"/>
    <x v="0"/>
  </r>
  <r>
    <x v="9"/>
    <x v="9"/>
    <s v="3821"/>
    <s v="Kviteseid"/>
    <x v="0"/>
    <x v="1"/>
    <x v="1"/>
    <x v="2"/>
    <x v="17"/>
    <x v="17"/>
    <n v="486"/>
    <n v="108689"/>
    <n v="224"/>
    <x v="0"/>
    <x v="0"/>
  </r>
  <r>
    <x v="9"/>
    <x v="9"/>
    <s v="3819"/>
    <s v="Hjartdal"/>
    <x v="0"/>
    <x v="0"/>
    <x v="0"/>
    <x v="0"/>
    <x v="10"/>
    <x v="10"/>
    <n v="166"/>
    <n v="37052"/>
    <n v="223"/>
    <x v="0"/>
    <x v="0"/>
  </r>
  <r>
    <x v="9"/>
    <x v="9"/>
    <s v="3811"/>
    <s v="Færder"/>
    <x v="0"/>
    <x v="0"/>
    <x v="0"/>
    <x v="1"/>
    <x v="13"/>
    <x v="13"/>
    <n v="76"/>
    <n v="16793"/>
    <n v="221"/>
    <x v="0"/>
    <x v="0"/>
  </r>
  <r>
    <x v="9"/>
    <x v="9"/>
    <s v="3825"/>
    <s v="Vinje"/>
    <x v="0"/>
    <x v="1"/>
    <x v="1"/>
    <x v="1"/>
    <x v="15"/>
    <x v="15"/>
    <n v="291"/>
    <n v="64239"/>
    <n v="221"/>
    <x v="0"/>
    <x v="0"/>
  </r>
  <r>
    <x v="9"/>
    <x v="9"/>
    <s v="3813"/>
    <s v="Bamble"/>
    <x v="0"/>
    <x v="0"/>
    <x v="0"/>
    <x v="0"/>
    <x v="10"/>
    <x v="10"/>
    <n v="379"/>
    <n v="82501"/>
    <n v="218"/>
    <x v="0"/>
    <x v="0"/>
  </r>
  <r>
    <x v="9"/>
    <x v="9"/>
    <s v="3824"/>
    <s v="Tokke"/>
    <x v="0"/>
    <x v="1"/>
    <x v="1"/>
    <x v="2"/>
    <x v="17"/>
    <x v="17"/>
    <n v="207"/>
    <n v="44844"/>
    <n v="217"/>
    <x v="0"/>
    <x v="0"/>
  </r>
  <r>
    <x v="9"/>
    <x v="9"/>
    <s v="3811"/>
    <s v="Færder"/>
    <x v="0"/>
    <x v="2"/>
    <x v="2"/>
    <x v="3"/>
    <x v="18"/>
    <x v="18"/>
    <n v="2307"/>
    <n v="494039"/>
    <n v="214"/>
    <x v="0"/>
    <x v="0"/>
  </r>
  <r>
    <x v="9"/>
    <x v="9"/>
    <s v="3820"/>
    <s v="Seljord"/>
    <x v="0"/>
    <x v="0"/>
    <x v="0"/>
    <x v="0"/>
    <x v="10"/>
    <x v="10"/>
    <n v="403"/>
    <n v="85141"/>
    <n v="211"/>
    <x v="0"/>
    <x v="0"/>
  </r>
  <r>
    <x v="9"/>
    <x v="9"/>
    <s v="3806"/>
    <s v="Porsgrunn"/>
    <x v="0"/>
    <x v="2"/>
    <x v="2"/>
    <x v="3"/>
    <x v="18"/>
    <x v="18"/>
    <n v="4475"/>
    <n v="935974"/>
    <n v="209"/>
    <x v="0"/>
    <x v="0"/>
  </r>
  <r>
    <x v="9"/>
    <x v="9"/>
    <s v="3804"/>
    <s v="Sandefjord"/>
    <x v="0"/>
    <x v="0"/>
    <x v="0"/>
    <x v="1"/>
    <x v="13"/>
    <x v="13"/>
    <n v="420"/>
    <n v="87181"/>
    <n v="208"/>
    <x v="0"/>
    <x v="0"/>
  </r>
  <r>
    <x v="9"/>
    <x v="9"/>
    <s v="3817"/>
    <s v="Midt-Telemark"/>
    <x v="0"/>
    <x v="0"/>
    <x v="0"/>
    <x v="0"/>
    <x v="10"/>
    <x v="10"/>
    <n v="380"/>
    <n v="79207"/>
    <n v="208"/>
    <x v="0"/>
    <x v="0"/>
  </r>
  <r>
    <x v="9"/>
    <x v="9"/>
    <s v="3803"/>
    <s v="Tønsberg"/>
    <x v="0"/>
    <x v="2"/>
    <x v="2"/>
    <x v="3"/>
    <x v="18"/>
    <x v="18"/>
    <n v="9902"/>
    <n v="2038159"/>
    <n v="206"/>
    <x v="0"/>
    <x v="0"/>
  </r>
  <r>
    <x v="9"/>
    <x v="9"/>
    <s v="3804"/>
    <s v="Sandefjord"/>
    <x v="0"/>
    <x v="2"/>
    <x v="2"/>
    <x v="3"/>
    <x v="18"/>
    <x v="18"/>
    <n v="19651"/>
    <n v="4036657"/>
    <n v="205"/>
    <x v="0"/>
    <x v="0"/>
  </r>
  <r>
    <x v="9"/>
    <x v="9"/>
    <s v="3808"/>
    <s v="Notodden"/>
    <x v="0"/>
    <x v="0"/>
    <x v="0"/>
    <x v="0"/>
    <x v="10"/>
    <x v="10"/>
    <n v="689"/>
    <n v="139735"/>
    <n v="203"/>
    <x v="0"/>
    <x v="0"/>
  </r>
  <r>
    <x v="9"/>
    <x v="9"/>
    <s v="3816"/>
    <s v="Nome"/>
    <x v="0"/>
    <x v="0"/>
    <x v="0"/>
    <x v="0"/>
    <x v="10"/>
    <x v="10"/>
    <n v="256"/>
    <n v="52023"/>
    <n v="203"/>
    <x v="0"/>
    <x v="0"/>
  </r>
  <r>
    <x v="9"/>
    <x v="9"/>
    <s v="3811"/>
    <s v="Færder"/>
    <x v="0"/>
    <x v="3"/>
    <x v="3"/>
    <x v="4"/>
    <x v="11"/>
    <x v="11"/>
    <n v="500"/>
    <n v="100000"/>
    <n v="200"/>
    <x v="0"/>
    <x v="1"/>
  </r>
  <r>
    <x v="9"/>
    <x v="9"/>
    <s v="3814"/>
    <s v="Kragerø"/>
    <x v="0"/>
    <x v="3"/>
    <x v="3"/>
    <x v="4"/>
    <x v="11"/>
    <x v="11"/>
    <n v="1400"/>
    <n v="280000"/>
    <n v="200"/>
    <x v="0"/>
    <x v="1"/>
  </r>
  <r>
    <x v="9"/>
    <x v="9"/>
    <s v="3802"/>
    <s v="Holmestrand"/>
    <x v="0"/>
    <x v="2"/>
    <x v="2"/>
    <x v="3"/>
    <x v="18"/>
    <x v="18"/>
    <n v="7447"/>
    <n v="1482863"/>
    <n v="199"/>
    <x v="0"/>
    <x v="0"/>
  </r>
  <r>
    <x v="9"/>
    <x v="9"/>
    <s v="3815"/>
    <s v="Drangedal"/>
    <x v="0"/>
    <x v="2"/>
    <x v="2"/>
    <x v="3"/>
    <x v="27"/>
    <x v="27"/>
    <n v="210"/>
    <n v="41720"/>
    <n v="199"/>
    <x v="0"/>
    <x v="0"/>
  </r>
  <r>
    <x v="9"/>
    <x v="9"/>
    <s v="3814"/>
    <s v="Kragerø"/>
    <x v="0"/>
    <x v="0"/>
    <x v="0"/>
    <x v="0"/>
    <x v="10"/>
    <x v="10"/>
    <n v="112"/>
    <n v="22121"/>
    <n v="198"/>
    <x v="0"/>
    <x v="0"/>
  </r>
  <r>
    <x v="9"/>
    <x v="9"/>
    <s v="3816"/>
    <s v="Nome"/>
    <x v="0"/>
    <x v="2"/>
    <x v="2"/>
    <x v="3"/>
    <x v="18"/>
    <x v="18"/>
    <n v="2354"/>
    <n v="465726"/>
    <n v="198"/>
    <x v="0"/>
    <x v="0"/>
  </r>
  <r>
    <x v="9"/>
    <x v="9"/>
    <s v="3818"/>
    <s v="Tinn"/>
    <x v="0"/>
    <x v="0"/>
    <x v="0"/>
    <x v="0"/>
    <x v="10"/>
    <x v="10"/>
    <n v="144"/>
    <n v="28512"/>
    <n v="198"/>
    <x v="0"/>
    <x v="0"/>
  </r>
  <r>
    <x v="9"/>
    <x v="9"/>
    <s v="3801"/>
    <s v="Horten"/>
    <x v="0"/>
    <x v="2"/>
    <x v="2"/>
    <x v="3"/>
    <x v="18"/>
    <x v="18"/>
    <n v="782"/>
    <n v="154189"/>
    <n v="197"/>
    <x v="0"/>
    <x v="0"/>
  </r>
  <r>
    <x v="9"/>
    <x v="9"/>
    <s v="3803"/>
    <s v="Tønsberg"/>
    <x v="0"/>
    <x v="0"/>
    <x v="0"/>
    <x v="1"/>
    <x v="13"/>
    <x v="13"/>
    <n v="314"/>
    <n v="60910"/>
    <n v="194"/>
    <x v="0"/>
    <x v="0"/>
  </r>
  <r>
    <x v="9"/>
    <x v="9"/>
    <s v="3815"/>
    <s v="Drangedal"/>
    <x v="0"/>
    <x v="2"/>
    <x v="2"/>
    <x v="3"/>
    <x v="18"/>
    <x v="18"/>
    <n v="3219"/>
    <n v="621845"/>
    <n v="193"/>
    <x v="0"/>
    <x v="0"/>
  </r>
  <r>
    <x v="9"/>
    <x v="9"/>
    <s v="3807"/>
    <s v="Skien"/>
    <x v="0"/>
    <x v="2"/>
    <x v="2"/>
    <x v="3"/>
    <x v="18"/>
    <x v="18"/>
    <n v="8582"/>
    <n v="1650996"/>
    <n v="192"/>
    <x v="0"/>
    <x v="0"/>
  </r>
  <r>
    <x v="9"/>
    <x v="9"/>
    <s v="3805"/>
    <s v="Larvik"/>
    <x v="0"/>
    <x v="2"/>
    <x v="2"/>
    <x v="3"/>
    <x v="18"/>
    <x v="18"/>
    <n v="10771"/>
    <n v="2042818"/>
    <n v="190"/>
    <x v="0"/>
    <x v="0"/>
  </r>
  <r>
    <x v="9"/>
    <x v="9"/>
    <s v="3812"/>
    <s v="Siljan"/>
    <x v="0"/>
    <x v="2"/>
    <x v="2"/>
    <x v="3"/>
    <x v="18"/>
    <x v="18"/>
    <n v="2967"/>
    <n v="563989"/>
    <n v="190"/>
    <x v="0"/>
    <x v="0"/>
  </r>
  <r>
    <x v="9"/>
    <x v="9"/>
    <s v="3814"/>
    <s v="Kragerø"/>
    <x v="0"/>
    <x v="2"/>
    <x v="2"/>
    <x v="3"/>
    <x v="18"/>
    <x v="18"/>
    <n v="1097"/>
    <n v="205311"/>
    <n v="187"/>
    <x v="0"/>
    <x v="0"/>
  </r>
  <r>
    <x v="9"/>
    <x v="9"/>
    <s v="3817"/>
    <s v="Midt-Telemark"/>
    <x v="0"/>
    <x v="2"/>
    <x v="2"/>
    <x v="3"/>
    <x v="18"/>
    <x v="18"/>
    <n v="5392"/>
    <n v="1010224"/>
    <n v="187"/>
    <x v="0"/>
    <x v="0"/>
  </r>
  <r>
    <x v="9"/>
    <x v="9"/>
    <s v="3805"/>
    <s v="Larvik"/>
    <x v="0"/>
    <x v="0"/>
    <x v="0"/>
    <x v="1"/>
    <x v="13"/>
    <x v="13"/>
    <n v="198"/>
    <n v="36519"/>
    <n v="184"/>
    <x v="0"/>
    <x v="0"/>
  </r>
  <r>
    <x v="9"/>
    <x v="9"/>
    <s v="3802"/>
    <s v="Holmestrand"/>
    <x v="0"/>
    <x v="0"/>
    <x v="0"/>
    <x v="1"/>
    <x v="13"/>
    <x v="13"/>
    <n v="448"/>
    <n v="80094"/>
    <n v="179"/>
    <x v="0"/>
    <x v="0"/>
  </r>
  <r>
    <x v="9"/>
    <x v="9"/>
    <s v="3811"/>
    <s v="Færder"/>
    <x v="0"/>
    <x v="0"/>
    <x v="0"/>
    <x v="0"/>
    <x v="10"/>
    <x v="10"/>
    <n v="92"/>
    <n v="16077"/>
    <n v="175"/>
    <x v="0"/>
    <x v="0"/>
  </r>
  <r>
    <x v="9"/>
    <x v="9"/>
    <s v="3805"/>
    <s v="Larvik"/>
    <x v="0"/>
    <x v="2"/>
    <x v="2"/>
    <x v="3"/>
    <x v="8"/>
    <x v="8"/>
    <n v="373"/>
    <n v="64947"/>
    <n v="174"/>
    <x v="0"/>
    <x v="0"/>
  </r>
  <r>
    <x v="9"/>
    <x v="9"/>
    <s v="3808"/>
    <s v="Notodden"/>
    <x v="0"/>
    <x v="2"/>
    <x v="2"/>
    <x v="3"/>
    <x v="18"/>
    <x v="18"/>
    <n v="5163"/>
    <n v="900724"/>
    <n v="174"/>
    <x v="0"/>
    <x v="0"/>
  </r>
  <r>
    <x v="9"/>
    <x v="9"/>
    <s v="3813"/>
    <s v="Bamble"/>
    <x v="0"/>
    <x v="2"/>
    <x v="2"/>
    <x v="3"/>
    <x v="18"/>
    <x v="18"/>
    <n v="2917"/>
    <n v="505970"/>
    <n v="173"/>
    <x v="0"/>
    <x v="0"/>
  </r>
  <r>
    <x v="9"/>
    <x v="9"/>
    <s v="3820"/>
    <s v="Seljord"/>
    <x v="0"/>
    <x v="2"/>
    <x v="2"/>
    <x v="3"/>
    <x v="18"/>
    <x v="18"/>
    <n v="366"/>
    <n v="63146"/>
    <n v="173"/>
    <x v="0"/>
    <x v="0"/>
  </r>
  <r>
    <x v="9"/>
    <x v="9"/>
    <s v="3818"/>
    <s v="Tinn"/>
    <x v="0"/>
    <x v="2"/>
    <x v="2"/>
    <x v="3"/>
    <x v="18"/>
    <x v="18"/>
    <n v="66"/>
    <n v="10855"/>
    <n v="164"/>
    <x v="0"/>
    <x v="0"/>
  </r>
  <r>
    <x v="9"/>
    <x v="9"/>
    <s v="3819"/>
    <s v="Hjartdal"/>
    <x v="0"/>
    <x v="2"/>
    <x v="2"/>
    <x v="3"/>
    <x v="18"/>
    <x v="18"/>
    <n v="2718"/>
    <n v="440468"/>
    <n v="162"/>
    <x v="0"/>
    <x v="0"/>
  </r>
  <r>
    <x v="9"/>
    <x v="9"/>
    <s v="3821"/>
    <s v="Kviteseid"/>
    <x v="0"/>
    <x v="2"/>
    <x v="2"/>
    <x v="3"/>
    <x v="18"/>
    <x v="18"/>
    <n v="1596"/>
    <n v="256608"/>
    <n v="161"/>
    <x v="0"/>
    <x v="0"/>
  </r>
  <r>
    <x v="9"/>
    <x v="9"/>
    <s v="3823"/>
    <s v="Fyresdal"/>
    <x v="0"/>
    <x v="2"/>
    <x v="2"/>
    <x v="3"/>
    <x v="18"/>
    <x v="18"/>
    <n v="777"/>
    <n v="120498"/>
    <n v="155"/>
    <x v="0"/>
    <x v="0"/>
  </r>
  <r>
    <x v="9"/>
    <x v="9"/>
    <s v="3825"/>
    <s v="Vinje"/>
    <x v="0"/>
    <x v="1"/>
    <x v="1"/>
    <x v="2"/>
    <x v="17"/>
    <x v="17"/>
    <n v="145"/>
    <n v="22128"/>
    <n v="153"/>
    <x v="0"/>
    <x v="0"/>
  </r>
  <r>
    <x v="9"/>
    <x v="9"/>
    <s v="3825"/>
    <s v="Vinje"/>
    <x v="0"/>
    <x v="2"/>
    <x v="2"/>
    <x v="3"/>
    <x v="18"/>
    <x v="18"/>
    <n v="409"/>
    <n v="62581"/>
    <n v="153"/>
    <x v="0"/>
    <x v="0"/>
  </r>
  <r>
    <x v="9"/>
    <x v="9"/>
    <s v="3822"/>
    <s v="Nissedal"/>
    <x v="0"/>
    <x v="2"/>
    <x v="2"/>
    <x v="3"/>
    <x v="18"/>
    <x v="18"/>
    <n v="1371"/>
    <n v="206038"/>
    <n v="150"/>
    <x v="0"/>
    <x v="0"/>
  </r>
  <r>
    <x v="9"/>
    <x v="9"/>
    <s v="3804"/>
    <s v="Sandefjord"/>
    <x v="0"/>
    <x v="3"/>
    <x v="3"/>
    <x v="4"/>
    <x v="11"/>
    <x v="11"/>
    <n v="22020"/>
    <n v="3205000"/>
    <n v="146"/>
    <x v="0"/>
    <x v="1"/>
  </r>
  <r>
    <x v="9"/>
    <x v="9"/>
    <s v="3824"/>
    <s v="Tokke"/>
    <x v="0"/>
    <x v="2"/>
    <x v="2"/>
    <x v="3"/>
    <x v="18"/>
    <x v="18"/>
    <n v="1410"/>
    <n v="201066"/>
    <n v="143"/>
    <x v="0"/>
    <x v="0"/>
  </r>
  <r>
    <x v="9"/>
    <x v="9"/>
    <s v="3805"/>
    <s v="Larvik"/>
    <x v="0"/>
    <x v="3"/>
    <x v="3"/>
    <x v="4"/>
    <x v="11"/>
    <x v="11"/>
    <n v="4696"/>
    <n v="503420"/>
    <n v="107"/>
    <x v="0"/>
    <x v="1"/>
  </r>
  <r>
    <x v="9"/>
    <x v="9"/>
    <s v="3816"/>
    <s v="Nome"/>
    <x v="0"/>
    <x v="2"/>
    <x v="2"/>
    <x v="3"/>
    <x v="12"/>
    <x v="12"/>
    <n v="2350"/>
    <n v="163075"/>
    <n v="69"/>
    <x v="0"/>
    <x v="0"/>
  </r>
  <r>
    <x v="9"/>
    <x v="9"/>
    <s v="3815"/>
    <s v="Drangedal"/>
    <x v="0"/>
    <x v="2"/>
    <x v="2"/>
    <x v="3"/>
    <x v="12"/>
    <x v="12"/>
    <n v="660"/>
    <n v="35647"/>
    <n v="54"/>
    <x v="0"/>
    <x v="0"/>
  </r>
  <r>
    <x v="9"/>
    <x v="9"/>
    <s v="3801"/>
    <s v="Horten"/>
    <x v="0"/>
    <x v="5"/>
    <x v="5"/>
    <x v="0"/>
    <x v="22"/>
    <x v="22"/>
    <n v="42"/>
    <n v="0"/>
    <n v="0"/>
    <x v="0"/>
    <x v="0"/>
  </r>
  <r>
    <x v="9"/>
    <x v="9"/>
    <s v="3802"/>
    <s v="Holmestrand"/>
    <x v="0"/>
    <x v="5"/>
    <x v="5"/>
    <x v="0"/>
    <x v="22"/>
    <x v="22"/>
    <n v="1366"/>
    <n v="0"/>
    <n v="0"/>
    <x v="0"/>
    <x v="0"/>
  </r>
  <r>
    <x v="9"/>
    <x v="9"/>
    <s v="3802"/>
    <s v="Holmestrand"/>
    <x v="0"/>
    <x v="0"/>
    <x v="0"/>
    <x v="1"/>
    <x v="25"/>
    <x v="25"/>
    <n v="0"/>
    <n v="17"/>
    <n v="0"/>
    <x v="1"/>
    <x v="0"/>
  </r>
  <r>
    <x v="9"/>
    <x v="9"/>
    <s v="3802"/>
    <s v="Holmestrand"/>
    <x v="0"/>
    <x v="5"/>
    <x v="5"/>
    <x v="1"/>
    <x v="21"/>
    <x v="21"/>
    <n v="29"/>
    <n v="0"/>
    <n v="0"/>
    <x v="0"/>
    <x v="0"/>
  </r>
  <r>
    <x v="9"/>
    <x v="9"/>
    <s v="3802"/>
    <s v="Holmestrand"/>
    <x v="0"/>
    <x v="6"/>
    <x v="6"/>
    <x v="6"/>
    <x v="23"/>
    <x v="23"/>
    <n v="0"/>
    <n v="0"/>
    <n v="0"/>
    <x v="1"/>
    <x v="1"/>
  </r>
  <r>
    <x v="9"/>
    <x v="9"/>
    <s v="3803"/>
    <s v="Tønsberg"/>
    <x v="0"/>
    <x v="5"/>
    <x v="5"/>
    <x v="0"/>
    <x v="22"/>
    <x v="22"/>
    <n v="1090"/>
    <n v="0"/>
    <n v="0"/>
    <x v="0"/>
    <x v="0"/>
  </r>
  <r>
    <x v="9"/>
    <x v="9"/>
    <s v="3803"/>
    <s v="Tønsberg"/>
    <x v="0"/>
    <x v="5"/>
    <x v="5"/>
    <x v="1"/>
    <x v="21"/>
    <x v="21"/>
    <n v="13"/>
    <n v="0"/>
    <n v="0"/>
    <x v="0"/>
    <x v="0"/>
  </r>
  <r>
    <x v="9"/>
    <x v="9"/>
    <s v="3803"/>
    <s v="Tønsberg"/>
    <x v="0"/>
    <x v="6"/>
    <x v="6"/>
    <x v="6"/>
    <x v="23"/>
    <x v="23"/>
    <n v="0"/>
    <n v="0"/>
    <n v="0"/>
    <x v="1"/>
    <x v="1"/>
  </r>
  <r>
    <x v="9"/>
    <x v="9"/>
    <s v="3804"/>
    <s v="Sandefjord"/>
    <x v="0"/>
    <x v="5"/>
    <x v="5"/>
    <x v="0"/>
    <x v="22"/>
    <x v="22"/>
    <n v="1608"/>
    <n v="0"/>
    <n v="0"/>
    <x v="0"/>
    <x v="0"/>
  </r>
  <r>
    <x v="9"/>
    <x v="9"/>
    <s v="3804"/>
    <s v="Sandefjord"/>
    <x v="0"/>
    <x v="5"/>
    <x v="5"/>
    <x v="1"/>
    <x v="21"/>
    <x v="21"/>
    <n v="20"/>
    <n v="0"/>
    <n v="0"/>
    <x v="0"/>
    <x v="0"/>
  </r>
  <r>
    <x v="9"/>
    <x v="9"/>
    <s v="3804"/>
    <s v="Sandefjord"/>
    <x v="0"/>
    <x v="6"/>
    <x v="6"/>
    <x v="6"/>
    <x v="23"/>
    <x v="23"/>
    <n v="0"/>
    <n v="0"/>
    <n v="0"/>
    <x v="1"/>
    <x v="1"/>
  </r>
  <r>
    <x v="9"/>
    <x v="9"/>
    <s v="3805"/>
    <s v="Larvik"/>
    <x v="0"/>
    <x v="5"/>
    <x v="5"/>
    <x v="0"/>
    <x v="22"/>
    <x v="22"/>
    <n v="1806"/>
    <n v="0"/>
    <n v="0"/>
    <x v="0"/>
    <x v="0"/>
  </r>
  <r>
    <x v="9"/>
    <x v="9"/>
    <s v="3805"/>
    <s v="Larvik"/>
    <x v="0"/>
    <x v="5"/>
    <x v="5"/>
    <x v="1"/>
    <x v="21"/>
    <x v="21"/>
    <n v="3"/>
    <n v="0"/>
    <n v="0"/>
    <x v="0"/>
    <x v="0"/>
  </r>
  <r>
    <x v="9"/>
    <x v="9"/>
    <s v="3805"/>
    <s v="Larvik"/>
    <x v="0"/>
    <x v="6"/>
    <x v="6"/>
    <x v="6"/>
    <x v="23"/>
    <x v="23"/>
    <n v="0"/>
    <n v="0"/>
    <n v="0"/>
    <x v="1"/>
    <x v="1"/>
  </r>
  <r>
    <x v="9"/>
    <x v="9"/>
    <s v="3806"/>
    <s v="Porsgrunn"/>
    <x v="0"/>
    <x v="5"/>
    <x v="5"/>
    <x v="0"/>
    <x v="22"/>
    <x v="22"/>
    <n v="261"/>
    <n v="0"/>
    <n v="0"/>
    <x v="0"/>
    <x v="0"/>
  </r>
  <r>
    <x v="9"/>
    <x v="9"/>
    <s v="3806"/>
    <s v="Porsgrunn"/>
    <x v="0"/>
    <x v="5"/>
    <x v="5"/>
    <x v="1"/>
    <x v="21"/>
    <x v="21"/>
    <n v="2"/>
    <n v="0"/>
    <n v="0"/>
    <x v="0"/>
    <x v="0"/>
  </r>
  <r>
    <x v="9"/>
    <x v="9"/>
    <s v="3806"/>
    <s v="Porsgrunn"/>
    <x v="0"/>
    <x v="7"/>
    <x v="7"/>
    <x v="6"/>
    <x v="24"/>
    <x v="24"/>
    <n v="0"/>
    <n v="87535"/>
    <n v="0"/>
    <x v="1"/>
    <x v="1"/>
  </r>
  <r>
    <x v="9"/>
    <x v="9"/>
    <s v="3807"/>
    <s v="Skien"/>
    <x v="0"/>
    <x v="5"/>
    <x v="5"/>
    <x v="0"/>
    <x v="22"/>
    <x v="22"/>
    <n v="1143"/>
    <n v="0"/>
    <n v="0"/>
    <x v="0"/>
    <x v="0"/>
  </r>
  <r>
    <x v="9"/>
    <x v="9"/>
    <s v="3807"/>
    <s v="Skien"/>
    <x v="0"/>
    <x v="5"/>
    <x v="5"/>
    <x v="1"/>
    <x v="21"/>
    <x v="21"/>
    <n v="35"/>
    <n v="0"/>
    <n v="0"/>
    <x v="0"/>
    <x v="0"/>
  </r>
  <r>
    <x v="9"/>
    <x v="9"/>
    <s v="3807"/>
    <s v="Skien"/>
    <x v="0"/>
    <x v="6"/>
    <x v="6"/>
    <x v="6"/>
    <x v="23"/>
    <x v="23"/>
    <n v="0"/>
    <n v="0"/>
    <n v="0"/>
    <x v="1"/>
    <x v="1"/>
  </r>
  <r>
    <x v="9"/>
    <x v="9"/>
    <s v="3807"/>
    <s v="Skien"/>
    <x v="0"/>
    <x v="7"/>
    <x v="7"/>
    <x v="6"/>
    <x v="24"/>
    <x v="24"/>
    <n v="0"/>
    <n v="104766"/>
    <n v="0"/>
    <x v="1"/>
    <x v="1"/>
  </r>
  <r>
    <x v="9"/>
    <x v="9"/>
    <s v="3808"/>
    <s v="Notodden"/>
    <x v="0"/>
    <x v="5"/>
    <x v="5"/>
    <x v="0"/>
    <x v="22"/>
    <x v="22"/>
    <n v="909"/>
    <n v="0"/>
    <n v="0"/>
    <x v="0"/>
    <x v="0"/>
  </r>
  <r>
    <x v="9"/>
    <x v="9"/>
    <s v="3808"/>
    <s v="Notodden"/>
    <x v="0"/>
    <x v="5"/>
    <x v="5"/>
    <x v="1"/>
    <x v="21"/>
    <x v="21"/>
    <n v="54"/>
    <n v="0"/>
    <n v="0"/>
    <x v="0"/>
    <x v="0"/>
  </r>
  <r>
    <x v="9"/>
    <x v="9"/>
    <s v="3808"/>
    <s v="Notodden"/>
    <x v="0"/>
    <x v="6"/>
    <x v="6"/>
    <x v="6"/>
    <x v="23"/>
    <x v="23"/>
    <n v="0"/>
    <n v="0"/>
    <n v="0"/>
    <x v="1"/>
    <x v="1"/>
  </r>
  <r>
    <x v="9"/>
    <x v="9"/>
    <s v="3808"/>
    <s v="Notodden"/>
    <x v="0"/>
    <x v="7"/>
    <x v="7"/>
    <x v="6"/>
    <x v="24"/>
    <x v="24"/>
    <n v="0"/>
    <n v="112647"/>
    <n v="0"/>
    <x v="1"/>
    <x v="1"/>
  </r>
  <r>
    <x v="9"/>
    <x v="9"/>
    <s v="3811"/>
    <s v="Færder"/>
    <x v="0"/>
    <x v="5"/>
    <x v="5"/>
    <x v="0"/>
    <x v="22"/>
    <x v="22"/>
    <n v="95"/>
    <n v="0"/>
    <n v="0"/>
    <x v="0"/>
    <x v="0"/>
  </r>
  <r>
    <x v="9"/>
    <x v="9"/>
    <s v="3811"/>
    <s v="Færder"/>
    <x v="0"/>
    <x v="5"/>
    <x v="5"/>
    <x v="1"/>
    <x v="21"/>
    <x v="21"/>
    <n v="4"/>
    <n v="0"/>
    <n v="0"/>
    <x v="0"/>
    <x v="0"/>
  </r>
  <r>
    <x v="9"/>
    <x v="9"/>
    <s v="3812"/>
    <s v="Siljan"/>
    <x v="0"/>
    <x v="5"/>
    <x v="5"/>
    <x v="0"/>
    <x v="22"/>
    <x v="22"/>
    <n v="361"/>
    <n v="0"/>
    <n v="0"/>
    <x v="0"/>
    <x v="0"/>
  </r>
  <r>
    <x v="9"/>
    <x v="9"/>
    <s v="3812"/>
    <s v="Siljan"/>
    <x v="0"/>
    <x v="5"/>
    <x v="5"/>
    <x v="1"/>
    <x v="21"/>
    <x v="21"/>
    <n v="9"/>
    <n v="0"/>
    <n v="0"/>
    <x v="0"/>
    <x v="0"/>
  </r>
  <r>
    <x v="9"/>
    <x v="9"/>
    <s v="3812"/>
    <s v="Siljan"/>
    <x v="0"/>
    <x v="6"/>
    <x v="6"/>
    <x v="6"/>
    <x v="23"/>
    <x v="23"/>
    <n v="0"/>
    <n v="0"/>
    <n v="0"/>
    <x v="1"/>
    <x v="1"/>
  </r>
  <r>
    <x v="9"/>
    <x v="9"/>
    <s v="3813"/>
    <s v="Bamble"/>
    <x v="0"/>
    <x v="5"/>
    <x v="5"/>
    <x v="0"/>
    <x v="22"/>
    <x v="22"/>
    <n v="374"/>
    <n v="0"/>
    <n v="0"/>
    <x v="0"/>
    <x v="0"/>
  </r>
  <r>
    <x v="9"/>
    <x v="9"/>
    <s v="3813"/>
    <s v="Bamble"/>
    <x v="0"/>
    <x v="5"/>
    <x v="5"/>
    <x v="1"/>
    <x v="21"/>
    <x v="21"/>
    <n v="3"/>
    <n v="0"/>
    <n v="0"/>
    <x v="0"/>
    <x v="0"/>
  </r>
  <r>
    <x v="9"/>
    <x v="9"/>
    <s v="3813"/>
    <s v="Bamble"/>
    <x v="0"/>
    <x v="6"/>
    <x v="6"/>
    <x v="6"/>
    <x v="23"/>
    <x v="23"/>
    <n v="0"/>
    <n v="0"/>
    <n v="0"/>
    <x v="1"/>
    <x v="1"/>
  </r>
  <r>
    <x v="9"/>
    <x v="9"/>
    <s v="3813"/>
    <s v="Bamble"/>
    <x v="0"/>
    <x v="7"/>
    <x v="7"/>
    <x v="6"/>
    <x v="24"/>
    <x v="24"/>
    <n v="0"/>
    <n v="19141"/>
    <n v="0"/>
    <x v="1"/>
    <x v="1"/>
  </r>
  <r>
    <x v="9"/>
    <x v="9"/>
    <s v="3814"/>
    <s v="Kragerø"/>
    <x v="0"/>
    <x v="5"/>
    <x v="5"/>
    <x v="0"/>
    <x v="22"/>
    <x v="22"/>
    <n v="192"/>
    <n v="0"/>
    <n v="0"/>
    <x v="0"/>
    <x v="0"/>
  </r>
  <r>
    <x v="9"/>
    <x v="9"/>
    <s v="3814"/>
    <s v="Kragerø"/>
    <x v="0"/>
    <x v="5"/>
    <x v="5"/>
    <x v="1"/>
    <x v="21"/>
    <x v="21"/>
    <n v="23"/>
    <n v="0"/>
    <n v="0"/>
    <x v="0"/>
    <x v="0"/>
  </r>
  <r>
    <x v="9"/>
    <x v="9"/>
    <s v="3814"/>
    <s v="Kragerø"/>
    <x v="0"/>
    <x v="6"/>
    <x v="6"/>
    <x v="6"/>
    <x v="23"/>
    <x v="23"/>
    <n v="0"/>
    <n v="0"/>
    <n v="0"/>
    <x v="1"/>
    <x v="1"/>
  </r>
  <r>
    <x v="9"/>
    <x v="9"/>
    <s v="3814"/>
    <s v="Kragerø"/>
    <x v="0"/>
    <x v="7"/>
    <x v="7"/>
    <x v="6"/>
    <x v="24"/>
    <x v="24"/>
    <n v="0"/>
    <n v="54257"/>
    <n v="0"/>
    <x v="1"/>
    <x v="1"/>
  </r>
  <r>
    <x v="9"/>
    <x v="9"/>
    <s v="3815"/>
    <s v="Drangedal"/>
    <x v="0"/>
    <x v="5"/>
    <x v="5"/>
    <x v="0"/>
    <x v="22"/>
    <x v="22"/>
    <n v="485"/>
    <n v="0"/>
    <n v="0"/>
    <x v="0"/>
    <x v="0"/>
  </r>
  <r>
    <x v="9"/>
    <x v="9"/>
    <s v="3815"/>
    <s v="Drangedal"/>
    <x v="0"/>
    <x v="5"/>
    <x v="5"/>
    <x v="1"/>
    <x v="21"/>
    <x v="21"/>
    <n v="41"/>
    <n v="0"/>
    <n v="0"/>
    <x v="0"/>
    <x v="0"/>
  </r>
  <r>
    <x v="9"/>
    <x v="9"/>
    <s v="3815"/>
    <s v="Drangedal"/>
    <x v="0"/>
    <x v="6"/>
    <x v="6"/>
    <x v="6"/>
    <x v="23"/>
    <x v="23"/>
    <n v="0"/>
    <n v="0"/>
    <n v="0"/>
    <x v="1"/>
    <x v="1"/>
  </r>
  <r>
    <x v="9"/>
    <x v="9"/>
    <s v="3815"/>
    <s v="Drangedal"/>
    <x v="0"/>
    <x v="7"/>
    <x v="7"/>
    <x v="6"/>
    <x v="24"/>
    <x v="24"/>
    <n v="0"/>
    <n v="151312"/>
    <n v="0"/>
    <x v="1"/>
    <x v="1"/>
  </r>
  <r>
    <x v="9"/>
    <x v="9"/>
    <s v="3816"/>
    <s v="Nome"/>
    <x v="0"/>
    <x v="5"/>
    <x v="5"/>
    <x v="0"/>
    <x v="22"/>
    <x v="22"/>
    <n v="153"/>
    <n v="0"/>
    <n v="0"/>
    <x v="0"/>
    <x v="0"/>
  </r>
  <r>
    <x v="9"/>
    <x v="9"/>
    <s v="3816"/>
    <s v="Nome"/>
    <x v="0"/>
    <x v="5"/>
    <x v="5"/>
    <x v="1"/>
    <x v="21"/>
    <x v="21"/>
    <n v="8"/>
    <n v="0"/>
    <n v="0"/>
    <x v="0"/>
    <x v="0"/>
  </r>
  <r>
    <x v="9"/>
    <x v="9"/>
    <s v="3816"/>
    <s v="Nome"/>
    <x v="0"/>
    <x v="6"/>
    <x v="6"/>
    <x v="6"/>
    <x v="23"/>
    <x v="23"/>
    <n v="0"/>
    <n v="0"/>
    <n v="0"/>
    <x v="1"/>
    <x v="1"/>
  </r>
  <r>
    <x v="9"/>
    <x v="9"/>
    <s v="3816"/>
    <s v="Nome"/>
    <x v="0"/>
    <x v="7"/>
    <x v="7"/>
    <x v="6"/>
    <x v="24"/>
    <x v="24"/>
    <n v="0"/>
    <n v="58332"/>
    <n v="0"/>
    <x v="1"/>
    <x v="1"/>
  </r>
  <r>
    <x v="9"/>
    <x v="9"/>
    <s v="3817"/>
    <s v="Midt-Telemark"/>
    <x v="0"/>
    <x v="5"/>
    <x v="5"/>
    <x v="0"/>
    <x v="22"/>
    <x v="22"/>
    <n v="551"/>
    <n v="0"/>
    <n v="0"/>
    <x v="0"/>
    <x v="0"/>
  </r>
  <r>
    <x v="9"/>
    <x v="9"/>
    <s v="3817"/>
    <s v="Midt-Telemark"/>
    <x v="0"/>
    <x v="5"/>
    <x v="5"/>
    <x v="1"/>
    <x v="21"/>
    <x v="21"/>
    <n v="23"/>
    <n v="0"/>
    <n v="0"/>
    <x v="0"/>
    <x v="0"/>
  </r>
  <r>
    <x v="9"/>
    <x v="9"/>
    <s v="3817"/>
    <s v="Midt-Telemark"/>
    <x v="0"/>
    <x v="7"/>
    <x v="7"/>
    <x v="6"/>
    <x v="24"/>
    <x v="24"/>
    <n v="0"/>
    <n v="124554"/>
    <n v="0"/>
    <x v="1"/>
    <x v="1"/>
  </r>
  <r>
    <x v="9"/>
    <x v="9"/>
    <s v="3818"/>
    <s v="Tinn"/>
    <x v="0"/>
    <x v="5"/>
    <x v="5"/>
    <x v="0"/>
    <x v="22"/>
    <x v="22"/>
    <n v="263"/>
    <n v="0"/>
    <n v="0"/>
    <x v="0"/>
    <x v="0"/>
  </r>
  <r>
    <x v="9"/>
    <x v="9"/>
    <s v="3818"/>
    <s v="Tinn"/>
    <x v="0"/>
    <x v="5"/>
    <x v="5"/>
    <x v="1"/>
    <x v="21"/>
    <x v="21"/>
    <n v="13"/>
    <n v="0"/>
    <n v="0"/>
    <x v="0"/>
    <x v="0"/>
  </r>
  <r>
    <x v="9"/>
    <x v="9"/>
    <s v="3818"/>
    <s v="Tinn"/>
    <x v="0"/>
    <x v="7"/>
    <x v="7"/>
    <x v="6"/>
    <x v="24"/>
    <x v="24"/>
    <n v="0"/>
    <n v="73386"/>
    <n v="0"/>
    <x v="1"/>
    <x v="1"/>
  </r>
  <r>
    <x v="9"/>
    <x v="9"/>
    <s v="3819"/>
    <s v="Hjartdal"/>
    <x v="0"/>
    <x v="5"/>
    <x v="5"/>
    <x v="0"/>
    <x v="22"/>
    <x v="22"/>
    <n v="281"/>
    <n v="0"/>
    <n v="0"/>
    <x v="0"/>
    <x v="0"/>
  </r>
  <r>
    <x v="9"/>
    <x v="9"/>
    <s v="3819"/>
    <s v="Hjartdal"/>
    <x v="0"/>
    <x v="5"/>
    <x v="5"/>
    <x v="1"/>
    <x v="21"/>
    <x v="21"/>
    <n v="10"/>
    <n v="0"/>
    <n v="0"/>
    <x v="0"/>
    <x v="0"/>
  </r>
  <r>
    <x v="9"/>
    <x v="9"/>
    <s v="3819"/>
    <s v="Hjartdal"/>
    <x v="0"/>
    <x v="6"/>
    <x v="6"/>
    <x v="6"/>
    <x v="23"/>
    <x v="23"/>
    <n v="0"/>
    <n v="0"/>
    <n v="0"/>
    <x v="1"/>
    <x v="1"/>
  </r>
  <r>
    <x v="9"/>
    <x v="9"/>
    <s v="3819"/>
    <s v="Hjartdal"/>
    <x v="0"/>
    <x v="7"/>
    <x v="7"/>
    <x v="6"/>
    <x v="24"/>
    <x v="24"/>
    <n v="0"/>
    <n v="188791"/>
    <n v="0"/>
    <x v="1"/>
    <x v="1"/>
  </r>
  <r>
    <x v="9"/>
    <x v="9"/>
    <s v="3820"/>
    <s v="Seljord"/>
    <x v="0"/>
    <x v="5"/>
    <x v="5"/>
    <x v="0"/>
    <x v="22"/>
    <x v="22"/>
    <n v="354"/>
    <n v="0"/>
    <n v="0"/>
    <x v="0"/>
    <x v="0"/>
  </r>
  <r>
    <x v="9"/>
    <x v="9"/>
    <s v="3820"/>
    <s v="Seljord"/>
    <x v="0"/>
    <x v="5"/>
    <x v="5"/>
    <x v="1"/>
    <x v="21"/>
    <x v="21"/>
    <n v="8"/>
    <n v="0"/>
    <n v="0"/>
    <x v="0"/>
    <x v="0"/>
  </r>
  <r>
    <x v="9"/>
    <x v="9"/>
    <s v="3820"/>
    <s v="Seljord"/>
    <x v="0"/>
    <x v="6"/>
    <x v="6"/>
    <x v="6"/>
    <x v="23"/>
    <x v="23"/>
    <n v="0"/>
    <n v="0"/>
    <n v="0"/>
    <x v="1"/>
    <x v="1"/>
  </r>
  <r>
    <x v="9"/>
    <x v="9"/>
    <s v="3820"/>
    <s v="Seljord"/>
    <x v="0"/>
    <x v="7"/>
    <x v="7"/>
    <x v="6"/>
    <x v="24"/>
    <x v="24"/>
    <n v="0"/>
    <n v="60017"/>
    <n v="0"/>
    <x v="1"/>
    <x v="1"/>
  </r>
  <r>
    <x v="9"/>
    <x v="9"/>
    <s v="3821"/>
    <s v="Kviteseid"/>
    <x v="0"/>
    <x v="5"/>
    <x v="5"/>
    <x v="0"/>
    <x v="22"/>
    <x v="22"/>
    <n v="464"/>
    <n v="0"/>
    <n v="0"/>
    <x v="0"/>
    <x v="0"/>
  </r>
  <r>
    <x v="9"/>
    <x v="9"/>
    <s v="3821"/>
    <s v="Kviteseid"/>
    <x v="0"/>
    <x v="5"/>
    <x v="5"/>
    <x v="1"/>
    <x v="21"/>
    <x v="21"/>
    <n v="55"/>
    <n v="0"/>
    <n v="0"/>
    <x v="0"/>
    <x v="0"/>
  </r>
  <r>
    <x v="9"/>
    <x v="9"/>
    <s v="3821"/>
    <s v="Kviteseid"/>
    <x v="0"/>
    <x v="6"/>
    <x v="6"/>
    <x v="6"/>
    <x v="23"/>
    <x v="23"/>
    <n v="0"/>
    <n v="0"/>
    <n v="0"/>
    <x v="1"/>
    <x v="1"/>
  </r>
  <r>
    <x v="9"/>
    <x v="9"/>
    <s v="3821"/>
    <s v="Kviteseid"/>
    <x v="0"/>
    <x v="7"/>
    <x v="7"/>
    <x v="6"/>
    <x v="24"/>
    <x v="24"/>
    <n v="0"/>
    <n v="56906"/>
    <n v="0"/>
    <x v="1"/>
    <x v="1"/>
  </r>
  <r>
    <x v="9"/>
    <x v="9"/>
    <s v="3822"/>
    <s v="Nissedal"/>
    <x v="0"/>
    <x v="5"/>
    <x v="5"/>
    <x v="0"/>
    <x v="22"/>
    <x v="22"/>
    <n v="266"/>
    <n v="0"/>
    <n v="0"/>
    <x v="0"/>
    <x v="0"/>
  </r>
  <r>
    <x v="9"/>
    <x v="9"/>
    <s v="3822"/>
    <s v="Nissedal"/>
    <x v="0"/>
    <x v="5"/>
    <x v="5"/>
    <x v="1"/>
    <x v="21"/>
    <x v="21"/>
    <n v="64"/>
    <n v="0"/>
    <n v="0"/>
    <x v="0"/>
    <x v="0"/>
  </r>
  <r>
    <x v="9"/>
    <x v="9"/>
    <s v="3822"/>
    <s v="Nissedal"/>
    <x v="0"/>
    <x v="7"/>
    <x v="7"/>
    <x v="6"/>
    <x v="24"/>
    <x v="24"/>
    <n v="0"/>
    <n v="149129"/>
    <n v="0"/>
    <x v="1"/>
    <x v="1"/>
  </r>
  <r>
    <x v="9"/>
    <x v="9"/>
    <s v="3823"/>
    <s v="Fyresdal"/>
    <x v="0"/>
    <x v="5"/>
    <x v="5"/>
    <x v="0"/>
    <x v="22"/>
    <x v="22"/>
    <n v="222"/>
    <n v="0"/>
    <n v="0"/>
    <x v="0"/>
    <x v="0"/>
  </r>
  <r>
    <x v="9"/>
    <x v="9"/>
    <s v="3823"/>
    <s v="Fyresdal"/>
    <x v="0"/>
    <x v="5"/>
    <x v="5"/>
    <x v="1"/>
    <x v="21"/>
    <x v="21"/>
    <n v="71"/>
    <n v="0"/>
    <n v="0"/>
    <x v="0"/>
    <x v="0"/>
  </r>
  <r>
    <x v="9"/>
    <x v="9"/>
    <s v="3823"/>
    <s v="Fyresdal"/>
    <x v="0"/>
    <x v="6"/>
    <x v="6"/>
    <x v="6"/>
    <x v="23"/>
    <x v="23"/>
    <n v="0"/>
    <n v="0"/>
    <n v="0"/>
    <x v="1"/>
    <x v="1"/>
  </r>
  <r>
    <x v="9"/>
    <x v="9"/>
    <s v="3823"/>
    <s v="Fyresdal"/>
    <x v="0"/>
    <x v="7"/>
    <x v="7"/>
    <x v="6"/>
    <x v="24"/>
    <x v="24"/>
    <n v="0"/>
    <n v="47405"/>
    <n v="0"/>
    <x v="1"/>
    <x v="1"/>
  </r>
  <r>
    <x v="9"/>
    <x v="9"/>
    <s v="3824"/>
    <s v="Tokke"/>
    <x v="0"/>
    <x v="5"/>
    <x v="5"/>
    <x v="0"/>
    <x v="22"/>
    <x v="22"/>
    <n v="355"/>
    <n v="0"/>
    <n v="0"/>
    <x v="0"/>
    <x v="0"/>
  </r>
  <r>
    <x v="9"/>
    <x v="9"/>
    <s v="3824"/>
    <s v="Tokke"/>
    <x v="0"/>
    <x v="5"/>
    <x v="5"/>
    <x v="1"/>
    <x v="21"/>
    <x v="21"/>
    <n v="25"/>
    <n v="0"/>
    <n v="0"/>
    <x v="0"/>
    <x v="0"/>
  </r>
  <r>
    <x v="9"/>
    <x v="9"/>
    <s v="3824"/>
    <s v="Tokke"/>
    <x v="0"/>
    <x v="6"/>
    <x v="6"/>
    <x v="6"/>
    <x v="23"/>
    <x v="23"/>
    <n v="0"/>
    <n v="0"/>
    <n v="0"/>
    <x v="1"/>
    <x v="1"/>
  </r>
  <r>
    <x v="9"/>
    <x v="9"/>
    <s v="3824"/>
    <s v="Tokke"/>
    <x v="0"/>
    <x v="7"/>
    <x v="7"/>
    <x v="6"/>
    <x v="24"/>
    <x v="24"/>
    <n v="0"/>
    <n v="35568"/>
    <n v="0"/>
    <x v="1"/>
    <x v="1"/>
  </r>
  <r>
    <x v="9"/>
    <x v="9"/>
    <s v="3825"/>
    <s v="Vinje"/>
    <x v="0"/>
    <x v="5"/>
    <x v="5"/>
    <x v="0"/>
    <x v="22"/>
    <x v="22"/>
    <n v="257"/>
    <n v="0"/>
    <n v="0"/>
    <x v="0"/>
    <x v="0"/>
  </r>
  <r>
    <x v="9"/>
    <x v="9"/>
    <s v="3825"/>
    <s v="Vinje"/>
    <x v="0"/>
    <x v="5"/>
    <x v="5"/>
    <x v="1"/>
    <x v="21"/>
    <x v="21"/>
    <n v="4"/>
    <n v="0"/>
    <n v="0"/>
    <x v="0"/>
    <x v="0"/>
  </r>
  <r>
    <x v="9"/>
    <x v="9"/>
    <s v="3825"/>
    <s v="Vinje"/>
    <x v="0"/>
    <x v="7"/>
    <x v="7"/>
    <x v="6"/>
    <x v="24"/>
    <x v="24"/>
    <n v="0"/>
    <n v="60110"/>
    <n v="0"/>
    <x v="1"/>
    <x v="1"/>
  </r>
  <r>
    <x v="10"/>
    <x v="10"/>
    <s v="4617"/>
    <s v="Kvinnherad"/>
    <x v="0"/>
    <x v="2"/>
    <x v="2"/>
    <x v="3"/>
    <x v="9"/>
    <x v="9"/>
    <n v="32"/>
    <n v="36000"/>
    <n v="1125"/>
    <x v="0"/>
    <x v="0"/>
  </r>
  <r>
    <x v="10"/>
    <x v="10"/>
    <s v="4614"/>
    <s v="Stord"/>
    <x v="0"/>
    <x v="2"/>
    <x v="2"/>
    <x v="3"/>
    <x v="8"/>
    <x v="8"/>
    <n v="30"/>
    <n v="30000"/>
    <n v="1000"/>
    <x v="0"/>
    <x v="0"/>
  </r>
  <r>
    <x v="10"/>
    <x v="10"/>
    <s v="4613"/>
    <s v="Bømlo"/>
    <x v="0"/>
    <x v="2"/>
    <x v="2"/>
    <x v="3"/>
    <x v="8"/>
    <x v="8"/>
    <n v="52"/>
    <n v="51200"/>
    <n v="985"/>
    <x v="0"/>
    <x v="0"/>
  </r>
  <r>
    <x v="10"/>
    <x v="10"/>
    <s v="4649"/>
    <s v="Stad"/>
    <x v="0"/>
    <x v="0"/>
    <x v="0"/>
    <x v="1"/>
    <x v="1"/>
    <x v="1"/>
    <n v="26"/>
    <n v="19500"/>
    <n v="750"/>
    <x v="0"/>
    <x v="0"/>
  </r>
  <r>
    <x v="10"/>
    <x v="10"/>
    <s v="4621"/>
    <s v="Voss"/>
    <x v="0"/>
    <x v="0"/>
    <x v="0"/>
    <x v="1"/>
    <x v="1"/>
    <x v="1"/>
    <n v="22"/>
    <n v="13152"/>
    <n v="598"/>
    <x v="0"/>
    <x v="0"/>
  </r>
  <r>
    <x v="10"/>
    <x v="10"/>
    <s v="4647"/>
    <s v="Sunnfjord"/>
    <x v="0"/>
    <x v="0"/>
    <x v="0"/>
    <x v="1"/>
    <x v="7"/>
    <x v="7"/>
    <n v="90"/>
    <n v="45000"/>
    <n v="500"/>
    <x v="0"/>
    <x v="0"/>
  </r>
  <r>
    <x v="10"/>
    <x v="10"/>
    <s v="4640"/>
    <s v="Sogndal"/>
    <x v="0"/>
    <x v="0"/>
    <x v="0"/>
    <x v="1"/>
    <x v="7"/>
    <x v="7"/>
    <n v="213"/>
    <n v="102441"/>
    <n v="481"/>
    <x v="0"/>
    <x v="0"/>
  </r>
  <r>
    <x v="10"/>
    <x v="10"/>
    <s v="4651"/>
    <s v="Stryn"/>
    <x v="0"/>
    <x v="0"/>
    <x v="0"/>
    <x v="1"/>
    <x v="7"/>
    <x v="7"/>
    <n v="75"/>
    <n v="36101"/>
    <n v="481"/>
    <x v="0"/>
    <x v="0"/>
  </r>
  <r>
    <x v="10"/>
    <x v="10"/>
    <s v="4630"/>
    <s v="Osterøy"/>
    <x v="0"/>
    <x v="0"/>
    <x v="0"/>
    <x v="0"/>
    <x v="6"/>
    <x v="6"/>
    <n v="437"/>
    <n v="204202"/>
    <n v="467"/>
    <x v="0"/>
    <x v="0"/>
  </r>
  <r>
    <x v="10"/>
    <x v="10"/>
    <s v="4618"/>
    <s v="Ullensvang"/>
    <x v="0"/>
    <x v="0"/>
    <x v="0"/>
    <x v="0"/>
    <x v="6"/>
    <x v="6"/>
    <n v="11392"/>
    <n v="5173426"/>
    <n v="454"/>
    <x v="0"/>
    <x v="0"/>
  </r>
  <r>
    <x v="10"/>
    <x v="10"/>
    <s v="4621"/>
    <s v="Voss"/>
    <x v="0"/>
    <x v="0"/>
    <x v="0"/>
    <x v="0"/>
    <x v="0"/>
    <x v="0"/>
    <n v="71"/>
    <n v="32167"/>
    <n v="453"/>
    <x v="0"/>
    <x v="0"/>
  </r>
  <r>
    <x v="10"/>
    <x v="10"/>
    <s v="4621"/>
    <s v="Voss"/>
    <x v="0"/>
    <x v="0"/>
    <x v="0"/>
    <x v="0"/>
    <x v="6"/>
    <x v="6"/>
    <n v="18958"/>
    <n v="8594520"/>
    <n v="453"/>
    <x v="0"/>
    <x v="0"/>
  </r>
  <r>
    <x v="10"/>
    <x v="10"/>
    <s v="4614"/>
    <s v="Stord"/>
    <x v="0"/>
    <x v="0"/>
    <x v="0"/>
    <x v="0"/>
    <x v="5"/>
    <x v="5"/>
    <n v="568"/>
    <n v="253519"/>
    <n v="446"/>
    <x v="0"/>
    <x v="0"/>
  </r>
  <r>
    <x v="10"/>
    <x v="10"/>
    <s v="4614"/>
    <s v="Stord"/>
    <x v="0"/>
    <x v="1"/>
    <x v="1"/>
    <x v="0"/>
    <x v="5"/>
    <x v="5"/>
    <n v="568"/>
    <n v="253519"/>
    <n v="446"/>
    <x v="0"/>
    <x v="0"/>
  </r>
  <r>
    <x v="10"/>
    <x v="10"/>
    <s v="4620"/>
    <s v="Ulvik"/>
    <x v="0"/>
    <x v="0"/>
    <x v="0"/>
    <x v="0"/>
    <x v="6"/>
    <x v="6"/>
    <n v="168"/>
    <n v="74462"/>
    <n v="443"/>
    <x v="0"/>
    <x v="0"/>
  </r>
  <r>
    <x v="10"/>
    <x v="10"/>
    <s v="4639"/>
    <s v="Vik"/>
    <x v="0"/>
    <x v="0"/>
    <x v="0"/>
    <x v="0"/>
    <x v="6"/>
    <x v="6"/>
    <n v="7607"/>
    <n v="3252763"/>
    <n v="428"/>
    <x v="0"/>
    <x v="0"/>
  </r>
  <r>
    <x v="10"/>
    <x v="10"/>
    <s v="4619"/>
    <s v="Eidfjord"/>
    <x v="0"/>
    <x v="0"/>
    <x v="0"/>
    <x v="0"/>
    <x v="6"/>
    <x v="6"/>
    <n v="31"/>
    <n v="13230"/>
    <n v="427"/>
    <x v="0"/>
    <x v="0"/>
  </r>
  <r>
    <x v="10"/>
    <x v="10"/>
    <s v="4631"/>
    <s v="Alver"/>
    <x v="0"/>
    <x v="2"/>
    <x v="2"/>
    <x v="3"/>
    <x v="9"/>
    <x v="9"/>
    <n v="2"/>
    <n v="847"/>
    <n v="424"/>
    <x v="0"/>
    <x v="0"/>
  </r>
  <r>
    <x v="10"/>
    <x v="10"/>
    <s v="4616"/>
    <s v="Tysnes"/>
    <x v="0"/>
    <x v="0"/>
    <x v="0"/>
    <x v="0"/>
    <x v="5"/>
    <x v="5"/>
    <n v="2113"/>
    <n v="882778"/>
    <n v="418"/>
    <x v="0"/>
    <x v="0"/>
  </r>
  <r>
    <x v="10"/>
    <x v="10"/>
    <s v="4616"/>
    <s v="Tysnes"/>
    <x v="0"/>
    <x v="1"/>
    <x v="1"/>
    <x v="0"/>
    <x v="5"/>
    <x v="5"/>
    <n v="2113"/>
    <n v="882778"/>
    <n v="418"/>
    <x v="0"/>
    <x v="0"/>
  </r>
  <r>
    <x v="10"/>
    <x v="10"/>
    <s v="4623"/>
    <s v="Samnanger"/>
    <x v="0"/>
    <x v="0"/>
    <x v="0"/>
    <x v="0"/>
    <x v="6"/>
    <x v="6"/>
    <n v="3200"/>
    <n v="1329165"/>
    <n v="415"/>
    <x v="0"/>
    <x v="0"/>
  </r>
  <r>
    <x v="10"/>
    <x v="10"/>
    <s v="4624"/>
    <s v="Bjørnafjorden"/>
    <x v="0"/>
    <x v="0"/>
    <x v="0"/>
    <x v="0"/>
    <x v="6"/>
    <x v="6"/>
    <n v="7975"/>
    <n v="3299596"/>
    <n v="414"/>
    <x v="0"/>
    <x v="0"/>
  </r>
  <r>
    <x v="10"/>
    <x v="10"/>
    <s v="4601"/>
    <s v="Bergen"/>
    <x v="0"/>
    <x v="0"/>
    <x v="0"/>
    <x v="0"/>
    <x v="6"/>
    <x v="6"/>
    <n v="2984"/>
    <n v="1231229"/>
    <n v="413"/>
    <x v="0"/>
    <x v="0"/>
  </r>
  <r>
    <x v="10"/>
    <x v="10"/>
    <s v="4650"/>
    <s v="Gloppen"/>
    <x v="0"/>
    <x v="0"/>
    <x v="0"/>
    <x v="0"/>
    <x v="6"/>
    <x v="6"/>
    <n v="417"/>
    <n v="172152"/>
    <n v="413"/>
    <x v="0"/>
    <x v="0"/>
  </r>
  <r>
    <x v="10"/>
    <x v="10"/>
    <s v="4614"/>
    <s v="Stord"/>
    <x v="0"/>
    <x v="0"/>
    <x v="0"/>
    <x v="0"/>
    <x v="10"/>
    <x v="10"/>
    <n v="7"/>
    <n v="2881"/>
    <n v="412"/>
    <x v="0"/>
    <x v="0"/>
  </r>
  <r>
    <x v="10"/>
    <x v="10"/>
    <s v="4622"/>
    <s v="Kvam"/>
    <x v="0"/>
    <x v="0"/>
    <x v="0"/>
    <x v="1"/>
    <x v="7"/>
    <x v="7"/>
    <n v="399"/>
    <n v="164008"/>
    <n v="411"/>
    <x v="0"/>
    <x v="0"/>
  </r>
  <r>
    <x v="10"/>
    <x v="10"/>
    <s v="4611"/>
    <s v="Etne"/>
    <x v="0"/>
    <x v="0"/>
    <x v="0"/>
    <x v="0"/>
    <x v="10"/>
    <x v="10"/>
    <n v="4335"/>
    <n v="1762480"/>
    <n v="407"/>
    <x v="0"/>
    <x v="0"/>
  </r>
  <r>
    <x v="10"/>
    <x v="10"/>
    <s v="4622"/>
    <s v="Kvam"/>
    <x v="0"/>
    <x v="0"/>
    <x v="0"/>
    <x v="0"/>
    <x v="6"/>
    <x v="6"/>
    <n v="9209"/>
    <n v="3749135"/>
    <n v="407"/>
    <x v="0"/>
    <x v="0"/>
  </r>
  <r>
    <x v="10"/>
    <x v="10"/>
    <s v="4618"/>
    <s v="Ullensvang"/>
    <x v="0"/>
    <x v="0"/>
    <x v="0"/>
    <x v="1"/>
    <x v="7"/>
    <x v="7"/>
    <n v="361"/>
    <n v="146103"/>
    <n v="405"/>
    <x v="0"/>
    <x v="0"/>
  </r>
  <r>
    <x v="10"/>
    <x v="10"/>
    <s v="4621"/>
    <s v="Voss"/>
    <x v="0"/>
    <x v="0"/>
    <x v="0"/>
    <x v="1"/>
    <x v="7"/>
    <x v="7"/>
    <n v="503"/>
    <n v="203771"/>
    <n v="405"/>
    <x v="0"/>
    <x v="0"/>
  </r>
  <r>
    <x v="10"/>
    <x v="10"/>
    <s v="4646"/>
    <s v="Fjaler"/>
    <x v="0"/>
    <x v="0"/>
    <x v="0"/>
    <x v="0"/>
    <x v="6"/>
    <x v="6"/>
    <n v="4512"/>
    <n v="1828784"/>
    <n v="405"/>
    <x v="0"/>
    <x v="0"/>
  </r>
  <r>
    <x v="10"/>
    <x v="10"/>
    <s v="4644"/>
    <s v="Luster"/>
    <x v="0"/>
    <x v="0"/>
    <x v="0"/>
    <x v="0"/>
    <x v="6"/>
    <x v="6"/>
    <n v="3019"/>
    <n v="1212625"/>
    <n v="402"/>
    <x v="0"/>
    <x v="0"/>
  </r>
  <r>
    <x v="10"/>
    <x v="10"/>
    <s v="4611"/>
    <s v="Etne"/>
    <x v="0"/>
    <x v="0"/>
    <x v="0"/>
    <x v="0"/>
    <x v="6"/>
    <x v="6"/>
    <n v="8677"/>
    <n v="3480622"/>
    <n v="401"/>
    <x v="0"/>
    <x v="0"/>
  </r>
  <r>
    <x v="10"/>
    <x v="10"/>
    <s v="4648"/>
    <s v="Bremanger"/>
    <x v="0"/>
    <x v="0"/>
    <x v="0"/>
    <x v="1"/>
    <x v="14"/>
    <x v="14"/>
    <n v="7"/>
    <n v="2800"/>
    <n v="400"/>
    <x v="0"/>
    <x v="0"/>
  </r>
  <r>
    <x v="10"/>
    <x v="10"/>
    <s v="4648"/>
    <s v="Bremanger"/>
    <x v="0"/>
    <x v="1"/>
    <x v="1"/>
    <x v="1"/>
    <x v="14"/>
    <x v="14"/>
    <n v="7"/>
    <n v="2800"/>
    <n v="400"/>
    <x v="0"/>
    <x v="0"/>
  </r>
  <r>
    <x v="10"/>
    <x v="10"/>
    <s v="4614"/>
    <s v="Stord"/>
    <x v="0"/>
    <x v="0"/>
    <x v="0"/>
    <x v="1"/>
    <x v="13"/>
    <x v="13"/>
    <n v="41"/>
    <n v="16307"/>
    <n v="398"/>
    <x v="0"/>
    <x v="0"/>
  </r>
  <r>
    <x v="10"/>
    <x v="10"/>
    <s v="4622"/>
    <s v="Kvam"/>
    <x v="0"/>
    <x v="3"/>
    <x v="3"/>
    <x v="4"/>
    <x v="11"/>
    <x v="11"/>
    <n v="127"/>
    <n v="50400"/>
    <n v="397"/>
    <x v="0"/>
    <x v="1"/>
  </r>
  <r>
    <x v="10"/>
    <x v="10"/>
    <s v="4641"/>
    <s v="Aurland"/>
    <x v="0"/>
    <x v="0"/>
    <x v="0"/>
    <x v="0"/>
    <x v="6"/>
    <x v="6"/>
    <n v="52"/>
    <n v="20560"/>
    <n v="395"/>
    <x v="0"/>
    <x v="0"/>
  </r>
  <r>
    <x v="10"/>
    <x v="10"/>
    <s v="4649"/>
    <s v="Stad"/>
    <x v="0"/>
    <x v="0"/>
    <x v="0"/>
    <x v="0"/>
    <x v="6"/>
    <x v="6"/>
    <n v="10773"/>
    <n v="4256237"/>
    <n v="395"/>
    <x v="0"/>
    <x v="0"/>
  </r>
  <r>
    <x v="10"/>
    <x v="10"/>
    <s v="4651"/>
    <s v="Stryn"/>
    <x v="0"/>
    <x v="0"/>
    <x v="0"/>
    <x v="0"/>
    <x v="6"/>
    <x v="6"/>
    <n v="4851"/>
    <n v="1911842"/>
    <n v="394"/>
    <x v="0"/>
    <x v="0"/>
  </r>
  <r>
    <x v="10"/>
    <x v="10"/>
    <s v="4618"/>
    <s v="Ullensvang"/>
    <x v="0"/>
    <x v="0"/>
    <x v="0"/>
    <x v="0"/>
    <x v="5"/>
    <x v="5"/>
    <n v="4229"/>
    <n v="1663494"/>
    <n v="393"/>
    <x v="0"/>
    <x v="0"/>
  </r>
  <r>
    <x v="10"/>
    <x v="10"/>
    <s v="4618"/>
    <s v="Ullensvang"/>
    <x v="0"/>
    <x v="1"/>
    <x v="1"/>
    <x v="0"/>
    <x v="5"/>
    <x v="5"/>
    <n v="4229"/>
    <n v="1663494"/>
    <n v="393"/>
    <x v="0"/>
    <x v="0"/>
  </r>
  <r>
    <x v="10"/>
    <x v="10"/>
    <s v="4611"/>
    <s v="Etne"/>
    <x v="0"/>
    <x v="0"/>
    <x v="0"/>
    <x v="0"/>
    <x v="5"/>
    <x v="5"/>
    <n v="2294"/>
    <n v="886758"/>
    <n v="387"/>
    <x v="0"/>
    <x v="0"/>
  </r>
  <r>
    <x v="10"/>
    <x v="10"/>
    <s v="4611"/>
    <s v="Etne"/>
    <x v="0"/>
    <x v="1"/>
    <x v="1"/>
    <x v="0"/>
    <x v="5"/>
    <x v="5"/>
    <n v="2294"/>
    <n v="886758"/>
    <n v="387"/>
    <x v="0"/>
    <x v="0"/>
  </r>
  <r>
    <x v="10"/>
    <x v="10"/>
    <s v="4635"/>
    <s v="Gulen"/>
    <x v="0"/>
    <x v="0"/>
    <x v="0"/>
    <x v="0"/>
    <x v="6"/>
    <x v="6"/>
    <n v="669"/>
    <n v="258921"/>
    <n v="387"/>
    <x v="0"/>
    <x v="0"/>
  </r>
  <r>
    <x v="10"/>
    <x v="10"/>
    <s v="4642"/>
    <s v="Lærdal"/>
    <x v="0"/>
    <x v="0"/>
    <x v="0"/>
    <x v="0"/>
    <x v="6"/>
    <x v="6"/>
    <n v="128"/>
    <n v="49558"/>
    <n v="387"/>
    <x v="0"/>
    <x v="0"/>
  </r>
  <r>
    <x v="10"/>
    <x v="10"/>
    <s v="4602"/>
    <s v="Kinn"/>
    <x v="0"/>
    <x v="0"/>
    <x v="0"/>
    <x v="0"/>
    <x v="10"/>
    <x v="10"/>
    <n v="3021"/>
    <n v="1163429"/>
    <n v="385"/>
    <x v="0"/>
    <x v="0"/>
  </r>
  <r>
    <x v="10"/>
    <x v="10"/>
    <s v="4611"/>
    <s v="Etne"/>
    <x v="0"/>
    <x v="0"/>
    <x v="0"/>
    <x v="1"/>
    <x v="1"/>
    <x v="1"/>
    <n v="480"/>
    <n v="184754"/>
    <n v="385"/>
    <x v="0"/>
    <x v="0"/>
  </r>
  <r>
    <x v="10"/>
    <x v="10"/>
    <s v="4611"/>
    <s v="Etne"/>
    <x v="0"/>
    <x v="0"/>
    <x v="0"/>
    <x v="1"/>
    <x v="7"/>
    <x v="7"/>
    <n v="1907"/>
    <n v="727637"/>
    <n v="382"/>
    <x v="0"/>
    <x v="0"/>
  </r>
  <r>
    <x v="10"/>
    <x v="10"/>
    <s v="4611"/>
    <s v="Etne"/>
    <x v="0"/>
    <x v="2"/>
    <x v="2"/>
    <x v="3"/>
    <x v="9"/>
    <x v="9"/>
    <n v="176"/>
    <n v="67203"/>
    <n v="382"/>
    <x v="0"/>
    <x v="0"/>
  </r>
  <r>
    <x v="10"/>
    <x v="10"/>
    <s v="4638"/>
    <s v="Høyanger"/>
    <x v="0"/>
    <x v="0"/>
    <x v="0"/>
    <x v="0"/>
    <x v="6"/>
    <x v="6"/>
    <n v="2433"/>
    <n v="923896"/>
    <n v="380"/>
    <x v="0"/>
    <x v="0"/>
  </r>
  <r>
    <x v="10"/>
    <x v="10"/>
    <s v="4647"/>
    <s v="Sunnfjord"/>
    <x v="0"/>
    <x v="0"/>
    <x v="0"/>
    <x v="0"/>
    <x v="10"/>
    <x v="10"/>
    <n v="17941"/>
    <n v="6820207"/>
    <n v="380"/>
    <x v="0"/>
    <x v="0"/>
  </r>
  <r>
    <x v="10"/>
    <x v="10"/>
    <s v="4648"/>
    <s v="Bremanger"/>
    <x v="0"/>
    <x v="0"/>
    <x v="0"/>
    <x v="0"/>
    <x v="5"/>
    <x v="5"/>
    <n v="86"/>
    <n v="32054"/>
    <n v="375"/>
    <x v="0"/>
    <x v="0"/>
  </r>
  <r>
    <x v="10"/>
    <x v="10"/>
    <s v="4648"/>
    <s v="Bremanger"/>
    <x v="0"/>
    <x v="1"/>
    <x v="1"/>
    <x v="0"/>
    <x v="5"/>
    <x v="5"/>
    <n v="86"/>
    <n v="32054"/>
    <n v="375"/>
    <x v="0"/>
    <x v="0"/>
  </r>
  <r>
    <x v="10"/>
    <x v="10"/>
    <s v="4617"/>
    <s v="Kvinnherad"/>
    <x v="0"/>
    <x v="0"/>
    <x v="0"/>
    <x v="0"/>
    <x v="6"/>
    <x v="6"/>
    <n v="593"/>
    <n v="221198"/>
    <n v="373"/>
    <x v="0"/>
    <x v="0"/>
  </r>
  <r>
    <x v="10"/>
    <x v="10"/>
    <s v="4618"/>
    <s v="Ullensvang"/>
    <x v="0"/>
    <x v="3"/>
    <x v="3"/>
    <x v="4"/>
    <x v="11"/>
    <x v="11"/>
    <n v="1527"/>
    <n v="568215"/>
    <n v="372"/>
    <x v="0"/>
    <x v="1"/>
  </r>
  <r>
    <x v="10"/>
    <x v="10"/>
    <s v="4640"/>
    <s v="Sogndal"/>
    <x v="0"/>
    <x v="0"/>
    <x v="0"/>
    <x v="0"/>
    <x v="6"/>
    <x v="6"/>
    <n v="438"/>
    <n v="162766"/>
    <n v="372"/>
    <x v="0"/>
    <x v="0"/>
  </r>
  <r>
    <x v="10"/>
    <x v="10"/>
    <s v="4631"/>
    <s v="Alver"/>
    <x v="0"/>
    <x v="0"/>
    <x v="0"/>
    <x v="0"/>
    <x v="10"/>
    <x v="10"/>
    <n v="12115"/>
    <n v="4487358"/>
    <n v="370"/>
    <x v="0"/>
    <x v="0"/>
  </r>
  <r>
    <x v="10"/>
    <x v="10"/>
    <s v="4631"/>
    <s v="Alver"/>
    <x v="0"/>
    <x v="0"/>
    <x v="0"/>
    <x v="0"/>
    <x v="5"/>
    <x v="5"/>
    <n v="883"/>
    <n v="326264"/>
    <n v="369"/>
    <x v="0"/>
    <x v="0"/>
  </r>
  <r>
    <x v="10"/>
    <x v="10"/>
    <s v="4631"/>
    <s v="Alver"/>
    <x v="0"/>
    <x v="1"/>
    <x v="1"/>
    <x v="0"/>
    <x v="5"/>
    <x v="5"/>
    <n v="883"/>
    <n v="326264"/>
    <n v="369"/>
    <x v="0"/>
    <x v="0"/>
  </r>
  <r>
    <x v="10"/>
    <x v="10"/>
    <s v="4631"/>
    <s v="Alver"/>
    <x v="0"/>
    <x v="0"/>
    <x v="0"/>
    <x v="0"/>
    <x v="6"/>
    <x v="6"/>
    <n v="12493"/>
    <n v="4582005"/>
    <n v="367"/>
    <x v="0"/>
    <x v="0"/>
  </r>
  <r>
    <x v="10"/>
    <x v="10"/>
    <s v="4612"/>
    <s v="Sveio"/>
    <x v="0"/>
    <x v="0"/>
    <x v="0"/>
    <x v="0"/>
    <x v="5"/>
    <x v="5"/>
    <n v="7"/>
    <n v="2563"/>
    <n v="366"/>
    <x v="0"/>
    <x v="0"/>
  </r>
  <r>
    <x v="10"/>
    <x v="10"/>
    <s v="4612"/>
    <s v="Sveio"/>
    <x v="0"/>
    <x v="1"/>
    <x v="1"/>
    <x v="0"/>
    <x v="5"/>
    <x v="5"/>
    <n v="7"/>
    <n v="2563"/>
    <n v="366"/>
    <x v="0"/>
    <x v="0"/>
  </r>
  <r>
    <x v="10"/>
    <x v="10"/>
    <s v="4648"/>
    <s v="Bremanger"/>
    <x v="0"/>
    <x v="0"/>
    <x v="0"/>
    <x v="0"/>
    <x v="6"/>
    <x v="6"/>
    <n v="704"/>
    <n v="256840"/>
    <n v="365"/>
    <x v="0"/>
    <x v="0"/>
  </r>
  <r>
    <x v="10"/>
    <x v="10"/>
    <s v="4616"/>
    <s v="Tysnes"/>
    <x v="0"/>
    <x v="0"/>
    <x v="0"/>
    <x v="1"/>
    <x v="7"/>
    <x v="7"/>
    <n v="1115"/>
    <n v="403736"/>
    <n v="362"/>
    <x v="0"/>
    <x v="0"/>
  </r>
  <r>
    <x v="10"/>
    <x v="10"/>
    <s v="4640"/>
    <s v="Sogndal"/>
    <x v="0"/>
    <x v="0"/>
    <x v="0"/>
    <x v="0"/>
    <x v="10"/>
    <x v="10"/>
    <n v="18"/>
    <n v="6502"/>
    <n v="361"/>
    <x v="0"/>
    <x v="0"/>
  </r>
  <r>
    <x v="10"/>
    <x v="10"/>
    <s v="4618"/>
    <s v="Ullensvang"/>
    <x v="0"/>
    <x v="0"/>
    <x v="0"/>
    <x v="0"/>
    <x v="10"/>
    <x v="10"/>
    <n v="12236"/>
    <n v="4379588"/>
    <n v="358"/>
    <x v="0"/>
    <x v="0"/>
  </r>
  <r>
    <x v="10"/>
    <x v="10"/>
    <s v="4646"/>
    <s v="Fjaler"/>
    <x v="0"/>
    <x v="2"/>
    <x v="2"/>
    <x v="3"/>
    <x v="9"/>
    <x v="9"/>
    <n v="14"/>
    <n v="5000"/>
    <n v="357"/>
    <x v="0"/>
    <x v="0"/>
  </r>
  <r>
    <x v="10"/>
    <x v="10"/>
    <s v="4650"/>
    <s v="Gloppen"/>
    <x v="0"/>
    <x v="1"/>
    <x v="1"/>
    <x v="0"/>
    <x v="16"/>
    <x v="16"/>
    <n v="566"/>
    <n v="201011"/>
    <n v="355"/>
    <x v="0"/>
    <x v="0"/>
  </r>
  <r>
    <x v="10"/>
    <x v="10"/>
    <s v="4651"/>
    <s v="Stryn"/>
    <x v="0"/>
    <x v="0"/>
    <x v="0"/>
    <x v="0"/>
    <x v="5"/>
    <x v="5"/>
    <n v="730"/>
    <n v="258250"/>
    <n v="354"/>
    <x v="0"/>
    <x v="0"/>
  </r>
  <r>
    <x v="10"/>
    <x v="10"/>
    <s v="4651"/>
    <s v="Stryn"/>
    <x v="0"/>
    <x v="1"/>
    <x v="1"/>
    <x v="0"/>
    <x v="5"/>
    <x v="5"/>
    <n v="730"/>
    <n v="258250"/>
    <n v="354"/>
    <x v="0"/>
    <x v="0"/>
  </r>
  <r>
    <x v="10"/>
    <x v="10"/>
    <s v="4617"/>
    <s v="Kvinnherad"/>
    <x v="0"/>
    <x v="0"/>
    <x v="0"/>
    <x v="1"/>
    <x v="7"/>
    <x v="7"/>
    <n v="288"/>
    <n v="100968"/>
    <n v="351"/>
    <x v="0"/>
    <x v="0"/>
  </r>
  <r>
    <x v="10"/>
    <x v="10"/>
    <s v="4626"/>
    <s v="Øygarden"/>
    <x v="0"/>
    <x v="0"/>
    <x v="0"/>
    <x v="0"/>
    <x v="10"/>
    <x v="10"/>
    <n v="578"/>
    <n v="202176"/>
    <n v="350"/>
    <x v="0"/>
    <x v="0"/>
  </r>
  <r>
    <x v="10"/>
    <x v="10"/>
    <s v="4647"/>
    <s v="Sunnfjord"/>
    <x v="0"/>
    <x v="0"/>
    <x v="0"/>
    <x v="0"/>
    <x v="6"/>
    <x v="6"/>
    <n v="1029"/>
    <n v="360252"/>
    <n v="350"/>
    <x v="0"/>
    <x v="0"/>
  </r>
  <r>
    <x v="10"/>
    <x v="10"/>
    <s v="4649"/>
    <s v="Stad"/>
    <x v="0"/>
    <x v="0"/>
    <x v="0"/>
    <x v="1"/>
    <x v="7"/>
    <x v="7"/>
    <n v="134"/>
    <n v="46867"/>
    <n v="350"/>
    <x v="0"/>
    <x v="0"/>
  </r>
  <r>
    <x v="10"/>
    <x v="10"/>
    <s v="4632"/>
    <s v="Austrheim"/>
    <x v="0"/>
    <x v="0"/>
    <x v="0"/>
    <x v="0"/>
    <x v="10"/>
    <x v="10"/>
    <n v="90"/>
    <n v="31274"/>
    <n v="347"/>
    <x v="0"/>
    <x v="0"/>
  </r>
  <r>
    <x v="10"/>
    <x v="10"/>
    <s v="4645"/>
    <s v="Askvoll"/>
    <x v="0"/>
    <x v="0"/>
    <x v="0"/>
    <x v="0"/>
    <x v="10"/>
    <x v="10"/>
    <n v="18"/>
    <n v="6249"/>
    <n v="347"/>
    <x v="0"/>
    <x v="0"/>
  </r>
  <r>
    <x v="10"/>
    <x v="10"/>
    <s v="4614"/>
    <s v="Stord"/>
    <x v="0"/>
    <x v="0"/>
    <x v="0"/>
    <x v="1"/>
    <x v="7"/>
    <x v="7"/>
    <n v="132"/>
    <n v="45506"/>
    <n v="345"/>
    <x v="0"/>
    <x v="0"/>
  </r>
  <r>
    <x v="10"/>
    <x v="10"/>
    <s v="4648"/>
    <s v="Bremanger"/>
    <x v="0"/>
    <x v="0"/>
    <x v="0"/>
    <x v="1"/>
    <x v="7"/>
    <x v="7"/>
    <n v="18"/>
    <n v="6199"/>
    <n v="344"/>
    <x v="0"/>
    <x v="0"/>
  </r>
  <r>
    <x v="10"/>
    <x v="10"/>
    <s v="4622"/>
    <s v="Kvam"/>
    <x v="0"/>
    <x v="0"/>
    <x v="0"/>
    <x v="0"/>
    <x v="5"/>
    <x v="5"/>
    <n v="399"/>
    <n v="136465"/>
    <n v="342"/>
    <x v="0"/>
    <x v="0"/>
  </r>
  <r>
    <x v="10"/>
    <x v="10"/>
    <s v="4622"/>
    <s v="Kvam"/>
    <x v="0"/>
    <x v="1"/>
    <x v="1"/>
    <x v="0"/>
    <x v="5"/>
    <x v="5"/>
    <n v="399"/>
    <n v="136465"/>
    <n v="342"/>
    <x v="0"/>
    <x v="0"/>
  </r>
  <r>
    <x v="10"/>
    <x v="10"/>
    <s v="4623"/>
    <s v="Samnanger"/>
    <x v="0"/>
    <x v="0"/>
    <x v="0"/>
    <x v="0"/>
    <x v="5"/>
    <x v="5"/>
    <n v="20"/>
    <n v="6671"/>
    <n v="342"/>
    <x v="0"/>
    <x v="0"/>
  </r>
  <r>
    <x v="10"/>
    <x v="10"/>
    <s v="4623"/>
    <s v="Samnanger"/>
    <x v="0"/>
    <x v="1"/>
    <x v="1"/>
    <x v="0"/>
    <x v="5"/>
    <x v="5"/>
    <n v="20"/>
    <n v="6671"/>
    <n v="342"/>
    <x v="0"/>
    <x v="0"/>
  </r>
  <r>
    <x v="10"/>
    <x v="10"/>
    <s v="4624"/>
    <s v="Bjørnafjorden"/>
    <x v="0"/>
    <x v="0"/>
    <x v="0"/>
    <x v="0"/>
    <x v="5"/>
    <x v="5"/>
    <n v="334"/>
    <n v="114075"/>
    <n v="342"/>
    <x v="0"/>
    <x v="0"/>
  </r>
  <r>
    <x v="10"/>
    <x v="10"/>
    <s v="4624"/>
    <s v="Bjørnafjorden"/>
    <x v="0"/>
    <x v="1"/>
    <x v="1"/>
    <x v="0"/>
    <x v="5"/>
    <x v="5"/>
    <n v="334"/>
    <n v="114075"/>
    <n v="342"/>
    <x v="0"/>
    <x v="0"/>
  </r>
  <r>
    <x v="10"/>
    <x v="10"/>
    <s v="4622"/>
    <s v="Kvam"/>
    <x v="0"/>
    <x v="2"/>
    <x v="2"/>
    <x v="3"/>
    <x v="9"/>
    <x v="9"/>
    <n v="93"/>
    <n v="31719"/>
    <n v="341"/>
    <x v="0"/>
    <x v="0"/>
  </r>
  <r>
    <x v="10"/>
    <x v="10"/>
    <s v="4642"/>
    <s v="Lærdal"/>
    <x v="0"/>
    <x v="0"/>
    <x v="0"/>
    <x v="0"/>
    <x v="5"/>
    <x v="5"/>
    <n v="80"/>
    <n v="27311"/>
    <n v="341"/>
    <x v="0"/>
    <x v="0"/>
  </r>
  <r>
    <x v="10"/>
    <x v="10"/>
    <s v="4642"/>
    <s v="Lærdal"/>
    <x v="0"/>
    <x v="1"/>
    <x v="1"/>
    <x v="0"/>
    <x v="5"/>
    <x v="5"/>
    <n v="80"/>
    <n v="27311"/>
    <n v="341"/>
    <x v="0"/>
    <x v="0"/>
  </r>
  <r>
    <x v="10"/>
    <x v="10"/>
    <s v="4601"/>
    <s v="Bergen"/>
    <x v="0"/>
    <x v="0"/>
    <x v="0"/>
    <x v="0"/>
    <x v="5"/>
    <x v="5"/>
    <n v="280"/>
    <n v="95093"/>
    <n v="340"/>
    <x v="0"/>
    <x v="0"/>
  </r>
  <r>
    <x v="10"/>
    <x v="10"/>
    <s v="4601"/>
    <s v="Bergen"/>
    <x v="0"/>
    <x v="1"/>
    <x v="1"/>
    <x v="0"/>
    <x v="5"/>
    <x v="5"/>
    <n v="280"/>
    <n v="95093"/>
    <n v="340"/>
    <x v="0"/>
    <x v="0"/>
  </r>
  <r>
    <x v="10"/>
    <x v="10"/>
    <s v="4635"/>
    <s v="Gulen"/>
    <x v="0"/>
    <x v="0"/>
    <x v="0"/>
    <x v="0"/>
    <x v="10"/>
    <x v="10"/>
    <n v="523"/>
    <n v="177838"/>
    <n v="340"/>
    <x v="0"/>
    <x v="0"/>
  </r>
  <r>
    <x v="10"/>
    <x v="10"/>
    <s v="4635"/>
    <s v="Gulen"/>
    <x v="0"/>
    <x v="0"/>
    <x v="0"/>
    <x v="0"/>
    <x v="5"/>
    <x v="5"/>
    <n v="176"/>
    <n v="59672"/>
    <n v="340"/>
    <x v="0"/>
    <x v="0"/>
  </r>
  <r>
    <x v="10"/>
    <x v="10"/>
    <s v="4635"/>
    <s v="Gulen"/>
    <x v="0"/>
    <x v="1"/>
    <x v="1"/>
    <x v="0"/>
    <x v="5"/>
    <x v="5"/>
    <n v="176"/>
    <n v="59672"/>
    <n v="340"/>
    <x v="0"/>
    <x v="0"/>
  </r>
  <r>
    <x v="10"/>
    <x v="10"/>
    <s v="4649"/>
    <s v="Stad"/>
    <x v="0"/>
    <x v="0"/>
    <x v="0"/>
    <x v="0"/>
    <x v="5"/>
    <x v="5"/>
    <n v="1930"/>
    <n v="654940"/>
    <n v="339"/>
    <x v="0"/>
    <x v="0"/>
  </r>
  <r>
    <x v="10"/>
    <x v="10"/>
    <s v="4649"/>
    <s v="Stad"/>
    <x v="0"/>
    <x v="1"/>
    <x v="1"/>
    <x v="0"/>
    <x v="5"/>
    <x v="5"/>
    <n v="1930"/>
    <n v="654940"/>
    <n v="339"/>
    <x v="0"/>
    <x v="0"/>
  </r>
  <r>
    <x v="10"/>
    <x v="10"/>
    <s v="4649"/>
    <s v="Stad"/>
    <x v="0"/>
    <x v="2"/>
    <x v="2"/>
    <x v="3"/>
    <x v="9"/>
    <x v="9"/>
    <n v="101"/>
    <n v="34222"/>
    <n v="339"/>
    <x v="0"/>
    <x v="0"/>
  </r>
  <r>
    <x v="10"/>
    <x v="10"/>
    <s v="4650"/>
    <s v="Gloppen"/>
    <x v="0"/>
    <x v="0"/>
    <x v="0"/>
    <x v="0"/>
    <x v="5"/>
    <x v="5"/>
    <n v="9"/>
    <n v="3052"/>
    <n v="339"/>
    <x v="0"/>
    <x v="0"/>
  </r>
  <r>
    <x v="10"/>
    <x v="10"/>
    <s v="4650"/>
    <s v="Gloppen"/>
    <x v="0"/>
    <x v="1"/>
    <x v="1"/>
    <x v="0"/>
    <x v="5"/>
    <x v="5"/>
    <n v="9"/>
    <n v="3052"/>
    <n v="339"/>
    <x v="0"/>
    <x v="0"/>
  </r>
  <r>
    <x v="10"/>
    <x v="10"/>
    <s v="4617"/>
    <s v="Kvinnherad"/>
    <x v="0"/>
    <x v="0"/>
    <x v="0"/>
    <x v="0"/>
    <x v="10"/>
    <x v="10"/>
    <n v="3945"/>
    <n v="1323669"/>
    <n v="336"/>
    <x v="0"/>
    <x v="0"/>
  </r>
  <r>
    <x v="10"/>
    <x v="10"/>
    <s v="4621"/>
    <s v="Voss"/>
    <x v="0"/>
    <x v="0"/>
    <x v="0"/>
    <x v="0"/>
    <x v="5"/>
    <x v="5"/>
    <n v="515"/>
    <n v="172663"/>
    <n v="336"/>
    <x v="0"/>
    <x v="0"/>
  </r>
  <r>
    <x v="10"/>
    <x v="10"/>
    <s v="4621"/>
    <s v="Voss"/>
    <x v="0"/>
    <x v="1"/>
    <x v="1"/>
    <x v="0"/>
    <x v="5"/>
    <x v="5"/>
    <n v="515"/>
    <n v="172663"/>
    <n v="336"/>
    <x v="0"/>
    <x v="0"/>
  </r>
  <r>
    <x v="10"/>
    <x v="10"/>
    <s v="4639"/>
    <s v="Vik"/>
    <x v="0"/>
    <x v="0"/>
    <x v="0"/>
    <x v="0"/>
    <x v="5"/>
    <x v="5"/>
    <n v="847"/>
    <n v="284853"/>
    <n v="336"/>
    <x v="0"/>
    <x v="0"/>
  </r>
  <r>
    <x v="10"/>
    <x v="10"/>
    <s v="4639"/>
    <s v="Vik"/>
    <x v="0"/>
    <x v="1"/>
    <x v="1"/>
    <x v="0"/>
    <x v="5"/>
    <x v="5"/>
    <n v="847"/>
    <n v="284853"/>
    <n v="336"/>
    <x v="0"/>
    <x v="0"/>
  </r>
  <r>
    <x v="10"/>
    <x v="10"/>
    <s v="4646"/>
    <s v="Fjaler"/>
    <x v="0"/>
    <x v="0"/>
    <x v="0"/>
    <x v="0"/>
    <x v="5"/>
    <x v="5"/>
    <n v="41"/>
    <n v="13578"/>
    <n v="335"/>
    <x v="0"/>
    <x v="0"/>
  </r>
  <r>
    <x v="10"/>
    <x v="10"/>
    <s v="4646"/>
    <s v="Fjaler"/>
    <x v="0"/>
    <x v="1"/>
    <x v="1"/>
    <x v="0"/>
    <x v="5"/>
    <x v="5"/>
    <n v="41"/>
    <n v="13578"/>
    <n v="335"/>
    <x v="0"/>
    <x v="0"/>
  </r>
  <r>
    <x v="10"/>
    <x v="10"/>
    <s v="4601"/>
    <s v="Bergen"/>
    <x v="0"/>
    <x v="3"/>
    <x v="3"/>
    <x v="4"/>
    <x v="11"/>
    <x v="11"/>
    <n v="3089"/>
    <n v="1028326"/>
    <n v="333"/>
    <x v="0"/>
    <x v="1"/>
  </r>
  <r>
    <x v="10"/>
    <x v="10"/>
    <s v="4617"/>
    <s v="Kvinnherad"/>
    <x v="0"/>
    <x v="0"/>
    <x v="0"/>
    <x v="0"/>
    <x v="5"/>
    <x v="5"/>
    <n v="119"/>
    <n v="39454"/>
    <n v="333"/>
    <x v="0"/>
    <x v="0"/>
  </r>
  <r>
    <x v="10"/>
    <x v="10"/>
    <s v="4617"/>
    <s v="Kvinnherad"/>
    <x v="0"/>
    <x v="1"/>
    <x v="1"/>
    <x v="0"/>
    <x v="5"/>
    <x v="5"/>
    <n v="119"/>
    <n v="39454"/>
    <n v="333"/>
    <x v="0"/>
    <x v="0"/>
  </r>
  <r>
    <x v="10"/>
    <x v="10"/>
    <s v="4601"/>
    <s v="Bergen"/>
    <x v="0"/>
    <x v="0"/>
    <x v="0"/>
    <x v="0"/>
    <x v="10"/>
    <x v="10"/>
    <n v="2367"/>
    <n v="780740"/>
    <n v="330"/>
    <x v="0"/>
    <x v="0"/>
  </r>
  <r>
    <x v="10"/>
    <x v="10"/>
    <s v="4617"/>
    <s v="Kvinnherad"/>
    <x v="0"/>
    <x v="1"/>
    <x v="1"/>
    <x v="0"/>
    <x v="16"/>
    <x v="16"/>
    <n v="10451"/>
    <n v="3423742"/>
    <n v="328"/>
    <x v="0"/>
    <x v="0"/>
  </r>
  <r>
    <x v="10"/>
    <x v="10"/>
    <s v="4616"/>
    <s v="Tysnes"/>
    <x v="0"/>
    <x v="0"/>
    <x v="0"/>
    <x v="1"/>
    <x v="13"/>
    <x v="13"/>
    <n v="49"/>
    <n v="15990"/>
    <n v="326"/>
    <x v="0"/>
    <x v="0"/>
  </r>
  <r>
    <x v="10"/>
    <x v="10"/>
    <s v="4645"/>
    <s v="Askvoll"/>
    <x v="0"/>
    <x v="0"/>
    <x v="0"/>
    <x v="0"/>
    <x v="6"/>
    <x v="6"/>
    <n v="124"/>
    <n v="39539"/>
    <n v="319"/>
    <x v="0"/>
    <x v="0"/>
  </r>
  <r>
    <x v="10"/>
    <x v="10"/>
    <s v="4618"/>
    <s v="Ullensvang"/>
    <x v="0"/>
    <x v="0"/>
    <x v="0"/>
    <x v="1"/>
    <x v="14"/>
    <x v="14"/>
    <n v="38"/>
    <n v="11958"/>
    <n v="315"/>
    <x v="0"/>
    <x v="0"/>
  </r>
  <r>
    <x v="10"/>
    <x v="10"/>
    <s v="4618"/>
    <s v="Ullensvang"/>
    <x v="0"/>
    <x v="1"/>
    <x v="1"/>
    <x v="1"/>
    <x v="14"/>
    <x v="14"/>
    <n v="38"/>
    <n v="11958"/>
    <n v="315"/>
    <x v="0"/>
    <x v="0"/>
  </r>
  <r>
    <x v="10"/>
    <x v="10"/>
    <s v="4618"/>
    <s v="Ullensvang"/>
    <x v="0"/>
    <x v="2"/>
    <x v="2"/>
    <x v="3"/>
    <x v="9"/>
    <x v="9"/>
    <n v="15"/>
    <n v="4724"/>
    <n v="315"/>
    <x v="0"/>
    <x v="0"/>
  </r>
  <r>
    <x v="10"/>
    <x v="10"/>
    <s v="4623"/>
    <s v="Samnanger"/>
    <x v="0"/>
    <x v="0"/>
    <x v="0"/>
    <x v="1"/>
    <x v="7"/>
    <x v="7"/>
    <n v="79"/>
    <n v="24537"/>
    <n v="311"/>
    <x v="0"/>
    <x v="0"/>
  </r>
  <r>
    <x v="10"/>
    <x v="10"/>
    <s v="4613"/>
    <s v="Bømlo"/>
    <x v="0"/>
    <x v="3"/>
    <x v="3"/>
    <x v="4"/>
    <x v="11"/>
    <x v="11"/>
    <n v="790"/>
    <n v="242000"/>
    <n v="306"/>
    <x v="0"/>
    <x v="1"/>
  </r>
  <r>
    <x v="10"/>
    <x v="10"/>
    <s v="4612"/>
    <s v="Sveio"/>
    <x v="0"/>
    <x v="0"/>
    <x v="0"/>
    <x v="0"/>
    <x v="10"/>
    <x v="10"/>
    <n v="47"/>
    <n v="14283"/>
    <n v="304"/>
    <x v="0"/>
    <x v="0"/>
  </r>
  <r>
    <x v="10"/>
    <x v="10"/>
    <s v="4621"/>
    <s v="Voss"/>
    <x v="0"/>
    <x v="0"/>
    <x v="0"/>
    <x v="1"/>
    <x v="14"/>
    <x v="14"/>
    <n v="9"/>
    <n v="2731"/>
    <n v="303"/>
    <x v="0"/>
    <x v="0"/>
  </r>
  <r>
    <x v="10"/>
    <x v="10"/>
    <s v="4621"/>
    <s v="Voss"/>
    <x v="0"/>
    <x v="1"/>
    <x v="1"/>
    <x v="1"/>
    <x v="14"/>
    <x v="14"/>
    <n v="9"/>
    <n v="2731"/>
    <n v="303"/>
    <x v="0"/>
    <x v="0"/>
  </r>
  <r>
    <x v="10"/>
    <x v="10"/>
    <s v="4624"/>
    <s v="Bjørnafjorden"/>
    <x v="0"/>
    <x v="0"/>
    <x v="0"/>
    <x v="0"/>
    <x v="10"/>
    <x v="10"/>
    <n v="1291"/>
    <n v="388329"/>
    <n v="301"/>
    <x v="0"/>
    <x v="0"/>
  </r>
  <r>
    <x v="10"/>
    <x v="10"/>
    <s v="4624"/>
    <s v="Bjørnafjorden"/>
    <x v="0"/>
    <x v="2"/>
    <x v="2"/>
    <x v="3"/>
    <x v="8"/>
    <x v="8"/>
    <n v="29"/>
    <n v="8700"/>
    <n v="300"/>
    <x v="0"/>
    <x v="0"/>
  </r>
  <r>
    <x v="10"/>
    <x v="10"/>
    <s v="4622"/>
    <s v="Kvam"/>
    <x v="0"/>
    <x v="0"/>
    <x v="0"/>
    <x v="0"/>
    <x v="10"/>
    <x v="10"/>
    <n v="2317"/>
    <n v="693214"/>
    <n v="299"/>
    <x v="0"/>
    <x v="0"/>
  </r>
  <r>
    <x v="10"/>
    <x v="10"/>
    <s v="4640"/>
    <s v="Sogndal"/>
    <x v="0"/>
    <x v="0"/>
    <x v="0"/>
    <x v="1"/>
    <x v="14"/>
    <x v="14"/>
    <n v="30"/>
    <n v="8963"/>
    <n v="299"/>
    <x v="0"/>
    <x v="0"/>
  </r>
  <r>
    <x v="10"/>
    <x v="10"/>
    <s v="4640"/>
    <s v="Sogndal"/>
    <x v="0"/>
    <x v="1"/>
    <x v="1"/>
    <x v="1"/>
    <x v="14"/>
    <x v="14"/>
    <n v="30"/>
    <n v="8963"/>
    <n v="299"/>
    <x v="0"/>
    <x v="0"/>
  </r>
  <r>
    <x v="10"/>
    <x v="10"/>
    <s v="4621"/>
    <s v="Voss"/>
    <x v="0"/>
    <x v="0"/>
    <x v="0"/>
    <x v="0"/>
    <x v="10"/>
    <x v="10"/>
    <n v="1015"/>
    <n v="301970"/>
    <n v="298"/>
    <x v="0"/>
    <x v="0"/>
  </r>
  <r>
    <x v="10"/>
    <x v="10"/>
    <s v="4646"/>
    <s v="Fjaler"/>
    <x v="0"/>
    <x v="0"/>
    <x v="0"/>
    <x v="0"/>
    <x v="10"/>
    <x v="10"/>
    <n v="1027"/>
    <n v="302132"/>
    <n v="294"/>
    <x v="0"/>
    <x v="0"/>
  </r>
  <r>
    <x v="10"/>
    <x v="10"/>
    <s v="4602"/>
    <s v="Kinn"/>
    <x v="0"/>
    <x v="0"/>
    <x v="0"/>
    <x v="0"/>
    <x v="6"/>
    <x v="6"/>
    <n v="675"/>
    <n v="196622"/>
    <n v="291"/>
    <x v="0"/>
    <x v="0"/>
  </r>
  <r>
    <x v="10"/>
    <x v="10"/>
    <s v="4624"/>
    <s v="Bjørnafjorden"/>
    <x v="0"/>
    <x v="0"/>
    <x v="0"/>
    <x v="1"/>
    <x v="7"/>
    <x v="7"/>
    <n v="89"/>
    <n v="25810"/>
    <n v="290"/>
    <x v="0"/>
    <x v="0"/>
  </r>
  <r>
    <x v="10"/>
    <x v="10"/>
    <s v="4617"/>
    <s v="Kvinnherad"/>
    <x v="0"/>
    <x v="0"/>
    <x v="0"/>
    <x v="1"/>
    <x v="14"/>
    <x v="14"/>
    <n v="151"/>
    <n v="43446"/>
    <n v="289"/>
    <x v="0"/>
    <x v="0"/>
  </r>
  <r>
    <x v="10"/>
    <x v="10"/>
    <s v="4617"/>
    <s v="Kvinnherad"/>
    <x v="0"/>
    <x v="1"/>
    <x v="1"/>
    <x v="1"/>
    <x v="14"/>
    <x v="14"/>
    <n v="151"/>
    <n v="43446"/>
    <n v="289"/>
    <x v="0"/>
    <x v="0"/>
  </r>
  <r>
    <x v="10"/>
    <x v="10"/>
    <s v="4624"/>
    <s v="Bjørnafjorden"/>
    <x v="0"/>
    <x v="2"/>
    <x v="2"/>
    <x v="3"/>
    <x v="9"/>
    <x v="9"/>
    <n v="77"/>
    <n v="22070"/>
    <n v="287"/>
    <x v="0"/>
    <x v="0"/>
  </r>
  <r>
    <x v="10"/>
    <x v="10"/>
    <s v="4644"/>
    <s v="Luster"/>
    <x v="0"/>
    <x v="0"/>
    <x v="0"/>
    <x v="0"/>
    <x v="5"/>
    <x v="5"/>
    <n v="27"/>
    <n v="7597"/>
    <n v="287"/>
    <x v="0"/>
    <x v="0"/>
  </r>
  <r>
    <x v="10"/>
    <x v="10"/>
    <s v="4644"/>
    <s v="Luster"/>
    <x v="0"/>
    <x v="1"/>
    <x v="1"/>
    <x v="0"/>
    <x v="5"/>
    <x v="5"/>
    <n v="27"/>
    <n v="7597"/>
    <n v="287"/>
    <x v="0"/>
    <x v="0"/>
  </r>
  <r>
    <x v="10"/>
    <x v="10"/>
    <s v="4618"/>
    <s v="Ullensvang"/>
    <x v="0"/>
    <x v="1"/>
    <x v="1"/>
    <x v="0"/>
    <x v="16"/>
    <x v="16"/>
    <n v="9620"/>
    <n v="2691189"/>
    <n v="280"/>
    <x v="0"/>
    <x v="0"/>
  </r>
  <r>
    <x v="10"/>
    <x v="10"/>
    <s v="4614"/>
    <s v="Stord"/>
    <x v="0"/>
    <x v="1"/>
    <x v="1"/>
    <x v="0"/>
    <x v="16"/>
    <x v="16"/>
    <n v="743"/>
    <n v="204186"/>
    <n v="275"/>
    <x v="0"/>
    <x v="0"/>
  </r>
  <r>
    <x v="10"/>
    <x v="10"/>
    <s v="4611"/>
    <s v="Etne"/>
    <x v="0"/>
    <x v="1"/>
    <x v="1"/>
    <x v="0"/>
    <x v="16"/>
    <x v="16"/>
    <n v="11613"/>
    <n v="3165944"/>
    <n v="273"/>
    <x v="0"/>
    <x v="0"/>
  </r>
  <r>
    <x v="10"/>
    <x v="10"/>
    <s v="4624"/>
    <s v="Bjørnafjorden"/>
    <x v="0"/>
    <x v="1"/>
    <x v="1"/>
    <x v="1"/>
    <x v="15"/>
    <x v="15"/>
    <n v="204"/>
    <n v="55427"/>
    <n v="272"/>
    <x v="0"/>
    <x v="0"/>
  </r>
  <r>
    <x v="10"/>
    <x v="10"/>
    <s v="4622"/>
    <s v="Kvam"/>
    <x v="0"/>
    <x v="0"/>
    <x v="0"/>
    <x v="1"/>
    <x v="14"/>
    <x v="14"/>
    <n v="40"/>
    <n v="10792"/>
    <n v="270"/>
    <x v="0"/>
    <x v="0"/>
  </r>
  <r>
    <x v="10"/>
    <x v="10"/>
    <s v="4622"/>
    <s v="Kvam"/>
    <x v="0"/>
    <x v="1"/>
    <x v="1"/>
    <x v="1"/>
    <x v="14"/>
    <x v="14"/>
    <n v="40"/>
    <n v="10792"/>
    <n v="270"/>
    <x v="0"/>
    <x v="0"/>
  </r>
  <r>
    <x v="10"/>
    <x v="10"/>
    <s v="4642"/>
    <s v="Lærdal"/>
    <x v="0"/>
    <x v="3"/>
    <x v="3"/>
    <x v="4"/>
    <x v="11"/>
    <x v="11"/>
    <n v="423"/>
    <n v="114210"/>
    <n v="270"/>
    <x v="0"/>
    <x v="1"/>
  </r>
  <r>
    <x v="10"/>
    <x v="10"/>
    <s v="4602"/>
    <s v="Kinn"/>
    <x v="0"/>
    <x v="2"/>
    <x v="2"/>
    <x v="3"/>
    <x v="18"/>
    <x v="18"/>
    <n v="90"/>
    <n v="24112"/>
    <n v="268"/>
    <x v="0"/>
    <x v="0"/>
  </r>
  <r>
    <x v="10"/>
    <x v="10"/>
    <s v="4611"/>
    <s v="Etne"/>
    <x v="0"/>
    <x v="0"/>
    <x v="0"/>
    <x v="1"/>
    <x v="14"/>
    <x v="14"/>
    <n v="141"/>
    <n v="37507"/>
    <n v="267"/>
    <x v="0"/>
    <x v="0"/>
  </r>
  <r>
    <x v="10"/>
    <x v="10"/>
    <s v="4611"/>
    <s v="Etne"/>
    <x v="0"/>
    <x v="1"/>
    <x v="1"/>
    <x v="1"/>
    <x v="14"/>
    <x v="14"/>
    <n v="141"/>
    <n v="37507"/>
    <n v="267"/>
    <x v="0"/>
    <x v="0"/>
  </r>
  <r>
    <x v="10"/>
    <x v="10"/>
    <s v="4649"/>
    <s v="Stad"/>
    <x v="0"/>
    <x v="0"/>
    <x v="0"/>
    <x v="0"/>
    <x v="10"/>
    <x v="10"/>
    <n v="869"/>
    <n v="230872"/>
    <n v="266"/>
    <x v="0"/>
    <x v="0"/>
  </r>
  <r>
    <x v="10"/>
    <x v="10"/>
    <s v="4623"/>
    <s v="Samnanger"/>
    <x v="0"/>
    <x v="0"/>
    <x v="0"/>
    <x v="0"/>
    <x v="10"/>
    <x v="10"/>
    <n v="198"/>
    <n v="52223"/>
    <n v="264"/>
    <x v="0"/>
    <x v="0"/>
  </r>
  <r>
    <x v="10"/>
    <x v="10"/>
    <s v="4623"/>
    <s v="Samnanger"/>
    <x v="0"/>
    <x v="0"/>
    <x v="0"/>
    <x v="1"/>
    <x v="14"/>
    <x v="14"/>
    <n v="14"/>
    <n v="3669"/>
    <n v="262"/>
    <x v="0"/>
    <x v="0"/>
  </r>
  <r>
    <x v="10"/>
    <x v="10"/>
    <s v="4623"/>
    <s v="Samnanger"/>
    <x v="0"/>
    <x v="1"/>
    <x v="1"/>
    <x v="1"/>
    <x v="14"/>
    <x v="14"/>
    <n v="14"/>
    <n v="3669"/>
    <n v="262"/>
    <x v="0"/>
    <x v="0"/>
  </r>
  <r>
    <x v="10"/>
    <x v="10"/>
    <s v="4624"/>
    <s v="Bjørnafjorden"/>
    <x v="0"/>
    <x v="1"/>
    <x v="1"/>
    <x v="0"/>
    <x v="16"/>
    <x v="16"/>
    <n v="6706"/>
    <n v="1759174"/>
    <n v="262"/>
    <x v="0"/>
    <x v="0"/>
  </r>
  <r>
    <x v="10"/>
    <x v="10"/>
    <s v="4601"/>
    <s v="Bergen"/>
    <x v="0"/>
    <x v="1"/>
    <x v="1"/>
    <x v="1"/>
    <x v="15"/>
    <x v="15"/>
    <n v="114"/>
    <n v="29795"/>
    <n v="261"/>
    <x v="0"/>
    <x v="0"/>
  </r>
  <r>
    <x v="10"/>
    <x v="10"/>
    <s v="4616"/>
    <s v="Tysnes"/>
    <x v="0"/>
    <x v="1"/>
    <x v="1"/>
    <x v="0"/>
    <x v="16"/>
    <x v="16"/>
    <n v="3915"/>
    <n v="1020939"/>
    <n v="261"/>
    <x v="0"/>
    <x v="0"/>
  </r>
  <r>
    <x v="10"/>
    <x v="10"/>
    <s v="4620"/>
    <s v="Ulvik"/>
    <x v="0"/>
    <x v="1"/>
    <x v="1"/>
    <x v="0"/>
    <x v="16"/>
    <x v="16"/>
    <n v="113"/>
    <n v="28961"/>
    <n v="256"/>
    <x v="0"/>
    <x v="0"/>
  </r>
  <r>
    <x v="10"/>
    <x v="10"/>
    <s v="4650"/>
    <s v="Gloppen"/>
    <x v="0"/>
    <x v="1"/>
    <x v="1"/>
    <x v="1"/>
    <x v="15"/>
    <x v="15"/>
    <n v="39"/>
    <n v="9967"/>
    <n v="256"/>
    <x v="0"/>
    <x v="0"/>
  </r>
  <r>
    <x v="10"/>
    <x v="10"/>
    <s v="4619"/>
    <s v="Eidfjord"/>
    <x v="0"/>
    <x v="1"/>
    <x v="1"/>
    <x v="0"/>
    <x v="16"/>
    <x v="16"/>
    <n v="40"/>
    <n v="10113"/>
    <n v="253"/>
    <x v="0"/>
    <x v="0"/>
  </r>
  <r>
    <x v="10"/>
    <x v="10"/>
    <s v="4621"/>
    <s v="Voss"/>
    <x v="0"/>
    <x v="2"/>
    <x v="2"/>
    <x v="3"/>
    <x v="8"/>
    <x v="8"/>
    <n v="34"/>
    <n v="8593"/>
    <n v="253"/>
    <x v="0"/>
    <x v="0"/>
  </r>
  <r>
    <x v="10"/>
    <x v="10"/>
    <s v="4631"/>
    <s v="Alver"/>
    <x v="0"/>
    <x v="1"/>
    <x v="1"/>
    <x v="0"/>
    <x v="16"/>
    <x v="16"/>
    <n v="17805"/>
    <n v="4509318"/>
    <n v="253"/>
    <x v="0"/>
    <x v="0"/>
  </r>
  <r>
    <x v="10"/>
    <x v="10"/>
    <s v="4651"/>
    <s v="Stryn"/>
    <x v="0"/>
    <x v="1"/>
    <x v="1"/>
    <x v="1"/>
    <x v="15"/>
    <x v="15"/>
    <n v="130"/>
    <n v="32742"/>
    <n v="252"/>
    <x v="0"/>
    <x v="0"/>
  </r>
  <r>
    <x v="10"/>
    <x v="10"/>
    <s v="4617"/>
    <s v="Kvinnherad"/>
    <x v="0"/>
    <x v="2"/>
    <x v="2"/>
    <x v="3"/>
    <x v="18"/>
    <x v="18"/>
    <n v="1493"/>
    <n v="374892"/>
    <n v="251"/>
    <x v="0"/>
    <x v="0"/>
  </r>
  <r>
    <x v="10"/>
    <x v="10"/>
    <s v="4631"/>
    <s v="Alver"/>
    <x v="0"/>
    <x v="0"/>
    <x v="0"/>
    <x v="1"/>
    <x v="7"/>
    <x v="7"/>
    <n v="214"/>
    <n v="53819"/>
    <n v="251"/>
    <x v="0"/>
    <x v="0"/>
  </r>
  <r>
    <x v="10"/>
    <x v="10"/>
    <s v="4617"/>
    <s v="Kvinnherad"/>
    <x v="0"/>
    <x v="1"/>
    <x v="1"/>
    <x v="1"/>
    <x v="15"/>
    <x v="15"/>
    <n v="383"/>
    <n v="95178"/>
    <n v="249"/>
    <x v="0"/>
    <x v="0"/>
  </r>
  <r>
    <x v="10"/>
    <x v="10"/>
    <s v="4639"/>
    <s v="Vik"/>
    <x v="0"/>
    <x v="1"/>
    <x v="1"/>
    <x v="0"/>
    <x v="16"/>
    <x v="16"/>
    <n v="6326"/>
    <n v="1576867"/>
    <n v="249"/>
    <x v="0"/>
    <x v="0"/>
  </r>
  <r>
    <x v="10"/>
    <x v="10"/>
    <s v="4641"/>
    <s v="Aurland"/>
    <x v="0"/>
    <x v="1"/>
    <x v="1"/>
    <x v="0"/>
    <x v="16"/>
    <x v="16"/>
    <n v="42"/>
    <n v="10445"/>
    <n v="249"/>
    <x v="0"/>
    <x v="0"/>
  </r>
  <r>
    <x v="10"/>
    <x v="10"/>
    <s v="4651"/>
    <s v="Stryn"/>
    <x v="0"/>
    <x v="1"/>
    <x v="1"/>
    <x v="0"/>
    <x v="16"/>
    <x v="16"/>
    <n v="2299"/>
    <n v="573038"/>
    <n v="249"/>
    <x v="0"/>
    <x v="0"/>
  </r>
  <r>
    <x v="10"/>
    <x v="10"/>
    <s v="4623"/>
    <s v="Samnanger"/>
    <x v="0"/>
    <x v="1"/>
    <x v="1"/>
    <x v="1"/>
    <x v="15"/>
    <x v="15"/>
    <n v="83"/>
    <n v="20238"/>
    <n v="244"/>
    <x v="0"/>
    <x v="0"/>
  </r>
  <r>
    <x v="10"/>
    <x v="10"/>
    <s v="4621"/>
    <s v="Voss"/>
    <x v="0"/>
    <x v="1"/>
    <x v="1"/>
    <x v="0"/>
    <x v="16"/>
    <x v="16"/>
    <n v="12501"/>
    <n v="3040109"/>
    <n v="243"/>
    <x v="0"/>
    <x v="0"/>
  </r>
  <r>
    <x v="10"/>
    <x v="10"/>
    <s v="4622"/>
    <s v="Kvam"/>
    <x v="0"/>
    <x v="1"/>
    <x v="1"/>
    <x v="0"/>
    <x v="16"/>
    <x v="16"/>
    <n v="4821"/>
    <n v="1169211"/>
    <n v="243"/>
    <x v="0"/>
    <x v="0"/>
  </r>
  <r>
    <x v="10"/>
    <x v="10"/>
    <s v="4650"/>
    <s v="Gloppen"/>
    <x v="0"/>
    <x v="0"/>
    <x v="0"/>
    <x v="0"/>
    <x v="10"/>
    <x v="10"/>
    <n v="136"/>
    <n v="33110"/>
    <n v="243"/>
    <x v="0"/>
    <x v="0"/>
  </r>
  <r>
    <x v="10"/>
    <x v="10"/>
    <s v="4612"/>
    <s v="Sveio"/>
    <x v="0"/>
    <x v="1"/>
    <x v="1"/>
    <x v="0"/>
    <x v="16"/>
    <x v="16"/>
    <n v="265"/>
    <n v="64043"/>
    <n v="242"/>
    <x v="0"/>
    <x v="0"/>
  </r>
  <r>
    <x v="10"/>
    <x v="10"/>
    <s v="4648"/>
    <s v="Bremanger"/>
    <x v="0"/>
    <x v="1"/>
    <x v="1"/>
    <x v="0"/>
    <x v="16"/>
    <x v="16"/>
    <n v="354"/>
    <n v="85052"/>
    <n v="240"/>
    <x v="0"/>
    <x v="0"/>
  </r>
  <r>
    <x v="10"/>
    <x v="10"/>
    <s v="4648"/>
    <s v="Bremanger"/>
    <x v="0"/>
    <x v="3"/>
    <x v="3"/>
    <x v="4"/>
    <x v="11"/>
    <x v="11"/>
    <n v="7"/>
    <n v="1680"/>
    <n v="240"/>
    <x v="0"/>
    <x v="1"/>
  </r>
  <r>
    <x v="10"/>
    <x v="10"/>
    <s v="4622"/>
    <s v="Kvam"/>
    <x v="0"/>
    <x v="1"/>
    <x v="1"/>
    <x v="1"/>
    <x v="15"/>
    <x v="15"/>
    <n v="384"/>
    <n v="91950"/>
    <n v="239"/>
    <x v="0"/>
    <x v="0"/>
  </r>
  <r>
    <x v="10"/>
    <x v="10"/>
    <s v="4642"/>
    <s v="Lærdal"/>
    <x v="0"/>
    <x v="1"/>
    <x v="1"/>
    <x v="0"/>
    <x v="16"/>
    <x v="16"/>
    <n v="563"/>
    <n v="133755"/>
    <n v="238"/>
    <x v="0"/>
    <x v="0"/>
  </r>
  <r>
    <x v="10"/>
    <x v="10"/>
    <s v="4631"/>
    <s v="Alver"/>
    <x v="0"/>
    <x v="1"/>
    <x v="1"/>
    <x v="1"/>
    <x v="15"/>
    <x v="15"/>
    <n v="1177"/>
    <n v="279330"/>
    <n v="237"/>
    <x v="0"/>
    <x v="0"/>
  </r>
  <r>
    <x v="10"/>
    <x v="10"/>
    <s v="4623"/>
    <s v="Samnanger"/>
    <x v="0"/>
    <x v="1"/>
    <x v="1"/>
    <x v="0"/>
    <x v="16"/>
    <x v="16"/>
    <n v="1220"/>
    <n v="288431"/>
    <n v="236"/>
    <x v="0"/>
    <x v="0"/>
  </r>
  <r>
    <x v="10"/>
    <x v="10"/>
    <s v="4626"/>
    <s v="Øygarden"/>
    <x v="0"/>
    <x v="1"/>
    <x v="1"/>
    <x v="0"/>
    <x v="16"/>
    <x v="16"/>
    <n v="317"/>
    <n v="74448"/>
    <n v="235"/>
    <x v="0"/>
    <x v="0"/>
  </r>
  <r>
    <x v="10"/>
    <x v="10"/>
    <s v="4648"/>
    <s v="Bremanger"/>
    <x v="0"/>
    <x v="1"/>
    <x v="1"/>
    <x v="1"/>
    <x v="15"/>
    <x v="15"/>
    <n v="22"/>
    <n v="5172"/>
    <n v="235"/>
    <x v="0"/>
    <x v="0"/>
  </r>
  <r>
    <x v="10"/>
    <x v="10"/>
    <s v="4621"/>
    <s v="Voss"/>
    <x v="0"/>
    <x v="1"/>
    <x v="1"/>
    <x v="1"/>
    <x v="15"/>
    <x v="15"/>
    <n v="460"/>
    <n v="107815"/>
    <n v="234"/>
    <x v="0"/>
    <x v="0"/>
  </r>
  <r>
    <x v="10"/>
    <x v="10"/>
    <s v="4649"/>
    <s v="Stad"/>
    <x v="0"/>
    <x v="1"/>
    <x v="1"/>
    <x v="1"/>
    <x v="15"/>
    <x v="15"/>
    <n v="151"/>
    <n v="35339"/>
    <n v="234"/>
    <x v="0"/>
    <x v="0"/>
  </r>
  <r>
    <x v="10"/>
    <x v="10"/>
    <s v="4644"/>
    <s v="Luster"/>
    <x v="0"/>
    <x v="1"/>
    <x v="1"/>
    <x v="0"/>
    <x v="16"/>
    <x v="16"/>
    <n v="1357"/>
    <n v="313052"/>
    <n v="231"/>
    <x v="0"/>
    <x v="0"/>
  </r>
  <r>
    <x v="10"/>
    <x v="10"/>
    <s v="4630"/>
    <s v="Osterøy"/>
    <x v="0"/>
    <x v="1"/>
    <x v="1"/>
    <x v="0"/>
    <x v="16"/>
    <x v="16"/>
    <n v="580"/>
    <n v="133500"/>
    <n v="230"/>
    <x v="0"/>
    <x v="0"/>
  </r>
  <r>
    <x v="10"/>
    <x v="10"/>
    <s v="4638"/>
    <s v="Høyanger"/>
    <x v="0"/>
    <x v="1"/>
    <x v="1"/>
    <x v="0"/>
    <x v="16"/>
    <x v="16"/>
    <n v="1048"/>
    <n v="240651"/>
    <n v="230"/>
    <x v="0"/>
    <x v="0"/>
  </r>
  <r>
    <x v="10"/>
    <x v="10"/>
    <s v="4649"/>
    <s v="Stad"/>
    <x v="0"/>
    <x v="1"/>
    <x v="1"/>
    <x v="0"/>
    <x v="16"/>
    <x v="16"/>
    <n v="5071"/>
    <n v="1162813"/>
    <n v="229"/>
    <x v="0"/>
    <x v="0"/>
  </r>
  <r>
    <x v="10"/>
    <x v="10"/>
    <s v="4639"/>
    <s v="Vik"/>
    <x v="0"/>
    <x v="1"/>
    <x v="1"/>
    <x v="1"/>
    <x v="15"/>
    <x v="15"/>
    <n v="640"/>
    <n v="145683"/>
    <n v="228"/>
    <x v="0"/>
    <x v="0"/>
  </r>
  <r>
    <x v="10"/>
    <x v="10"/>
    <s v="4611"/>
    <s v="Etne"/>
    <x v="0"/>
    <x v="1"/>
    <x v="1"/>
    <x v="1"/>
    <x v="15"/>
    <x v="15"/>
    <n v="1868"/>
    <n v="424484"/>
    <n v="227"/>
    <x v="0"/>
    <x v="0"/>
  </r>
  <r>
    <x v="10"/>
    <x v="10"/>
    <s v="4612"/>
    <s v="Sveio"/>
    <x v="0"/>
    <x v="1"/>
    <x v="1"/>
    <x v="1"/>
    <x v="15"/>
    <x v="15"/>
    <n v="126"/>
    <n v="28614"/>
    <n v="227"/>
    <x v="0"/>
    <x v="0"/>
  </r>
  <r>
    <x v="10"/>
    <x v="10"/>
    <s v="4621"/>
    <s v="Voss"/>
    <x v="0"/>
    <x v="2"/>
    <x v="2"/>
    <x v="3"/>
    <x v="9"/>
    <x v="9"/>
    <n v="153"/>
    <n v="34678"/>
    <n v="227"/>
    <x v="0"/>
    <x v="0"/>
  </r>
  <r>
    <x v="10"/>
    <x v="10"/>
    <s v="4640"/>
    <s v="Sogndal"/>
    <x v="0"/>
    <x v="1"/>
    <x v="1"/>
    <x v="0"/>
    <x v="16"/>
    <x v="16"/>
    <n v="449"/>
    <n v="101841"/>
    <n v="227"/>
    <x v="0"/>
    <x v="0"/>
  </r>
  <r>
    <x v="10"/>
    <x v="10"/>
    <s v="4636"/>
    <s v="Solund"/>
    <x v="0"/>
    <x v="1"/>
    <x v="1"/>
    <x v="0"/>
    <x v="16"/>
    <x v="16"/>
    <n v="104"/>
    <n v="23432"/>
    <n v="225"/>
    <x v="0"/>
    <x v="0"/>
  </r>
  <r>
    <x v="10"/>
    <x v="10"/>
    <s v="4601"/>
    <s v="Bergen"/>
    <x v="0"/>
    <x v="1"/>
    <x v="1"/>
    <x v="0"/>
    <x v="16"/>
    <x v="16"/>
    <n v="2210"/>
    <n v="495548"/>
    <n v="224"/>
    <x v="0"/>
    <x v="0"/>
  </r>
  <r>
    <x v="10"/>
    <x v="10"/>
    <s v="4647"/>
    <s v="Sunnfjord"/>
    <x v="0"/>
    <x v="1"/>
    <x v="1"/>
    <x v="0"/>
    <x v="16"/>
    <x v="16"/>
    <n v="5885"/>
    <n v="1302002"/>
    <n v="221"/>
    <x v="0"/>
    <x v="0"/>
  </r>
  <r>
    <x v="10"/>
    <x v="10"/>
    <s v="4632"/>
    <s v="Austrheim"/>
    <x v="0"/>
    <x v="2"/>
    <x v="2"/>
    <x v="3"/>
    <x v="18"/>
    <x v="18"/>
    <n v="14"/>
    <n v="3067"/>
    <n v="219"/>
    <x v="0"/>
    <x v="0"/>
  </r>
  <r>
    <x v="10"/>
    <x v="10"/>
    <s v="4646"/>
    <s v="Fjaler"/>
    <x v="0"/>
    <x v="1"/>
    <x v="1"/>
    <x v="0"/>
    <x v="16"/>
    <x v="16"/>
    <n v="2737"/>
    <n v="583822"/>
    <n v="213"/>
    <x v="0"/>
    <x v="0"/>
  </r>
  <r>
    <x v="10"/>
    <x v="10"/>
    <s v="4635"/>
    <s v="Gulen"/>
    <x v="0"/>
    <x v="1"/>
    <x v="1"/>
    <x v="0"/>
    <x v="16"/>
    <x v="16"/>
    <n v="420"/>
    <n v="88998"/>
    <n v="212"/>
    <x v="0"/>
    <x v="0"/>
  </r>
  <r>
    <x v="10"/>
    <x v="10"/>
    <s v="4618"/>
    <s v="Ullensvang"/>
    <x v="0"/>
    <x v="1"/>
    <x v="1"/>
    <x v="2"/>
    <x v="17"/>
    <x v="17"/>
    <n v="171"/>
    <n v="36075"/>
    <n v="211"/>
    <x v="0"/>
    <x v="0"/>
  </r>
  <r>
    <x v="10"/>
    <x v="10"/>
    <s v="4624"/>
    <s v="Bjørnafjorden"/>
    <x v="0"/>
    <x v="2"/>
    <x v="2"/>
    <x v="3"/>
    <x v="18"/>
    <x v="18"/>
    <n v="64"/>
    <n v="13526"/>
    <n v="211"/>
    <x v="0"/>
    <x v="0"/>
  </r>
  <r>
    <x v="10"/>
    <x v="10"/>
    <s v="4637"/>
    <s v="Hyllestad"/>
    <x v="0"/>
    <x v="1"/>
    <x v="1"/>
    <x v="1"/>
    <x v="15"/>
    <x v="15"/>
    <n v="152"/>
    <n v="31961"/>
    <n v="210"/>
    <x v="0"/>
    <x v="0"/>
  </r>
  <r>
    <x v="10"/>
    <x v="10"/>
    <s v="4618"/>
    <s v="Ullensvang"/>
    <x v="0"/>
    <x v="1"/>
    <x v="1"/>
    <x v="1"/>
    <x v="15"/>
    <x v="15"/>
    <n v="311"/>
    <n v="65075"/>
    <n v="209"/>
    <x v="0"/>
    <x v="0"/>
  </r>
  <r>
    <x v="10"/>
    <x v="10"/>
    <s v="4646"/>
    <s v="Fjaler"/>
    <x v="0"/>
    <x v="1"/>
    <x v="1"/>
    <x v="1"/>
    <x v="15"/>
    <x v="15"/>
    <n v="32"/>
    <n v="6678"/>
    <n v="209"/>
    <x v="0"/>
    <x v="0"/>
  </r>
  <r>
    <x v="10"/>
    <x v="10"/>
    <s v="4602"/>
    <s v="Kinn"/>
    <x v="0"/>
    <x v="1"/>
    <x v="1"/>
    <x v="0"/>
    <x v="16"/>
    <x v="16"/>
    <n v="1151"/>
    <n v="237828"/>
    <n v="207"/>
    <x v="0"/>
    <x v="0"/>
  </r>
  <r>
    <x v="10"/>
    <x v="10"/>
    <s v="4622"/>
    <s v="Kvam"/>
    <x v="0"/>
    <x v="2"/>
    <x v="2"/>
    <x v="3"/>
    <x v="18"/>
    <x v="18"/>
    <n v="395"/>
    <n v="81746"/>
    <n v="207"/>
    <x v="0"/>
    <x v="0"/>
  </r>
  <r>
    <x v="10"/>
    <x v="10"/>
    <s v="4618"/>
    <s v="Ullensvang"/>
    <x v="0"/>
    <x v="2"/>
    <x v="2"/>
    <x v="3"/>
    <x v="18"/>
    <x v="18"/>
    <n v="805"/>
    <n v="165448"/>
    <n v="206"/>
    <x v="0"/>
    <x v="0"/>
  </r>
  <r>
    <x v="10"/>
    <x v="10"/>
    <s v="4634"/>
    <s v="Masfjorden"/>
    <x v="0"/>
    <x v="1"/>
    <x v="1"/>
    <x v="0"/>
    <x v="16"/>
    <x v="16"/>
    <n v="70"/>
    <n v="14438"/>
    <n v="206"/>
    <x v="0"/>
    <x v="0"/>
  </r>
  <r>
    <x v="10"/>
    <x v="10"/>
    <s v="4630"/>
    <s v="Osterøy"/>
    <x v="0"/>
    <x v="1"/>
    <x v="1"/>
    <x v="1"/>
    <x v="15"/>
    <x v="15"/>
    <n v="10"/>
    <n v="2036"/>
    <n v="204"/>
    <x v="0"/>
    <x v="0"/>
  </r>
  <r>
    <x v="10"/>
    <x v="10"/>
    <s v="4614"/>
    <s v="Stord"/>
    <x v="0"/>
    <x v="1"/>
    <x v="1"/>
    <x v="2"/>
    <x v="17"/>
    <x v="17"/>
    <n v="40"/>
    <n v="8132"/>
    <n v="203"/>
    <x v="0"/>
    <x v="0"/>
  </r>
  <r>
    <x v="10"/>
    <x v="10"/>
    <s v="4630"/>
    <s v="Osterøy"/>
    <x v="0"/>
    <x v="2"/>
    <x v="2"/>
    <x v="3"/>
    <x v="18"/>
    <x v="18"/>
    <n v="106"/>
    <n v="21222"/>
    <n v="200"/>
    <x v="0"/>
    <x v="0"/>
  </r>
  <r>
    <x v="10"/>
    <x v="10"/>
    <s v="4640"/>
    <s v="Sogndal"/>
    <x v="0"/>
    <x v="1"/>
    <x v="1"/>
    <x v="1"/>
    <x v="15"/>
    <x v="15"/>
    <n v="154"/>
    <n v="30808"/>
    <n v="200"/>
    <x v="0"/>
    <x v="0"/>
  </r>
  <r>
    <x v="10"/>
    <x v="10"/>
    <s v="4614"/>
    <s v="Stord"/>
    <x v="0"/>
    <x v="1"/>
    <x v="1"/>
    <x v="1"/>
    <x v="15"/>
    <x v="15"/>
    <n v="267"/>
    <n v="53091"/>
    <n v="199"/>
    <x v="0"/>
    <x v="0"/>
  </r>
  <r>
    <x v="10"/>
    <x v="10"/>
    <s v="4614"/>
    <s v="Stord"/>
    <x v="0"/>
    <x v="2"/>
    <x v="2"/>
    <x v="3"/>
    <x v="18"/>
    <x v="18"/>
    <n v="178"/>
    <n v="35096"/>
    <n v="197"/>
    <x v="0"/>
    <x v="0"/>
  </r>
  <r>
    <x v="10"/>
    <x v="10"/>
    <s v="4616"/>
    <s v="Tysnes"/>
    <x v="0"/>
    <x v="1"/>
    <x v="1"/>
    <x v="1"/>
    <x v="15"/>
    <x v="15"/>
    <n v="1280"/>
    <n v="252054"/>
    <n v="197"/>
    <x v="0"/>
    <x v="0"/>
  </r>
  <r>
    <x v="10"/>
    <x v="10"/>
    <s v="4631"/>
    <s v="Alver"/>
    <x v="0"/>
    <x v="3"/>
    <x v="3"/>
    <x v="4"/>
    <x v="11"/>
    <x v="11"/>
    <n v="1122"/>
    <n v="218395"/>
    <n v="195"/>
    <x v="0"/>
    <x v="1"/>
  </r>
  <r>
    <x v="10"/>
    <x v="10"/>
    <s v="4631"/>
    <s v="Alver"/>
    <x v="0"/>
    <x v="2"/>
    <x v="2"/>
    <x v="3"/>
    <x v="18"/>
    <x v="18"/>
    <n v="139"/>
    <n v="26913"/>
    <n v="194"/>
    <x v="0"/>
    <x v="0"/>
  </r>
  <r>
    <x v="10"/>
    <x v="10"/>
    <s v="4634"/>
    <s v="Masfjorden"/>
    <x v="0"/>
    <x v="1"/>
    <x v="1"/>
    <x v="1"/>
    <x v="15"/>
    <x v="15"/>
    <n v="296"/>
    <n v="56462"/>
    <n v="191"/>
    <x v="0"/>
    <x v="0"/>
  </r>
  <r>
    <x v="10"/>
    <x v="10"/>
    <s v="4616"/>
    <s v="Tysnes"/>
    <x v="0"/>
    <x v="2"/>
    <x v="2"/>
    <x v="3"/>
    <x v="18"/>
    <x v="18"/>
    <n v="175"/>
    <n v="33019"/>
    <n v="189"/>
    <x v="0"/>
    <x v="0"/>
  </r>
  <r>
    <x v="10"/>
    <x v="10"/>
    <s v="4611"/>
    <s v="Etne"/>
    <x v="0"/>
    <x v="2"/>
    <x v="2"/>
    <x v="3"/>
    <x v="18"/>
    <x v="18"/>
    <n v="542"/>
    <n v="101792"/>
    <n v="188"/>
    <x v="0"/>
    <x v="0"/>
  </r>
  <r>
    <x v="10"/>
    <x v="10"/>
    <s v="4645"/>
    <s v="Askvoll"/>
    <x v="0"/>
    <x v="1"/>
    <x v="1"/>
    <x v="0"/>
    <x v="16"/>
    <x v="16"/>
    <n v="125"/>
    <n v="23113"/>
    <n v="185"/>
    <x v="0"/>
    <x v="0"/>
  </r>
  <r>
    <x v="10"/>
    <x v="10"/>
    <s v="4647"/>
    <s v="Sunnfjord"/>
    <x v="0"/>
    <x v="3"/>
    <x v="3"/>
    <x v="4"/>
    <x v="11"/>
    <x v="11"/>
    <n v="3193"/>
    <n v="578560"/>
    <n v="181"/>
    <x v="0"/>
    <x v="1"/>
  </r>
  <r>
    <x v="10"/>
    <x v="10"/>
    <s v="4611"/>
    <s v="Etne"/>
    <x v="0"/>
    <x v="1"/>
    <x v="1"/>
    <x v="2"/>
    <x v="17"/>
    <x v="17"/>
    <n v="8"/>
    <n v="1438"/>
    <n v="180"/>
    <x v="0"/>
    <x v="0"/>
  </r>
  <r>
    <x v="10"/>
    <x v="10"/>
    <s v="4616"/>
    <s v="Tysnes"/>
    <x v="0"/>
    <x v="2"/>
    <x v="2"/>
    <x v="3"/>
    <x v="9"/>
    <x v="9"/>
    <n v="15"/>
    <n v="2648"/>
    <n v="177"/>
    <x v="0"/>
    <x v="0"/>
  </r>
  <r>
    <x v="10"/>
    <x v="10"/>
    <s v="4613"/>
    <s v="Bømlo"/>
    <x v="0"/>
    <x v="1"/>
    <x v="1"/>
    <x v="0"/>
    <x v="16"/>
    <x v="16"/>
    <n v="66"/>
    <n v="11638"/>
    <n v="176"/>
    <x v="0"/>
    <x v="0"/>
  </r>
  <r>
    <x v="10"/>
    <x v="10"/>
    <s v="4632"/>
    <s v="Austrheim"/>
    <x v="0"/>
    <x v="1"/>
    <x v="1"/>
    <x v="0"/>
    <x v="16"/>
    <x v="16"/>
    <n v="552"/>
    <n v="95877"/>
    <n v="174"/>
    <x v="0"/>
    <x v="0"/>
  </r>
  <r>
    <x v="10"/>
    <x v="10"/>
    <s v="4647"/>
    <s v="Sunnfjord"/>
    <x v="0"/>
    <x v="2"/>
    <x v="2"/>
    <x v="3"/>
    <x v="18"/>
    <x v="18"/>
    <n v="38"/>
    <n v="6419"/>
    <n v="169"/>
    <x v="0"/>
    <x v="0"/>
  </r>
  <r>
    <x v="10"/>
    <x v="10"/>
    <s v="4620"/>
    <s v="Ulvik"/>
    <x v="0"/>
    <x v="0"/>
    <x v="0"/>
    <x v="0"/>
    <x v="10"/>
    <x v="10"/>
    <n v="4"/>
    <n v="666"/>
    <n v="167"/>
    <x v="0"/>
    <x v="0"/>
  </r>
  <r>
    <x v="10"/>
    <x v="10"/>
    <s v="4638"/>
    <s v="Høyanger"/>
    <x v="0"/>
    <x v="0"/>
    <x v="0"/>
    <x v="0"/>
    <x v="10"/>
    <x v="10"/>
    <n v="54"/>
    <n v="9001"/>
    <n v="167"/>
    <x v="0"/>
    <x v="0"/>
  </r>
  <r>
    <x v="10"/>
    <x v="10"/>
    <s v="4644"/>
    <s v="Luster"/>
    <x v="0"/>
    <x v="0"/>
    <x v="0"/>
    <x v="0"/>
    <x v="10"/>
    <x v="10"/>
    <n v="120"/>
    <n v="19989"/>
    <n v="167"/>
    <x v="0"/>
    <x v="0"/>
  </r>
  <r>
    <x v="10"/>
    <x v="10"/>
    <s v="4611"/>
    <s v="Etne"/>
    <x v="0"/>
    <x v="0"/>
    <x v="0"/>
    <x v="1"/>
    <x v="13"/>
    <x v="13"/>
    <n v="68"/>
    <n v="11219"/>
    <n v="165"/>
    <x v="0"/>
    <x v="0"/>
  </r>
  <r>
    <x v="10"/>
    <x v="10"/>
    <s v="4639"/>
    <s v="Vik"/>
    <x v="0"/>
    <x v="0"/>
    <x v="0"/>
    <x v="0"/>
    <x v="10"/>
    <x v="10"/>
    <n v="162"/>
    <n v="26633"/>
    <n v="164"/>
    <x v="0"/>
    <x v="0"/>
  </r>
  <r>
    <x v="10"/>
    <x v="10"/>
    <s v="4629"/>
    <s v="Modalen"/>
    <x v="0"/>
    <x v="1"/>
    <x v="1"/>
    <x v="0"/>
    <x v="16"/>
    <x v="16"/>
    <n v="35"/>
    <n v="5247"/>
    <n v="150"/>
    <x v="0"/>
    <x v="0"/>
  </r>
  <r>
    <x v="10"/>
    <x v="10"/>
    <s v="4630"/>
    <s v="Osterøy"/>
    <x v="0"/>
    <x v="0"/>
    <x v="0"/>
    <x v="0"/>
    <x v="10"/>
    <x v="10"/>
    <n v="2"/>
    <n v="279"/>
    <n v="140"/>
    <x v="0"/>
    <x v="0"/>
  </r>
  <r>
    <x v="10"/>
    <x v="10"/>
    <s v="4647"/>
    <s v="Sunnfjord"/>
    <x v="0"/>
    <x v="2"/>
    <x v="2"/>
    <x v="3"/>
    <x v="28"/>
    <x v="28"/>
    <n v="19"/>
    <n v="2661"/>
    <n v="140"/>
    <x v="0"/>
    <x v="0"/>
  </r>
  <r>
    <x v="10"/>
    <x v="10"/>
    <s v="4625"/>
    <s v="Austevoll"/>
    <x v="0"/>
    <x v="2"/>
    <x v="2"/>
    <x v="3"/>
    <x v="18"/>
    <x v="18"/>
    <n v="12"/>
    <n v="1339"/>
    <n v="112"/>
    <x v="0"/>
    <x v="0"/>
  </r>
  <r>
    <x v="10"/>
    <x v="10"/>
    <s v="4601"/>
    <s v="Bergen"/>
    <x v="0"/>
    <x v="2"/>
    <x v="2"/>
    <x v="3"/>
    <x v="18"/>
    <x v="18"/>
    <n v="9"/>
    <n v="987"/>
    <n v="110"/>
    <x v="0"/>
    <x v="0"/>
  </r>
  <r>
    <x v="10"/>
    <x v="10"/>
    <s v="4625"/>
    <s v="Austevoll"/>
    <x v="0"/>
    <x v="1"/>
    <x v="1"/>
    <x v="0"/>
    <x v="16"/>
    <x v="16"/>
    <n v="22"/>
    <n v="2412"/>
    <n v="110"/>
    <x v="0"/>
    <x v="0"/>
  </r>
  <r>
    <x v="10"/>
    <x v="10"/>
    <s v="4624"/>
    <s v="Bjørnafjorden"/>
    <x v="0"/>
    <x v="4"/>
    <x v="4"/>
    <x v="5"/>
    <x v="20"/>
    <x v="20"/>
    <n v="330"/>
    <n v="18150"/>
    <n v="55"/>
    <x v="0"/>
    <x v="1"/>
  </r>
  <r>
    <x v="10"/>
    <x v="10"/>
    <s v="4631"/>
    <s v="Alver"/>
    <x v="0"/>
    <x v="4"/>
    <x v="4"/>
    <x v="5"/>
    <x v="20"/>
    <x v="20"/>
    <n v="400"/>
    <n v="20300"/>
    <n v="51"/>
    <x v="0"/>
    <x v="1"/>
  </r>
  <r>
    <x v="10"/>
    <x v="10"/>
    <s v="4613"/>
    <s v="Bømlo"/>
    <x v="0"/>
    <x v="4"/>
    <x v="4"/>
    <x v="5"/>
    <x v="20"/>
    <x v="20"/>
    <n v="400"/>
    <n v="12800"/>
    <n v="32"/>
    <x v="0"/>
    <x v="1"/>
  </r>
  <r>
    <x v="10"/>
    <x v="10"/>
    <s v="4601"/>
    <s v="Bergen"/>
    <x v="0"/>
    <x v="5"/>
    <x v="5"/>
    <x v="0"/>
    <x v="22"/>
    <x v="22"/>
    <n v="75"/>
    <n v="0"/>
    <n v="0"/>
    <x v="0"/>
    <x v="0"/>
  </r>
  <r>
    <x v="10"/>
    <x v="10"/>
    <s v="4601"/>
    <s v="Bergen"/>
    <x v="0"/>
    <x v="7"/>
    <x v="7"/>
    <x v="6"/>
    <x v="24"/>
    <x v="24"/>
    <n v="0"/>
    <n v="19470"/>
    <n v="0"/>
    <x v="1"/>
    <x v="1"/>
  </r>
  <r>
    <x v="10"/>
    <x v="10"/>
    <s v="4602"/>
    <s v="Kinn"/>
    <x v="0"/>
    <x v="5"/>
    <x v="5"/>
    <x v="0"/>
    <x v="22"/>
    <x v="22"/>
    <n v="18"/>
    <n v="0"/>
    <n v="0"/>
    <x v="0"/>
    <x v="0"/>
  </r>
  <r>
    <x v="10"/>
    <x v="10"/>
    <s v="4611"/>
    <s v="Etne"/>
    <x v="0"/>
    <x v="5"/>
    <x v="5"/>
    <x v="0"/>
    <x v="22"/>
    <x v="22"/>
    <n v="277"/>
    <n v="0"/>
    <n v="0"/>
    <x v="0"/>
    <x v="0"/>
  </r>
  <r>
    <x v="10"/>
    <x v="10"/>
    <s v="4611"/>
    <s v="Etne"/>
    <x v="0"/>
    <x v="6"/>
    <x v="6"/>
    <x v="6"/>
    <x v="23"/>
    <x v="23"/>
    <n v="0"/>
    <n v="0"/>
    <n v="0"/>
    <x v="1"/>
    <x v="1"/>
  </r>
  <r>
    <x v="10"/>
    <x v="10"/>
    <s v="4612"/>
    <s v="Sveio"/>
    <x v="0"/>
    <x v="5"/>
    <x v="5"/>
    <x v="0"/>
    <x v="22"/>
    <x v="22"/>
    <n v="1"/>
    <n v="0"/>
    <n v="0"/>
    <x v="0"/>
    <x v="0"/>
  </r>
  <r>
    <x v="10"/>
    <x v="10"/>
    <s v="4614"/>
    <s v="Stord"/>
    <x v="0"/>
    <x v="5"/>
    <x v="5"/>
    <x v="0"/>
    <x v="22"/>
    <x v="22"/>
    <n v="3"/>
    <n v="0"/>
    <n v="0"/>
    <x v="0"/>
    <x v="0"/>
  </r>
  <r>
    <x v="10"/>
    <x v="10"/>
    <s v="4616"/>
    <s v="Tysnes"/>
    <x v="0"/>
    <x v="5"/>
    <x v="5"/>
    <x v="0"/>
    <x v="22"/>
    <x v="22"/>
    <n v="17"/>
    <n v="0"/>
    <n v="0"/>
    <x v="0"/>
    <x v="0"/>
  </r>
  <r>
    <x v="10"/>
    <x v="10"/>
    <s v="4617"/>
    <s v="Kvinnherad"/>
    <x v="0"/>
    <x v="5"/>
    <x v="5"/>
    <x v="0"/>
    <x v="22"/>
    <x v="22"/>
    <n v="38"/>
    <n v="0"/>
    <n v="0"/>
    <x v="0"/>
    <x v="0"/>
  </r>
  <r>
    <x v="10"/>
    <x v="10"/>
    <s v="4617"/>
    <s v="Kvinnherad"/>
    <x v="0"/>
    <x v="0"/>
    <x v="0"/>
    <x v="1"/>
    <x v="13"/>
    <x v="13"/>
    <n v="0"/>
    <n v="0"/>
    <n v="0"/>
    <x v="1"/>
    <x v="0"/>
  </r>
  <r>
    <x v="10"/>
    <x v="10"/>
    <s v="4618"/>
    <s v="Ullensvang"/>
    <x v="0"/>
    <x v="5"/>
    <x v="5"/>
    <x v="0"/>
    <x v="22"/>
    <x v="22"/>
    <n v="255"/>
    <n v="0"/>
    <n v="0"/>
    <x v="0"/>
    <x v="0"/>
  </r>
  <r>
    <x v="10"/>
    <x v="10"/>
    <s v="4618"/>
    <s v="Ullensvang"/>
    <x v="0"/>
    <x v="7"/>
    <x v="7"/>
    <x v="6"/>
    <x v="24"/>
    <x v="24"/>
    <n v="0"/>
    <n v="136450"/>
    <n v="0"/>
    <x v="1"/>
    <x v="1"/>
  </r>
  <r>
    <x v="10"/>
    <x v="10"/>
    <s v="4619"/>
    <s v="Eidfjord"/>
    <x v="0"/>
    <x v="0"/>
    <x v="0"/>
    <x v="0"/>
    <x v="10"/>
    <x v="10"/>
    <n v="0"/>
    <n v="26"/>
    <n v="0"/>
    <x v="1"/>
    <x v="0"/>
  </r>
  <r>
    <x v="10"/>
    <x v="10"/>
    <s v="4620"/>
    <s v="Ulvik"/>
    <x v="0"/>
    <x v="5"/>
    <x v="5"/>
    <x v="0"/>
    <x v="22"/>
    <x v="22"/>
    <n v="6"/>
    <n v="0"/>
    <n v="0"/>
    <x v="0"/>
    <x v="0"/>
  </r>
  <r>
    <x v="10"/>
    <x v="10"/>
    <s v="4621"/>
    <s v="Voss"/>
    <x v="0"/>
    <x v="5"/>
    <x v="5"/>
    <x v="0"/>
    <x v="22"/>
    <x v="22"/>
    <n v="320"/>
    <n v="0"/>
    <n v="0"/>
    <x v="0"/>
    <x v="0"/>
  </r>
  <r>
    <x v="10"/>
    <x v="10"/>
    <s v="4621"/>
    <s v="Voss"/>
    <x v="0"/>
    <x v="6"/>
    <x v="6"/>
    <x v="6"/>
    <x v="23"/>
    <x v="23"/>
    <n v="0"/>
    <n v="0"/>
    <n v="0"/>
    <x v="1"/>
    <x v="1"/>
  </r>
  <r>
    <x v="10"/>
    <x v="10"/>
    <s v="4621"/>
    <s v="Voss"/>
    <x v="0"/>
    <x v="7"/>
    <x v="7"/>
    <x v="6"/>
    <x v="24"/>
    <x v="24"/>
    <n v="0"/>
    <n v="24434"/>
    <n v="0"/>
    <x v="1"/>
    <x v="1"/>
  </r>
  <r>
    <x v="10"/>
    <x v="10"/>
    <s v="4622"/>
    <s v="Kvam"/>
    <x v="0"/>
    <x v="5"/>
    <x v="5"/>
    <x v="0"/>
    <x v="22"/>
    <x v="22"/>
    <n v="162"/>
    <n v="0"/>
    <n v="0"/>
    <x v="0"/>
    <x v="0"/>
  </r>
  <r>
    <x v="10"/>
    <x v="10"/>
    <s v="4622"/>
    <s v="Kvam"/>
    <x v="0"/>
    <x v="6"/>
    <x v="6"/>
    <x v="6"/>
    <x v="23"/>
    <x v="23"/>
    <n v="0"/>
    <n v="0"/>
    <n v="0"/>
    <x v="1"/>
    <x v="1"/>
  </r>
  <r>
    <x v="10"/>
    <x v="10"/>
    <s v="4623"/>
    <s v="Samnanger"/>
    <x v="0"/>
    <x v="5"/>
    <x v="5"/>
    <x v="0"/>
    <x v="22"/>
    <x v="22"/>
    <n v="11"/>
    <n v="0"/>
    <n v="0"/>
    <x v="0"/>
    <x v="0"/>
  </r>
  <r>
    <x v="10"/>
    <x v="10"/>
    <s v="4624"/>
    <s v="Bjørnafjorden"/>
    <x v="0"/>
    <x v="5"/>
    <x v="5"/>
    <x v="0"/>
    <x v="22"/>
    <x v="22"/>
    <n v="87"/>
    <n v="0"/>
    <n v="0"/>
    <x v="0"/>
    <x v="0"/>
  </r>
  <r>
    <x v="10"/>
    <x v="10"/>
    <s v="4624"/>
    <s v="Bjørnafjorden"/>
    <x v="0"/>
    <x v="6"/>
    <x v="6"/>
    <x v="6"/>
    <x v="23"/>
    <x v="23"/>
    <n v="0"/>
    <n v="0"/>
    <n v="0"/>
    <x v="1"/>
    <x v="1"/>
  </r>
  <r>
    <x v="10"/>
    <x v="10"/>
    <s v="4624"/>
    <s v="Bjørnafjorden"/>
    <x v="0"/>
    <x v="7"/>
    <x v="7"/>
    <x v="6"/>
    <x v="24"/>
    <x v="24"/>
    <n v="0"/>
    <n v="101576"/>
    <n v="0"/>
    <x v="1"/>
    <x v="1"/>
  </r>
  <r>
    <x v="10"/>
    <x v="10"/>
    <s v="4626"/>
    <s v="Øygarden"/>
    <x v="0"/>
    <x v="5"/>
    <x v="5"/>
    <x v="0"/>
    <x v="22"/>
    <x v="22"/>
    <n v="10"/>
    <n v="0"/>
    <n v="0"/>
    <x v="0"/>
    <x v="0"/>
  </r>
  <r>
    <x v="10"/>
    <x v="10"/>
    <s v="4630"/>
    <s v="Osterøy"/>
    <x v="0"/>
    <x v="5"/>
    <x v="5"/>
    <x v="0"/>
    <x v="22"/>
    <x v="22"/>
    <n v="11"/>
    <n v="0"/>
    <n v="0"/>
    <x v="0"/>
    <x v="0"/>
  </r>
  <r>
    <x v="10"/>
    <x v="10"/>
    <s v="4630"/>
    <s v="Osterøy"/>
    <x v="0"/>
    <x v="6"/>
    <x v="6"/>
    <x v="6"/>
    <x v="23"/>
    <x v="23"/>
    <n v="0"/>
    <n v="0"/>
    <n v="0"/>
    <x v="1"/>
    <x v="1"/>
  </r>
  <r>
    <x v="10"/>
    <x v="10"/>
    <s v="4631"/>
    <s v="Alver"/>
    <x v="0"/>
    <x v="5"/>
    <x v="5"/>
    <x v="0"/>
    <x v="22"/>
    <x v="22"/>
    <n v="523"/>
    <n v="0"/>
    <n v="0"/>
    <x v="0"/>
    <x v="0"/>
  </r>
  <r>
    <x v="10"/>
    <x v="10"/>
    <s v="4631"/>
    <s v="Alver"/>
    <x v="0"/>
    <x v="7"/>
    <x v="7"/>
    <x v="6"/>
    <x v="24"/>
    <x v="24"/>
    <n v="0"/>
    <n v="27600"/>
    <n v="0"/>
    <x v="1"/>
    <x v="1"/>
  </r>
  <r>
    <x v="10"/>
    <x v="10"/>
    <s v="4632"/>
    <s v="Austrheim"/>
    <x v="0"/>
    <x v="5"/>
    <x v="5"/>
    <x v="0"/>
    <x v="22"/>
    <x v="22"/>
    <n v="23"/>
    <n v="0"/>
    <n v="0"/>
    <x v="0"/>
    <x v="0"/>
  </r>
  <r>
    <x v="10"/>
    <x v="10"/>
    <s v="4634"/>
    <s v="Masfjorden"/>
    <x v="0"/>
    <x v="5"/>
    <x v="5"/>
    <x v="0"/>
    <x v="22"/>
    <x v="22"/>
    <n v="7"/>
    <n v="0"/>
    <n v="0"/>
    <x v="0"/>
    <x v="0"/>
  </r>
  <r>
    <x v="10"/>
    <x v="10"/>
    <s v="4635"/>
    <s v="Gulen"/>
    <x v="0"/>
    <x v="5"/>
    <x v="5"/>
    <x v="0"/>
    <x v="22"/>
    <x v="22"/>
    <n v="18"/>
    <n v="0"/>
    <n v="0"/>
    <x v="0"/>
    <x v="0"/>
  </r>
  <r>
    <x v="10"/>
    <x v="10"/>
    <s v="4635"/>
    <s v="Gulen"/>
    <x v="0"/>
    <x v="7"/>
    <x v="7"/>
    <x v="6"/>
    <x v="24"/>
    <x v="24"/>
    <n v="0"/>
    <n v="59492"/>
    <n v="0"/>
    <x v="1"/>
    <x v="1"/>
  </r>
  <r>
    <x v="10"/>
    <x v="10"/>
    <s v="4637"/>
    <s v="Hyllestad"/>
    <x v="0"/>
    <x v="5"/>
    <x v="5"/>
    <x v="0"/>
    <x v="22"/>
    <x v="22"/>
    <n v="1"/>
    <n v="0"/>
    <n v="0"/>
    <x v="0"/>
    <x v="0"/>
  </r>
  <r>
    <x v="10"/>
    <x v="10"/>
    <s v="4638"/>
    <s v="Høyanger"/>
    <x v="0"/>
    <x v="5"/>
    <x v="5"/>
    <x v="0"/>
    <x v="22"/>
    <x v="22"/>
    <n v="22"/>
    <n v="0"/>
    <n v="0"/>
    <x v="0"/>
    <x v="0"/>
  </r>
  <r>
    <x v="10"/>
    <x v="10"/>
    <s v="4639"/>
    <s v="Vik"/>
    <x v="0"/>
    <x v="5"/>
    <x v="5"/>
    <x v="0"/>
    <x v="22"/>
    <x v="22"/>
    <n v="141"/>
    <n v="0"/>
    <n v="0"/>
    <x v="0"/>
    <x v="0"/>
  </r>
  <r>
    <x v="10"/>
    <x v="10"/>
    <s v="4639"/>
    <s v="Vik"/>
    <x v="0"/>
    <x v="7"/>
    <x v="7"/>
    <x v="6"/>
    <x v="24"/>
    <x v="24"/>
    <n v="0"/>
    <n v="70804"/>
    <n v="0"/>
    <x v="1"/>
    <x v="1"/>
  </r>
  <r>
    <x v="10"/>
    <x v="10"/>
    <s v="4640"/>
    <s v="Sogndal"/>
    <x v="0"/>
    <x v="5"/>
    <x v="5"/>
    <x v="0"/>
    <x v="22"/>
    <x v="22"/>
    <n v="6"/>
    <n v="0"/>
    <n v="0"/>
    <x v="0"/>
    <x v="0"/>
  </r>
  <r>
    <x v="10"/>
    <x v="10"/>
    <s v="4640"/>
    <s v="Sogndal"/>
    <x v="0"/>
    <x v="2"/>
    <x v="2"/>
    <x v="3"/>
    <x v="9"/>
    <x v="9"/>
    <n v="0"/>
    <n v="4080"/>
    <n v="0"/>
    <x v="1"/>
    <x v="0"/>
  </r>
  <r>
    <x v="10"/>
    <x v="10"/>
    <s v="4641"/>
    <s v="Aurland"/>
    <x v="0"/>
    <x v="5"/>
    <x v="5"/>
    <x v="0"/>
    <x v="22"/>
    <x v="22"/>
    <n v="1"/>
    <n v="0"/>
    <n v="0"/>
    <x v="0"/>
    <x v="0"/>
  </r>
  <r>
    <x v="10"/>
    <x v="10"/>
    <s v="4642"/>
    <s v="Lærdal"/>
    <x v="0"/>
    <x v="5"/>
    <x v="5"/>
    <x v="0"/>
    <x v="22"/>
    <x v="22"/>
    <n v="7"/>
    <n v="0"/>
    <n v="0"/>
    <x v="0"/>
    <x v="0"/>
  </r>
  <r>
    <x v="10"/>
    <x v="10"/>
    <s v="4644"/>
    <s v="Luster"/>
    <x v="0"/>
    <x v="5"/>
    <x v="5"/>
    <x v="0"/>
    <x v="22"/>
    <x v="22"/>
    <n v="19"/>
    <n v="0"/>
    <n v="0"/>
    <x v="0"/>
    <x v="0"/>
  </r>
  <r>
    <x v="10"/>
    <x v="10"/>
    <s v="4645"/>
    <s v="Askvoll"/>
    <x v="0"/>
    <x v="5"/>
    <x v="5"/>
    <x v="0"/>
    <x v="22"/>
    <x v="22"/>
    <n v="1"/>
    <n v="0"/>
    <n v="0"/>
    <x v="0"/>
    <x v="0"/>
  </r>
  <r>
    <x v="10"/>
    <x v="10"/>
    <s v="4646"/>
    <s v="Fjaler"/>
    <x v="0"/>
    <x v="5"/>
    <x v="5"/>
    <x v="0"/>
    <x v="22"/>
    <x v="22"/>
    <n v="55"/>
    <n v="0"/>
    <n v="0"/>
    <x v="0"/>
    <x v="0"/>
  </r>
  <r>
    <x v="10"/>
    <x v="10"/>
    <s v="4647"/>
    <s v="Sunnfjord"/>
    <x v="0"/>
    <x v="5"/>
    <x v="5"/>
    <x v="0"/>
    <x v="22"/>
    <x v="22"/>
    <n v="188"/>
    <n v="0"/>
    <n v="0"/>
    <x v="0"/>
    <x v="0"/>
  </r>
  <r>
    <x v="10"/>
    <x v="10"/>
    <s v="4648"/>
    <s v="Bremanger"/>
    <x v="0"/>
    <x v="5"/>
    <x v="5"/>
    <x v="0"/>
    <x v="22"/>
    <x v="22"/>
    <n v="10"/>
    <n v="0"/>
    <n v="0"/>
    <x v="0"/>
    <x v="0"/>
  </r>
  <r>
    <x v="10"/>
    <x v="10"/>
    <s v="4648"/>
    <s v="Bremanger"/>
    <x v="0"/>
    <x v="6"/>
    <x v="6"/>
    <x v="6"/>
    <x v="23"/>
    <x v="23"/>
    <n v="0"/>
    <n v="0"/>
    <n v="0"/>
    <x v="1"/>
    <x v="1"/>
  </r>
  <r>
    <x v="10"/>
    <x v="10"/>
    <s v="4649"/>
    <s v="Stad"/>
    <x v="0"/>
    <x v="5"/>
    <x v="5"/>
    <x v="0"/>
    <x v="22"/>
    <x v="22"/>
    <n v="117"/>
    <n v="0"/>
    <n v="0"/>
    <x v="0"/>
    <x v="0"/>
  </r>
  <r>
    <x v="10"/>
    <x v="10"/>
    <s v="4649"/>
    <s v="Stad"/>
    <x v="0"/>
    <x v="7"/>
    <x v="7"/>
    <x v="6"/>
    <x v="24"/>
    <x v="24"/>
    <n v="0"/>
    <n v="6770"/>
    <n v="0"/>
    <x v="1"/>
    <x v="1"/>
  </r>
  <r>
    <x v="10"/>
    <x v="10"/>
    <s v="4650"/>
    <s v="Gloppen"/>
    <x v="0"/>
    <x v="5"/>
    <x v="5"/>
    <x v="0"/>
    <x v="22"/>
    <x v="22"/>
    <n v="3"/>
    <n v="0"/>
    <n v="0"/>
    <x v="0"/>
    <x v="0"/>
  </r>
  <r>
    <x v="10"/>
    <x v="10"/>
    <s v="4651"/>
    <s v="Stryn"/>
    <x v="0"/>
    <x v="5"/>
    <x v="5"/>
    <x v="0"/>
    <x v="22"/>
    <x v="22"/>
    <n v="63"/>
    <n v="0"/>
    <n v="0"/>
    <x v="0"/>
    <x v="0"/>
  </r>
  <r>
    <x v="10"/>
    <x v="10"/>
    <s v="4651"/>
    <s v="Stryn"/>
    <x v="0"/>
    <x v="7"/>
    <x v="7"/>
    <x v="6"/>
    <x v="24"/>
    <x v="24"/>
    <n v="0"/>
    <n v="5390"/>
    <n v="0"/>
    <x v="1"/>
    <x v="1"/>
  </r>
  <r>
    <x v="11"/>
    <x v="11"/>
    <m/>
    <m/>
    <x v="1"/>
    <x v="8"/>
    <x v="8"/>
    <x v="7"/>
    <x v="30"/>
    <x v="30"/>
    <m/>
    <m/>
    <m/>
    <x v="2"/>
    <x v="2"/>
  </r>
  <r>
    <x v="11"/>
    <x v="11"/>
    <m/>
    <m/>
    <x v="1"/>
    <x v="8"/>
    <x v="8"/>
    <x v="7"/>
    <x v="30"/>
    <x v="30"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CBB44-646E-447C-9622-E8B657537786}" name="PivotTable2" cacheId="3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4:J224" firstHeaderRow="0" firstDataRow="1" firstDataCol="8" rowPageCount="2" colPageCount="1"/>
  <pivotFields count="15">
    <pivotField axis="axisRow" compact="0" outline="0" showAll="0" defaultSubtotal="0">
      <items count="12">
        <item x="4"/>
        <item x="6"/>
        <item x="2"/>
        <item x="3"/>
        <item x="5"/>
        <item x="1"/>
        <item x="9"/>
        <item x="0"/>
        <item x="10"/>
        <item x="8"/>
        <item x="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7"/>
        <item x="5"/>
        <item x="4"/>
        <item x="3"/>
        <item x="2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7"/>
        <item x="2"/>
        <item x="3"/>
        <item x="1"/>
        <item x="4"/>
        <item x="0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5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0"/>
        <item x="6"/>
        <item x="10"/>
        <item x="5"/>
        <item x="16"/>
        <item x="26"/>
        <item x="8"/>
        <item x="22"/>
        <item x="1"/>
        <item x="7"/>
        <item x="25"/>
        <item x="13"/>
        <item x="14"/>
        <item x="15"/>
        <item x="4"/>
        <item x="21"/>
        <item x="2"/>
        <item x="3"/>
        <item x="17"/>
        <item x="9"/>
        <item x="11"/>
        <item x="20"/>
        <item x="19"/>
        <item x="18"/>
        <item x="27"/>
        <item x="12"/>
        <item x="28"/>
        <item x="29"/>
        <item x="23"/>
        <item x="24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19"/>
        <item x="8"/>
        <item x="24"/>
        <item x="23"/>
        <item x="4"/>
        <item x="13"/>
        <item x="15"/>
        <item x="7"/>
        <item x="14"/>
        <item x="25"/>
        <item x="1"/>
        <item x="21"/>
        <item x="26"/>
        <item x="10"/>
        <item x="16"/>
        <item x="6"/>
        <item x="5"/>
        <item x="0"/>
        <item x="22"/>
        <item x="28"/>
        <item x="12"/>
        <item x="11"/>
        <item x="17"/>
        <item x="2"/>
        <item x="3"/>
        <item x="9"/>
        <item x="29"/>
        <item x="20"/>
        <item x="18"/>
        <item x="27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1"/>
    <field x="4"/>
    <field x="5"/>
    <field x="6"/>
    <field x="7"/>
    <field x="8"/>
    <field x="9"/>
  </rowFields>
  <rowItems count="220">
    <i>
      <x/>
      <x v="4"/>
      <x/>
      <x/>
      <x v="6"/>
      <x/>
      <x v="1"/>
      <x v="15"/>
    </i>
    <i r="6">
      <x v="2"/>
      <x v="13"/>
    </i>
    <i r="5">
      <x v="1"/>
      <x v="9"/>
      <x v="7"/>
    </i>
    <i r="6">
      <x v="11"/>
      <x v="5"/>
    </i>
    <i r="3">
      <x v="1"/>
      <x v="4"/>
      <x/>
      <x v="4"/>
      <x v="14"/>
    </i>
    <i r="5">
      <x v="1"/>
      <x v="13"/>
      <x v="6"/>
    </i>
    <i r="5">
      <x v="2"/>
      <x v="18"/>
      <x v="22"/>
    </i>
    <i r="3">
      <x v="3"/>
      <x v="7"/>
      <x/>
      <x v="7"/>
      <x v="18"/>
    </i>
    <i r="3">
      <x v="6"/>
      <x v="2"/>
      <x v="3"/>
      <x v="23"/>
      <x v="28"/>
    </i>
    <i>
      <x v="1"/>
      <x v="6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9"/>
      <x v="7"/>
    </i>
    <i r="6">
      <x v="11"/>
      <x v="5"/>
    </i>
    <i r="6">
      <x v="12"/>
      <x v="8"/>
    </i>
    <i r="5">
      <x v="2"/>
      <x v="16"/>
      <x v="23"/>
    </i>
    <i r="3">
      <x v="1"/>
      <x v="4"/>
      <x/>
      <x v="3"/>
      <x v="16"/>
    </i>
    <i r="6">
      <x v="4"/>
      <x v="14"/>
    </i>
    <i r="5">
      <x v="1"/>
      <x v="12"/>
      <x v="8"/>
    </i>
    <i r="6">
      <x v="13"/>
      <x v="6"/>
    </i>
    <i r="5">
      <x v="2"/>
      <x v="18"/>
      <x v="22"/>
    </i>
    <i r="3">
      <x v="3"/>
      <x v="7"/>
      <x/>
      <x v="7"/>
      <x v="18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4"/>
      <x v="29"/>
    </i>
    <i>
      <x v="2"/>
      <x v="2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1"/>
      <x v="5"/>
    </i>
    <i r="6">
      <x v="12"/>
      <x v="8"/>
    </i>
    <i r="5">
      <x v="2"/>
      <x v="17"/>
      <x v="24"/>
    </i>
    <i r="3">
      <x v="1"/>
      <x v="4"/>
      <x/>
      <x v="3"/>
      <x v="16"/>
    </i>
    <i r="6">
      <x v="4"/>
      <x v="14"/>
    </i>
    <i r="5">
      <x v="1"/>
      <x v="12"/>
      <x v="8"/>
    </i>
    <i r="6">
      <x v="13"/>
      <x v="6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6"/>
      <x v="19"/>
    </i>
    <i>
      <x v="3"/>
      <x v="3"/>
      <x/>
      <x/>
      <x v="6"/>
      <x/>
      <x v="1"/>
      <x v="15"/>
    </i>
    <i r="6">
      <x v="2"/>
      <x v="13"/>
    </i>
    <i r="6">
      <x v="3"/>
      <x v="16"/>
    </i>
    <i r="5">
      <x v="1"/>
      <x v="9"/>
      <x v="7"/>
    </i>
    <i r="6">
      <x v="11"/>
      <x v="5"/>
    </i>
    <i r="6">
      <x v="12"/>
      <x v="8"/>
    </i>
    <i r="3">
      <x v="1"/>
      <x v="4"/>
      <x/>
      <x v="3"/>
      <x v="16"/>
    </i>
    <i r="6">
      <x v="4"/>
      <x v="14"/>
    </i>
    <i r="6">
      <x v="5"/>
      <x v="12"/>
    </i>
    <i r="5">
      <x v="1"/>
      <x v="12"/>
      <x v="8"/>
    </i>
    <i r="6">
      <x v="13"/>
      <x v="6"/>
    </i>
    <i r="5">
      <x v="2"/>
      <x v="18"/>
      <x v="22"/>
    </i>
    <i r="3">
      <x v="3"/>
      <x v="7"/>
      <x/>
      <x v="7"/>
      <x v="18"/>
    </i>
    <i r="3">
      <x v="6"/>
      <x v="2"/>
      <x v="3"/>
      <x v="19"/>
      <x v="25"/>
    </i>
    <i r="6">
      <x v="23"/>
      <x v="28"/>
    </i>
    <i r="6">
      <x v="25"/>
      <x v="20"/>
    </i>
    <i>
      <x v="4"/>
      <x v="5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0"/>
      <x v="9"/>
    </i>
    <i r="6">
      <x v="11"/>
      <x v="5"/>
    </i>
    <i r="6">
      <x v="12"/>
      <x v="8"/>
    </i>
    <i r="5">
      <x v="2"/>
      <x v="17"/>
      <x v="24"/>
    </i>
    <i r="3">
      <x v="1"/>
      <x v="4"/>
      <x/>
      <x v="3"/>
      <x v="16"/>
    </i>
    <i r="6">
      <x v="4"/>
      <x v="14"/>
    </i>
    <i r="6">
      <x v="5"/>
      <x v="12"/>
    </i>
    <i r="5">
      <x v="1"/>
      <x v="12"/>
      <x v="8"/>
    </i>
    <i r="6">
      <x v="13"/>
      <x v="6"/>
    </i>
    <i r="6">
      <x v="14"/>
      <x v="4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4"/>
      <x v="29"/>
    </i>
    <i r="6">
      <x v="25"/>
      <x v="20"/>
    </i>
    <i>
      <x v="5"/>
      <x v="1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0"/>
      <x v="9"/>
    </i>
    <i r="6">
      <x v="11"/>
      <x v="5"/>
    </i>
    <i r="6">
      <x v="12"/>
      <x v="8"/>
    </i>
    <i r="5">
      <x v="2"/>
      <x v="16"/>
      <x v="23"/>
    </i>
    <i r="6">
      <x v="17"/>
      <x v="24"/>
    </i>
    <i r="3">
      <x v="1"/>
      <x v="4"/>
      <x/>
      <x v="3"/>
      <x v="16"/>
    </i>
    <i r="6">
      <x v="4"/>
      <x v="14"/>
    </i>
    <i r="6">
      <x v="5"/>
      <x v="12"/>
    </i>
    <i r="5">
      <x v="1"/>
      <x v="12"/>
      <x v="8"/>
    </i>
    <i r="6">
      <x v="13"/>
      <x v="6"/>
    </i>
    <i r="6">
      <x v="14"/>
      <x v="4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3"/>
      <x v="28"/>
    </i>
    <i r="6">
      <x v="24"/>
      <x v="29"/>
    </i>
    <i>
      <x v="6"/>
      <x v="9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1"/>
      <x v="5"/>
    </i>
    <i r="6">
      <x v="12"/>
      <x v="8"/>
    </i>
    <i r="5">
      <x v="2"/>
      <x v="16"/>
      <x v="23"/>
    </i>
    <i r="6">
      <x v="17"/>
      <x v="24"/>
    </i>
    <i r="3">
      <x v="1"/>
      <x v="4"/>
      <x/>
      <x v="3"/>
      <x v="16"/>
    </i>
    <i r="6">
      <x v="4"/>
      <x v="14"/>
    </i>
    <i r="5">
      <x v="1"/>
      <x v="12"/>
      <x v="8"/>
    </i>
    <i r="6">
      <x v="13"/>
      <x v="6"/>
    </i>
    <i r="6">
      <x v="14"/>
      <x v="4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4"/>
      <x v="29"/>
    </i>
    <i r="6">
      <x v="25"/>
      <x v="20"/>
    </i>
    <i>
      <x v="7"/>
      <x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1"/>
      <x v="5"/>
    </i>
    <i r="6">
      <x v="12"/>
      <x v="8"/>
    </i>
    <i r="5">
      <x v="2"/>
      <x v="16"/>
      <x v="23"/>
    </i>
    <i r="6">
      <x v="17"/>
      <x v="24"/>
    </i>
    <i r="3">
      <x v="1"/>
      <x v="4"/>
      <x/>
      <x v="3"/>
      <x v="16"/>
    </i>
    <i r="6">
      <x v="4"/>
      <x v="14"/>
    </i>
    <i r="5">
      <x v="1"/>
      <x v="12"/>
      <x v="8"/>
    </i>
    <i r="6">
      <x v="13"/>
      <x v="6"/>
    </i>
    <i r="6">
      <x v="14"/>
      <x v="4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5"/>
      <x v="20"/>
    </i>
    <i>
      <x v="8"/>
      <x v="10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1"/>
      <x v="5"/>
    </i>
    <i r="6">
      <x v="12"/>
      <x v="8"/>
    </i>
    <i r="3">
      <x v="1"/>
      <x v="4"/>
      <x/>
      <x v="3"/>
      <x v="16"/>
    </i>
    <i r="6">
      <x v="4"/>
      <x v="14"/>
    </i>
    <i r="5">
      <x v="1"/>
      <x v="12"/>
      <x v="8"/>
    </i>
    <i r="6">
      <x v="13"/>
      <x v="6"/>
    </i>
    <i r="5">
      <x v="2"/>
      <x v="18"/>
      <x v="22"/>
    </i>
    <i r="3">
      <x v="3"/>
      <x v="7"/>
      <x/>
      <x v="7"/>
      <x v="18"/>
    </i>
    <i r="3">
      <x v="6"/>
      <x v="2"/>
      <x v="3"/>
      <x v="6"/>
      <x v="1"/>
    </i>
    <i r="6">
      <x v="19"/>
      <x v="25"/>
    </i>
    <i r="6">
      <x v="23"/>
      <x v="28"/>
    </i>
    <i r="6">
      <x v="26"/>
      <x v="19"/>
    </i>
    <i>
      <x v="9"/>
      <x v="8"/>
      <x/>
      <x/>
      <x v="6"/>
      <x/>
      <x/>
      <x v="17"/>
    </i>
    <i r="6">
      <x v="1"/>
      <x v="15"/>
    </i>
    <i r="6">
      <x v="2"/>
      <x v="13"/>
    </i>
    <i r="6">
      <x v="3"/>
      <x v="16"/>
    </i>
    <i r="5">
      <x v="1"/>
      <x v="8"/>
      <x v="10"/>
    </i>
    <i r="6">
      <x v="9"/>
      <x v="7"/>
    </i>
    <i r="6">
      <x v="11"/>
      <x v="5"/>
    </i>
    <i r="6">
      <x v="12"/>
      <x v="8"/>
    </i>
    <i r="5">
      <x v="2"/>
      <x v="17"/>
      <x v="24"/>
    </i>
    <i r="3">
      <x v="1"/>
      <x v="4"/>
      <x/>
      <x v="3"/>
      <x v="16"/>
    </i>
    <i r="6">
      <x v="4"/>
      <x v="14"/>
    </i>
    <i r="6">
      <x v="5"/>
      <x v="12"/>
    </i>
    <i r="5">
      <x v="1"/>
      <x v="12"/>
      <x v="8"/>
    </i>
    <i r="6">
      <x v="13"/>
      <x v="6"/>
    </i>
    <i r="5">
      <x v="2"/>
      <x v="17"/>
      <x v="24"/>
    </i>
    <i r="6">
      <x v="18"/>
      <x v="22"/>
    </i>
    <i r="3">
      <x v="3"/>
      <x v="7"/>
      <x/>
      <x v="7"/>
      <x v="18"/>
    </i>
    <i r="5">
      <x v="1"/>
      <x v="15"/>
      <x v="11"/>
    </i>
    <i r="3">
      <x v="6"/>
      <x v="2"/>
      <x v="3"/>
      <x v="6"/>
      <x v="1"/>
    </i>
    <i r="6">
      <x v="19"/>
      <x v="25"/>
    </i>
    <i r="6">
      <x v="22"/>
      <x/>
    </i>
    <i r="6">
      <x v="23"/>
      <x v="28"/>
    </i>
    <i r="6">
      <x v="24"/>
      <x v="29"/>
    </i>
    <i r="6">
      <x v="25"/>
      <x v="20"/>
    </i>
    <i>
      <x v="10"/>
      <x v="7"/>
      <x/>
      <x/>
      <x v="6"/>
      <x/>
      <x v="1"/>
      <x v="15"/>
    </i>
    <i r="5">
      <x v="1"/>
      <x v="9"/>
      <x v="7"/>
    </i>
    <i r="6">
      <x v="12"/>
      <x v="8"/>
    </i>
    <i r="3">
      <x v="1"/>
      <x v="4"/>
      <x/>
      <x v="4"/>
      <x v="14"/>
    </i>
    <i r="5">
      <x v="1"/>
      <x v="12"/>
      <x v="8"/>
    </i>
    <i r="6">
      <x v="13"/>
      <x v="6"/>
    </i>
    <i r="5">
      <x v="2"/>
      <x v="18"/>
      <x v="22"/>
    </i>
    <i r="3">
      <x v="6"/>
      <x v="2"/>
      <x v="3"/>
      <x v="19"/>
      <x v="25"/>
    </i>
    <i r="6">
      <x v="23"/>
      <x v="28"/>
    </i>
    <i r="6">
      <x v="24"/>
      <x v="29"/>
    </i>
    <i r="6">
      <x v="25"/>
      <x v="20"/>
    </i>
    <i t="grand">
      <x/>
    </i>
  </rowItems>
  <colFields count="1">
    <field x="-2"/>
  </colFields>
  <colItems count="2">
    <i>
      <x/>
    </i>
    <i i="1">
      <x v="1"/>
    </i>
  </colItems>
  <pageFields count="2">
    <pageField fld="13" item="1" hier="-1"/>
    <pageField fld="14" item="1" hier="-1"/>
  </pageFields>
  <dataFields count="2">
    <dataField name="Sum of TOTALVOLUM" fld="10" baseField="0" baseItem="0"/>
    <dataField name="Sum of TOTALVERD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FAB4-6DCF-473B-B8E4-091FDD785204}">
  <sheetPr codeName="Sheet1"/>
  <dimension ref="A1:Q222"/>
  <sheetViews>
    <sheetView tabSelected="1" workbookViewId="0">
      <selection activeCell="E13" sqref="E13"/>
    </sheetView>
  </sheetViews>
  <sheetFormatPr defaultRowHeight="14.25"/>
  <cols>
    <col min="5" max="5" width="13.125" customWidth="1"/>
    <col min="10" max="10" width="17.75" customWidth="1"/>
    <col min="11" max="11" width="13" customWidth="1"/>
    <col min="12" max="12" width="16" customWidth="1"/>
  </cols>
  <sheetData>
    <row r="1" spans="1:17">
      <c r="A1" s="14" t="s">
        <v>730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6"/>
    </row>
    <row r="2" spans="1:17" ht="28.5" customHeight="1">
      <c r="A2" s="16" t="s">
        <v>724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5.75" customHeight="1">
      <c r="A3" s="17" t="s">
        <v>2</v>
      </c>
      <c r="B3" s="18" t="s">
        <v>3</v>
      </c>
      <c r="C3" s="18" t="s">
        <v>6</v>
      </c>
      <c r="D3" s="18" t="s">
        <v>725</v>
      </c>
      <c r="E3" s="18" t="s">
        <v>726</v>
      </c>
      <c r="F3" s="18" t="s">
        <v>7</v>
      </c>
      <c r="G3" s="18" t="s">
        <v>8</v>
      </c>
      <c r="H3" s="18" t="s">
        <v>9</v>
      </c>
      <c r="I3" s="18" t="s">
        <v>10</v>
      </c>
      <c r="J3" s="18" t="s">
        <v>11</v>
      </c>
      <c r="K3" s="19" t="s">
        <v>12</v>
      </c>
      <c r="L3" s="19" t="s">
        <v>13</v>
      </c>
      <c r="M3" s="20" t="s">
        <v>14</v>
      </c>
      <c r="N3" s="21"/>
      <c r="O3" s="21"/>
      <c r="P3" s="21"/>
      <c r="Q3" s="6"/>
    </row>
    <row r="4" spans="1:17">
      <c r="A4" t="s">
        <v>15</v>
      </c>
      <c r="B4" t="s">
        <v>16</v>
      </c>
      <c r="C4">
        <v>2020</v>
      </c>
      <c r="D4" s="24">
        <v>1</v>
      </c>
      <c r="E4" s="24">
        <v>1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>
        <v>1077</v>
      </c>
      <c r="L4">
        <v>530611</v>
      </c>
      <c r="M4">
        <v>492</v>
      </c>
    </row>
    <row r="5" spans="1:17">
      <c r="A5" t="s">
        <v>15</v>
      </c>
      <c r="B5" t="s">
        <v>16</v>
      </c>
      <c r="C5">
        <v>2020</v>
      </c>
      <c r="D5" s="24">
        <v>1</v>
      </c>
      <c r="E5" s="24">
        <v>1</v>
      </c>
      <c r="F5" t="s">
        <v>19</v>
      </c>
      <c r="G5" t="s">
        <v>20</v>
      </c>
      <c r="H5" t="s">
        <v>21</v>
      </c>
      <c r="I5" t="s">
        <v>24</v>
      </c>
      <c r="J5" t="s">
        <v>25</v>
      </c>
      <c r="K5">
        <v>66</v>
      </c>
      <c r="L5">
        <v>19065</v>
      </c>
      <c r="M5">
        <v>288</v>
      </c>
    </row>
    <row r="6" spans="1:17">
      <c r="A6" t="s">
        <v>15</v>
      </c>
      <c r="B6" t="s">
        <v>16</v>
      </c>
      <c r="C6">
        <v>2020</v>
      </c>
      <c r="D6" s="24">
        <v>1</v>
      </c>
      <c r="E6" s="24">
        <v>1</v>
      </c>
      <c r="F6" t="s">
        <v>19</v>
      </c>
      <c r="G6" t="s">
        <v>20</v>
      </c>
      <c r="H6" t="s">
        <v>34</v>
      </c>
      <c r="I6" t="s">
        <v>35</v>
      </c>
      <c r="J6" t="s">
        <v>36</v>
      </c>
      <c r="K6">
        <v>112</v>
      </c>
      <c r="L6">
        <v>47277</v>
      </c>
      <c r="M6">
        <v>422</v>
      </c>
    </row>
    <row r="7" spans="1:17">
      <c r="A7" t="s">
        <v>15</v>
      </c>
      <c r="B7" t="s">
        <v>16</v>
      </c>
      <c r="C7">
        <v>2020</v>
      </c>
      <c r="D7" s="24">
        <v>1</v>
      </c>
      <c r="E7" s="24">
        <v>1</v>
      </c>
      <c r="F7" t="s">
        <v>19</v>
      </c>
      <c r="G7" t="s">
        <v>20</v>
      </c>
      <c r="H7" t="s">
        <v>34</v>
      </c>
      <c r="I7" t="s">
        <v>37</v>
      </c>
      <c r="J7" t="s">
        <v>38</v>
      </c>
      <c r="K7">
        <v>7</v>
      </c>
      <c r="L7">
        <v>1285</v>
      </c>
      <c r="M7">
        <v>183</v>
      </c>
    </row>
    <row r="8" spans="1:17">
      <c r="A8" t="s">
        <v>15</v>
      </c>
      <c r="B8" t="s">
        <v>16</v>
      </c>
      <c r="C8">
        <v>2020</v>
      </c>
      <c r="D8" s="24">
        <v>1</v>
      </c>
      <c r="E8" s="24">
        <v>1</v>
      </c>
      <c r="F8" t="s">
        <v>26</v>
      </c>
      <c r="G8" t="s">
        <v>27</v>
      </c>
      <c r="H8" t="s">
        <v>21</v>
      </c>
      <c r="I8" t="s">
        <v>28</v>
      </c>
      <c r="J8" t="s">
        <v>29</v>
      </c>
      <c r="K8">
        <v>1919</v>
      </c>
      <c r="L8">
        <v>544871</v>
      </c>
      <c r="M8">
        <v>283</v>
      </c>
    </row>
    <row r="9" spans="1:17">
      <c r="A9" t="s">
        <v>15</v>
      </c>
      <c r="B9" t="s">
        <v>16</v>
      </c>
      <c r="C9">
        <v>2020</v>
      </c>
      <c r="D9" s="24">
        <v>1</v>
      </c>
      <c r="E9" s="24">
        <v>1</v>
      </c>
      <c r="F9" t="s">
        <v>26</v>
      </c>
      <c r="G9" t="s">
        <v>27</v>
      </c>
      <c r="H9" t="s">
        <v>34</v>
      </c>
      <c r="I9" t="s">
        <v>39</v>
      </c>
      <c r="J9" t="s">
        <v>40</v>
      </c>
      <c r="K9">
        <v>88</v>
      </c>
      <c r="L9">
        <v>20995</v>
      </c>
      <c r="M9">
        <v>238</v>
      </c>
    </row>
    <row r="10" spans="1:17">
      <c r="A10" t="s">
        <v>15</v>
      </c>
      <c r="B10" t="s">
        <v>16</v>
      </c>
      <c r="C10">
        <v>2020</v>
      </c>
      <c r="D10" s="24">
        <v>1</v>
      </c>
      <c r="E10" s="24">
        <v>1</v>
      </c>
      <c r="F10" t="s">
        <v>26</v>
      </c>
      <c r="G10" t="s">
        <v>27</v>
      </c>
      <c r="H10" t="s">
        <v>41</v>
      </c>
      <c r="I10" t="s">
        <v>42</v>
      </c>
      <c r="J10" t="s">
        <v>43</v>
      </c>
      <c r="K10">
        <v>118</v>
      </c>
      <c r="L10">
        <v>30005</v>
      </c>
      <c r="M10">
        <v>254</v>
      </c>
    </row>
    <row r="11" spans="1:17">
      <c r="A11" t="s">
        <v>15</v>
      </c>
      <c r="B11" t="s">
        <v>16</v>
      </c>
      <c r="C11">
        <v>2020</v>
      </c>
      <c r="D11" s="24">
        <v>1</v>
      </c>
      <c r="E11" s="24">
        <v>1</v>
      </c>
      <c r="F11" t="s">
        <v>30</v>
      </c>
      <c r="G11" t="s">
        <v>31</v>
      </c>
      <c r="H11" t="s">
        <v>21</v>
      </c>
      <c r="I11" t="s">
        <v>32</v>
      </c>
      <c r="J11" t="s">
        <v>33</v>
      </c>
      <c r="K11">
        <v>74</v>
      </c>
      <c r="L11">
        <v>0</v>
      </c>
      <c r="M11">
        <v>0</v>
      </c>
    </row>
    <row r="12" spans="1:17">
      <c r="A12" t="s">
        <v>15</v>
      </c>
      <c r="B12" t="s">
        <v>16</v>
      </c>
      <c r="C12">
        <v>2020</v>
      </c>
      <c r="D12" s="24">
        <v>1</v>
      </c>
      <c r="E12" s="24">
        <v>1</v>
      </c>
      <c r="F12" t="s">
        <v>44</v>
      </c>
      <c r="G12" t="s">
        <v>45</v>
      </c>
      <c r="H12" t="s">
        <v>46</v>
      </c>
      <c r="I12" t="s">
        <v>47</v>
      </c>
      <c r="J12" t="s">
        <v>48</v>
      </c>
      <c r="K12">
        <v>182</v>
      </c>
      <c r="L12">
        <v>25453</v>
      </c>
      <c r="M12">
        <v>139</v>
      </c>
    </row>
    <row r="13" spans="1:17">
      <c r="A13" t="s">
        <v>49</v>
      </c>
      <c r="B13" t="s">
        <v>50</v>
      </c>
      <c r="C13">
        <v>2020</v>
      </c>
      <c r="D13" s="24">
        <v>1</v>
      </c>
      <c r="E13" s="24">
        <v>1</v>
      </c>
      <c r="F13" t="s">
        <v>19</v>
      </c>
      <c r="G13" t="s">
        <v>20</v>
      </c>
      <c r="H13" t="s">
        <v>21</v>
      </c>
      <c r="I13" t="s">
        <v>75</v>
      </c>
      <c r="J13" t="s">
        <v>76</v>
      </c>
      <c r="K13">
        <v>2</v>
      </c>
      <c r="L13">
        <v>1152</v>
      </c>
      <c r="M13">
        <v>576</v>
      </c>
    </row>
    <row r="14" spans="1:17">
      <c r="A14" t="s">
        <v>49</v>
      </c>
      <c r="B14" t="s">
        <v>50</v>
      </c>
      <c r="C14">
        <v>2020</v>
      </c>
      <c r="D14" s="24">
        <v>1</v>
      </c>
      <c r="E14" s="24">
        <v>1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>
        <v>33122</v>
      </c>
      <c r="L14">
        <v>12812509</v>
      </c>
      <c r="M14">
        <v>386</v>
      </c>
    </row>
    <row r="15" spans="1:17">
      <c r="A15" t="s">
        <v>49</v>
      </c>
      <c r="B15" t="s">
        <v>50</v>
      </c>
      <c r="C15">
        <v>2020</v>
      </c>
      <c r="D15" s="24">
        <v>1</v>
      </c>
      <c r="E15" s="24">
        <v>1</v>
      </c>
      <c r="F15" t="s">
        <v>19</v>
      </c>
      <c r="G15" t="s">
        <v>20</v>
      </c>
      <c r="H15" t="s">
        <v>21</v>
      </c>
      <c r="I15" t="s">
        <v>24</v>
      </c>
      <c r="J15" t="s">
        <v>25</v>
      </c>
      <c r="K15">
        <v>7067</v>
      </c>
      <c r="L15">
        <v>2585360</v>
      </c>
      <c r="M15">
        <v>365</v>
      </c>
    </row>
    <row r="16" spans="1:17">
      <c r="A16" t="s">
        <v>49</v>
      </c>
      <c r="B16" t="s">
        <v>50</v>
      </c>
      <c r="C16">
        <v>2020</v>
      </c>
      <c r="D16" s="24">
        <v>1</v>
      </c>
      <c r="E16" s="24">
        <v>1</v>
      </c>
      <c r="F16" t="s">
        <v>19</v>
      </c>
      <c r="G16" t="s">
        <v>20</v>
      </c>
      <c r="H16" t="s">
        <v>21</v>
      </c>
      <c r="I16" t="s">
        <v>64</v>
      </c>
      <c r="J16" t="s">
        <v>65</v>
      </c>
      <c r="K16">
        <v>7814</v>
      </c>
      <c r="L16">
        <v>3215352</v>
      </c>
      <c r="M16">
        <v>411</v>
      </c>
    </row>
    <row r="17" spans="1:13">
      <c r="A17" t="s">
        <v>49</v>
      </c>
      <c r="B17" t="s">
        <v>50</v>
      </c>
      <c r="C17">
        <v>2020</v>
      </c>
      <c r="D17" s="24">
        <v>1</v>
      </c>
      <c r="E17" s="24">
        <v>1</v>
      </c>
      <c r="F17" t="s">
        <v>19</v>
      </c>
      <c r="G17" t="s">
        <v>20</v>
      </c>
      <c r="H17" t="s">
        <v>34</v>
      </c>
      <c r="I17" t="s">
        <v>35</v>
      </c>
      <c r="J17" t="s">
        <v>36</v>
      </c>
      <c r="K17">
        <v>6425</v>
      </c>
      <c r="L17">
        <v>2332682</v>
      </c>
      <c r="M17">
        <v>363</v>
      </c>
    </row>
    <row r="18" spans="1:13">
      <c r="A18" t="s">
        <v>49</v>
      </c>
      <c r="B18" t="s">
        <v>50</v>
      </c>
      <c r="C18">
        <v>2020</v>
      </c>
      <c r="D18" s="24">
        <v>1</v>
      </c>
      <c r="E18" s="24">
        <v>1</v>
      </c>
      <c r="F18" t="s">
        <v>19</v>
      </c>
      <c r="G18" t="s">
        <v>20</v>
      </c>
      <c r="H18" t="s">
        <v>34</v>
      </c>
      <c r="I18" t="s">
        <v>37</v>
      </c>
      <c r="J18" t="s">
        <v>38</v>
      </c>
      <c r="K18">
        <v>681</v>
      </c>
      <c r="L18">
        <v>225422</v>
      </c>
      <c r="M18">
        <v>331</v>
      </c>
    </row>
    <row r="19" spans="1:13">
      <c r="A19" t="s">
        <v>49</v>
      </c>
      <c r="B19" t="s">
        <v>50</v>
      </c>
      <c r="C19">
        <v>2020</v>
      </c>
      <c r="D19" s="24">
        <v>1</v>
      </c>
      <c r="E19" s="24">
        <v>1</v>
      </c>
      <c r="F19" t="s">
        <v>19</v>
      </c>
      <c r="G19" t="s">
        <v>20</v>
      </c>
      <c r="H19" t="s">
        <v>34</v>
      </c>
      <c r="I19" t="s">
        <v>104</v>
      </c>
      <c r="J19" t="s">
        <v>105</v>
      </c>
      <c r="K19">
        <v>35</v>
      </c>
      <c r="L19">
        <v>9813</v>
      </c>
      <c r="M19">
        <v>280</v>
      </c>
    </row>
    <row r="20" spans="1:13">
      <c r="A20" t="s">
        <v>49</v>
      </c>
      <c r="B20" t="s">
        <v>50</v>
      </c>
      <c r="C20">
        <v>2020</v>
      </c>
      <c r="D20" s="24">
        <v>1</v>
      </c>
      <c r="E20" s="24">
        <v>1</v>
      </c>
      <c r="F20" t="s">
        <v>19</v>
      </c>
      <c r="G20" t="s">
        <v>20</v>
      </c>
      <c r="H20" t="s">
        <v>41</v>
      </c>
      <c r="I20" t="s">
        <v>122</v>
      </c>
      <c r="J20" t="s">
        <v>123</v>
      </c>
      <c r="K20">
        <v>24</v>
      </c>
      <c r="L20">
        <v>25200</v>
      </c>
      <c r="M20">
        <v>1050</v>
      </c>
    </row>
    <row r="21" spans="1:13">
      <c r="A21" t="s">
        <v>49</v>
      </c>
      <c r="B21" t="s">
        <v>50</v>
      </c>
      <c r="C21">
        <v>2020</v>
      </c>
      <c r="D21" s="24">
        <v>1</v>
      </c>
      <c r="E21" s="24">
        <v>1</v>
      </c>
      <c r="F21" t="s">
        <v>26</v>
      </c>
      <c r="G21" t="s">
        <v>27</v>
      </c>
      <c r="H21" t="s">
        <v>21</v>
      </c>
      <c r="I21" t="s">
        <v>64</v>
      </c>
      <c r="J21" t="s">
        <v>65</v>
      </c>
      <c r="K21">
        <v>7814</v>
      </c>
      <c r="L21">
        <v>3215352</v>
      </c>
      <c r="M21">
        <v>411</v>
      </c>
    </row>
    <row r="22" spans="1:13">
      <c r="A22" t="s">
        <v>49</v>
      </c>
      <c r="B22" t="s">
        <v>50</v>
      </c>
      <c r="C22">
        <v>2020</v>
      </c>
      <c r="D22" s="24">
        <v>1</v>
      </c>
      <c r="E22" s="24">
        <v>1</v>
      </c>
      <c r="F22" t="s">
        <v>26</v>
      </c>
      <c r="G22" t="s">
        <v>27</v>
      </c>
      <c r="H22" t="s">
        <v>21</v>
      </c>
      <c r="I22" t="s">
        <v>28</v>
      </c>
      <c r="J22" t="s">
        <v>29</v>
      </c>
      <c r="K22">
        <v>27998</v>
      </c>
      <c r="L22">
        <v>6891219</v>
      </c>
      <c r="M22">
        <v>246</v>
      </c>
    </row>
    <row r="23" spans="1:13">
      <c r="A23" t="s">
        <v>49</v>
      </c>
      <c r="B23" t="s">
        <v>50</v>
      </c>
      <c r="C23">
        <v>2020</v>
      </c>
      <c r="D23" s="24">
        <v>1</v>
      </c>
      <c r="E23" s="24">
        <v>1</v>
      </c>
      <c r="F23" t="s">
        <v>26</v>
      </c>
      <c r="G23" t="s">
        <v>27</v>
      </c>
      <c r="H23" t="s">
        <v>34</v>
      </c>
      <c r="I23" t="s">
        <v>104</v>
      </c>
      <c r="J23" t="s">
        <v>105</v>
      </c>
      <c r="K23">
        <v>35</v>
      </c>
      <c r="L23">
        <v>9813</v>
      </c>
      <c r="M23">
        <v>280</v>
      </c>
    </row>
    <row r="24" spans="1:13">
      <c r="A24" t="s">
        <v>49</v>
      </c>
      <c r="B24" t="s">
        <v>50</v>
      </c>
      <c r="C24">
        <v>2020</v>
      </c>
      <c r="D24" s="24">
        <v>1</v>
      </c>
      <c r="E24" s="24">
        <v>1</v>
      </c>
      <c r="F24" t="s">
        <v>26</v>
      </c>
      <c r="G24" t="s">
        <v>27</v>
      </c>
      <c r="H24" t="s">
        <v>34</v>
      </c>
      <c r="I24" t="s">
        <v>39</v>
      </c>
      <c r="J24" t="s">
        <v>40</v>
      </c>
      <c r="K24">
        <v>10883</v>
      </c>
      <c r="L24">
        <v>2466505</v>
      </c>
      <c r="M24">
        <v>226</v>
      </c>
    </row>
    <row r="25" spans="1:13">
      <c r="A25" t="s">
        <v>49</v>
      </c>
      <c r="B25" t="s">
        <v>50</v>
      </c>
      <c r="C25">
        <v>2020</v>
      </c>
      <c r="D25" s="24">
        <v>1</v>
      </c>
      <c r="E25" s="24">
        <v>1</v>
      </c>
      <c r="F25" t="s">
        <v>26</v>
      </c>
      <c r="G25" t="s">
        <v>27</v>
      </c>
      <c r="H25" t="s">
        <v>41</v>
      </c>
      <c r="I25" t="s">
        <v>42</v>
      </c>
      <c r="J25" t="s">
        <v>43</v>
      </c>
      <c r="K25">
        <v>495</v>
      </c>
      <c r="L25">
        <v>162765</v>
      </c>
      <c r="M25">
        <v>328</v>
      </c>
    </row>
    <row r="26" spans="1:13">
      <c r="A26" t="s">
        <v>49</v>
      </c>
      <c r="B26" t="s">
        <v>50</v>
      </c>
      <c r="C26">
        <v>2020</v>
      </c>
      <c r="D26" s="24">
        <v>1</v>
      </c>
      <c r="E26" s="24">
        <v>1</v>
      </c>
      <c r="F26" t="s">
        <v>30</v>
      </c>
      <c r="G26" t="s">
        <v>31</v>
      </c>
      <c r="H26" t="s">
        <v>21</v>
      </c>
      <c r="I26" t="s">
        <v>32</v>
      </c>
      <c r="J26" t="s">
        <v>33</v>
      </c>
      <c r="K26">
        <v>1017</v>
      </c>
      <c r="L26">
        <v>0</v>
      </c>
      <c r="M26">
        <v>0</v>
      </c>
    </row>
    <row r="27" spans="1:13">
      <c r="A27" t="s">
        <v>49</v>
      </c>
      <c r="B27" t="s">
        <v>50</v>
      </c>
      <c r="C27">
        <v>2020</v>
      </c>
      <c r="D27" s="24">
        <v>1</v>
      </c>
      <c r="E27" s="24">
        <v>1</v>
      </c>
      <c r="F27" t="s">
        <v>44</v>
      </c>
      <c r="G27" t="s">
        <v>45</v>
      </c>
      <c r="H27" t="s">
        <v>46</v>
      </c>
      <c r="I27" t="s">
        <v>108</v>
      </c>
      <c r="J27" t="s">
        <v>109</v>
      </c>
      <c r="K27">
        <v>20</v>
      </c>
      <c r="L27">
        <v>6983</v>
      </c>
      <c r="M27">
        <v>349</v>
      </c>
    </row>
    <row r="28" spans="1:13">
      <c r="A28" t="s">
        <v>49</v>
      </c>
      <c r="B28" t="s">
        <v>50</v>
      </c>
      <c r="C28">
        <v>2020</v>
      </c>
      <c r="D28" s="24">
        <v>1</v>
      </c>
      <c r="E28" s="24">
        <v>1</v>
      </c>
      <c r="F28" t="s">
        <v>44</v>
      </c>
      <c r="G28" t="s">
        <v>45</v>
      </c>
      <c r="H28" t="s">
        <v>46</v>
      </c>
      <c r="I28" t="s">
        <v>77</v>
      </c>
      <c r="J28" t="s">
        <v>78</v>
      </c>
      <c r="K28">
        <v>405</v>
      </c>
      <c r="L28">
        <v>156929</v>
      </c>
      <c r="M28">
        <v>387</v>
      </c>
    </row>
    <row r="29" spans="1:13">
      <c r="A29" t="s">
        <v>49</v>
      </c>
      <c r="B29" t="s">
        <v>50</v>
      </c>
      <c r="C29">
        <v>2020</v>
      </c>
      <c r="D29" s="24">
        <v>1</v>
      </c>
      <c r="E29" s="24">
        <v>1</v>
      </c>
      <c r="F29" t="s">
        <v>44</v>
      </c>
      <c r="G29" t="s">
        <v>45</v>
      </c>
      <c r="H29" t="s">
        <v>46</v>
      </c>
      <c r="I29" t="s">
        <v>110</v>
      </c>
      <c r="J29" t="s">
        <v>111</v>
      </c>
      <c r="K29">
        <v>383</v>
      </c>
      <c r="L29">
        <v>134050</v>
      </c>
      <c r="M29">
        <v>350</v>
      </c>
    </row>
    <row r="30" spans="1:13">
      <c r="A30" t="s">
        <v>49</v>
      </c>
      <c r="B30" t="s">
        <v>50</v>
      </c>
      <c r="C30">
        <v>2020</v>
      </c>
      <c r="D30" s="24">
        <v>1</v>
      </c>
      <c r="E30" s="24">
        <v>1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>
        <v>3728</v>
      </c>
      <c r="L30">
        <v>679209</v>
      </c>
      <c r="M30">
        <v>182</v>
      </c>
    </row>
    <row r="31" spans="1:13">
      <c r="A31" t="s">
        <v>49</v>
      </c>
      <c r="B31" t="s">
        <v>50</v>
      </c>
      <c r="C31">
        <v>2020</v>
      </c>
      <c r="D31" s="24">
        <v>1</v>
      </c>
      <c r="E31" s="24">
        <v>1</v>
      </c>
      <c r="F31" t="s">
        <v>44</v>
      </c>
      <c r="G31" t="s">
        <v>45</v>
      </c>
      <c r="H31" t="s">
        <v>46</v>
      </c>
      <c r="I31" t="s">
        <v>124</v>
      </c>
      <c r="J31" t="s">
        <v>125</v>
      </c>
      <c r="K31">
        <v>180</v>
      </c>
      <c r="L31">
        <v>54000</v>
      </c>
      <c r="M31">
        <v>300</v>
      </c>
    </row>
    <row r="32" spans="1:13">
      <c r="A32" t="s">
        <v>126</v>
      </c>
      <c r="B32" t="s">
        <v>127</v>
      </c>
      <c r="C32">
        <v>2020</v>
      </c>
      <c r="D32" s="24">
        <v>1</v>
      </c>
      <c r="E32" s="24">
        <v>1</v>
      </c>
      <c r="F32" t="s">
        <v>19</v>
      </c>
      <c r="G32" t="s">
        <v>20</v>
      </c>
      <c r="H32" t="s">
        <v>21</v>
      </c>
      <c r="I32" t="s">
        <v>75</v>
      </c>
      <c r="J32" t="s">
        <v>76</v>
      </c>
      <c r="K32">
        <v>28</v>
      </c>
      <c r="L32">
        <v>23477</v>
      </c>
      <c r="M32">
        <v>838</v>
      </c>
    </row>
    <row r="33" spans="1:13">
      <c r="A33" t="s">
        <v>126</v>
      </c>
      <c r="B33" t="s">
        <v>127</v>
      </c>
      <c r="C33">
        <v>2020</v>
      </c>
      <c r="D33" s="24">
        <v>1</v>
      </c>
      <c r="E33" s="24">
        <v>1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>
        <v>112244</v>
      </c>
      <c r="L33">
        <v>47745269</v>
      </c>
      <c r="M33">
        <v>425</v>
      </c>
    </row>
    <row r="34" spans="1:13">
      <c r="A34" t="s">
        <v>126</v>
      </c>
      <c r="B34" t="s">
        <v>127</v>
      </c>
      <c r="C34">
        <v>2020</v>
      </c>
      <c r="D34" s="24">
        <v>1</v>
      </c>
      <c r="E34" s="24">
        <v>1</v>
      </c>
      <c r="F34" t="s">
        <v>19</v>
      </c>
      <c r="G34" t="s">
        <v>20</v>
      </c>
      <c r="H34" t="s">
        <v>21</v>
      </c>
      <c r="I34" t="s">
        <v>24</v>
      </c>
      <c r="J34" t="s">
        <v>25</v>
      </c>
      <c r="K34">
        <v>47417</v>
      </c>
      <c r="L34">
        <v>17576776</v>
      </c>
      <c r="M34">
        <v>370</v>
      </c>
    </row>
    <row r="35" spans="1:13">
      <c r="A35" t="s">
        <v>126</v>
      </c>
      <c r="B35" t="s">
        <v>127</v>
      </c>
      <c r="C35">
        <v>2020</v>
      </c>
      <c r="D35" s="24">
        <v>1</v>
      </c>
      <c r="E35" s="24">
        <v>1</v>
      </c>
      <c r="F35" t="s">
        <v>19</v>
      </c>
      <c r="G35" t="s">
        <v>20</v>
      </c>
      <c r="H35" t="s">
        <v>21</v>
      </c>
      <c r="I35" t="s">
        <v>64</v>
      </c>
      <c r="J35" t="s">
        <v>65</v>
      </c>
      <c r="K35">
        <v>1141</v>
      </c>
      <c r="L35">
        <v>263511</v>
      </c>
      <c r="M35">
        <v>230</v>
      </c>
    </row>
    <row r="36" spans="1:13">
      <c r="A36" t="s">
        <v>126</v>
      </c>
      <c r="B36" t="s">
        <v>127</v>
      </c>
      <c r="C36">
        <v>2020</v>
      </c>
      <c r="D36" s="24">
        <v>1</v>
      </c>
      <c r="E36" s="24">
        <v>1</v>
      </c>
      <c r="F36" t="s">
        <v>19</v>
      </c>
      <c r="G36" t="s">
        <v>20</v>
      </c>
      <c r="H36" t="s">
        <v>34</v>
      </c>
      <c r="I36" t="s">
        <v>164</v>
      </c>
      <c r="J36" t="s">
        <v>165</v>
      </c>
      <c r="K36">
        <v>58</v>
      </c>
      <c r="L36">
        <v>46720</v>
      </c>
      <c r="M36">
        <v>805</v>
      </c>
    </row>
    <row r="37" spans="1:13">
      <c r="A37" t="s">
        <v>126</v>
      </c>
      <c r="B37" t="s">
        <v>127</v>
      </c>
      <c r="C37">
        <v>2020</v>
      </c>
      <c r="D37" s="24">
        <v>1</v>
      </c>
      <c r="E37" s="24">
        <v>1</v>
      </c>
      <c r="F37" t="s">
        <v>19</v>
      </c>
      <c r="G37" t="s">
        <v>20</v>
      </c>
      <c r="H37" t="s">
        <v>34</v>
      </c>
      <c r="I37" t="s">
        <v>35</v>
      </c>
      <c r="J37" t="s">
        <v>36</v>
      </c>
      <c r="K37">
        <v>9078</v>
      </c>
      <c r="L37">
        <v>4201499</v>
      </c>
      <c r="M37">
        <v>462</v>
      </c>
    </row>
    <row r="38" spans="1:13">
      <c r="A38" t="s">
        <v>126</v>
      </c>
      <c r="B38" t="s">
        <v>127</v>
      </c>
      <c r="C38">
        <v>2020</v>
      </c>
      <c r="D38" s="24">
        <v>1</v>
      </c>
      <c r="E38" s="24">
        <v>1</v>
      </c>
      <c r="F38" t="s">
        <v>19</v>
      </c>
      <c r="G38" t="s">
        <v>20</v>
      </c>
      <c r="H38" t="s">
        <v>34</v>
      </c>
      <c r="I38" t="s">
        <v>37</v>
      </c>
      <c r="J38" t="s">
        <v>38</v>
      </c>
      <c r="K38">
        <v>517</v>
      </c>
      <c r="L38">
        <v>93687</v>
      </c>
      <c r="M38">
        <v>181</v>
      </c>
    </row>
    <row r="39" spans="1:13">
      <c r="A39" t="s">
        <v>126</v>
      </c>
      <c r="B39" t="s">
        <v>127</v>
      </c>
      <c r="C39">
        <v>2020</v>
      </c>
      <c r="D39" s="24">
        <v>1</v>
      </c>
      <c r="E39" s="24">
        <v>1</v>
      </c>
      <c r="F39" t="s">
        <v>19</v>
      </c>
      <c r="G39" t="s">
        <v>20</v>
      </c>
      <c r="H39" t="s">
        <v>34</v>
      </c>
      <c r="I39" t="s">
        <v>104</v>
      </c>
      <c r="J39" t="s">
        <v>105</v>
      </c>
      <c r="K39">
        <v>9</v>
      </c>
      <c r="L39">
        <v>3323</v>
      </c>
      <c r="M39">
        <v>369</v>
      </c>
    </row>
    <row r="40" spans="1:13">
      <c r="A40" t="s">
        <v>126</v>
      </c>
      <c r="B40" t="s">
        <v>127</v>
      </c>
      <c r="C40">
        <v>2020</v>
      </c>
      <c r="D40" s="24">
        <v>1</v>
      </c>
      <c r="E40" s="24">
        <v>1</v>
      </c>
      <c r="F40" t="s">
        <v>19</v>
      </c>
      <c r="G40" t="s">
        <v>20</v>
      </c>
      <c r="H40" t="s">
        <v>41</v>
      </c>
      <c r="I40" t="s">
        <v>152</v>
      </c>
      <c r="J40" t="s">
        <v>153</v>
      </c>
      <c r="K40">
        <v>13</v>
      </c>
      <c r="L40">
        <v>5625</v>
      </c>
      <c r="M40">
        <v>432</v>
      </c>
    </row>
    <row r="41" spans="1:13">
      <c r="A41" t="s">
        <v>126</v>
      </c>
      <c r="B41" t="s">
        <v>127</v>
      </c>
      <c r="C41">
        <v>2020</v>
      </c>
      <c r="D41" s="24">
        <v>1</v>
      </c>
      <c r="E41" s="24">
        <v>1</v>
      </c>
      <c r="F41" t="s">
        <v>26</v>
      </c>
      <c r="G41" t="s">
        <v>27</v>
      </c>
      <c r="H41" t="s">
        <v>21</v>
      </c>
      <c r="I41" t="s">
        <v>64</v>
      </c>
      <c r="J41" t="s">
        <v>65</v>
      </c>
      <c r="K41">
        <v>1141</v>
      </c>
      <c r="L41">
        <v>263511</v>
      </c>
      <c r="M41">
        <v>230</v>
      </c>
    </row>
    <row r="42" spans="1:13">
      <c r="A42" t="s">
        <v>126</v>
      </c>
      <c r="B42" t="s">
        <v>127</v>
      </c>
      <c r="C42">
        <v>2020</v>
      </c>
      <c r="D42" s="24">
        <v>1</v>
      </c>
      <c r="E42" s="24">
        <v>1</v>
      </c>
      <c r="F42" t="s">
        <v>26</v>
      </c>
      <c r="G42" t="s">
        <v>27</v>
      </c>
      <c r="H42" t="s">
        <v>21</v>
      </c>
      <c r="I42" t="s">
        <v>28</v>
      </c>
      <c r="J42" t="s">
        <v>29</v>
      </c>
      <c r="K42">
        <v>85058</v>
      </c>
      <c r="L42">
        <v>22029336</v>
      </c>
      <c r="M42">
        <v>258</v>
      </c>
    </row>
    <row r="43" spans="1:13">
      <c r="A43" t="s">
        <v>126</v>
      </c>
      <c r="B43" t="s">
        <v>127</v>
      </c>
      <c r="C43">
        <v>2020</v>
      </c>
      <c r="D43" s="24">
        <v>1</v>
      </c>
      <c r="E43" s="24">
        <v>1</v>
      </c>
      <c r="F43" t="s">
        <v>26</v>
      </c>
      <c r="G43" t="s">
        <v>27</v>
      </c>
      <c r="H43" t="s">
        <v>34</v>
      </c>
      <c r="I43" t="s">
        <v>104</v>
      </c>
      <c r="J43" t="s">
        <v>105</v>
      </c>
      <c r="K43">
        <v>9</v>
      </c>
      <c r="L43">
        <v>3323</v>
      </c>
      <c r="M43">
        <v>369</v>
      </c>
    </row>
    <row r="44" spans="1:13">
      <c r="A44" t="s">
        <v>126</v>
      </c>
      <c r="B44" t="s">
        <v>127</v>
      </c>
      <c r="C44">
        <v>2020</v>
      </c>
      <c r="D44" s="24">
        <v>1</v>
      </c>
      <c r="E44" s="24">
        <v>1</v>
      </c>
      <c r="F44" t="s">
        <v>26</v>
      </c>
      <c r="G44" t="s">
        <v>27</v>
      </c>
      <c r="H44" t="s">
        <v>34</v>
      </c>
      <c r="I44" t="s">
        <v>39</v>
      </c>
      <c r="J44" t="s">
        <v>40</v>
      </c>
      <c r="K44">
        <v>15059</v>
      </c>
      <c r="L44">
        <v>3904126</v>
      </c>
      <c r="M44">
        <v>259</v>
      </c>
    </row>
    <row r="45" spans="1:13">
      <c r="A45" t="s">
        <v>126</v>
      </c>
      <c r="B45" t="s">
        <v>127</v>
      </c>
      <c r="C45">
        <v>2020</v>
      </c>
      <c r="D45" s="24">
        <v>1</v>
      </c>
      <c r="E45" s="24">
        <v>1</v>
      </c>
      <c r="F45" t="s">
        <v>26</v>
      </c>
      <c r="G45" t="s">
        <v>27</v>
      </c>
      <c r="H45" t="s">
        <v>41</v>
      </c>
      <c r="I45" t="s">
        <v>152</v>
      </c>
      <c r="J45" t="s">
        <v>153</v>
      </c>
      <c r="K45">
        <v>13</v>
      </c>
      <c r="L45">
        <v>5625</v>
      </c>
      <c r="M45">
        <v>432</v>
      </c>
    </row>
    <row r="46" spans="1:13">
      <c r="A46" t="s">
        <v>126</v>
      </c>
      <c r="B46" t="s">
        <v>127</v>
      </c>
      <c r="C46">
        <v>2020</v>
      </c>
      <c r="D46" s="24">
        <v>1</v>
      </c>
      <c r="E46" s="24">
        <v>1</v>
      </c>
      <c r="F46" t="s">
        <v>26</v>
      </c>
      <c r="G46" t="s">
        <v>27</v>
      </c>
      <c r="H46" t="s">
        <v>41</v>
      </c>
      <c r="I46" t="s">
        <v>42</v>
      </c>
      <c r="J46" t="s">
        <v>43</v>
      </c>
      <c r="K46">
        <v>2143</v>
      </c>
      <c r="L46">
        <v>464352</v>
      </c>
      <c r="M46">
        <v>216</v>
      </c>
    </row>
    <row r="47" spans="1:13">
      <c r="A47" t="s">
        <v>126</v>
      </c>
      <c r="B47" t="s">
        <v>127</v>
      </c>
      <c r="C47">
        <v>2020</v>
      </c>
      <c r="D47" s="24">
        <v>1</v>
      </c>
      <c r="E47" s="24">
        <v>1</v>
      </c>
      <c r="F47" t="s">
        <v>30</v>
      </c>
      <c r="G47" t="s">
        <v>31</v>
      </c>
      <c r="H47" t="s">
        <v>21</v>
      </c>
      <c r="I47" t="s">
        <v>32</v>
      </c>
      <c r="J47" t="s">
        <v>33</v>
      </c>
      <c r="K47">
        <v>1512</v>
      </c>
      <c r="L47">
        <v>0</v>
      </c>
      <c r="M47">
        <v>0</v>
      </c>
    </row>
    <row r="48" spans="1:13">
      <c r="A48" t="s">
        <v>126</v>
      </c>
      <c r="B48" t="s">
        <v>127</v>
      </c>
      <c r="C48">
        <v>2020</v>
      </c>
      <c r="D48" s="24">
        <v>1</v>
      </c>
      <c r="E48" s="24">
        <v>1</v>
      </c>
      <c r="F48" t="s">
        <v>30</v>
      </c>
      <c r="G48" t="s">
        <v>31</v>
      </c>
      <c r="H48" t="s">
        <v>34</v>
      </c>
      <c r="I48" t="s">
        <v>130</v>
      </c>
      <c r="J48" t="s">
        <v>131</v>
      </c>
      <c r="K48">
        <v>14</v>
      </c>
      <c r="L48">
        <v>0</v>
      </c>
      <c r="M48">
        <v>0</v>
      </c>
    </row>
    <row r="49" spans="1:13">
      <c r="A49" t="s">
        <v>126</v>
      </c>
      <c r="B49" t="s">
        <v>127</v>
      </c>
      <c r="C49">
        <v>2020</v>
      </c>
      <c r="D49" s="24">
        <v>1</v>
      </c>
      <c r="E49" s="24">
        <v>1</v>
      </c>
      <c r="F49" t="s">
        <v>44</v>
      </c>
      <c r="G49" t="s">
        <v>45</v>
      </c>
      <c r="H49" t="s">
        <v>46</v>
      </c>
      <c r="I49" t="s">
        <v>108</v>
      </c>
      <c r="J49" t="s">
        <v>109</v>
      </c>
      <c r="K49">
        <v>10</v>
      </c>
      <c r="L49">
        <v>2000</v>
      </c>
      <c r="M49">
        <v>200</v>
      </c>
    </row>
    <row r="50" spans="1:13">
      <c r="A50" t="s">
        <v>126</v>
      </c>
      <c r="B50" t="s">
        <v>127</v>
      </c>
      <c r="C50">
        <v>2020</v>
      </c>
      <c r="D50" s="24">
        <v>1</v>
      </c>
      <c r="E50" s="24">
        <v>1</v>
      </c>
      <c r="F50" t="s">
        <v>44</v>
      </c>
      <c r="G50" t="s">
        <v>45</v>
      </c>
      <c r="H50" t="s">
        <v>46</v>
      </c>
      <c r="I50" t="s">
        <v>77</v>
      </c>
      <c r="J50" t="s">
        <v>78</v>
      </c>
      <c r="K50">
        <v>631</v>
      </c>
      <c r="L50">
        <v>240410</v>
      </c>
      <c r="M50">
        <v>380</v>
      </c>
    </row>
    <row r="51" spans="1:13">
      <c r="A51" t="s">
        <v>126</v>
      </c>
      <c r="B51" t="s">
        <v>127</v>
      </c>
      <c r="C51">
        <v>2020</v>
      </c>
      <c r="D51" s="24">
        <v>1</v>
      </c>
      <c r="E51" s="24">
        <v>1</v>
      </c>
      <c r="F51" t="s">
        <v>44</v>
      </c>
      <c r="G51" t="s">
        <v>45</v>
      </c>
      <c r="H51" t="s">
        <v>46</v>
      </c>
      <c r="I51" t="s">
        <v>110</v>
      </c>
      <c r="J51" t="s">
        <v>111</v>
      </c>
      <c r="K51">
        <v>20</v>
      </c>
      <c r="L51">
        <v>2000</v>
      </c>
      <c r="M51">
        <v>100</v>
      </c>
    </row>
    <row r="52" spans="1:13">
      <c r="A52" t="s">
        <v>126</v>
      </c>
      <c r="B52" t="s">
        <v>127</v>
      </c>
      <c r="C52">
        <v>2020</v>
      </c>
      <c r="D52" s="24">
        <v>1</v>
      </c>
      <c r="E52" s="24">
        <v>1</v>
      </c>
      <c r="F52" t="s">
        <v>44</v>
      </c>
      <c r="G52" t="s">
        <v>45</v>
      </c>
      <c r="H52" t="s">
        <v>46</v>
      </c>
      <c r="I52" t="s">
        <v>47</v>
      </c>
      <c r="J52" t="s">
        <v>48</v>
      </c>
      <c r="K52">
        <v>2440</v>
      </c>
      <c r="L52">
        <v>403266</v>
      </c>
      <c r="M52">
        <v>165</v>
      </c>
    </row>
    <row r="53" spans="1:13">
      <c r="A53" t="s">
        <v>126</v>
      </c>
      <c r="B53" t="s">
        <v>127</v>
      </c>
      <c r="C53">
        <v>2020</v>
      </c>
      <c r="D53" s="24">
        <v>1</v>
      </c>
      <c r="E53" s="24">
        <v>1</v>
      </c>
      <c r="F53" t="s">
        <v>44</v>
      </c>
      <c r="G53" t="s">
        <v>45</v>
      </c>
      <c r="H53" t="s">
        <v>46</v>
      </c>
      <c r="I53" t="s">
        <v>142</v>
      </c>
      <c r="J53" t="s">
        <v>143</v>
      </c>
      <c r="K53">
        <v>9</v>
      </c>
      <c r="L53">
        <v>1040</v>
      </c>
      <c r="M53">
        <v>115</v>
      </c>
    </row>
    <row r="54" spans="1:13">
      <c r="A54" t="s">
        <v>176</v>
      </c>
      <c r="B54" t="s">
        <v>177</v>
      </c>
      <c r="C54">
        <v>2020</v>
      </c>
      <c r="D54" s="24">
        <v>1</v>
      </c>
      <c r="E54" s="24">
        <v>1</v>
      </c>
      <c r="F54" t="s">
        <v>19</v>
      </c>
      <c r="G54" t="s">
        <v>20</v>
      </c>
      <c r="H54" t="s">
        <v>21</v>
      </c>
      <c r="I54" t="s">
        <v>22</v>
      </c>
      <c r="J54" t="s">
        <v>23</v>
      </c>
      <c r="K54">
        <v>52755</v>
      </c>
      <c r="L54">
        <v>22330613</v>
      </c>
      <c r="M54">
        <v>423</v>
      </c>
    </row>
    <row r="55" spans="1:13">
      <c r="A55" t="s">
        <v>176</v>
      </c>
      <c r="B55" t="s">
        <v>177</v>
      </c>
      <c r="C55">
        <v>2020</v>
      </c>
      <c r="D55" s="24">
        <v>1</v>
      </c>
      <c r="E55" s="24">
        <v>1</v>
      </c>
      <c r="F55" t="s">
        <v>19</v>
      </c>
      <c r="G55" t="s">
        <v>20</v>
      </c>
      <c r="H55" t="s">
        <v>21</v>
      </c>
      <c r="I55" t="s">
        <v>24</v>
      </c>
      <c r="J55" t="s">
        <v>25</v>
      </c>
      <c r="K55">
        <v>3106</v>
      </c>
      <c r="L55">
        <v>553862</v>
      </c>
      <c r="M55">
        <v>178</v>
      </c>
    </row>
    <row r="56" spans="1:13">
      <c r="A56" t="s">
        <v>176</v>
      </c>
      <c r="B56" t="s">
        <v>177</v>
      </c>
      <c r="C56">
        <v>2020</v>
      </c>
      <c r="D56" s="24">
        <v>1</v>
      </c>
      <c r="E56" s="24">
        <v>1</v>
      </c>
      <c r="F56" t="s">
        <v>19</v>
      </c>
      <c r="G56" t="s">
        <v>20</v>
      </c>
      <c r="H56" t="s">
        <v>21</v>
      </c>
      <c r="I56" t="s">
        <v>64</v>
      </c>
      <c r="J56" t="s">
        <v>65</v>
      </c>
      <c r="K56">
        <v>21</v>
      </c>
      <c r="L56">
        <v>6300</v>
      </c>
      <c r="M56">
        <v>300</v>
      </c>
    </row>
    <row r="57" spans="1:13">
      <c r="A57" t="s">
        <v>176</v>
      </c>
      <c r="B57" t="s">
        <v>177</v>
      </c>
      <c r="C57">
        <v>2020</v>
      </c>
      <c r="D57" s="24">
        <v>1</v>
      </c>
      <c r="E57" s="24">
        <v>1</v>
      </c>
      <c r="F57" t="s">
        <v>19</v>
      </c>
      <c r="G57" t="s">
        <v>20</v>
      </c>
      <c r="H57" t="s">
        <v>34</v>
      </c>
      <c r="I57" t="s">
        <v>35</v>
      </c>
      <c r="J57" t="s">
        <v>36</v>
      </c>
      <c r="K57">
        <v>499</v>
      </c>
      <c r="L57">
        <v>157217</v>
      </c>
      <c r="M57">
        <v>315</v>
      </c>
    </row>
    <row r="58" spans="1:13">
      <c r="A58" t="s">
        <v>176</v>
      </c>
      <c r="B58" t="s">
        <v>177</v>
      </c>
      <c r="C58">
        <v>2020</v>
      </c>
      <c r="D58" s="24">
        <v>1</v>
      </c>
      <c r="E58" s="24">
        <v>1</v>
      </c>
      <c r="F58" t="s">
        <v>19</v>
      </c>
      <c r="G58" t="s">
        <v>20</v>
      </c>
      <c r="H58" t="s">
        <v>34</v>
      </c>
      <c r="I58" t="s">
        <v>37</v>
      </c>
      <c r="J58" t="s">
        <v>38</v>
      </c>
      <c r="K58">
        <v>3</v>
      </c>
      <c r="L58">
        <v>530</v>
      </c>
      <c r="M58">
        <v>176</v>
      </c>
    </row>
    <row r="59" spans="1:13">
      <c r="A59" t="s">
        <v>176</v>
      </c>
      <c r="B59" t="s">
        <v>177</v>
      </c>
      <c r="C59">
        <v>2020</v>
      </c>
      <c r="D59" s="24">
        <v>1</v>
      </c>
      <c r="E59" s="24">
        <v>1</v>
      </c>
      <c r="F59" t="s">
        <v>19</v>
      </c>
      <c r="G59" t="s">
        <v>20</v>
      </c>
      <c r="H59" t="s">
        <v>34</v>
      </c>
      <c r="I59" t="s">
        <v>104</v>
      </c>
      <c r="J59" t="s">
        <v>105</v>
      </c>
      <c r="K59">
        <v>188</v>
      </c>
      <c r="L59">
        <v>68062</v>
      </c>
      <c r="M59">
        <v>362</v>
      </c>
    </row>
    <row r="60" spans="1:13">
      <c r="A60" t="s">
        <v>176</v>
      </c>
      <c r="B60" t="s">
        <v>177</v>
      </c>
      <c r="C60">
        <v>2020</v>
      </c>
      <c r="D60" s="24">
        <v>1</v>
      </c>
      <c r="E60" s="24">
        <v>1</v>
      </c>
      <c r="F60" t="s">
        <v>26</v>
      </c>
      <c r="G60" t="s">
        <v>27</v>
      </c>
      <c r="H60" t="s">
        <v>21</v>
      </c>
      <c r="I60" t="s">
        <v>64</v>
      </c>
      <c r="J60" t="s">
        <v>65</v>
      </c>
      <c r="K60">
        <v>21</v>
      </c>
      <c r="L60">
        <v>6300</v>
      </c>
      <c r="M60">
        <v>300</v>
      </c>
    </row>
    <row r="61" spans="1:13">
      <c r="A61" t="s">
        <v>176</v>
      </c>
      <c r="B61" t="s">
        <v>177</v>
      </c>
      <c r="C61">
        <v>2020</v>
      </c>
      <c r="D61" s="24">
        <v>1</v>
      </c>
      <c r="E61" s="24">
        <v>1</v>
      </c>
      <c r="F61" t="s">
        <v>26</v>
      </c>
      <c r="G61" t="s">
        <v>27</v>
      </c>
      <c r="H61" t="s">
        <v>21</v>
      </c>
      <c r="I61" t="s">
        <v>28</v>
      </c>
      <c r="J61" t="s">
        <v>29</v>
      </c>
      <c r="K61">
        <v>126006</v>
      </c>
      <c r="L61">
        <v>34752711</v>
      </c>
      <c r="M61">
        <v>275</v>
      </c>
    </row>
    <row r="62" spans="1:13">
      <c r="A62" t="s">
        <v>176</v>
      </c>
      <c r="B62" t="s">
        <v>177</v>
      </c>
      <c r="C62">
        <v>2020</v>
      </c>
      <c r="D62" s="24">
        <v>1</v>
      </c>
      <c r="E62" s="24">
        <v>1</v>
      </c>
      <c r="F62" t="s">
        <v>26</v>
      </c>
      <c r="G62" t="s">
        <v>27</v>
      </c>
      <c r="H62" t="s">
        <v>21</v>
      </c>
      <c r="I62" t="s">
        <v>188</v>
      </c>
      <c r="J62" t="s">
        <v>189</v>
      </c>
      <c r="K62">
        <v>22</v>
      </c>
      <c r="L62">
        <v>20400</v>
      </c>
      <c r="M62">
        <v>927</v>
      </c>
    </row>
    <row r="63" spans="1:13">
      <c r="A63" t="s">
        <v>176</v>
      </c>
      <c r="B63" t="s">
        <v>177</v>
      </c>
      <c r="C63">
        <v>2020</v>
      </c>
      <c r="D63" s="24">
        <v>1</v>
      </c>
      <c r="E63" s="24">
        <v>1</v>
      </c>
      <c r="F63" t="s">
        <v>26</v>
      </c>
      <c r="G63" t="s">
        <v>27</v>
      </c>
      <c r="H63" t="s">
        <v>34</v>
      </c>
      <c r="I63" t="s">
        <v>104</v>
      </c>
      <c r="J63" t="s">
        <v>105</v>
      </c>
      <c r="K63">
        <v>188</v>
      </c>
      <c r="L63">
        <v>68062</v>
      </c>
      <c r="M63">
        <v>362</v>
      </c>
    </row>
    <row r="64" spans="1:13">
      <c r="A64" t="s">
        <v>176</v>
      </c>
      <c r="B64" t="s">
        <v>177</v>
      </c>
      <c r="C64">
        <v>2020</v>
      </c>
      <c r="D64" s="24">
        <v>1</v>
      </c>
      <c r="E64" s="24">
        <v>1</v>
      </c>
      <c r="F64" t="s">
        <v>26</v>
      </c>
      <c r="G64" t="s">
        <v>27</v>
      </c>
      <c r="H64" t="s">
        <v>34</v>
      </c>
      <c r="I64" t="s">
        <v>39</v>
      </c>
      <c r="J64" t="s">
        <v>40</v>
      </c>
      <c r="K64">
        <v>1599</v>
      </c>
      <c r="L64">
        <v>324451</v>
      </c>
      <c r="M64">
        <v>202</v>
      </c>
    </row>
    <row r="65" spans="1:13">
      <c r="A65" t="s">
        <v>176</v>
      </c>
      <c r="B65" t="s">
        <v>177</v>
      </c>
      <c r="C65">
        <v>2020</v>
      </c>
      <c r="D65" s="24">
        <v>1</v>
      </c>
      <c r="E65" s="24">
        <v>1</v>
      </c>
      <c r="F65" t="s">
        <v>26</v>
      </c>
      <c r="G65" t="s">
        <v>27</v>
      </c>
      <c r="H65" t="s">
        <v>41</v>
      </c>
      <c r="I65" t="s">
        <v>42</v>
      </c>
      <c r="J65" t="s">
        <v>43</v>
      </c>
      <c r="K65">
        <v>2532</v>
      </c>
      <c r="L65">
        <v>645703</v>
      </c>
      <c r="M65">
        <v>255</v>
      </c>
    </row>
    <row r="66" spans="1:13">
      <c r="A66" t="s">
        <v>176</v>
      </c>
      <c r="B66" t="s">
        <v>177</v>
      </c>
      <c r="C66">
        <v>2020</v>
      </c>
      <c r="D66" s="24">
        <v>1</v>
      </c>
      <c r="E66" s="24">
        <v>1</v>
      </c>
      <c r="F66" t="s">
        <v>30</v>
      </c>
      <c r="G66" t="s">
        <v>31</v>
      </c>
      <c r="H66" t="s">
        <v>21</v>
      </c>
      <c r="I66" t="s">
        <v>32</v>
      </c>
      <c r="J66" t="s">
        <v>33</v>
      </c>
      <c r="K66">
        <v>1293</v>
      </c>
      <c r="L66">
        <v>0</v>
      </c>
      <c r="M66">
        <v>0</v>
      </c>
    </row>
    <row r="67" spans="1:13">
      <c r="A67" t="s">
        <v>176</v>
      </c>
      <c r="B67" t="s">
        <v>177</v>
      </c>
      <c r="C67">
        <v>2020</v>
      </c>
      <c r="D67" s="24">
        <v>1</v>
      </c>
      <c r="E67" s="24">
        <v>1</v>
      </c>
      <c r="F67" t="s">
        <v>44</v>
      </c>
      <c r="G67" t="s">
        <v>45</v>
      </c>
      <c r="H67" t="s">
        <v>46</v>
      </c>
      <c r="I67" t="s">
        <v>77</v>
      </c>
      <c r="J67" t="s">
        <v>78</v>
      </c>
      <c r="K67">
        <v>4090</v>
      </c>
      <c r="L67">
        <v>1512083</v>
      </c>
      <c r="M67">
        <v>369</v>
      </c>
    </row>
    <row r="68" spans="1:13">
      <c r="A68" t="s">
        <v>176</v>
      </c>
      <c r="B68" t="s">
        <v>177</v>
      </c>
      <c r="C68">
        <v>2020</v>
      </c>
      <c r="D68" s="24">
        <v>1</v>
      </c>
      <c r="E68" s="24">
        <v>1</v>
      </c>
      <c r="F68" t="s">
        <v>44</v>
      </c>
      <c r="G68" t="s">
        <v>45</v>
      </c>
      <c r="H68" t="s">
        <v>46</v>
      </c>
      <c r="I68" t="s">
        <v>47</v>
      </c>
      <c r="J68" t="s">
        <v>48</v>
      </c>
      <c r="K68">
        <v>170</v>
      </c>
      <c r="L68">
        <v>41760</v>
      </c>
      <c r="M68">
        <v>245</v>
      </c>
    </row>
    <row r="69" spans="1:13">
      <c r="A69" t="s">
        <v>176</v>
      </c>
      <c r="B69" t="s">
        <v>177</v>
      </c>
      <c r="C69">
        <v>2020</v>
      </c>
      <c r="D69" s="24">
        <v>1</v>
      </c>
      <c r="E69" s="24">
        <v>1</v>
      </c>
      <c r="F69" t="s">
        <v>44</v>
      </c>
      <c r="G69" t="s">
        <v>45</v>
      </c>
      <c r="H69" t="s">
        <v>46</v>
      </c>
      <c r="I69" t="s">
        <v>204</v>
      </c>
      <c r="J69" t="s">
        <v>205</v>
      </c>
      <c r="K69">
        <v>1739</v>
      </c>
      <c r="L69">
        <v>176800</v>
      </c>
      <c r="M69">
        <v>101</v>
      </c>
    </row>
    <row r="70" spans="1:13">
      <c r="A70" t="s">
        <v>234</v>
      </c>
      <c r="B70" t="s">
        <v>235</v>
      </c>
      <c r="C70">
        <v>2020</v>
      </c>
      <c r="D70" s="24">
        <v>1</v>
      </c>
      <c r="E70" s="24">
        <v>1</v>
      </c>
      <c r="F70" t="s">
        <v>19</v>
      </c>
      <c r="G70" t="s">
        <v>20</v>
      </c>
      <c r="H70" t="s">
        <v>21</v>
      </c>
      <c r="I70" t="s">
        <v>75</v>
      </c>
      <c r="J70" t="s">
        <v>76</v>
      </c>
      <c r="K70">
        <v>3899</v>
      </c>
      <c r="L70">
        <v>1935163</v>
      </c>
      <c r="M70">
        <v>496</v>
      </c>
    </row>
    <row r="71" spans="1:13">
      <c r="A71" t="s">
        <v>234</v>
      </c>
      <c r="B71" t="s">
        <v>235</v>
      </c>
      <c r="C71">
        <v>2020</v>
      </c>
      <c r="D71" s="24">
        <v>1</v>
      </c>
      <c r="E71" s="24">
        <v>1</v>
      </c>
      <c r="F71" t="s">
        <v>19</v>
      </c>
      <c r="G71" t="s">
        <v>20</v>
      </c>
      <c r="H71" t="s">
        <v>21</v>
      </c>
      <c r="I71" t="s">
        <v>22</v>
      </c>
      <c r="J71" t="s">
        <v>23</v>
      </c>
      <c r="K71">
        <v>815361</v>
      </c>
      <c r="L71">
        <v>384375939</v>
      </c>
      <c r="M71">
        <v>471</v>
      </c>
    </row>
    <row r="72" spans="1:13">
      <c r="A72" t="s">
        <v>234</v>
      </c>
      <c r="B72" t="s">
        <v>235</v>
      </c>
      <c r="C72">
        <v>2020</v>
      </c>
      <c r="D72" s="24">
        <v>1</v>
      </c>
      <c r="E72" s="24">
        <v>1</v>
      </c>
      <c r="F72" t="s">
        <v>19</v>
      </c>
      <c r="G72" t="s">
        <v>20</v>
      </c>
      <c r="H72" t="s">
        <v>21</v>
      </c>
      <c r="I72" t="s">
        <v>24</v>
      </c>
      <c r="J72" t="s">
        <v>25</v>
      </c>
      <c r="K72">
        <v>108568</v>
      </c>
      <c r="L72">
        <v>41390350</v>
      </c>
      <c r="M72">
        <v>381</v>
      </c>
    </row>
    <row r="73" spans="1:13">
      <c r="A73" t="s">
        <v>234</v>
      </c>
      <c r="B73" t="s">
        <v>235</v>
      </c>
      <c r="C73">
        <v>2020</v>
      </c>
      <c r="D73" s="24">
        <v>1</v>
      </c>
      <c r="E73" s="24">
        <v>1</v>
      </c>
      <c r="F73" t="s">
        <v>19</v>
      </c>
      <c r="G73" t="s">
        <v>20</v>
      </c>
      <c r="H73" t="s">
        <v>21</v>
      </c>
      <c r="I73" t="s">
        <v>64</v>
      </c>
      <c r="J73" t="s">
        <v>65</v>
      </c>
      <c r="K73">
        <v>19800</v>
      </c>
      <c r="L73">
        <v>7248863</v>
      </c>
      <c r="M73">
        <v>366</v>
      </c>
    </row>
    <row r="74" spans="1:13">
      <c r="A74" t="s">
        <v>234</v>
      </c>
      <c r="B74" t="s">
        <v>235</v>
      </c>
      <c r="C74">
        <v>2020</v>
      </c>
      <c r="D74" s="24">
        <v>1</v>
      </c>
      <c r="E74" s="24">
        <v>1</v>
      </c>
      <c r="F74" t="s">
        <v>19</v>
      </c>
      <c r="G74" t="s">
        <v>20</v>
      </c>
      <c r="H74" t="s">
        <v>34</v>
      </c>
      <c r="I74" t="s">
        <v>164</v>
      </c>
      <c r="J74" t="s">
        <v>165</v>
      </c>
      <c r="K74">
        <v>31928</v>
      </c>
      <c r="L74">
        <v>18094877</v>
      </c>
      <c r="M74">
        <v>566</v>
      </c>
    </row>
    <row r="75" spans="1:13">
      <c r="A75" t="s">
        <v>234</v>
      </c>
      <c r="B75" t="s">
        <v>235</v>
      </c>
      <c r="C75">
        <v>2020</v>
      </c>
      <c r="D75" s="24">
        <v>1</v>
      </c>
      <c r="E75" s="24">
        <v>1</v>
      </c>
      <c r="F75" t="s">
        <v>19</v>
      </c>
      <c r="G75" t="s">
        <v>20</v>
      </c>
      <c r="H75" t="s">
        <v>34</v>
      </c>
      <c r="I75" t="s">
        <v>35</v>
      </c>
      <c r="J75" t="s">
        <v>36</v>
      </c>
      <c r="K75">
        <v>382506</v>
      </c>
      <c r="L75">
        <v>175993425</v>
      </c>
      <c r="M75">
        <v>460</v>
      </c>
    </row>
    <row r="76" spans="1:13">
      <c r="A76" t="s">
        <v>234</v>
      </c>
      <c r="B76" t="s">
        <v>235</v>
      </c>
      <c r="C76">
        <v>2020</v>
      </c>
      <c r="D76" s="24">
        <v>1</v>
      </c>
      <c r="E76" s="24">
        <v>1</v>
      </c>
      <c r="F76" t="s">
        <v>19</v>
      </c>
      <c r="G76" t="s">
        <v>20</v>
      </c>
      <c r="H76" t="s">
        <v>34</v>
      </c>
      <c r="I76" t="s">
        <v>248</v>
      </c>
      <c r="J76" t="s">
        <v>249</v>
      </c>
      <c r="K76">
        <v>1053</v>
      </c>
      <c r="L76">
        <v>408110</v>
      </c>
      <c r="M76">
        <v>387</v>
      </c>
    </row>
    <row r="77" spans="1:13">
      <c r="A77" t="s">
        <v>234</v>
      </c>
      <c r="B77" t="s">
        <v>235</v>
      </c>
      <c r="C77">
        <v>2020</v>
      </c>
      <c r="D77" s="24">
        <v>1</v>
      </c>
      <c r="E77" s="24">
        <v>1</v>
      </c>
      <c r="F77" t="s">
        <v>19</v>
      </c>
      <c r="G77" t="s">
        <v>20</v>
      </c>
      <c r="H77" t="s">
        <v>34</v>
      </c>
      <c r="I77" t="s">
        <v>37</v>
      </c>
      <c r="J77" t="s">
        <v>38</v>
      </c>
      <c r="K77">
        <v>18680</v>
      </c>
      <c r="L77">
        <v>3772609</v>
      </c>
      <c r="M77">
        <v>201</v>
      </c>
    </row>
    <row r="78" spans="1:13">
      <c r="A78" t="s">
        <v>234</v>
      </c>
      <c r="B78" t="s">
        <v>235</v>
      </c>
      <c r="C78">
        <v>2020</v>
      </c>
      <c r="D78" s="24">
        <v>1</v>
      </c>
      <c r="E78" s="24">
        <v>1</v>
      </c>
      <c r="F78" t="s">
        <v>19</v>
      </c>
      <c r="G78" t="s">
        <v>20</v>
      </c>
      <c r="H78" t="s">
        <v>34</v>
      </c>
      <c r="I78" t="s">
        <v>104</v>
      </c>
      <c r="J78" t="s">
        <v>105</v>
      </c>
      <c r="K78">
        <v>214</v>
      </c>
      <c r="L78">
        <v>63512</v>
      </c>
      <c r="M78">
        <v>296</v>
      </c>
    </row>
    <row r="79" spans="1:13">
      <c r="A79" t="s">
        <v>234</v>
      </c>
      <c r="B79" t="s">
        <v>235</v>
      </c>
      <c r="C79">
        <v>2020</v>
      </c>
      <c r="D79" s="24">
        <v>1</v>
      </c>
      <c r="E79" s="24">
        <v>1</v>
      </c>
      <c r="F79" t="s">
        <v>19</v>
      </c>
      <c r="G79" t="s">
        <v>20</v>
      </c>
      <c r="H79" t="s">
        <v>41</v>
      </c>
      <c r="I79" t="s">
        <v>152</v>
      </c>
      <c r="J79" t="s">
        <v>153</v>
      </c>
      <c r="K79">
        <v>175</v>
      </c>
      <c r="L79">
        <v>60200</v>
      </c>
      <c r="M79">
        <v>344</v>
      </c>
    </row>
    <row r="80" spans="1:13">
      <c r="A80" t="s">
        <v>234</v>
      </c>
      <c r="B80" t="s">
        <v>235</v>
      </c>
      <c r="C80">
        <v>2020</v>
      </c>
      <c r="D80" s="24">
        <v>1</v>
      </c>
      <c r="E80" s="24">
        <v>1</v>
      </c>
      <c r="F80" t="s">
        <v>26</v>
      </c>
      <c r="G80" t="s">
        <v>27</v>
      </c>
      <c r="H80" t="s">
        <v>21</v>
      </c>
      <c r="I80" t="s">
        <v>64</v>
      </c>
      <c r="J80" t="s">
        <v>65</v>
      </c>
      <c r="K80">
        <v>19800</v>
      </c>
      <c r="L80">
        <v>7248863</v>
      </c>
      <c r="M80">
        <v>366</v>
      </c>
    </row>
    <row r="81" spans="1:13">
      <c r="A81" t="s">
        <v>234</v>
      </c>
      <c r="B81" t="s">
        <v>235</v>
      </c>
      <c r="C81">
        <v>2020</v>
      </c>
      <c r="D81" s="24">
        <v>1</v>
      </c>
      <c r="E81" s="24">
        <v>1</v>
      </c>
      <c r="F81" t="s">
        <v>26</v>
      </c>
      <c r="G81" t="s">
        <v>27</v>
      </c>
      <c r="H81" t="s">
        <v>21</v>
      </c>
      <c r="I81" t="s">
        <v>28</v>
      </c>
      <c r="J81" t="s">
        <v>29</v>
      </c>
      <c r="K81">
        <v>709190</v>
      </c>
      <c r="L81">
        <v>217217415</v>
      </c>
      <c r="M81">
        <v>306</v>
      </c>
    </row>
    <row r="82" spans="1:13">
      <c r="A82" t="s">
        <v>234</v>
      </c>
      <c r="B82" t="s">
        <v>235</v>
      </c>
      <c r="C82">
        <v>2020</v>
      </c>
      <c r="D82" s="24">
        <v>1</v>
      </c>
      <c r="E82" s="24">
        <v>1</v>
      </c>
      <c r="F82" t="s">
        <v>26</v>
      </c>
      <c r="G82" t="s">
        <v>27</v>
      </c>
      <c r="H82" t="s">
        <v>21</v>
      </c>
      <c r="I82" t="s">
        <v>188</v>
      </c>
      <c r="J82" t="s">
        <v>189</v>
      </c>
      <c r="K82">
        <v>17442</v>
      </c>
      <c r="L82">
        <v>7626118</v>
      </c>
      <c r="M82">
        <v>437</v>
      </c>
    </row>
    <row r="83" spans="1:13">
      <c r="A83" t="s">
        <v>234</v>
      </c>
      <c r="B83" t="s">
        <v>235</v>
      </c>
      <c r="C83">
        <v>2020</v>
      </c>
      <c r="D83" s="24">
        <v>1</v>
      </c>
      <c r="E83" s="24">
        <v>1</v>
      </c>
      <c r="F83" t="s">
        <v>26</v>
      </c>
      <c r="G83" t="s">
        <v>27</v>
      </c>
      <c r="H83" t="s">
        <v>34</v>
      </c>
      <c r="I83" t="s">
        <v>104</v>
      </c>
      <c r="J83" t="s">
        <v>105</v>
      </c>
      <c r="K83">
        <v>214</v>
      </c>
      <c r="L83">
        <v>63512</v>
      </c>
      <c r="M83">
        <v>296</v>
      </c>
    </row>
    <row r="84" spans="1:13">
      <c r="A84" t="s">
        <v>234</v>
      </c>
      <c r="B84" t="s">
        <v>235</v>
      </c>
      <c r="C84">
        <v>2020</v>
      </c>
      <c r="D84" s="24">
        <v>1</v>
      </c>
      <c r="E84" s="24">
        <v>1</v>
      </c>
      <c r="F84" t="s">
        <v>26</v>
      </c>
      <c r="G84" t="s">
        <v>27</v>
      </c>
      <c r="H84" t="s">
        <v>34</v>
      </c>
      <c r="I84" t="s">
        <v>39</v>
      </c>
      <c r="J84" t="s">
        <v>40</v>
      </c>
      <c r="K84">
        <v>344173</v>
      </c>
      <c r="L84">
        <v>97713852</v>
      </c>
      <c r="M84">
        <v>283</v>
      </c>
    </row>
    <row r="85" spans="1:13">
      <c r="A85" t="s">
        <v>234</v>
      </c>
      <c r="B85" t="s">
        <v>235</v>
      </c>
      <c r="C85">
        <v>2020</v>
      </c>
      <c r="D85" s="24">
        <v>1</v>
      </c>
      <c r="E85" s="24">
        <v>1</v>
      </c>
      <c r="F85" t="s">
        <v>26</v>
      </c>
      <c r="G85" t="s">
        <v>27</v>
      </c>
      <c r="H85" t="s">
        <v>34</v>
      </c>
      <c r="I85" t="s">
        <v>238</v>
      </c>
      <c r="J85" t="s">
        <v>239</v>
      </c>
      <c r="K85">
        <v>13233</v>
      </c>
      <c r="L85">
        <v>5032472</v>
      </c>
      <c r="M85">
        <v>380</v>
      </c>
    </row>
    <row r="86" spans="1:13">
      <c r="A86" t="s">
        <v>234</v>
      </c>
      <c r="B86" t="s">
        <v>235</v>
      </c>
      <c r="C86">
        <v>2020</v>
      </c>
      <c r="D86" s="24">
        <v>1</v>
      </c>
      <c r="E86" s="24">
        <v>1</v>
      </c>
      <c r="F86" t="s">
        <v>26</v>
      </c>
      <c r="G86" t="s">
        <v>27</v>
      </c>
      <c r="H86" t="s">
        <v>41</v>
      </c>
      <c r="I86" t="s">
        <v>152</v>
      </c>
      <c r="J86" t="s">
        <v>153</v>
      </c>
      <c r="K86">
        <v>175</v>
      </c>
      <c r="L86">
        <v>60200</v>
      </c>
      <c r="M86">
        <v>344</v>
      </c>
    </row>
    <row r="87" spans="1:13">
      <c r="A87" t="s">
        <v>234</v>
      </c>
      <c r="B87" t="s">
        <v>235</v>
      </c>
      <c r="C87">
        <v>2020</v>
      </c>
      <c r="D87" s="24">
        <v>1</v>
      </c>
      <c r="E87" s="24">
        <v>1</v>
      </c>
      <c r="F87" t="s">
        <v>26</v>
      </c>
      <c r="G87" t="s">
        <v>27</v>
      </c>
      <c r="H87" t="s">
        <v>41</v>
      </c>
      <c r="I87" t="s">
        <v>42</v>
      </c>
      <c r="J87" t="s">
        <v>43</v>
      </c>
      <c r="K87">
        <v>109675</v>
      </c>
      <c r="L87">
        <v>31050695</v>
      </c>
      <c r="M87">
        <v>283</v>
      </c>
    </row>
    <row r="88" spans="1:13">
      <c r="A88" t="s">
        <v>234</v>
      </c>
      <c r="B88" t="s">
        <v>235</v>
      </c>
      <c r="C88">
        <v>2020</v>
      </c>
      <c r="D88" s="24">
        <v>1</v>
      </c>
      <c r="E88" s="24">
        <v>1</v>
      </c>
      <c r="F88" t="s">
        <v>30</v>
      </c>
      <c r="G88" t="s">
        <v>31</v>
      </c>
      <c r="H88" t="s">
        <v>21</v>
      </c>
      <c r="I88" t="s">
        <v>32</v>
      </c>
      <c r="J88" t="s">
        <v>33</v>
      </c>
      <c r="K88">
        <v>31999</v>
      </c>
      <c r="L88">
        <v>0</v>
      </c>
      <c r="M88">
        <v>0</v>
      </c>
    </row>
    <row r="89" spans="1:13">
      <c r="A89" t="s">
        <v>234</v>
      </c>
      <c r="B89" t="s">
        <v>235</v>
      </c>
      <c r="C89">
        <v>2020</v>
      </c>
      <c r="D89" s="24">
        <v>1</v>
      </c>
      <c r="E89" s="24">
        <v>1</v>
      </c>
      <c r="F89" t="s">
        <v>30</v>
      </c>
      <c r="G89" t="s">
        <v>31</v>
      </c>
      <c r="H89" t="s">
        <v>34</v>
      </c>
      <c r="I89" t="s">
        <v>130</v>
      </c>
      <c r="J89" t="s">
        <v>131</v>
      </c>
      <c r="K89">
        <v>2236</v>
      </c>
      <c r="L89">
        <v>0</v>
      </c>
      <c r="M89">
        <v>0</v>
      </c>
    </row>
    <row r="90" spans="1:13">
      <c r="A90" t="s">
        <v>234</v>
      </c>
      <c r="B90" t="s">
        <v>235</v>
      </c>
      <c r="C90">
        <v>2020</v>
      </c>
      <c r="D90" s="24">
        <v>1</v>
      </c>
      <c r="E90" s="24">
        <v>1</v>
      </c>
      <c r="F90" t="s">
        <v>44</v>
      </c>
      <c r="G90" t="s">
        <v>45</v>
      </c>
      <c r="H90" t="s">
        <v>46</v>
      </c>
      <c r="I90" t="s">
        <v>108</v>
      </c>
      <c r="J90" t="s">
        <v>109</v>
      </c>
      <c r="K90">
        <v>176</v>
      </c>
      <c r="L90">
        <v>55015</v>
      </c>
      <c r="M90">
        <v>312</v>
      </c>
    </row>
    <row r="91" spans="1:13">
      <c r="A91" t="s">
        <v>234</v>
      </c>
      <c r="B91" t="s">
        <v>235</v>
      </c>
      <c r="C91">
        <v>2020</v>
      </c>
      <c r="D91" s="24">
        <v>1</v>
      </c>
      <c r="E91" s="24">
        <v>1</v>
      </c>
      <c r="F91" t="s">
        <v>44</v>
      </c>
      <c r="G91" t="s">
        <v>45</v>
      </c>
      <c r="H91" t="s">
        <v>46</v>
      </c>
      <c r="I91" t="s">
        <v>77</v>
      </c>
      <c r="J91" t="s">
        <v>78</v>
      </c>
      <c r="K91">
        <v>9183</v>
      </c>
      <c r="L91">
        <v>3053903</v>
      </c>
      <c r="M91">
        <v>332</v>
      </c>
    </row>
    <row r="92" spans="1:13">
      <c r="A92" t="s">
        <v>234</v>
      </c>
      <c r="B92" t="s">
        <v>235</v>
      </c>
      <c r="C92">
        <v>2020</v>
      </c>
      <c r="D92" s="24">
        <v>1</v>
      </c>
      <c r="E92" s="24">
        <v>1</v>
      </c>
      <c r="F92" t="s">
        <v>44</v>
      </c>
      <c r="G92" t="s">
        <v>45</v>
      </c>
      <c r="H92" t="s">
        <v>46</v>
      </c>
      <c r="I92" t="s">
        <v>110</v>
      </c>
      <c r="J92" t="s">
        <v>111</v>
      </c>
      <c r="K92">
        <v>18</v>
      </c>
      <c r="L92">
        <v>4500</v>
      </c>
      <c r="M92">
        <v>250</v>
      </c>
    </row>
    <row r="93" spans="1:13">
      <c r="A93" t="s">
        <v>234</v>
      </c>
      <c r="B93" t="s">
        <v>235</v>
      </c>
      <c r="C93">
        <v>2020</v>
      </c>
      <c r="D93" s="24">
        <v>1</v>
      </c>
      <c r="E93" s="24">
        <v>1</v>
      </c>
      <c r="F93" t="s">
        <v>44</v>
      </c>
      <c r="G93" t="s">
        <v>45</v>
      </c>
      <c r="H93" t="s">
        <v>46</v>
      </c>
      <c r="I93" t="s">
        <v>47</v>
      </c>
      <c r="J93" t="s">
        <v>48</v>
      </c>
      <c r="K93">
        <v>96155</v>
      </c>
      <c r="L93">
        <v>18325255</v>
      </c>
      <c r="M93">
        <v>190</v>
      </c>
    </row>
    <row r="94" spans="1:13">
      <c r="A94" t="s">
        <v>234</v>
      </c>
      <c r="B94" t="s">
        <v>235</v>
      </c>
      <c r="C94">
        <v>2020</v>
      </c>
      <c r="D94" s="24">
        <v>1</v>
      </c>
      <c r="E94" s="24">
        <v>1</v>
      </c>
      <c r="F94" t="s">
        <v>44</v>
      </c>
      <c r="G94" t="s">
        <v>45</v>
      </c>
      <c r="H94" t="s">
        <v>46</v>
      </c>
      <c r="I94" t="s">
        <v>124</v>
      </c>
      <c r="J94" t="s">
        <v>125</v>
      </c>
      <c r="K94">
        <v>40</v>
      </c>
      <c r="L94">
        <v>8654</v>
      </c>
      <c r="M94">
        <v>216</v>
      </c>
    </row>
    <row r="95" spans="1:13">
      <c r="A95" t="s">
        <v>234</v>
      </c>
      <c r="B95" t="s">
        <v>235</v>
      </c>
      <c r="C95">
        <v>2020</v>
      </c>
      <c r="D95" s="24">
        <v>1</v>
      </c>
      <c r="E95" s="24">
        <v>1</v>
      </c>
      <c r="F95" t="s">
        <v>44</v>
      </c>
      <c r="G95" t="s">
        <v>45</v>
      </c>
      <c r="H95" t="s">
        <v>46</v>
      </c>
      <c r="I95" t="s">
        <v>204</v>
      </c>
      <c r="J95" t="s">
        <v>205</v>
      </c>
      <c r="K95">
        <v>4485</v>
      </c>
      <c r="L95">
        <v>256975</v>
      </c>
      <c r="M95">
        <v>57</v>
      </c>
    </row>
    <row r="96" spans="1:13">
      <c r="A96" t="s">
        <v>342</v>
      </c>
      <c r="B96" t="s">
        <v>343</v>
      </c>
      <c r="C96">
        <v>2020</v>
      </c>
      <c r="D96" s="24">
        <v>1</v>
      </c>
      <c r="E96" s="24">
        <v>1</v>
      </c>
      <c r="F96" t="s">
        <v>19</v>
      </c>
      <c r="G96" t="s">
        <v>20</v>
      </c>
      <c r="H96" t="s">
        <v>21</v>
      </c>
      <c r="I96" t="s">
        <v>75</v>
      </c>
      <c r="J96" t="s">
        <v>76</v>
      </c>
      <c r="K96">
        <v>5107</v>
      </c>
      <c r="L96">
        <v>2888721</v>
      </c>
      <c r="M96">
        <v>565</v>
      </c>
    </row>
    <row r="97" spans="1:13">
      <c r="A97" t="s">
        <v>342</v>
      </c>
      <c r="B97" t="s">
        <v>343</v>
      </c>
      <c r="C97">
        <v>2020</v>
      </c>
      <c r="D97" s="24">
        <v>1</v>
      </c>
      <c r="E97" s="24">
        <v>1</v>
      </c>
      <c r="F97" t="s">
        <v>19</v>
      </c>
      <c r="G97" t="s">
        <v>20</v>
      </c>
      <c r="H97" t="s">
        <v>21</v>
      </c>
      <c r="I97" t="s">
        <v>22</v>
      </c>
      <c r="J97" t="s">
        <v>23</v>
      </c>
      <c r="K97">
        <v>1308183</v>
      </c>
      <c r="L97">
        <v>635321890</v>
      </c>
      <c r="M97">
        <v>485</v>
      </c>
    </row>
    <row r="98" spans="1:13">
      <c r="A98" t="s">
        <v>342</v>
      </c>
      <c r="B98" t="s">
        <v>343</v>
      </c>
      <c r="C98">
        <v>2020</v>
      </c>
      <c r="D98" s="24">
        <v>1</v>
      </c>
      <c r="E98" s="24">
        <v>1</v>
      </c>
      <c r="F98" t="s">
        <v>19</v>
      </c>
      <c r="G98" t="s">
        <v>20</v>
      </c>
      <c r="H98" t="s">
        <v>21</v>
      </c>
      <c r="I98" t="s">
        <v>24</v>
      </c>
      <c r="J98" t="s">
        <v>25</v>
      </c>
      <c r="K98">
        <v>165217</v>
      </c>
      <c r="L98">
        <v>63576959</v>
      </c>
      <c r="M98">
        <v>384</v>
      </c>
    </row>
    <row r="99" spans="1:13">
      <c r="A99" t="s">
        <v>342</v>
      </c>
      <c r="B99" t="s">
        <v>343</v>
      </c>
      <c r="C99">
        <v>2020</v>
      </c>
      <c r="D99" s="24">
        <v>1</v>
      </c>
      <c r="E99" s="24">
        <v>1</v>
      </c>
      <c r="F99" t="s">
        <v>19</v>
      </c>
      <c r="G99" t="s">
        <v>20</v>
      </c>
      <c r="H99" t="s">
        <v>21</v>
      </c>
      <c r="I99" t="s">
        <v>64</v>
      </c>
      <c r="J99" t="s">
        <v>65</v>
      </c>
      <c r="K99">
        <v>12288</v>
      </c>
      <c r="L99">
        <v>4415705</v>
      </c>
      <c r="M99">
        <v>359</v>
      </c>
    </row>
    <row r="100" spans="1:13">
      <c r="A100" t="s">
        <v>342</v>
      </c>
      <c r="B100" t="s">
        <v>343</v>
      </c>
      <c r="C100">
        <v>2020</v>
      </c>
      <c r="D100" s="24">
        <v>1</v>
      </c>
      <c r="E100" s="24">
        <v>1</v>
      </c>
      <c r="F100" t="s">
        <v>19</v>
      </c>
      <c r="G100" t="s">
        <v>20</v>
      </c>
      <c r="H100" t="s">
        <v>34</v>
      </c>
      <c r="I100" t="s">
        <v>164</v>
      </c>
      <c r="J100" t="s">
        <v>165</v>
      </c>
      <c r="K100">
        <v>29856</v>
      </c>
      <c r="L100">
        <v>20641533</v>
      </c>
      <c r="M100">
        <v>691</v>
      </c>
    </row>
    <row r="101" spans="1:13">
      <c r="A101" t="s">
        <v>342</v>
      </c>
      <c r="B101" t="s">
        <v>343</v>
      </c>
      <c r="C101">
        <v>2020</v>
      </c>
      <c r="D101" s="24">
        <v>1</v>
      </c>
      <c r="E101" s="24">
        <v>1</v>
      </c>
      <c r="F101" t="s">
        <v>19</v>
      </c>
      <c r="G101" t="s">
        <v>20</v>
      </c>
      <c r="H101" t="s">
        <v>34</v>
      </c>
      <c r="I101" t="s">
        <v>35</v>
      </c>
      <c r="J101" t="s">
        <v>36</v>
      </c>
      <c r="K101">
        <v>624251</v>
      </c>
      <c r="L101">
        <v>299976134</v>
      </c>
      <c r="M101">
        <v>480</v>
      </c>
    </row>
    <row r="102" spans="1:13">
      <c r="A102" t="s">
        <v>342</v>
      </c>
      <c r="B102" t="s">
        <v>343</v>
      </c>
      <c r="C102">
        <v>2020</v>
      </c>
      <c r="D102" s="24">
        <v>1</v>
      </c>
      <c r="E102" s="24">
        <v>1</v>
      </c>
      <c r="F102" t="s">
        <v>19</v>
      </c>
      <c r="G102" t="s">
        <v>20</v>
      </c>
      <c r="H102" t="s">
        <v>34</v>
      </c>
      <c r="I102" t="s">
        <v>248</v>
      </c>
      <c r="J102" t="s">
        <v>249</v>
      </c>
      <c r="K102">
        <v>3593</v>
      </c>
      <c r="L102">
        <v>1706557</v>
      </c>
      <c r="M102">
        <v>474</v>
      </c>
    </row>
    <row r="103" spans="1:13">
      <c r="A103" t="s">
        <v>342</v>
      </c>
      <c r="B103" t="s">
        <v>343</v>
      </c>
      <c r="C103">
        <v>2020</v>
      </c>
      <c r="D103" s="24">
        <v>1</v>
      </c>
      <c r="E103" s="24">
        <v>1</v>
      </c>
      <c r="F103" t="s">
        <v>19</v>
      </c>
      <c r="G103" t="s">
        <v>20</v>
      </c>
      <c r="H103" t="s">
        <v>34</v>
      </c>
      <c r="I103" t="s">
        <v>37</v>
      </c>
      <c r="J103" t="s">
        <v>38</v>
      </c>
      <c r="K103">
        <v>37132</v>
      </c>
      <c r="L103">
        <v>9877665</v>
      </c>
      <c r="M103">
        <v>266</v>
      </c>
    </row>
    <row r="104" spans="1:13">
      <c r="A104" t="s">
        <v>342</v>
      </c>
      <c r="B104" t="s">
        <v>343</v>
      </c>
      <c r="C104">
        <v>2020</v>
      </c>
      <c r="D104" s="24">
        <v>1</v>
      </c>
      <c r="E104" s="24">
        <v>1</v>
      </c>
      <c r="F104" t="s">
        <v>19</v>
      </c>
      <c r="G104" t="s">
        <v>20</v>
      </c>
      <c r="H104" t="s">
        <v>34</v>
      </c>
      <c r="I104" t="s">
        <v>104</v>
      </c>
      <c r="J104" t="s">
        <v>105</v>
      </c>
      <c r="K104">
        <v>2084</v>
      </c>
      <c r="L104">
        <v>909976</v>
      </c>
      <c r="M104">
        <v>436</v>
      </c>
    </row>
    <row r="105" spans="1:13">
      <c r="A105" t="s">
        <v>342</v>
      </c>
      <c r="B105" t="s">
        <v>343</v>
      </c>
      <c r="C105">
        <v>2020</v>
      </c>
      <c r="D105" s="24">
        <v>1</v>
      </c>
      <c r="E105" s="24">
        <v>1</v>
      </c>
      <c r="F105" t="s">
        <v>19</v>
      </c>
      <c r="G105" t="s">
        <v>20</v>
      </c>
      <c r="H105" t="s">
        <v>41</v>
      </c>
      <c r="I105" t="s">
        <v>122</v>
      </c>
      <c r="J105" t="s">
        <v>123</v>
      </c>
      <c r="K105">
        <v>403</v>
      </c>
      <c r="L105">
        <v>385884</v>
      </c>
      <c r="M105">
        <v>957</v>
      </c>
    </row>
    <row r="106" spans="1:13">
      <c r="A106" t="s">
        <v>342</v>
      </c>
      <c r="B106" t="s">
        <v>343</v>
      </c>
      <c r="C106">
        <v>2020</v>
      </c>
      <c r="D106" s="24">
        <v>1</v>
      </c>
      <c r="E106" s="24">
        <v>1</v>
      </c>
      <c r="F106" t="s">
        <v>19</v>
      </c>
      <c r="G106" t="s">
        <v>20</v>
      </c>
      <c r="H106" t="s">
        <v>41</v>
      </c>
      <c r="I106" t="s">
        <v>152</v>
      </c>
      <c r="J106" t="s">
        <v>153</v>
      </c>
      <c r="K106">
        <v>3</v>
      </c>
      <c r="L106">
        <v>1200</v>
      </c>
      <c r="M106">
        <v>400</v>
      </c>
    </row>
    <row r="107" spans="1:13">
      <c r="A107" t="s">
        <v>342</v>
      </c>
      <c r="B107" t="s">
        <v>343</v>
      </c>
      <c r="C107">
        <v>2020</v>
      </c>
      <c r="D107" s="24">
        <v>1</v>
      </c>
      <c r="E107" s="24">
        <v>1</v>
      </c>
      <c r="F107" t="s">
        <v>26</v>
      </c>
      <c r="G107" t="s">
        <v>27</v>
      </c>
      <c r="H107" t="s">
        <v>21</v>
      </c>
      <c r="I107" t="s">
        <v>64</v>
      </c>
      <c r="J107" t="s">
        <v>65</v>
      </c>
      <c r="K107">
        <v>12288</v>
      </c>
      <c r="L107">
        <v>4415705</v>
      </c>
      <c r="M107">
        <v>359</v>
      </c>
    </row>
    <row r="108" spans="1:13">
      <c r="A108" t="s">
        <v>342</v>
      </c>
      <c r="B108" t="s">
        <v>343</v>
      </c>
      <c r="C108">
        <v>2020</v>
      </c>
      <c r="D108" s="24">
        <v>1</v>
      </c>
      <c r="E108" s="24">
        <v>1</v>
      </c>
      <c r="F108" t="s">
        <v>26</v>
      </c>
      <c r="G108" t="s">
        <v>27</v>
      </c>
      <c r="H108" t="s">
        <v>21</v>
      </c>
      <c r="I108" t="s">
        <v>28</v>
      </c>
      <c r="J108" t="s">
        <v>29</v>
      </c>
      <c r="K108">
        <v>1238664</v>
      </c>
      <c r="L108">
        <v>357245132</v>
      </c>
      <c r="M108">
        <v>288</v>
      </c>
    </row>
    <row r="109" spans="1:13">
      <c r="A109" t="s">
        <v>342</v>
      </c>
      <c r="B109" t="s">
        <v>343</v>
      </c>
      <c r="C109">
        <v>2020</v>
      </c>
      <c r="D109" s="24">
        <v>1</v>
      </c>
      <c r="E109" s="24">
        <v>1</v>
      </c>
      <c r="F109" t="s">
        <v>26</v>
      </c>
      <c r="G109" t="s">
        <v>27</v>
      </c>
      <c r="H109" t="s">
        <v>21</v>
      </c>
      <c r="I109" t="s">
        <v>188</v>
      </c>
      <c r="J109" t="s">
        <v>189</v>
      </c>
      <c r="K109">
        <v>974</v>
      </c>
      <c r="L109">
        <v>392291</v>
      </c>
      <c r="M109">
        <v>402</v>
      </c>
    </row>
    <row r="110" spans="1:13">
      <c r="A110" t="s">
        <v>342</v>
      </c>
      <c r="B110" t="s">
        <v>343</v>
      </c>
      <c r="C110">
        <v>2020</v>
      </c>
      <c r="D110" s="24">
        <v>1</v>
      </c>
      <c r="E110" s="24">
        <v>1</v>
      </c>
      <c r="F110" t="s">
        <v>26</v>
      </c>
      <c r="G110" t="s">
        <v>27</v>
      </c>
      <c r="H110" t="s">
        <v>34</v>
      </c>
      <c r="I110" t="s">
        <v>104</v>
      </c>
      <c r="J110" t="s">
        <v>105</v>
      </c>
      <c r="K110">
        <v>2084</v>
      </c>
      <c r="L110">
        <v>909976</v>
      </c>
      <c r="M110">
        <v>436</v>
      </c>
    </row>
    <row r="111" spans="1:13">
      <c r="A111" t="s">
        <v>342</v>
      </c>
      <c r="B111" t="s">
        <v>343</v>
      </c>
      <c r="C111">
        <v>2020</v>
      </c>
      <c r="D111" s="24">
        <v>1</v>
      </c>
      <c r="E111" s="24">
        <v>1</v>
      </c>
      <c r="F111" t="s">
        <v>26</v>
      </c>
      <c r="G111" t="s">
        <v>27</v>
      </c>
      <c r="H111" t="s">
        <v>34</v>
      </c>
      <c r="I111" t="s">
        <v>39</v>
      </c>
      <c r="J111" t="s">
        <v>40</v>
      </c>
      <c r="K111">
        <v>496906</v>
      </c>
      <c r="L111">
        <v>137565098</v>
      </c>
      <c r="M111">
        <v>276</v>
      </c>
    </row>
    <row r="112" spans="1:13">
      <c r="A112" t="s">
        <v>342</v>
      </c>
      <c r="B112" t="s">
        <v>343</v>
      </c>
      <c r="C112">
        <v>2020</v>
      </c>
      <c r="D112" s="24">
        <v>1</v>
      </c>
      <c r="E112" s="24">
        <v>1</v>
      </c>
      <c r="F112" t="s">
        <v>26</v>
      </c>
      <c r="G112" t="s">
        <v>27</v>
      </c>
      <c r="H112" t="s">
        <v>34</v>
      </c>
      <c r="I112" t="s">
        <v>238</v>
      </c>
      <c r="J112" t="s">
        <v>239</v>
      </c>
      <c r="K112">
        <v>48802</v>
      </c>
      <c r="L112">
        <v>17765497</v>
      </c>
      <c r="M112">
        <v>364</v>
      </c>
    </row>
    <row r="113" spans="1:13">
      <c r="A113" t="s">
        <v>342</v>
      </c>
      <c r="B113" t="s">
        <v>343</v>
      </c>
      <c r="C113">
        <v>2020</v>
      </c>
      <c r="D113" s="24">
        <v>1</v>
      </c>
      <c r="E113" s="24">
        <v>1</v>
      </c>
      <c r="F113" t="s">
        <v>26</v>
      </c>
      <c r="G113" t="s">
        <v>27</v>
      </c>
      <c r="H113" t="s">
        <v>41</v>
      </c>
      <c r="I113" t="s">
        <v>152</v>
      </c>
      <c r="J113" t="s">
        <v>153</v>
      </c>
      <c r="K113">
        <v>3</v>
      </c>
      <c r="L113">
        <v>1200</v>
      </c>
      <c r="M113">
        <v>400</v>
      </c>
    </row>
    <row r="114" spans="1:13">
      <c r="A114" t="s">
        <v>342</v>
      </c>
      <c r="B114" t="s">
        <v>343</v>
      </c>
      <c r="C114">
        <v>2020</v>
      </c>
      <c r="D114" s="24">
        <v>1</v>
      </c>
      <c r="E114" s="24">
        <v>1</v>
      </c>
      <c r="F114" t="s">
        <v>26</v>
      </c>
      <c r="G114" t="s">
        <v>27</v>
      </c>
      <c r="H114" t="s">
        <v>41</v>
      </c>
      <c r="I114" t="s">
        <v>42</v>
      </c>
      <c r="J114" t="s">
        <v>43</v>
      </c>
      <c r="K114">
        <v>131603</v>
      </c>
      <c r="L114">
        <v>36293441</v>
      </c>
      <c r="M114">
        <v>275</v>
      </c>
    </row>
    <row r="115" spans="1:13">
      <c r="A115" t="s">
        <v>342</v>
      </c>
      <c r="B115" t="s">
        <v>343</v>
      </c>
      <c r="C115">
        <v>2020</v>
      </c>
      <c r="D115" s="24">
        <v>1</v>
      </c>
      <c r="E115" s="24">
        <v>1</v>
      </c>
      <c r="F115" t="s">
        <v>30</v>
      </c>
      <c r="G115" t="s">
        <v>31</v>
      </c>
      <c r="H115" t="s">
        <v>21</v>
      </c>
      <c r="I115" t="s">
        <v>32</v>
      </c>
      <c r="J115" t="s">
        <v>33</v>
      </c>
      <c r="K115">
        <v>49681</v>
      </c>
      <c r="L115">
        <v>0</v>
      </c>
      <c r="M115">
        <v>0</v>
      </c>
    </row>
    <row r="116" spans="1:13">
      <c r="A116" t="s">
        <v>342</v>
      </c>
      <c r="B116" t="s">
        <v>343</v>
      </c>
      <c r="C116">
        <v>2020</v>
      </c>
      <c r="D116" s="24">
        <v>1</v>
      </c>
      <c r="E116" s="24">
        <v>1</v>
      </c>
      <c r="F116" t="s">
        <v>30</v>
      </c>
      <c r="G116" t="s">
        <v>31</v>
      </c>
      <c r="H116" t="s">
        <v>34</v>
      </c>
      <c r="I116" t="s">
        <v>130</v>
      </c>
      <c r="J116" t="s">
        <v>131</v>
      </c>
      <c r="K116">
        <v>1751</v>
      </c>
      <c r="L116">
        <v>0</v>
      </c>
      <c r="M116">
        <v>0</v>
      </c>
    </row>
    <row r="117" spans="1:13">
      <c r="A117" t="s">
        <v>342</v>
      </c>
      <c r="B117" t="s">
        <v>343</v>
      </c>
      <c r="C117">
        <v>2020</v>
      </c>
      <c r="D117" s="24">
        <v>1</v>
      </c>
      <c r="E117" s="24">
        <v>1</v>
      </c>
      <c r="F117" t="s">
        <v>44</v>
      </c>
      <c r="G117" t="s">
        <v>45</v>
      </c>
      <c r="H117" t="s">
        <v>46</v>
      </c>
      <c r="I117" t="s">
        <v>108</v>
      </c>
      <c r="J117" t="s">
        <v>109</v>
      </c>
      <c r="K117">
        <v>779</v>
      </c>
      <c r="L117">
        <v>238066</v>
      </c>
      <c r="M117">
        <v>305</v>
      </c>
    </row>
    <row r="118" spans="1:13">
      <c r="A118" t="s">
        <v>342</v>
      </c>
      <c r="B118" t="s">
        <v>343</v>
      </c>
      <c r="C118">
        <v>2020</v>
      </c>
      <c r="D118" s="24">
        <v>1</v>
      </c>
      <c r="E118" s="24">
        <v>1</v>
      </c>
      <c r="F118" t="s">
        <v>44</v>
      </c>
      <c r="G118" t="s">
        <v>45</v>
      </c>
      <c r="H118" t="s">
        <v>46</v>
      </c>
      <c r="I118" t="s">
        <v>77</v>
      </c>
      <c r="J118" t="s">
        <v>78</v>
      </c>
      <c r="K118">
        <v>2592</v>
      </c>
      <c r="L118">
        <v>859932</v>
      </c>
      <c r="M118">
        <v>331</v>
      </c>
    </row>
    <row r="119" spans="1:13">
      <c r="A119" t="s">
        <v>342</v>
      </c>
      <c r="B119" t="s">
        <v>343</v>
      </c>
      <c r="C119">
        <v>2020</v>
      </c>
      <c r="D119" s="24">
        <v>1</v>
      </c>
      <c r="E119" s="24">
        <v>1</v>
      </c>
      <c r="F119" t="s">
        <v>44</v>
      </c>
      <c r="G119" t="s">
        <v>45</v>
      </c>
      <c r="H119" t="s">
        <v>46</v>
      </c>
      <c r="I119" t="s">
        <v>47</v>
      </c>
      <c r="J119" t="s">
        <v>48</v>
      </c>
      <c r="K119">
        <v>126281</v>
      </c>
      <c r="L119">
        <v>19838500</v>
      </c>
      <c r="M119">
        <v>157</v>
      </c>
    </row>
    <row r="120" spans="1:13">
      <c r="A120" t="s">
        <v>342</v>
      </c>
      <c r="B120" t="s">
        <v>343</v>
      </c>
      <c r="C120">
        <v>2020</v>
      </c>
      <c r="D120" s="24">
        <v>1</v>
      </c>
      <c r="E120" s="24">
        <v>1</v>
      </c>
      <c r="F120" t="s">
        <v>44</v>
      </c>
      <c r="G120" t="s">
        <v>45</v>
      </c>
      <c r="H120" t="s">
        <v>46</v>
      </c>
      <c r="I120" t="s">
        <v>124</v>
      </c>
      <c r="J120" t="s">
        <v>125</v>
      </c>
      <c r="K120">
        <v>48</v>
      </c>
      <c r="L120">
        <v>7200</v>
      </c>
      <c r="M120">
        <v>150</v>
      </c>
    </row>
    <row r="121" spans="1:13">
      <c r="A121" t="s">
        <v>435</v>
      </c>
      <c r="B121" t="s">
        <v>436</v>
      </c>
      <c r="C121">
        <v>2020</v>
      </c>
      <c r="D121" s="24">
        <v>1</v>
      </c>
      <c r="E121" s="24">
        <v>1</v>
      </c>
      <c r="F121" t="s">
        <v>19</v>
      </c>
      <c r="G121" t="s">
        <v>20</v>
      </c>
      <c r="H121" t="s">
        <v>21</v>
      </c>
      <c r="I121" t="s">
        <v>75</v>
      </c>
      <c r="J121" t="s">
        <v>76</v>
      </c>
      <c r="K121">
        <v>364</v>
      </c>
      <c r="L121">
        <v>191913</v>
      </c>
      <c r="M121">
        <v>527</v>
      </c>
    </row>
    <row r="122" spans="1:13">
      <c r="A122" t="s">
        <v>435</v>
      </c>
      <c r="B122" t="s">
        <v>436</v>
      </c>
      <c r="C122">
        <v>2020</v>
      </c>
      <c r="D122" s="24">
        <v>1</v>
      </c>
      <c r="E122" s="24">
        <v>1</v>
      </c>
      <c r="F122" t="s">
        <v>19</v>
      </c>
      <c r="G122" t="s">
        <v>20</v>
      </c>
      <c r="H122" t="s">
        <v>21</v>
      </c>
      <c r="I122" t="s">
        <v>22</v>
      </c>
      <c r="J122" t="s">
        <v>23</v>
      </c>
      <c r="K122">
        <v>357440</v>
      </c>
      <c r="L122">
        <v>161425858</v>
      </c>
      <c r="M122">
        <v>451</v>
      </c>
    </row>
    <row r="123" spans="1:13">
      <c r="A123" t="s">
        <v>435</v>
      </c>
      <c r="B123" t="s">
        <v>436</v>
      </c>
      <c r="C123">
        <v>2020</v>
      </c>
      <c r="D123" s="24">
        <v>1</v>
      </c>
      <c r="E123" s="24">
        <v>1</v>
      </c>
      <c r="F123" t="s">
        <v>19</v>
      </c>
      <c r="G123" t="s">
        <v>20</v>
      </c>
      <c r="H123" t="s">
        <v>21</v>
      </c>
      <c r="I123" t="s">
        <v>24</v>
      </c>
      <c r="J123" t="s">
        <v>25</v>
      </c>
      <c r="K123">
        <v>17536</v>
      </c>
      <c r="L123">
        <v>4638864</v>
      </c>
      <c r="M123">
        <v>264</v>
      </c>
    </row>
    <row r="124" spans="1:13">
      <c r="A124" t="s">
        <v>435</v>
      </c>
      <c r="B124" t="s">
        <v>436</v>
      </c>
      <c r="C124">
        <v>2020</v>
      </c>
      <c r="D124" s="24">
        <v>1</v>
      </c>
      <c r="E124" s="24">
        <v>1</v>
      </c>
      <c r="F124" t="s">
        <v>19</v>
      </c>
      <c r="G124" t="s">
        <v>20</v>
      </c>
      <c r="H124" t="s">
        <v>21</v>
      </c>
      <c r="I124" t="s">
        <v>64</v>
      </c>
      <c r="J124" t="s">
        <v>65</v>
      </c>
      <c r="K124">
        <v>9278</v>
      </c>
      <c r="L124">
        <v>3272058</v>
      </c>
      <c r="M124">
        <v>352</v>
      </c>
    </row>
    <row r="125" spans="1:13">
      <c r="A125" t="s">
        <v>435</v>
      </c>
      <c r="B125" t="s">
        <v>436</v>
      </c>
      <c r="C125">
        <v>2020</v>
      </c>
      <c r="D125" s="24">
        <v>1</v>
      </c>
      <c r="E125" s="24">
        <v>1</v>
      </c>
      <c r="F125" t="s">
        <v>19</v>
      </c>
      <c r="G125" t="s">
        <v>20</v>
      </c>
      <c r="H125" t="s">
        <v>34</v>
      </c>
      <c r="I125" t="s">
        <v>164</v>
      </c>
      <c r="J125" t="s">
        <v>165</v>
      </c>
      <c r="K125">
        <v>7063</v>
      </c>
      <c r="L125">
        <v>4232660</v>
      </c>
      <c r="M125">
        <v>599</v>
      </c>
    </row>
    <row r="126" spans="1:13">
      <c r="A126" t="s">
        <v>435</v>
      </c>
      <c r="B126" t="s">
        <v>436</v>
      </c>
      <c r="C126">
        <v>2020</v>
      </c>
      <c r="D126" s="24">
        <v>1</v>
      </c>
      <c r="E126" s="24">
        <v>1</v>
      </c>
      <c r="F126" t="s">
        <v>19</v>
      </c>
      <c r="G126" t="s">
        <v>20</v>
      </c>
      <c r="H126" t="s">
        <v>34</v>
      </c>
      <c r="I126" t="s">
        <v>35</v>
      </c>
      <c r="J126" t="s">
        <v>36</v>
      </c>
      <c r="K126">
        <v>137181</v>
      </c>
      <c r="L126">
        <v>58676415</v>
      </c>
      <c r="M126">
        <v>427</v>
      </c>
    </row>
    <row r="127" spans="1:13">
      <c r="A127" t="s">
        <v>435</v>
      </c>
      <c r="B127" t="s">
        <v>436</v>
      </c>
      <c r="C127">
        <v>2020</v>
      </c>
      <c r="D127" s="24">
        <v>1</v>
      </c>
      <c r="E127" s="24">
        <v>1</v>
      </c>
      <c r="F127" t="s">
        <v>19</v>
      </c>
      <c r="G127" t="s">
        <v>20</v>
      </c>
      <c r="H127" t="s">
        <v>34</v>
      </c>
      <c r="I127" t="s">
        <v>37</v>
      </c>
      <c r="J127" t="s">
        <v>38</v>
      </c>
      <c r="K127">
        <v>14938</v>
      </c>
      <c r="L127">
        <v>4090231</v>
      </c>
      <c r="M127">
        <v>273</v>
      </c>
    </row>
    <row r="128" spans="1:13">
      <c r="A128" t="s">
        <v>435</v>
      </c>
      <c r="B128" t="s">
        <v>436</v>
      </c>
      <c r="C128">
        <v>2020</v>
      </c>
      <c r="D128" s="24">
        <v>1</v>
      </c>
      <c r="E128" s="24">
        <v>1</v>
      </c>
      <c r="F128" t="s">
        <v>19</v>
      </c>
      <c r="G128" t="s">
        <v>20</v>
      </c>
      <c r="H128" t="s">
        <v>34</v>
      </c>
      <c r="I128" t="s">
        <v>104</v>
      </c>
      <c r="J128" t="s">
        <v>105</v>
      </c>
      <c r="K128">
        <v>9839</v>
      </c>
      <c r="L128">
        <v>3054892</v>
      </c>
      <c r="M128">
        <v>310</v>
      </c>
    </row>
    <row r="129" spans="1:13">
      <c r="A129" t="s">
        <v>435</v>
      </c>
      <c r="B129" t="s">
        <v>436</v>
      </c>
      <c r="C129">
        <v>2020</v>
      </c>
      <c r="D129" s="24">
        <v>1</v>
      </c>
      <c r="E129" s="24">
        <v>1</v>
      </c>
      <c r="F129" t="s">
        <v>19</v>
      </c>
      <c r="G129" t="s">
        <v>20</v>
      </c>
      <c r="H129" t="s">
        <v>41</v>
      </c>
      <c r="I129" t="s">
        <v>122</v>
      </c>
      <c r="J129" t="s">
        <v>123</v>
      </c>
      <c r="K129">
        <v>273</v>
      </c>
      <c r="L129">
        <v>101650</v>
      </c>
      <c r="M129">
        <v>372</v>
      </c>
    </row>
    <row r="130" spans="1:13">
      <c r="A130" t="s">
        <v>435</v>
      </c>
      <c r="B130" t="s">
        <v>436</v>
      </c>
      <c r="C130">
        <v>2020</v>
      </c>
      <c r="D130" s="24">
        <v>1</v>
      </c>
      <c r="E130" s="24">
        <v>1</v>
      </c>
      <c r="F130" t="s">
        <v>19</v>
      </c>
      <c r="G130" t="s">
        <v>20</v>
      </c>
      <c r="H130" t="s">
        <v>41</v>
      </c>
      <c r="I130" t="s">
        <v>152</v>
      </c>
      <c r="J130" t="s">
        <v>153</v>
      </c>
      <c r="K130">
        <v>231</v>
      </c>
      <c r="L130">
        <v>84195</v>
      </c>
      <c r="M130">
        <v>364</v>
      </c>
    </row>
    <row r="131" spans="1:13">
      <c r="A131" t="s">
        <v>435</v>
      </c>
      <c r="B131" t="s">
        <v>436</v>
      </c>
      <c r="C131">
        <v>2020</v>
      </c>
      <c r="D131" s="24">
        <v>1</v>
      </c>
      <c r="E131" s="24">
        <v>1</v>
      </c>
      <c r="F131" t="s">
        <v>26</v>
      </c>
      <c r="G131" t="s">
        <v>27</v>
      </c>
      <c r="H131" t="s">
        <v>21</v>
      </c>
      <c r="I131" t="s">
        <v>64</v>
      </c>
      <c r="J131" t="s">
        <v>65</v>
      </c>
      <c r="K131">
        <v>9278</v>
      </c>
      <c r="L131">
        <v>3272058</v>
      </c>
      <c r="M131">
        <v>352</v>
      </c>
    </row>
    <row r="132" spans="1:13">
      <c r="A132" t="s">
        <v>435</v>
      </c>
      <c r="B132" t="s">
        <v>436</v>
      </c>
      <c r="C132">
        <v>2020</v>
      </c>
      <c r="D132" s="24">
        <v>1</v>
      </c>
      <c r="E132" s="24">
        <v>1</v>
      </c>
      <c r="F132" t="s">
        <v>26</v>
      </c>
      <c r="G132" t="s">
        <v>27</v>
      </c>
      <c r="H132" t="s">
        <v>21</v>
      </c>
      <c r="I132" t="s">
        <v>28</v>
      </c>
      <c r="J132" t="s">
        <v>29</v>
      </c>
      <c r="K132">
        <v>296287</v>
      </c>
      <c r="L132">
        <v>85081633</v>
      </c>
      <c r="M132">
        <v>287</v>
      </c>
    </row>
    <row r="133" spans="1:13">
      <c r="A133" t="s">
        <v>435</v>
      </c>
      <c r="B133" t="s">
        <v>436</v>
      </c>
      <c r="C133">
        <v>2020</v>
      </c>
      <c r="D133" s="24">
        <v>1</v>
      </c>
      <c r="E133" s="24">
        <v>1</v>
      </c>
      <c r="F133" t="s">
        <v>26</v>
      </c>
      <c r="G133" t="s">
        <v>27</v>
      </c>
      <c r="H133" t="s">
        <v>34</v>
      </c>
      <c r="I133" t="s">
        <v>104</v>
      </c>
      <c r="J133" t="s">
        <v>105</v>
      </c>
      <c r="K133">
        <v>9839</v>
      </c>
      <c r="L133">
        <v>3054892</v>
      </c>
      <c r="M133">
        <v>310</v>
      </c>
    </row>
    <row r="134" spans="1:13">
      <c r="A134" t="s">
        <v>435</v>
      </c>
      <c r="B134" t="s">
        <v>436</v>
      </c>
      <c r="C134">
        <v>2020</v>
      </c>
      <c r="D134" s="24">
        <v>1</v>
      </c>
      <c r="E134" s="24">
        <v>1</v>
      </c>
      <c r="F134" t="s">
        <v>26</v>
      </c>
      <c r="G134" t="s">
        <v>27</v>
      </c>
      <c r="H134" t="s">
        <v>34</v>
      </c>
      <c r="I134" t="s">
        <v>39</v>
      </c>
      <c r="J134" t="s">
        <v>40</v>
      </c>
      <c r="K134">
        <v>85442</v>
      </c>
      <c r="L134">
        <v>22358427</v>
      </c>
      <c r="M134">
        <v>261</v>
      </c>
    </row>
    <row r="135" spans="1:13">
      <c r="A135" t="s">
        <v>435</v>
      </c>
      <c r="B135" t="s">
        <v>436</v>
      </c>
      <c r="C135">
        <v>2020</v>
      </c>
      <c r="D135" s="24">
        <v>1</v>
      </c>
      <c r="E135" s="24">
        <v>1</v>
      </c>
      <c r="F135" t="s">
        <v>26</v>
      </c>
      <c r="G135" t="s">
        <v>27</v>
      </c>
      <c r="H135" t="s">
        <v>34</v>
      </c>
      <c r="I135" t="s">
        <v>238</v>
      </c>
      <c r="J135" t="s">
        <v>239</v>
      </c>
      <c r="K135">
        <v>79</v>
      </c>
      <c r="L135">
        <v>49375</v>
      </c>
      <c r="M135">
        <v>625</v>
      </c>
    </row>
    <row r="136" spans="1:13">
      <c r="A136" t="s">
        <v>435</v>
      </c>
      <c r="B136" t="s">
        <v>436</v>
      </c>
      <c r="C136">
        <v>2020</v>
      </c>
      <c r="D136" s="24">
        <v>1</v>
      </c>
      <c r="E136" s="24">
        <v>1</v>
      </c>
      <c r="F136" t="s">
        <v>26</v>
      </c>
      <c r="G136" t="s">
        <v>27</v>
      </c>
      <c r="H136" t="s">
        <v>41</v>
      </c>
      <c r="I136" t="s">
        <v>152</v>
      </c>
      <c r="J136" t="s">
        <v>153</v>
      </c>
      <c r="K136">
        <v>231</v>
      </c>
      <c r="L136">
        <v>84195</v>
      </c>
      <c r="M136">
        <v>364</v>
      </c>
    </row>
    <row r="137" spans="1:13">
      <c r="A137" t="s">
        <v>435</v>
      </c>
      <c r="B137" t="s">
        <v>436</v>
      </c>
      <c r="C137">
        <v>2020</v>
      </c>
      <c r="D137" s="24">
        <v>1</v>
      </c>
      <c r="E137" s="24">
        <v>1</v>
      </c>
      <c r="F137" t="s">
        <v>26</v>
      </c>
      <c r="G137" t="s">
        <v>27</v>
      </c>
      <c r="H137" t="s">
        <v>41</v>
      </c>
      <c r="I137" t="s">
        <v>42</v>
      </c>
      <c r="J137" t="s">
        <v>43</v>
      </c>
      <c r="K137">
        <v>29934</v>
      </c>
      <c r="L137">
        <v>8436170</v>
      </c>
      <c r="M137">
        <v>281</v>
      </c>
    </row>
    <row r="138" spans="1:13">
      <c r="A138" t="s">
        <v>435</v>
      </c>
      <c r="B138" t="s">
        <v>436</v>
      </c>
      <c r="C138">
        <v>2020</v>
      </c>
      <c r="D138" s="24">
        <v>1</v>
      </c>
      <c r="E138" s="24">
        <v>1</v>
      </c>
      <c r="F138" t="s">
        <v>30</v>
      </c>
      <c r="G138" t="s">
        <v>31</v>
      </c>
      <c r="H138" t="s">
        <v>21</v>
      </c>
      <c r="I138" t="s">
        <v>32</v>
      </c>
      <c r="J138" t="s">
        <v>33</v>
      </c>
      <c r="K138">
        <v>12898</v>
      </c>
      <c r="L138">
        <v>0</v>
      </c>
      <c r="M138">
        <v>0</v>
      </c>
    </row>
    <row r="139" spans="1:13">
      <c r="A139" t="s">
        <v>435</v>
      </c>
      <c r="B139" t="s">
        <v>436</v>
      </c>
      <c r="C139">
        <v>2020</v>
      </c>
      <c r="D139" s="24">
        <v>1</v>
      </c>
      <c r="E139" s="24">
        <v>1</v>
      </c>
      <c r="F139" t="s">
        <v>30</v>
      </c>
      <c r="G139" t="s">
        <v>31</v>
      </c>
      <c r="H139" t="s">
        <v>34</v>
      </c>
      <c r="I139" t="s">
        <v>130</v>
      </c>
      <c r="J139" t="s">
        <v>131</v>
      </c>
      <c r="K139">
        <v>517</v>
      </c>
      <c r="L139">
        <v>0</v>
      </c>
      <c r="M139">
        <v>0</v>
      </c>
    </row>
    <row r="140" spans="1:13">
      <c r="A140" t="s">
        <v>435</v>
      </c>
      <c r="B140" t="s">
        <v>436</v>
      </c>
      <c r="C140">
        <v>2020</v>
      </c>
      <c r="D140" s="24">
        <v>1</v>
      </c>
      <c r="E140" s="24">
        <v>1</v>
      </c>
      <c r="F140" t="s">
        <v>44</v>
      </c>
      <c r="G140" t="s">
        <v>45</v>
      </c>
      <c r="H140" t="s">
        <v>46</v>
      </c>
      <c r="I140" t="s">
        <v>108</v>
      </c>
      <c r="J140" t="s">
        <v>109</v>
      </c>
      <c r="K140">
        <v>386</v>
      </c>
      <c r="L140">
        <v>68717</v>
      </c>
      <c r="M140">
        <v>178</v>
      </c>
    </row>
    <row r="141" spans="1:13">
      <c r="A141" t="s">
        <v>435</v>
      </c>
      <c r="B141" t="s">
        <v>436</v>
      </c>
      <c r="C141">
        <v>2020</v>
      </c>
      <c r="D141" s="24">
        <v>1</v>
      </c>
      <c r="E141" s="24">
        <v>1</v>
      </c>
      <c r="F141" t="s">
        <v>44</v>
      </c>
      <c r="G141" t="s">
        <v>45</v>
      </c>
      <c r="H141" t="s">
        <v>46</v>
      </c>
      <c r="I141" t="s">
        <v>77</v>
      </c>
      <c r="J141" t="s">
        <v>78</v>
      </c>
      <c r="K141">
        <v>11133</v>
      </c>
      <c r="L141">
        <v>3653107</v>
      </c>
      <c r="M141">
        <v>328</v>
      </c>
    </row>
    <row r="142" spans="1:13">
      <c r="A142" t="s">
        <v>435</v>
      </c>
      <c r="B142" t="s">
        <v>436</v>
      </c>
      <c r="C142">
        <v>2020</v>
      </c>
      <c r="D142" s="24">
        <v>1</v>
      </c>
      <c r="E142" s="24">
        <v>1</v>
      </c>
      <c r="F142" t="s">
        <v>44</v>
      </c>
      <c r="G142" t="s">
        <v>45</v>
      </c>
      <c r="H142" t="s">
        <v>46</v>
      </c>
      <c r="I142" t="s">
        <v>110</v>
      </c>
      <c r="J142" t="s">
        <v>111</v>
      </c>
      <c r="K142">
        <v>40</v>
      </c>
      <c r="L142">
        <v>16000</v>
      </c>
      <c r="M142">
        <v>400</v>
      </c>
    </row>
    <row r="143" spans="1:13">
      <c r="A143" t="s">
        <v>435</v>
      </c>
      <c r="B143" t="s">
        <v>436</v>
      </c>
      <c r="C143">
        <v>2020</v>
      </c>
      <c r="D143" s="24">
        <v>1</v>
      </c>
      <c r="E143" s="24">
        <v>1</v>
      </c>
      <c r="F143" t="s">
        <v>44</v>
      </c>
      <c r="G143" t="s">
        <v>45</v>
      </c>
      <c r="H143" t="s">
        <v>46</v>
      </c>
      <c r="I143" t="s">
        <v>47</v>
      </c>
      <c r="J143" t="s">
        <v>48</v>
      </c>
      <c r="K143">
        <v>95739</v>
      </c>
      <c r="L143">
        <v>18470744</v>
      </c>
      <c r="M143">
        <v>192</v>
      </c>
    </row>
    <row r="144" spans="1:13">
      <c r="A144" t="s">
        <v>435</v>
      </c>
      <c r="B144" t="s">
        <v>436</v>
      </c>
      <c r="C144">
        <v>2020</v>
      </c>
      <c r="D144" s="24">
        <v>1</v>
      </c>
      <c r="E144" s="24">
        <v>1</v>
      </c>
      <c r="F144" t="s">
        <v>44</v>
      </c>
      <c r="G144" t="s">
        <v>45</v>
      </c>
      <c r="H144" t="s">
        <v>46</v>
      </c>
      <c r="I144" t="s">
        <v>124</v>
      </c>
      <c r="J144" t="s">
        <v>125</v>
      </c>
      <c r="K144">
        <v>210</v>
      </c>
      <c r="L144">
        <v>41720</v>
      </c>
      <c r="M144">
        <v>198</v>
      </c>
    </row>
    <row r="145" spans="1:13">
      <c r="A145" t="s">
        <v>435</v>
      </c>
      <c r="B145" t="s">
        <v>436</v>
      </c>
      <c r="C145">
        <v>2020</v>
      </c>
      <c r="D145" s="24">
        <v>1</v>
      </c>
      <c r="E145" s="24">
        <v>1</v>
      </c>
      <c r="F145" t="s">
        <v>44</v>
      </c>
      <c r="G145" t="s">
        <v>45</v>
      </c>
      <c r="H145" t="s">
        <v>46</v>
      </c>
      <c r="I145" t="s">
        <v>204</v>
      </c>
      <c r="J145" t="s">
        <v>205</v>
      </c>
      <c r="K145">
        <v>3010</v>
      </c>
      <c r="L145">
        <v>198722</v>
      </c>
      <c r="M145">
        <v>66</v>
      </c>
    </row>
    <row r="146" spans="1:13">
      <c r="A146" t="s">
        <v>483</v>
      </c>
      <c r="B146" t="s">
        <v>484</v>
      </c>
      <c r="C146">
        <v>2020</v>
      </c>
      <c r="D146" s="24">
        <v>1</v>
      </c>
      <c r="E146" s="24">
        <v>1</v>
      </c>
      <c r="F146" t="s">
        <v>19</v>
      </c>
      <c r="G146" t="s">
        <v>20</v>
      </c>
      <c r="H146" t="s">
        <v>21</v>
      </c>
      <c r="I146" t="s">
        <v>75</v>
      </c>
      <c r="J146" t="s">
        <v>76</v>
      </c>
      <c r="K146">
        <v>98</v>
      </c>
      <c r="L146">
        <v>85585</v>
      </c>
      <c r="M146">
        <v>873</v>
      </c>
    </row>
    <row r="147" spans="1:13">
      <c r="A147" t="s">
        <v>483</v>
      </c>
      <c r="B147" t="s">
        <v>484</v>
      </c>
      <c r="C147">
        <v>2020</v>
      </c>
      <c r="D147" s="24">
        <v>1</v>
      </c>
      <c r="E147" s="24">
        <v>1</v>
      </c>
      <c r="F147" t="s">
        <v>19</v>
      </c>
      <c r="G147" t="s">
        <v>20</v>
      </c>
      <c r="H147" t="s">
        <v>21</v>
      </c>
      <c r="I147" t="s">
        <v>22</v>
      </c>
      <c r="J147" t="s">
        <v>23</v>
      </c>
      <c r="K147">
        <v>219113</v>
      </c>
      <c r="L147">
        <v>97470590</v>
      </c>
      <c r="M147">
        <v>444</v>
      </c>
    </row>
    <row r="148" spans="1:13">
      <c r="A148" t="s">
        <v>483</v>
      </c>
      <c r="B148" t="s">
        <v>484</v>
      </c>
      <c r="C148">
        <v>2020</v>
      </c>
      <c r="D148" s="24">
        <v>1</v>
      </c>
      <c r="E148" s="24">
        <v>1</v>
      </c>
      <c r="F148" t="s">
        <v>19</v>
      </c>
      <c r="G148" t="s">
        <v>20</v>
      </c>
      <c r="H148" t="s">
        <v>21</v>
      </c>
      <c r="I148" t="s">
        <v>24</v>
      </c>
      <c r="J148" t="s">
        <v>25</v>
      </c>
      <c r="K148">
        <v>39055</v>
      </c>
      <c r="L148">
        <v>13548374</v>
      </c>
      <c r="M148">
        <v>346</v>
      </c>
    </row>
    <row r="149" spans="1:13">
      <c r="A149" t="s">
        <v>483</v>
      </c>
      <c r="B149" t="s">
        <v>484</v>
      </c>
      <c r="C149">
        <v>2020</v>
      </c>
      <c r="D149" s="24">
        <v>1</v>
      </c>
      <c r="E149" s="24">
        <v>1</v>
      </c>
      <c r="F149" t="s">
        <v>19</v>
      </c>
      <c r="G149" t="s">
        <v>20</v>
      </c>
      <c r="H149" t="s">
        <v>21</v>
      </c>
      <c r="I149" t="s">
        <v>64</v>
      </c>
      <c r="J149" t="s">
        <v>65</v>
      </c>
      <c r="K149">
        <v>19463</v>
      </c>
      <c r="L149">
        <v>7898501</v>
      </c>
      <c r="M149">
        <v>405</v>
      </c>
    </row>
    <row r="150" spans="1:13">
      <c r="A150" t="s">
        <v>483</v>
      </c>
      <c r="B150" t="s">
        <v>484</v>
      </c>
      <c r="C150">
        <v>2020</v>
      </c>
      <c r="D150" s="24">
        <v>1</v>
      </c>
      <c r="E150" s="24">
        <v>1</v>
      </c>
      <c r="F150" t="s">
        <v>19</v>
      </c>
      <c r="G150" t="s">
        <v>20</v>
      </c>
      <c r="H150" t="s">
        <v>34</v>
      </c>
      <c r="I150" t="s">
        <v>164</v>
      </c>
      <c r="J150" t="s">
        <v>165</v>
      </c>
      <c r="K150">
        <v>5257</v>
      </c>
      <c r="L150">
        <v>3336054</v>
      </c>
      <c r="M150">
        <v>634</v>
      </c>
    </row>
    <row r="151" spans="1:13">
      <c r="A151" t="s">
        <v>483</v>
      </c>
      <c r="B151" t="s">
        <v>484</v>
      </c>
      <c r="C151">
        <v>2020</v>
      </c>
      <c r="D151" s="24">
        <v>1</v>
      </c>
      <c r="E151" s="24">
        <v>1</v>
      </c>
      <c r="F151" t="s">
        <v>19</v>
      </c>
      <c r="G151" t="s">
        <v>20</v>
      </c>
      <c r="H151" t="s">
        <v>34</v>
      </c>
      <c r="I151" t="s">
        <v>35</v>
      </c>
      <c r="J151" t="s">
        <v>36</v>
      </c>
      <c r="K151">
        <v>157728</v>
      </c>
      <c r="L151">
        <v>66909768</v>
      </c>
      <c r="M151">
        <v>424</v>
      </c>
    </row>
    <row r="152" spans="1:13">
      <c r="A152" t="s">
        <v>483</v>
      </c>
      <c r="B152" t="s">
        <v>484</v>
      </c>
      <c r="C152">
        <v>2020</v>
      </c>
      <c r="D152" s="24">
        <v>1</v>
      </c>
      <c r="E152" s="24">
        <v>1</v>
      </c>
      <c r="F152" t="s">
        <v>19</v>
      </c>
      <c r="G152" t="s">
        <v>20</v>
      </c>
      <c r="H152" t="s">
        <v>34</v>
      </c>
      <c r="I152" t="s">
        <v>37</v>
      </c>
      <c r="J152" t="s">
        <v>38</v>
      </c>
      <c r="K152">
        <v>20678</v>
      </c>
      <c r="L152">
        <v>5958135</v>
      </c>
      <c r="M152">
        <v>288</v>
      </c>
    </row>
    <row r="153" spans="1:13">
      <c r="A153" t="s">
        <v>483</v>
      </c>
      <c r="B153" t="s">
        <v>484</v>
      </c>
      <c r="C153">
        <v>2020</v>
      </c>
      <c r="D153" s="24">
        <v>1</v>
      </c>
      <c r="E153" s="24">
        <v>1</v>
      </c>
      <c r="F153" t="s">
        <v>19</v>
      </c>
      <c r="G153" t="s">
        <v>20</v>
      </c>
      <c r="H153" t="s">
        <v>34</v>
      </c>
      <c r="I153" t="s">
        <v>104</v>
      </c>
      <c r="J153" t="s">
        <v>105</v>
      </c>
      <c r="K153">
        <v>12698</v>
      </c>
      <c r="L153">
        <v>4097132</v>
      </c>
      <c r="M153">
        <v>322</v>
      </c>
    </row>
    <row r="154" spans="1:13">
      <c r="A154" t="s">
        <v>483</v>
      </c>
      <c r="B154" t="s">
        <v>484</v>
      </c>
      <c r="C154">
        <v>2020</v>
      </c>
      <c r="D154" s="24">
        <v>1</v>
      </c>
      <c r="E154" s="24">
        <v>1</v>
      </c>
      <c r="F154" t="s">
        <v>19</v>
      </c>
      <c r="G154" t="s">
        <v>20</v>
      </c>
      <c r="H154" t="s">
        <v>41</v>
      </c>
      <c r="I154" t="s">
        <v>122</v>
      </c>
      <c r="J154" t="s">
        <v>123</v>
      </c>
      <c r="K154">
        <v>908</v>
      </c>
      <c r="L154">
        <v>559801</v>
      </c>
      <c r="M154">
        <v>616</v>
      </c>
    </row>
    <row r="155" spans="1:13">
      <c r="A155" t="s">
        <v>483</v>
      </c>
      <c r="B155" t="s">
        <v>484</v>
      </c>
      <c r="C155">
        <v>2020</v>
      </c>
      <c r="D155" s="24">
        <v>1</v>
      </c>
      <c r="E155" s="24">
        <v>1</v>
      </c>
      <c r="F155" t="s">
        <v>19</v>
      </c>
      <c r="G155" t="s">
        <v>20</v>
      </c>
      <c r="H155" t="s">
        <v>41</v>
      </c>
      <c r="I155" t="s">
        <v>152</v>
      </c>
      <c r="J155" t="s">
        <v>153</v>
      </c>
      <c r="K155">
        <v>199</v>
      </c>
      <c r="L155">
        <v>78770</v>
      </c>
      <c r="M155">
        <v>395</v>
      </c>
    </row>
    <row r="156" spans="1:13">
      <c r="A156" t="s">
        <v>483</v>
      </c>
      <c r="B156" t="s">
        <v>484</v>
      </c>
      <c r="C156">
        <v>2020</v>
      </c>
      <c r="D156" s="24">
        <v>1</v>
      </c>
      <c r="E156" s="24">
        <v>1</v>
      </c>
      <c r="F156" t="s">
        <v>26</v>
      </c>
      <c r="G156" t="s">
        <v>27</v>
      </c>
      <c r="H156" t="s">
        <v>21</v>
      </c>
      <c r="I156" t="s">
        <v>64</v>
      </c>
      <c r="J156" t="s">
        <v>65</v>
      </c>
      <c r="K156">
        <v>19463</v>
      </c>
      <c r="L156">
        <v>7898501</v>
      </c>
      <c r="M156">
        <v>405</v>
      </c>
    </row>
    <row r="157" spans="1:13">
      <c r="A157" t="s">
        <v>483</v>
      </c>
      <c r="B157" t="s">
        <v>484</v>
      </c>
      <c r="C157">
        <v>2020</v>
      </c>
      <c r="D157" s="24">
        <v>1</v>
      </c>
      <c r="E157" s="24">
        <v>1</v>
      </c>
      <c r="F157" t="s">
        <v>26</v>
      </c>
      <c r="G157" t="s">
        <v>27</v>
      </c>
      <c r="H157" t="s">
        <v>21</v>
      </c>
      <c r="I157" t="s">
        <v>28</v>
      </c>
      <c r="J157" t="s">
        <v>29</v>
      </c>
      <c r="K157">
        <v>160987</v>
      </c>
      <c r="L157">
        <v>45492697</v>
      </c>
      <c r="M157">
        <v>282</v>
      </c>
    </row>
    <row r="158" spans="1:13">
      <c r="A158" t="s">
        <v>483</v>
      </c>
      <c r="B158" t="s">
        <v>484</v>
      </c>
      <c r="C158">
        <v>2020</v>
      </c>
      <c r="D158" s="24">
        <v>1</v>
      </c>
      <c r="E158" s="24">
        <v>1</v>
      </c>
      <c r="F158" t="s">
        <v>26</v>
      </c>
      <c r="G158" t="s">
        <v>27</v>
      </c>
      <c r="H158" t="s">
        <v>34</v>
      </c>
      <c r="I158" t="s">
        <v>104</v>
      </c>
      <c r="J158" t="s">
        <v>105</v>
      </c>
      <c r="K158">
        <v>12698</v>
      </c>
      <c r="L158">
        <v>4097132</v>
      </c>
      <c r="M158">
        <v>322</v>
      </c>
    </row>
    <row r="159" spans="1:13">
      <c r="A159" t="s">
        <v>483</v>
      </c>
      <c r="B159" t="s">
        <v>484</v>
      </c>
      <c r="C159">
        <v>2020</v>
      </c>
      <c r="D159" s="24">
        <v>1</v>
      </c>
      <c r="E159" s="24">
        <v>1</v>
      </c>
      <c r="F159" t="s">
        <v>26</v>
      </c>
      <c r="G159" t="s">
        <v>27</v>
      </c>
      <c r="H159" t="s">
        <v>34</v>
      </c>
      <c r="I159" t="s">
        <v>39</v>
      </c>
      <c r="J159" t="s">
        <v>40</v>
      </c>
      <c r="K159">
        <v>102584</v>
      </c>
      <c r="L159">
        <v>27507223</v>
      </c>
      <c r="M159">
        <v>268</v>
      </c>
    </row>
    <row r="160" spans="1:13">
      <c r="A160" t="s">
        <v>483</v>
      </c>
      <c r="B160" t="s">
        <v>484</v>
      </c>
      <c r="C160">
        <v>2020</v>
      </c>
      <c r="D160" s="24">
        <v>1</v>
      </c>
      <c r="E160" s="24">
        <v>1</v>
      </c>
      <c r="F160" t="s">
        <v>26</v>
      </c>
      <c r="G160" t="s">
        <v>27</v>
      </c>
      <c r="H160" t="s">
        <v>34</v>
      </c>
      <c r="I160" t="s">
        <v>238</v>
      </c>
      <c r="J160" t="s">
        <v>239</v>
      </c>
      <c r="K160">
        <v>75</v>
      </c>
      <c r="L160">
        <v>47700</v>
      </c>
      <c r="M160">
        <v>636</v>
      </c>
    </row>
    <row r="161" spans="1:13">
      <c r="A161" t="s">
        <v>483</v>
      </c>
      <c r="B161" t="s">
        <v>484</v>
      </c>
      <c r="C161">
        <v>2020</v>
      </c>
      <c r="D161" s="24">
        <v>1</v>
      </c>
      <c r="E161" s="24">
        <v>1</v>
      </c>
      <c r="F161" t="s">
        <v>26</v>
      </c>
      <c r="G161" t="s">
        <v>27</v>
      </c>
      <c r="H161" t="s">
        <v>41</v>
      </c>
      <c r="I161" t="s">
        <v>152</v>
      </c>
      <c r="J161" t="s">
        <v>153</v>
      </c>
      <c r="K161">
        <v>199</v>
      </c>
      <c r="L161">
        <v>78770</v>
      </c>
      <c r="M161">
        <v>395</v>
      </c>
    </row>
    <row r="162" spans="1:13">
      <c r="A162" t="s">
        <v>483</v>
      </c>
      <c r="B162" t="s">
        <v>484</v>
      </c>
      <c r="C162">
        <v>2020</v>
      </c>
      <c r="D162" s="24">
        <v>1</v>
      </c>
      <c r="E162" s="24">
        <v>1</v>
      </c>
      <c r="F162" t="s">
        <v>26</v>
      </c>
      <c r="G162" t="s">
        <v>27</v>
      </c>
      <c r="H162" t="s">
        <v>41</v>
      </c>
      <c r="I162" t="s">
        <v>42</v>
      </c>
      <c r="J162" t="s">
        <v>43</v>
      </c>
      <c r="K162">
        <v>14312</v>
      </c>
      <c r="L162">
        <v>3647551</v>
      </c>
      <c r="M162">
        <v>254</v>
      </c>
    </row>
    <row r="163" spans="1:13">
      <c r="A163" t="s">
        <v>483</v>
      </c>
      <c r="B163" t="s">
        <v>484</v>
      </c>
      <c r="C163">
        <v>2020</v>
      </c>
      <c r="D163" s="24">
        <v>1</v>
      </c>
      <c r="E163" s="24">
        <v>1</v>
      </c>
      <c r="F163" t="s">
        <v>30</v>
      </c>
      <c r="G163" t="s">
        <v>31</v>
      </c>
      <c r="H163" t="s">
        <v>21</v>
      </c>
      <c r="I163" t="s">
        <v>32</v>
      </c>
      <c r="J163" t="s">
        <v>33</v>
      </c>
      <c r="K163">
        <v>8752</v>
      </c>
      <c r="L163">
        <v>0</v>
      </c>
      <c r="M163">
        <v>0</v>
      </c>
    </row>
    <row r="164" spans="1:13">
      <c r="A164" t="s">
        <v>483</v>
      </c>
      <c r="B164" t="s">
        <v>484</v>
      </c>
      <c r="C164">
        <v>2020</v>
      </c>
      <c r="D164" s="24">
        <v>1</v>
      </c>
      <c r="E164" s="24">
        <v>1</v>
      </c>
      <c r="F164" t="s">
        <v>30</v>
      </c>
      <c r="G164" t="s">
        <v>31</v>
      </c>
      <c r="H164" t="s">
        <v>34</v>
      </c>
      <c r="I164" t="s">
        <v>130</v>
      </c>
      <c r="J164" t="s">
        <v>131</v>
      </c>
      <c r="K164">
        <v>1043</v>
      </c>
      <c r="L164">
        <v>1042</v>
      </c>
      <c r="M164">
        <v>0</v>
      </c>
    </row>
    <row r="165" spans="1:13">
      <c r="A165" t="s">
        <v>483</v>
      </c>
      <c r="B165" t="s">
        <v>484</v>
      </c>
      <c r="C165">
        <v>2020</v>
      </c>
      <c r="D165" s="24">
        <v>1</v>
      </c>
      <c r="E165" s="24">
        <v>1</v>
      </c>
      <c r="F165" t="s">
        <v>44</v>
      </c>
      <c r="G165" t="s">
        <v>45</v>
      </c>
      <c r="H165" t="s">
        <v>46</v>
      </c>
      <c r="I165" t="s">
        <v>108</v>
      </c>
      <c r="J165" t="s">
        <v>109</v>
      </c>
      <c r="K165">
        <v>177</v>
      </c>
      <c r="L165">
        <v>52762</v>
      </c>
      <c r="M165">
        <v>298</v>
      </c>
    </row>
    <row r="166" spans="1:13">
      <c r="A166" t="s">
        <v>483</v>
      </c>
      <c r="B166" t="s">
        <v>484</v>
      </c>
      <c r="C166">
        <v>2020</v>
      </c>
      <c r="D166" s="24">
        <v>1</v>
      </c>
      <c r="E166" s="24">
        <v>1</v>
      </c>
      <c r="F166" t="s">
        <v>44</v>
      </c>
      <c r="G166" t="s">
        <v>45</v>
      </c>
      <c r="H166" t="s">
        <v>46</v>
      </c>
      <c r="I166" t="s">
        <v>77</v>
      </c>
      <c r="J166" t="s">
        <v>78</v>
      </c>
      <c r="K166">
        <v>4758</v>
      </c>
      <c r="L166">
        <v>1482043</v>
      </c>
      <c r="M166">
        <v>311</v>
      </c>
    </row>
    <row r="167" spans="1:13">
      <c r="A167" t="s">
        <v>483</v>
      </c>
      <c r="B167" t="s">
        <v>484</v>
      </c>
      <c r="C167">
        <v>2020</v>
      </c>
      <c r="D167" s="24">
        <v>1</v>
      </c>
      <c r="E167" s="24">
        <v>1</v>
      </c>
      <c r="F167" t="s">
        <v>44</v>
      </c>
      <c r="G167" t="s">
        <v>45</v>
      </c>
      <c r="H167" t="s">
        <v>46</v>
      </c>
      <c r="I167" t="s">
        <v>110</v>
      </c>
      <c r="J167" t="s">
        <v>111</v>
      </c>
      <c r="K167">
        <v>60</v>
      </c>
      <c r="L167">
        <v>12000</v>
      </c>
      <c r="M167">
        <v>200</v>
      </c>
    </row>
    <row r="168" spans="1:13">
      <c r="A168" t="s">
        <v>483</v>
      </c>
      <c r="B168" t="s">
        <v>484</v>
      </c>
      <c r="C168">
        <v>2020</v>
      </c>
      <c r="D168" s="24">
        <v>1</v>
      </c>
      <c r="E168" s="24">
        <v>1</v>
      </c>
      <c r="F168" t="s">
        <v>44</v>
      </c>
      <c r="G168" t="s">
        <v>45</v>
      </c>
      <c r="H168" t="s">
        <v>46</v>
      </c>
      <c r="I168" t="s">
        <v>47</v>
      </c>
      <c r="J168" t="s">
        <v>48</v>
      </c>
      <c r="K168">
        <v>59017</v>
      </c>
      <c r="L168">
        <v>11231797</v>
      </c>
      <c r="M168">
        <v>190</v>
      </c>
    </row>
    <row r="169" spans="1:13">
      <c r="A169" t="s">
        <v>483</v>
      </c>
      <c r="B169" t="s">
        <v>484</v>
      </c>
      <c r="C169">
        <v>2020</v>
      </c>
      <c r="D169" s="24">
        <v>1</v>
      </c>
      <c r="E169" s="24">
        <v>1</v>
      </c>
      <c r="F169" t="s">
        <v>44</v>
      </c>
      <c r="G169" t="s">
        <v>45</v>
      </c>
      <c r="H169" t="s">
        <v>46</v>
      </c>
      <c r="I169" t="s">
        <v>204</v>
      </c>
      <c r="J169" t="s">
        <v>205</v>
      </c>
      <c r="K169">
        <v>8422</v>
      </c>
      <c r="L169">
        <v>1930052</v>
      </c>
      <c r="M169">
        <v>229</v>
      </c>
    </row>
    <row r="170" spans="1:13">
      <c r="A170" t="s">
        <v>535</v>
      </c>
      <c r="B170" t="s">
        <v>536</v>
      </c>
      <c r="C170">
        <v>2020</v>
      </c>
      <c r="D170" s="24">
        <v>1</v>
      </c>
      <c r="E170" s="24">
        <v>1</v>
      </c>
      <c r="F170" t="s">
        <v>19</v>
      </c>
      <c r="G170" t="s">
        <v>20</v>
      </c>
      <c r="H170" t="s">
        <v>21</v>
      </c>
      <c r="I170" t="s">
        <v>75</v>
      </c>
      <c r="J170" t="s">
        <v>76</v>
      </c>
      <c r="K170">
        <v>71</v>
      </c>
      <c r="L170">
        <v>32167</v>
      </c>
      <c r="M170">
        <v>453</v>
      </c>
    </row>
    <row r="171" spans="1:13">
      <c r="A171" t="s">
        <v>535</v>
      </c>
      <c r="B171" t="s">
        <v>536</v>
      </c>
      <c r="C171">
        <v>2020</v>
      </c>
      <c r="D171" s="24">
        <v>1</v>
      </c>
      <c r="E171" s="24">
        <v>1</v>
      </c>
      <c r="F171" t="s">
        <v>19</v>
      </c>
      <c r="G171" t="s">
        <v>20</v>
      </c>
      <c r="H171" t="s">
        <v>21</v>
      </c>
      <c r="I171" t="s">
        <v>22</v>
      </c>
      <c r="J171" t="s">
        <v>23</v>
      </c>
      <c r="K171">
        <v>113548</v>
      </c>
      <c r="L171">
        <v>46856147</v>
      </c>
      <c r="M171">
        <v>412</v>
      </c>
    </row>
    <row r="172" spans="1:13">
      <c r="A172" t="s">
        <v>535</v>
      </c>
      <c r="B172" t="s">
        <v>536</v>
      </c>
      <c r="C172">
        <v>2020</v>
      </c>
      <c r="D172" s="24">
        <v>1</v>
      </c>
      <c r="E172" s="24">
        <v>1</v>
      </c>
      <c r="F172" t="s">
        <v>19</v>
      </c>
      <c r="G172" t="s">
        <v>20</v>
      </c>
      <c r="H172" t="s">
        <v>21</v>
      </c>
      <c r="I172" t="s">
        <v>24</v>
      </c>
      <c r="J172" t="s">
        <v>25</v>
      </c>
      <c r="K172">
        <v>64436</v>
      </c>
      <c r="L172">
        <v>23217092</v>
      </c>
      <c r="M172">
        <v>360</v>
      </c>
    </row>
    <row r="173" spans="1:13">
      <c r="A173" t="s">
        <v>535</v>
      </c>
      <c r="B173" t="s">
        <v>536</v>
      </c>
      <c r="C173">
        <v>2020</v>
      </c>
      <c r="D173" s="24">
        <v>1</v>
      </c>
      <c r="E173" s="24">
        <v>1</v>
      </c>
      <c r="F173" t="s">
        <v>19</v>
      </c>
      <c r="G173" t="s">
        <v>20</v>
      </c>
      <c r="H173" t="s">
        <v>21</v>
      </c>
      <c r="I173" t="s">
        <v>64</v>
      </c>
      <c r="J173" t="s">
        <v>65</v>
      </c>
      <c r="K173">
        <v>15687</v>
      </c>
      <c r="L173">
        <v>5921104</v>
      </c>
      <c r="M173">
        <v>377</v>
      </c>
    </row>
    <row r="174" spans="1:13">
      <c r="A174" t="s">
        <v>535</v>
      </c>
      <c r="B174" t="s">
        <v>536</v>
      </c>
      <c r="C174">
        <v>2020</v>
      </c>
      <c r="D174" s="24">
        <v>1</v>
      </c>
      <c r="E174" s="24">
        <v>1</v>
      </c>
      <c r="F174" t="s">
        <v>19</v>
      </c>
      <c r="G174" t="s">
        <v>20</v>
      </c>
      <c r="H174" t="s">
        <v>34</v>
      </c>
      <c r="I174" t="s">
        <v>164</v>
      </c>
      <c r="J174" t="s">
        <v>165</v>
      </c>
      <c r="K174">
        <v>528</v>
      </c>
      <c r="L174">
        <v>217406</v>
      </c>
      <c r="M174">
        <v>411</v>
      </c>
    </row>
    <row r="175" spans="1:13">
      <c r="A175" t="s">
        <v>535</v>
      </c>
      <c r="B175" t="s">
        <v>536</v>
      </c>
      <c r="C175">
        <v>2020</v>
      </c>
      <c r="D175" s="24">
        <v>1</v>
      </c>
      <c r="E175" s="24">
        <v>1</v>
      </c>
      <c r="F175" t="s">
        <v>19</v>
      </c>
      <c r="G175" t="s">
        <v>20</v>
      </c>
      <c r="H175" t="s">
        <v>34</v>
      </c>
      <c r="I175" t="s">
        <v>35</v>
      </c>
      <c r="J175" t="s">
        <v>36</v>
      </c>
      <c r="K175">
        <v>5617</v>
      </c>
      <c r="L175">
        <v>2132503</v>
      </c>
      <c r="M175">
        <v>379</v>
      </c>
    </row>
    <row r="176" spans="1:13">
      <c r="A176" t="s">
        <v>535</v>
      </c>
      <c r="B176" t="s">
        <v>536</v>
      </c>
      <c r="C176">
        <v>2020</v>
      </c>
      <c r="D176" s="24">
        <v>1</v>
      </c>
      <c r="E176" s="24">
        <v>1</v>
      </c>
      <c r="F176" t="s">
        <v>19</v>
      </c>
      <c r="G176" t="s">
        <v>20</v>
      </c>
      <c r="H176" t="s">
        <v>34</v>
      </c>
      <c r="I176" t="s">
        <v>37</v>
      </c>
      <c r="J176" t="s">
        <v>38</v>
      </c>
      <c r="K176">
        <v>158</v>
      </c>
      <c r="L176">
        <v>43516</v>
      </c>
      <c r="M176">
        <v>275</v>
      </c>
    </row>
    <row r="177" spans="1:13">
      <c r="A177" t="s">
        <v>535</v>
      </c>
      <c r="B177" t="s">
        <v>536</v>
      </c>
      <c r="C177">
        <v>2020</v>
      </c>
      <c r="D177" s="24">
        <v>1</v>
      </c>
      <c r="E177" s="24">
        <v>1</v>
      </c>
      <c r="F177" t="s">
        <v>19</v>
      </c>
      <c r="G177" t="s">
        <v>20</v>
      </c>
      <c r="H177" t="s">
        <v>34</v>
      </c>
      <c r="I177" t="s">
        <v>104</v>
      </c>
      <c r="J177" t="s">
        <v>105</v>
      </c>
      <c r="K177">
        <v>430</v>
      </c>
      <c r="L177">
        <v>121866</v>
      </c>
      <c r="M177">
        <v>283</v>
      </c>
    </row>
    <row r="178" spans="1:13">
      <c r="A178" t="s">
        <v>535</v>
      </c>
      <c r="B178" t="s">
        <v>536</v>
      </c>
      <c r="C178">
        <v>2020</v>
      </c>
      <c r="D178" s="24">
        <v>1</v>
      </c>
      <c r="E178" s="24">
        <v>1</v>
      </c>
      <c r="F178" t="s">
        <v>26</v>
      </c>
      <c r="G178" t="s">
        <v>27</v>
      </c>
      <c r="H178" t="s">
        <v>21</v>
      </c>
      <c r="I178" t="s">
        <v>64</v>
      </c>
      <c r="J178" t="s">
        <v>65</v>
      </c>
      <c r="K178">
        <v>15687</v>
      </c>
      <c r="L178">
        <v>5921104</v>
      </c>
      <c r="M178">
        <v>377</v>
      </c>
    </row>
    <row r="179" spans="1:13">
      <c r="A179" t="s">
        <v>535</v>
      </c>
      <c r="B179" t="s">
        <v>536</v>
      </c>
      <c r="C179">
        <v>2020</v>
      </c>
      <c r="D179" s="24">
        <v>1</v>
      </c>
      <c r="E179" s="24">
        <v>1</v>
      </c>
      <c r="F179" t="s">
        <v>26</v>
      </c>
      <c r="G179" t="s">
        <v>27</v>
      </c>
      <c r="H179" t="s">
        <v>21</v>
      </c>
      <c r="I179" t="s">
        <v>28</v>
      </c>
      <c r="J179" t="s">
        <v>29</v>
      </c>
      <c r="K179">
        <v>112162</v>
      </c>
      <c r="L179">
        <v>28866188</v>
      </c>
      <c r="M179">
        <v>257</v>
      </c>
    </row>
    <row r="180" spans="1:13">
      <c r="A180" t="s">
        <v>535</v>
      </c>
      <c r="B180" t="s">
        <v>536</v>
      </c>
      <c r="C180">
        <v>2020</v>
      </c>
      <c r="D180" s="24">
        <v>1</v>
      </c>
      <c r="E180" s="24">
        <v>1</v>
      </c>
      <c r="F180" t="s">
        <v>26</v>
      </c>
      <c r="G180" t="s">
        <v>27</v>
      </c>
      <c r="H180" t="s">
        <v>34</v>
      </c>
      <c r="I180" t="s">
        <v>104</v>
      </c>
      <c r="J180" t="s">
        <v>105</v>
      </c>
      <c r="K180">
        <v>430</v>
      </c>
      <c r="L180">
        <v>121866</v>
      </c>
      <c r="M180">
        <v>283</v>
      </c>
    </row>
    <row r="181" spans="1:13">
      <c r="A181" t="s">
        <v>535</v>
      </c>
      <c r="B181" t="s">
        <v>536</v>
      </c>
      <c r="C181">
        <v>2020</v>
      </c>
      <c r="D181" s="24">
        <v>1</v>
      </c>
      <c r="E181" s="24">
        <v>1</v>
      </c>
      <c r="F181" t="s">
        <v>26</v>
      </c>
      <c r="G181" t="s">
        <v>27</v>
      </c>
      <c r="H181" t="s">
        <v>34</v>
      </c>
      <c r="I181" t="s">
        <v>39</v>
      </c>
      <c r="J181" t="s">
        <v>40</v>
      </c>
      <c r="K181">
        <v>8283</v>
      </c>
      <c r="L181">
        <v>1859899</v>
      </c>
      <c r="M181">
        <v>224</v>
      </c>
    </row>
    <row r="182" spans="1:13">
      <c r="A182" t="s">
        <v>535</v>
      </c>
      <c r="B182" t="s">
        <v>536</v>
      </c>
      <c r="C182">
        <v>2020</v>
      </c>
      <c r="D182" s="24">
        <v>1</v>
      </c>
      <c r="E182" s="24">
        <v>1</v>
      </c>
      <c r="F182" t="s">
        <v>26</v>
      </c>
      <c r="G182" t="s">
        <v>27</v>
      </c>
      <c r="H182" t="s">
        <v>41</v>
      </c>
      <c r="I182" t="s">
        <v>42</v>
      </c>
      <c r="J182" t="s">
        <v>43</v>
      </c>
      <c r="K182">
        <v>219</v>
      </c>
      <c r="L182">
        <v>45645</v>
      </c>
      <c r="M182">
        <v>208</v>
      </c>
    </row>
    <row r="183" spans="1:13">
      <c r="A183" t="s">
        <v>535</v>
      </c>
      <c r="B183" t="s">
        <v>536</v>
      </c>
      <c r="C183">
        <v>2020</v>
      </c>
      <c r="D183" s="24">
        <v>1</v>
      </c>
      <c r="E183" s="24">
        <v>1</v>
      </c>
      <c r="F183" t="s">
        <v>30</v>
      </c>
      <c r="G183" t="s">
        <v>31</v>
      </c>
      <c r="H183" t="s">
        <v>21</v>
      </c>
      <c r="I183" t="s">
        <v>32</v>
      </c>
      <c r="J183" t="s">
        <v>33</v>
      </c>
      <c r="K183">
        <v>2496</v>
      </c>
      <c r="L183">
        <v>0</v>
      </c>
      <c r="M183">
        <v>0</v>
      </c>
    </row>
    <row r="184" spans="1:13">
      <c r="A184" t="s">
        <v>535</v>
      </c>
      <c r="B184" t="s">
        <v>536</v>
      </c>
      <c r="C184">
        <v>2020</v>
      </c>
      <c r="D184" s="24">
        <v>1</v>
      </c>
      <c r="E184" s="24">
        <v>1</v>
      </c>
      <c r="F184" t="s">
        <v>44</v>
      </c>
      <c r="G184" t="s">
        <v>45</v>
      </c>
      <c r="H184" t="s">
        <v>46</v>
      </c>
      <c r="I184" t="s">
        <v>108</v>
      </c>
      <c r="J184" t="s">
        <v>109</v>
      </c>
      <c r="K184">
        <v>145</v>
      </c>
      <c r="L184">
        <v>98493</v>
      </c>
      <c r="M184">
        <v>679</v>
      </c>
    </row>
    <row r="185" spans="1:13">
      <c r="A185" t="s">
        <v>535</v>
      </c>
      <c r="B185" t="s">
        <v>536</v>
      </c>
      <c r="C185">
        <v>2020</v>
      </c>
      <c r="D185" s="24">
        <v>1</v>
      </c>
      <c r="E185" s="24">
        <v>1</v>
      </c>
      <c r="F185" t="s">
        <v>44</v>
      </c>
      <c r="G185" t="s">
        <v>45</v>
      </c>
      <c r="H185" t="s">
        <v>46</v>
      </c>
      <c r="I185" t="s">
        <v>77</v>
      </c>
      <c r="J185" t="s">
        <v>78</v>
      </c>
      <c r="K185">
        <v>678</v>
      </c>
      <c r="L185">
        <v>239111</v>
      </c>
      <c r="M185">
        <v>352</v>
      </c>
    </row>
    <row r="186" spans="1:13">
      <c r="A186" t="s">
        <v>535</v>
      </c>
      <c r="B186" t="s">
        <v>536</v>
      </c>
      <c r="C186">
        <v>2020</v>
      </c>
      <c r="D186" s="24">
        <v>1</v>
      </c>
      <c r="E186" s="24">
        <v>1</v>
      </c>
      <c r="F186" t="s">
        <v>44</v>
      </c>
      <c r="G186" t="s">
        <v>45</v>
      </c>
      <c r="H186" t="s">
        <v>46</v>
      </c>
      <c r="I186" t="s">
        <v>47</v>
      </c>
      <c r="J186" t="s">
        <v>48</v>
      </c>
      <c r="K186">
        <v>4060</v>
      </c>
      <c r="L186">
        <v>889578</v>
      </c>
      <c r="M186">
        <v>219</v>
      </c>
    </row>
    <row r="187" spans="1:13">
      <c r="A187" t="s">
        <v>535</v>
      </c>
      <c r="B187" t="s">
        <v>536</v>
      </c>
      <c r="C187">
        <v>2020</v>
      </c>
      <c r="D187" s="24">
        <v>1</v>
      </c>
      <c r="E187" s="24">
        <v>1</v>
      </c>
      <c r="F187" t="s">
        <v>44</v>
      </c>
      <c r="G187" t="s">
        <v>45</v>
      </c>
      <c r="H187" t="s">
        <v>46</v>
      </c>
      <c r="I187" t="s">
        <v>142</v>
      </c>
      <c r="J187" t="s">
        <v>143</v>
      </c>
      <c r="K187">
        <v>19</v>
      </c>
      <c r="L187">
        <v>2661</v>
      </c>
      <c r="M187">
        <v>140</v>
      </c>
    </row>
    <row r="188" spans="1:13">
      <c r="A188" t="s">
        <v>613</v>
      </c>
      <c r="B188" t="s">
        <v>614</v>
      </c>
      <c r="C188">
        <v>2020</v>
      </c>
      <c r="D188" s="24">
        <v>1</v>
      </c>
      <c r="E188" s="24">
        <v>1</v>
      </c>
      <c r="F188" t="s">
        <v>19</v>
      </c>
      <c r="G188" t="s">
        <v>20</v>
      </c>
      <c r="H188" t="s">
        <v>21</v>
      </c>
      <c r="I188" t="s">
        <v>75</v>
      </c>
      <c r="J188" t="s">
        <v>76</v>
      </c>
      <c r="K188">
        <v>1140</v>
      </c>
      <c r="L188">
        <v>721491</v>
      </c>
      <c r="M188">
        <v>632</v>
      </c>
    </row>
    <row r="189" spans="1:13">
      <c r="A189" t="s">
        <v>613</v>
      </c>
      <c r="B189" t="s">
        <v>614</v>
      </c>
      <c r="C189">
        <v>2020</v>
      </c>
      <c r="D189" s="24">
        <v>1</v>
      </c>
      <c r="E189" s="24">
        <v>1</v>
      </c>
      <c r="F189" t="s">
        <v>19</v>
      </c>
      <c r="G189" t="s">
        <v>20</v>
      </c>
      <c r="H189" t="s">
        <v>21</v>
      </c>
      <c r="I189" t="s">
        <v>22</v>
      </c>
      <c r="J189" t="s">
        <v>23</v>
      </c>
      <c r="K189">
        <v>327228</v>
      </c>
      <c r="L189">
        <v>153450888</v>
      </c>
      <c r="M189">
        <v>468</v>
      </c>
    </row>
    <row r="190" spans="1:13">
      <c r="A190" t="s">
        <v>613</v>
      </c>
      <c r="B190" t="s">
        <v>614</v>
      </c>
      <c r="C190">
        <v>2020</v>
      </c>
      <c r="D190" s="24">
        <v>1</v>
      </c>
      <c r="E190" s="24">
        <v>1</v>
      </c>
      <c r="F190" t="s">
        <v>19</v>
      </c>
      <c r="G190" t="s">
        <v>20</v>
      </c>
      <c r="H190" t="s">
        <v>21</v>
      </c>
      <c r="I190" t="s">
        <v>24</v>
      </c>
      <c r="J190" t="s">
        <v>25</v>
      </c>
      <c r="K190">
        <v>22858</v>
      </c>
      <c r="L190">
        <v>5681137</v>
      </c>
      <c r="M190">
        <v>248</v>
      </c>
    </row>
    <row r="191" spans="1:13">
      <c r="A191" t="s">
        <v>613</v>
      </c>
      <c r="B191" t="s">
        <v>614</v>
      </c>
      <c r="C191">
        <v>2020</v>
      </c>
      <c r="D191" s="24">
        <v>1</v>
      </c>
      <c r="E191" s="24">
        <v>1</v>
      </c>
      <c r="F191" t="s">
        <v>19</v>
      </c>
      <c r="G191" t="s">
        <v>20</v>
      </c>
      <c r="H191" t="s">
        <v>21</v>
      </c>
      <c r="I191" t="s">
        <v>64</v>
      </c>
      <c r="J191" t="s">
        <v>65</v>
      </c>
      <c r="K191">
        <v>149</v>
      </c>
      <c r="L191">
        <v>51395</v>
      </c>
      <c r="M191">
        <v>344</v>
      </c>
    </row>
    <row r="192" spans="1:13">
      <c r="A192" t="s">
        <v>613</v>
      </c>
      <c r="B192" t="s">
        <v>614</v>
      </c>
      <c r="C192">
        <v>2020</v>
      </c>
      <c r="D192" s="24">
        <v>1</v>
      </c>
      <c r="E192" s="24">
        <v>1</v>
      </c>
      <c r="F192" t="s">
        <v>19</v>
      </c>
      <c r="G192" t="s">
        <v>20</v>
      </c>
      <c r="H192" t="s">
        <v>34</v>
      </c>
      <c r="I192" t="s">
        <v>164</v>
      </c>
      <c r="J192" t="s">
        <v>165</v>
      </c>
      <c r="K192">
        <v>133</v>
      </c>
      <c r="L192">
        <v>78769</v>
      </c>
      <c r="M192">
        <v>592</v>
      </c>
    </row>
    <row r="193" spans="1:13">
      <c r="A193" t="s">
        <v>613</v>
      </c>
      <c r="B193" t="s">
        <v>614</v>
      </c>
      <c r="C193">
        <v>2020</v>
      </c>
      <c r="D193" s="24">
        <v>1</v>
      </c>
      <c r="E193" s="24">
        <v>1</v>
      </c>
      <c r="F193" t="s">
        <v>19</v>
      </c>
      <c r="G193" t="s">
        <v>20</v>
      </c>
      <c r="H193" t="s">
        <v>34</v>
      </c>
      <c r="I193" t="s">
        <v>35</v>
      </c>
      <c r="J193" t="s">
        <v>36</v>
      </c>
      <c r="K193">
        <v>30054</v>
      </c>
      <c r="L193">
        <v>13618823</v>
      </c>
      <c r="M193">
        <v>453</v>
      </c>
    </row>
    <row r="194" spans="1:13">
      <c r="A194" t="s">
        <v>613</v>
      </c>
      <c r="B194" t="s">
        <v>614</v>
      </c>
      <c r="C194">
        <v>2020</v>
      </c>
      <c r="D194" s="24">
        <v>1</v>
      </c>
      <c r="E194" s="24">
        <v>1</v>
      </c>
      <c r="F194" t="s">
        <v>19</v>
      </c>
      <c r="G194" t="s">
        <v>20</v>
      </c>
      <c r="H194" t="s">
        <v>34</v>
      </c>
      <c r="I194" t="s">
        <v>37</v>
      </c>
      <c r="J194" t="s">
        <v>38</v>
      </c>
      <c r="K194">
        <v>2293</v>
      </c>
      <c r="L194">
        <v>374580</v>
      </c>
      <c r="M194">
        <v>163</v>
      </c>
    </row>
    <row r="195" spans="1:13">
      <c r="A195" t="s">
        <v>613</v>
      </c>
      <c r="B195" t="s">
        <v>614</v>
      </c>
      <c r="C195">
        <v>2020</v>
      </c>
      <c r="D195" s="24">
        <v>1</v>
      </c>
      <c r="E195" s="24">
        <v>1</v>
      </c>
      <c r="F195" t="s">
        <v>19</v>
      </c>
      <c r="G195" t="s">
        <v>20</v>
      </c>
      <c r="H195" t="s">
        <v>34</v>
      </c>
      <c r="I195" t="s">
        <v>104</v>
      </c>
      <c r="J195" t="s">
        <v>105</v>
      </c>
      <c r="K195">
        <v>164</v>
      </c>
      <c r="L195">
        <v>65161</v>
      </c>
      <c r="M195">
        <v>397</v>
      </c>
    </row>
    <row r="196" spans="1:13">
      <c r="A196" t="s">
        <v>613</v>
      </c>
      <c r="B196" t="s">
        <v>614</v>
      </c>
      <c r="C196">
        <v>2020</v>
      </c>
      <c r="D196" s="24">
        <v>1</v>
      </c>
      <c r="E196" s="24">
        <v>1</v>
      </c>
      <c r="F196" t="s">
        <v>19</v>
      </c>
      <c r="G196" t="s">
        <v>20</v>
      </c>
      <c r="H196" t="s">
        <v>41</v>
      </c>
      <c r="I196" t="s">
        <v>152</v>
      </c>
      <c r="J196" t="s">
        <v>153</v>
      </c>
      <c r="K196">
        <v>5</v>
      </c>
      <c r="L196">
        <v>1150</v>
      </c>
      <c r="M196">
        <v>230</v>
      </c>
    </row>
    <row r="197" spans="1:13">
      <c r="A197" t="s">
        <v>613</v>
      </c>
      <c r="B197" t="s">
        <v>614</v>
      </c>
      <c r="C197">
        <v>2020</v>
      </c>
      <c r="D197" s="24">
        <v>1</v>
      </c>
      <c r="E197" s="24">
        <v>1</v>
      </c>
      <c r="F197" t="s">
        <v>26</v>
      </c>
      <c r="G197" t="s">
        <v>27</v>
      </c>
      <c r="H197" t="s">
        <v>21</v>
      </c>
      <c r="I197" t="s">
        <v>64</v>
      </c>
      <c r="J197" t="s">
        <v>65</v>
      </c>
      <c r="K197">
        <v>149</v>
      </c>
      <c r="L197">
        <v>51395</v>
      </c>
      <c r="M197">
        <v>344</v>
      </c>
    </row>
    <row r="198" spans="1:13">
      <c r="A198" t="s">
        <v>613</v>
      </c>
      <c r="B198" t="s">
        <v>614</v>
      </c>
      <c r="C198">
        <v>2020</v>
      </c>
      <c r="D198" s="24">
        <v>1</v>
      </c>
      <c r="E198" s="24">
        <v>1</v>
      </c>
      <c r="F198" t="s">
        <v>26</v>
      </c>
      <c r="G198" t="s">
        <v>27</v>
      </c>
      <c r="H198" t="s">
        <v>21</v>
      </c>
      <c r="I198" t="s">
        <v>28</v>
      </c>
      <c r="J198" t="s">
        <v>29</v>
      </c>
      <c r="K198">
        <v>381374</v>
      </c>
      <c r="L198">
        <v>103927220</v>
      </c>
      <c r="M198">
        <v>272</v>
      </c>
    </row>
    <row r="199" spans="1:13">
      <c r="A199" t="s">
        <v>613</v>
      </c>
      <c r="B199" t="s">
        <v>614</v>
      </c>
      <c r="C199">
        <v>2020</v>
      </c>
      <c r="D199" s="24">
        <v>1</v>
      </c>
      <c r="E199" s="24">
        <v>1</v>
      </c>
      <c r="F199" t="s">
        <v>26</v>
      </c>
      <c r="G199" t="s">
        <v>27</v>
      </c>
      <c r="H199" t="s">
        <v>21</v>
      </c>
      <c r="I199" t="s">
        <v>188</v>
      </c>
      <c r="J199" t="s">
        <v>189</v>
      </c>
      <c r="K199">
        <v>99</v>
      </c>
      <c r="L199">
        <v>53050</v>
      </c>
      <c r="M199">
        <v>535</v>
      </c>
    </row>
    <row r="200" spans="1:13">
      <c r="A200" t="s">
        <v>613</v>
      </c>
      <c r="B200" t="s">
        <v>614</v>
      </c>
      <c r="C200">
        <v>2020</v>
      </c>
      <c r="D200" s="24">
        <v>1</v>
      </c>
      <c r="E200" s="24">
        <v>1</v>
      </c>
      <c r="F200" t="s">
        <v>26</v>
      </c>
      <c r="G200" t="s">
        <v>27</v>
      </c>
      <c r="H200" t="s">
        <v>34</v>
      </c>
      <c r="I200" t="s">
        <v>104</v>
      </c>
      <c r="J200" t="s">
        <v>105</v>
      </c>
      <c r="K200">
        <v>164</v>
      </c>
      <c r="L200">
        <v>65161</v>
      </c>
      <c r="M200">
        <v>397</v>
      </c>
    </row>
    <row r="201" spans="1:13">
      <c r="A201" t="s">
        <v>613</v>
      </c>
      <c r="B201" t="s">
        <v>614</v>
      </c>
      <c r="C201">
        <v>2020</v>
      </c>
      <c r="D201" s="24">
        <v>1</v>
      </c>
      <c r="E201" s="24">
        <v>1</v>
      </c>
      <c r="F201" t="s">
        <v>26</v>
      </c>
      <c r="G201" t="s">
        <v>27</v>
      </c>
      <c r="H201" t="s">
        <v>34</v>
      </c>
      <c r="I201" t="s">
        <v>39</v>
      </c>
      <c r="J201" t="s">
        <v>40</v>
      </c>
      <c r="K201">
        <v>44465</v>
      </c>
      <c r="L201">
        <v>10978983</v>
      </c>
      <c r="M201">
        <v>246</v>
      </c>
    </row>
    <row r="202" spans="1:13">
      <c r="A202" t="s">
        <v>613</v>
      </c>
      <c r="B202" t="s">
        <v>614</v>
      </c>
      <c r="C202">
        <v>2020</v>
      </c>
      <c r="D202" s="24">
        <v>1</v>
      </c>
      <c r="E202" s="24">
        <v>1</v>
      </c>
      <c r="F202" t="s">
        <v>26</v>
      </c>
      <c r="G202" t="s">
        <v>27</v>
      </c>
      <c r="H202" t="s">
        <v>41</v>
      </c>
      <c r="I202" t="s">
        <v>152</v>
      </c>
      <c r="J202" t="s">
        <v>153</v>
      </c>
      <c r="K202">
        <v>5</v>
      </c>
      <c r="L202">
        <v>1150</v>
      </c>
      <c r="M202">
        <v>230</v>
      </c>
    </row>
    <row r="203" spans="1:13">
      <c r="A203" t="s">
        <v>613</v>
      </c>
      <c r="B203" t="s">
        <v>614</v>
      </c>
      <c r="C203">
        <v>2020</v>
      </c>
      <c r="D203" s="24">
        <v>1</v>
      </c>
      <c r="E203" s="24">
        <v>1</v>
      </c>
      <c r="F203" t="s">
        <v>26</v>
      </c>
      <c r="G203" t="s">
        <v>27</v>
      </c>
      <c r="H203" t="s">
        <v>41</v>
      </c>
      <c r="I203" t="s">
        <v>42</v>
      </c>
      <c r="J203" t="s">
        <v>43</v>
      </c>
      <c r="K203">
        <v>12022</v>
      </c>
      <c r="L203">
        <v>3063873</v>
      </c>
      <c r="M203">
        <v>254</v>
      </c>
    </row>
    <row r="204" spans="1:13">
      <c r="A204" t="s">
        <v>613</v>
      </c>
      <c r="B204" t="s">
        <v>614</v>
      </c>
      <c r="C204">
        <v>2020</v>
      </c>
      <c r="D204" s="24">
        <v>1</v>
      </c>
      <c r="E204" s="24">
        <v>1</v>
      </c>
      <c r="F204" t="s">
        <v>30</v>
      </c>
      <c r="G204" t="s">
        <v>31</v>
      </c>
      <c r="H204" t="s">
        <v>21</v>
      </c>
      <c r="I204" t="s">
        <v>32</v>
      </c>
      <c r="J204" t="s">
        <v>33</v>
      </c>
      <c r="K204">
        <v>9670</v>
      </c>
      <c r="L204">
        <v>0</v>
      </c>
      <c r="M204">
        <v>0</v>
      </c>
    </row>
    <row r="205" spans="1:13">
      <c r="A205" t="s">
        <v>613</v>
      </c>
      <c r="B205" t="s">
        <v>614</v>
      </c>
      <c r="C205">
        <v>2020</v>
      </c>
      <c r="D205" s="24">
        <v>1</v>
      </c>
      <c r="E205" s="24">
        <v>1</v>
      </c>
      <c r="F205" t="s">
        <v>30</v>
      </c>
      <c r="G205" t="s">
        <v>31</v>
      </c>
      <c r="H205" t="s">
        <v>34</v>
      </c>
      <c r="I205" t="s">
        <v>130</v>
      </c>
      <c r="J205" t="s">
        <v>131</v>
      </c>
      <c r="K205">
        <v>63</v>
      </c>
      <c r="L205">
        <v>0</v>
      </c>
      <c r="M205">
        <v>0</v>
      </c>
    </row>
    <row r="206" spans="1:13">
      <c r="A206" t="s">
        <v>613</v>
      </c>
      <c r="B206" t="s">
        <v>614</v>
      </c>
      <c r="C206">
        <v>2020</v>
      </c>
      <c r="D206" s="24">
        <v>1</v>
      </c>
      <c r="E206" s="24">
        <v>1</v>
      </c>
      <c r="F206" t="s">
        <v>44</v>
      </c>
      <c r="G206" t="s">
        <v>45</v>
      </c>
      <c r="H206" t="s">
        <v>46</v>
      </c>
      <c r="I206" t="s">
        <v>108</v>
      </c>
      <c r="J206" t="s">
        <v>109</v>
      </c>
      <c r="K206">
        <v>67</v>
      </c>
      <c r="L206">
        <v>23800</v>
      </c>
      <c r="M206">
        <v>355</v>
      </c>
    </row>
    <row r="207" spans="1:13">
      <c r="A207" t="s">
        <v>613</v>
      </c>
      <c r="B207" t="s">
        <v>614</v>
      </c>
      <c r="C207">
        <v>2020</v>
      </c>
      <c r="D207" s="24">
        <v>1</v>
      </c>
      <c r="E207" s="24">
        <v>1</v>
      </c>
      <c r="F207" t="s">
        <v>44</v>
      </c>
      <c r="G207" t="s">
        <v>45</v>
      </c>
      <c r="H207" t="s">
        <v>46</v>
      </c>
      <c r="I207" t="s">
        <v>77</v>
      </c>
      <c r="J207" t="s">
        <v>78</v>
      </c>
      <c r="K207">
        <v>3333</v>
      </c>
      <c r="L207">
        <v>990203</v>
      </c>
      <c r="M207">
        <v>297</v>
      </c>
    </row>
    <row r="208" spans="1:13">
      <c r="A208" t="s">
        <v>613</v>
      </c>
      <c r="B208" t="s">
        <v>614</v>
      </c>
      <c r="C208">
        <v>2020</v>
      </c>
      <c r="D208" s="24">
        <v>1</v>
      </c>
      <c r="E208" s="24">
        <v>1</v>
      </c>
      <c r="F208" t="s">
        <v>44</v>
      </c>
      <c r="G208" t="s">
        <v>45</v>
      </c>
      <c r="H208" t="s">
        <v>46</v>
      </c>
      <c r="I208" t="s">
        <v>110</v>
      </c>
      <c r="J208" t="s">
        <v>111</v>
      </c>
      <c r="K208">
        <v>87</v>
      </c>
      <c r="L208">
        <v>23281</v>
      </c>
      <c r="M208">
        <v>267</v>
      </c>
    </row>
    <row r="209" spans="1:13">
      <c r="A209" t="s">
        <v>613</v>
      </c>
      <c r="B209" t="s">
        <v>614</v>
      </c>
      <c r="C209">
        <v>2020</v>
      </c>
      <c r="D209" s="24">
        <v>1</v>
      </c>
      <c r="E209" s="24">
        <v>1</v>
      </c>
      <c r="F209" t="s">
        <v>44</v>
      </c>
      <c r="G209" t="s">
        <v>45</v>
      </c>
      <c r="H209" t="s">
        <v>46</v>
      </c>
      <c r="I209" t="s">
        <v>47</v>
      </c>
      <c r="J209" t="s">
        <v>48</v>
      </c>
      <c r="K209">
        <v>853</v>
      </c>
      <c r="L209">
        <v>183620</v>
      </c>
      <c r="M209">
        <v>215</v>
      </c>
    </row>
    <row r="210" spans="1:13">
      <c r="A210" t="s">
        <v>613</v>
      </c>
      <c r="B210" t="s">
        <v>614</v>
      </c>
      <c r="C210">
        <v>2020</v>
      </c>
      <c r="D210" s="24">
        <v>1</v>
      </c>
      <c r="E210" s="24">
        <v>1</v>
      </c>
      <c r="F210" t="s">
        <v>44</v>
      </c>
      <c r="G210" t="s">
        <v>45</v>
      </c>
      <c r="H210" t="s">
        <v>46</v>
      </c>
      <c r="I210" t="s">
        <v>124</v>
      </c>
      <c r="J210" t="s">
        <v>125</v>
      </c>
      <c r="K210">
        <v>88</v>
      </c>
      <c r="L210">
        <v>17600</v>
      </c>
      <c r="M210">
        <v>200</v>
      </c>
    </row>
    <row r="211" spans="1:13">
      <c r="A211" t="s">
        <v>613</v>
      </c>
      <c r="B211" t="s">
        <v>614</v>
      </c>
      <c r="C211">
        <v>2020</v>
      </c>
      <c r="D211" s="24">
        <v>1</v>
      </c>
      <c r="E211" s="24">
        <v>1</v>
      </c>
      <c r="F211" t="s">
        <v>44</v>
      </c>
      <c r="G211" t="s">
        <v>45</v>
      </c>
      <c r="H211" t="s">
        <v>46</v>
      </c>
      <c r="I211" t="s">
        <v>204</v>
      </c>
      <c r="J211" t="s">
        <v>205</v>
      </c>
      <c r="K211">
        <v>492</v>
      </c>
      <c r="L211">
        <v>84942</v>
      </c>
      <c r="M211">
        <v>172</v>
      </c>
    </row>
    <row r="212" spans="1:13">
      <c r="A212" t="s">
        <v>691</v>
      </c>
      <c r="B212" t="s">
        <v>692</v>
      </c>
      <c r="C212">
        <v>2020</v>
      </c>
      <c r="D212" s="24">
        <v>1</v>
      </c>
      <c r="E212" s="24">
        <v>1</v>
      </c>
      <c r="F212" t="s">
        <v>19</v>
      </c>
      <c r="G212" t="s">
        <v>20</v>
      </c>
      <c r="H212" t="s">
        <v>21</v>
      </c>
      <c r="I212" t="s">
        <v>22</v>
      </c>
      <c r="J212" t="s">
        <v>23</v>
      </c>
      <c r="K212">
        <v>90</v>
      </c>
      <c r="L212">
        <v>45959</v>
      </c>
      <c r="M212">
        <v>510</v>
      </c>
    </row>
    <row r="213" spans="1:13">
      <c r="A213" t="s">
        <v>691</v>
      </c>
      <c r="B213" t="s">
        <v>692</v>
      </c>
      <c r="C213">
        <v>2020</v>
      </c>
      <c r="D213" s="24">
        <v>1</v>
      </c>
      <c r="E213" s="24">
        <v>1</v>
      </c>
      <c r="F213" t="s">
        <v>19</v>
      </c>
      <c r="G213" t="s">
        <v>20</v>
      </c>
      <c r="H213" t="s">
        <v>34</v>
      </c>
      <c r="I213" t="s">
        <v>35</v>
      </c>
      <c r="J213" t="s">
        <v>36</v>
      </c>
      <c r="K213">
        <v>989</v>
      </c>
      <c r="L213">
        <v>356476</v>
      </c>
      <c r="M213">
        <v>360</v>
      </c>
    </row>
    <row r="214" spans="1:13">
      <c r="A214" t="s">
        <v>691</v>
      </c>
      <c r="B214" t="s">
        <v>692</v>
      </c>
      <c r="C214">
        <v>2020</v>
      </c>
      <c r="D214" s="24">
        <v>1</v>
      </c>
      <c r="E214" s="24">
        <v>1</v>
      </c>
      <c r="F214" t="s">
        <v>19</v>
      </c>
      <c r="G214" t="s">
        <v>20</v>
      </c>
      <c r="H214" t="s">
        <v>34</v>
      </c>
      <c r="I214" t="s">
        <v>104</v>
      </c>
      <c r="J214" t="s">
        <v>105</v>
      </c>
      <c r="K214">
        <v>2096</v>
      </c>
      <c r="L214">
        <v>721480</v>
      </c>
      <c r="M214">
        <v>344</v>
      </c>
    </row>
    <row r="215" spans="1:13">
      <c r="A215" t="s">
        <v>691</v>
      </c>
      <c r="B215" t="s">
        <v>692</v>
      </c>
      <c r="C215">
        <v>2020</v>
      </c>
      <c r="D215" s="24">
        <v>1</v>
      </c>
      <c r="E215" s="24">
        <v>1</v>
      </c>
      <c r="F215" t="s">
        <v>26</v>
      </c>
      <c r="G215" t="s">
        <v>27</v>
      </c>
      <c r="H215" t="s">
        <v>21</v>
      </c>
      <c r="I215" t="s">
        <v>28</v>
      </c>
      <c r="J215" t="s">
        <v>29</v>
      </c>
      <c r="K215">
        <v>5398</v>
      </c>
      <c r="L215">
        <v>643516</v>
      </c>
      <c r="M215">
        <v>119</v>
      </c>
    </row>
    <row r="216" spans="1:13">
      <c r="A216" t="s">
        <v>691</v>
      </c>
      <c r="B216" t="s">
        <v>692</v>
      </c>
      <c r="C216">
        <v>2020</v>
      </c>
      <c r="D216" s="24">
        <v>1</v>
      </c>
      <c r="E216" s="24">
        <v>1</v>
      </c>
      <c r="F216" t="s">
        <v>26</v>
      </c>
      <c r="G216" t="s">
        <v>27</v>
      </c>
      <c r="H216" t="s">
        <v>34</v>
      </c>
      <c r="I216" t="s">
        <v>104</v>
      </c>
      <c r="J216" t="s">
        <v>105</v>
      </c>
      <c r="K216">
        <v>2096</v>
      </c>
      <c r="L216">
        <v>721480</v>
      </c>
      <c r="M216">
        <v>344</v>
      </c>
    </row>
    <row r="217" spans="1:13">
      <c r="A217" t="s">
        <v>691</v>
      </c>
      <c r="B217" t="s">
        <v>692</v>
      </c>
      <c r="C217">
        <v>2020</v>
      </c>
      <c r="D217" s="24">
        <v>1</v>
      </c>
      <c r="E217" s="24">
        <v>1</v>
      </c>
      <c r="F217" t="s">
        <v>26</v>
      </c>
      <c r="G217" t="s">
        <v>27</v>
      </c>
      <c r="H217" t="s">
        <v>34</v>
      </c>
      <c r="I217" t="s">
        <v>39</v>
      </c>
      <c r="J217" t="s">
        <v>40</v>
      </c>
      <c r="K217">
        <v>21319</v>
      </c>
      <c r="L217">
        <v>6488979</v>
      </c>
      <c r="M217">
        <v>304</v>
      </c>
    </row>
    <row r="218" spans="1:13">
      <c r="A218" t="s">
        <v>691</v>
      </c>
      <c r="B218" t="s">
        <v>692</v>
      </c>
      <c r="C218">
        <v>2020</v>
      </c>
      <c r="D218" s="24">
        <v>1</v>
      </c>
      <c r="E218" s="24">
        <v>1</v>
      </c>
      <c r="F218" t="s">
        <v>26</v>
      </c>
      <c r="G218" t="s">
        <v>27</v>
      </c>
      <c r="H218" t="s">
        <v>41</v>
      </c>
      <c r="I218" t="s">
        <v>42</v>
      </c>
      <c r="J218" t="s">
        <v>43</v>
      </c>
      <c r="K218">
        <v>1252</v>
      </c>
      <c r="L218">
        <v>175485</v>
      </c>
      <c r="M218">
        <v>140</v>
      </c>
    </row>
    <row r="219" spans="1:13">
      <c r="A219" t="s">
        <v>691</v>
      </c>
      <c r="B219" t="s">
        <v>692</v>
      </c>
      <c r="C219">
        <v>2020</v>
      </c>
      <c r="D219" s="24">
        <v>1</v>
      </c>
      <c r="E219" s="24">
        <v>1</v>
      </c>
      <c r="F219" t="s">
        <v>44</v>
      </c>
      <c r="G219" t="s">
        <v>45</v>
      </c>
      <c r="H219" t="s">
        <v>46</v>
      </c>
      <c r="I219" t="s">
        <v>77</v>
      </c>
      <c r="J219" t="s">
        <v>78</v>
      </c>
      <c r="K219">
        <v>9041</v>
      </c>
      <c r="L219">
        <v>3324804</v>
      </c>
      <c r="M219">
        <v>367</v>
      </c>
    </row>
    <row r="220" spans="1:13">
      <c r="A220" t="s">
        <v>691</v>
      </c>
      <c r="B220" t="s">
        <v>692</v>
      </c>
      <c r="C220">
        <v>2020</v>
      </c>
      <c r="D220" s="24">
        <v>1</v>
      </c>
      <c r="E220" s="24">
        <v>1</v>
      </c>
      <c r="F220" t="s">
        <v>44</v>
      </c>
      <c r="G220" t="s">
        <v>45</v>
      </c>
      <c r="H220" t="s">
        <v>46</v>
      </c>
      <c r="I220" t="s">
        <v>47</v>
      </c>
      <c r="J220" t="s">
        <v>48</v>
      </c>
      <c r="K220">
        <v>240</v>
      </c>
      <c r="L220">
        <v>36000</v>
      </c>
      <c r="M220">
        <v>150</v>
      </c>
    </row>
    <row r="221" spans="1:13">
      <c r="A221" t="s">
        <v>691</v>
      </c>
      <c r="B221" t="s">
        <v>692</v>
      </c>
      <c r="C221">
        <v>2020</v>
      </c>
      <c r="D221" s="24">
        <v>1</v>
      </c>
      <c r="E221" s="24">
        <v>1</v>
      </c>
      <c r="F221" t="s">
        <v>44</v>
      </c>
      <c r="G221" t="s">
        <v>45</v>
      </c>
      <c r="H221" t="s">
        <v>46</v>
      </c>
      <c r="I221" t="s">
        <v>124</v>
      </c>
      <c r="J221" t="s">
        <v>125</v>
      </c>
      <c r="K221">
        <v>120</v>
      </c>
      <c r="L221">
        <v>12000</v>
      </c>
      <c r="M221">
        <v>100</v>
      </c>
    </row>
    <row r="222" spans="1:13">
      <c r="A222" t="s">
        <v>691</v>
      </c>
      <c r="B222" t="s">
        <v>692</v>
      </c>
      <c r="C222">
        <v>2020</v>
      </c>
      <c r="D222" s="24">
        <v>1</v>
      </c>
      <c r="E222" s="24">
        <v>1</v>
      </c>
      <c r="F222" t="s">
        <v>44</v>
      </c>
      <c r="G222" t="s">
        <v>45</v>
      </c>
      <c r="H222" t="s">
        <v>46</v>
      </c>
      <c r="I222" t="s">
        <v>204</v>
      </c>
      <c r="J222" t="s">
        <v>205</v>
      </c>
      <c r="K222">
        <v>24684</v>
      </c>
      <c r="L222">
        <v>3538404</v>
      </c>
      <c r="M222">
        <v>143</v>
      </c>
    </row>
  </sheetData>
  <mergeCells count="2">
    <mergeCell ref="A1:P1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B734-767F-4B9E-A798-55620C3641A1}">
  <sheetPr codeName="Sheet2"/>
  <dimension ref="A1:L221"/>
  <sheetViews>
    <sheetView workbookViewId="0">
      <selection activeCell="L2" sqref="L2:L220"/>
    </sheetView>
  </sheetViews>
  <sheetFormatPr defaultRowHeight="14.25"/>
  <sheetData>
    <row r="1" spans="1:12" ht="15">
      <c r="A1" s="13" t="s">
        <v>2</v>
      </c>
      <c r="B1" s="13" t="s">
        <v>3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722</v>
      </c>
      <c r="J1" s="13" t="s">
        <v>723</v>
      </c>
      <c r="K1" s="23" t="s">
        <v>729</v>
      </c>
    </row>
    <row r="2" spans="1:12">
      <c r="A2" t="s">
        <v>15</v>
      </c>
      <c r="B2" t="s">
        <v>16</v>
      </c>
      <c r="C2">
        <v>2020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1077</v>
      </c>
      <c r="J2">
        <v>530611</v>
      </c>
      <c r="K2" s="22">
        <f>J2/I2</f>
        <v>492.67502321262765</v>
      </c>
      <c r="L2" s="22">
        <f>INT(K2)</f>
        <v>492</v>
      </c>
    </row>
    <row r="3" spans="1:12">
      <c r="A3" t="s">
        <v>15</v>
      </c>
      <c r="B3" t="s">
        <v>16</v>
      </c>
      <c r="C3">
        <v>2020</v>
      </c>
      <c r="D3" t="s">
        <v>19</v>
      </c>
      <c r="E3" t="s">
        <v>20</v>
      </c>
      <c r="F3" t="s">
        <v>21</v>
      </c>
      <c r="G3" t="s">
        <v>24</v>
      </c>
      <c r="H3" t="s">
        <v>25</v>
      </c>
      <c r="I3">
        <v>66</v>
      </c>
      <c r="J3">
        <v>19065</v>
      </c>
      <c r="K3" s="22">
        <f t="shared" ref="K3:K66" si="0">J3/I3</f>
        <v>288.86363636363637</v>
      </c>
      <c r="L3" s="22">
        <f t="shared" ref="L3:L66" si="1">INT(K3)</f>
        <v>288</v>
      </c>
    </row>
    <row r="4" spans="1:12">
      <c r="A4" t="s">
        <v>15</v>
      </c>
      <c r="B4" t="s">
        <v>16</v>
      </c>
      <c r="C4">
        <v>2020</v>
      </c>
      <c r="D4" t="s">
        <v>19</v>
      </c>
      <c r="E4" t="s">
        <v>20</v>
      </c>
      <c r="F4" t="s">
        <v>34</v>
      </c>
      <c r="G4" t="s">
        <v>35</v>
      </c>
      <c r="H4" t="s">
        <v>36</v>
      </c>
      <c r="I4">
        <v>112</v>
      </c>
      <c r="J4">
        <v>47277</v>
      </c>
      <c r="K4" s="22">
        <f t="shared" si="0"/>
        <v>422.11607142857144</v>
      </c>
      <c r="L4" s="22">
        <f t="shared" si="1"/>
        <v>422</v>
      </c>
    </row>
    <row r="5" spans="1:12">
      <c r="A5" t="s">
        <v>15</v>
      </c>
      <c r="B5" t="s">
        <v>16</v>
      </c>
      <c r="C5">
        <v>2020</v>
      </c>
      <c r="D5" t="s">
        <v>19</v>
      </c>
      <c r="E5" t="s">
        <v>20</v>
      </c>
      <c r="F5" t="s">
        <v>34</v>
      </c>
      <c r="G5" t="s">
        <v>37</v>
      </c>
      <c r="H5" t="s">
        <v>38</v>
      </c>
      <c r="I5">
        <v>7</v>
      </c>
      <c r="J5">
        <v>1285</v>
      </c>
      <c r="K5" s="22">
        <f t="shared" si="0"/>
        <v>183.57142857142858</v>
      </c>
      <c r="L5" s="22">
        <f t="shared" si="1"/>
        <v>183</v>
      </c>
    </row>
    <row r="6" spans="1:12">
      <c r="A6" t="s">
        <v>15</v>
      </c>
      <c r="B6" t="s">
        <v>16</v>
      </c>
      <c r="C6">
        <v>2020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1919</v>
      </c>
      <c r="J6">
        <v>544871</v>
      </c>
      <c r="K6" s="22">
        <f t="shared" si="0"/>
        <v>283.93486190724337</v>
      </c>
      <c r="L6" s="22">
        <f t="shared" si="1"/>
        <v>283</v>
      </c>
    </row>
    <row r="7" spans="1:12">
      <c r="A7" t="s">
        <v>15</v>
      </c>
      <c r="B7" t="s">
        <v>16</v>
      </c>
      <c r="C7">
        <v>2020</v>
      </c>
      <c r="D7" t="s">
        <v>26</v>
      </c>
      <c r="E7" t="s">
        <v>27</v>
      </c>
      <c r="F7" t="s">
        <v>34</v>
      </c>
      <c r="G7" t="s">
        <v>39</v>
      </c>
      <c r="H7" t="s">
        <v>40</v>
      </c>
      <c r="I7">
        <v>88</v>
      </c>
      <c r="J7">
        <v>20995</v>
      </c>
      <c r="K7" s="22">
        <f t="shared" si="0"/>
        <v>238.57954545454547</v>
      </c>
      <c r="L7" s="22">
        <f t="shared" si="1"/>
        <v>238</v>
      </c>
    </row>
    <row r="8" spans="1:12">
      <c r="A8" t="s">
        <v>15</v>
      </c>
      <c r="B8" t="s">
        <v>16</v>
      </c>
      <c r="C8">
        <v>2020</v>
      </c>
      <c r="D8" t="s">
        <v>26</v>
      </c>
      <c r="E8" t="s">
        <v>27</v>
      </c>
      <c r="F8" t="s">
        <v>41</v>
      </c>
      <c r="G8" t="s">
        <v>42</v>
      </c>
      <c r="H8" t="s">
        <v>43</v>
      </c>
      <c r="I8">
        <v>118</v>
      </c>
      <c r="J8">
        <v>30005</v>
      </c>
      <c r="K8" s="22">
        <f t="shared" si="0"/>
        <v>254.27966101694915</v>
      </c>
      <c r="L8" s="22">
        <f t="shared" si="1"/>
        <v>254</v>
      </c>
    </row>
    <row r="9" spans="1:12">
      <c r="A9" t="s">
        <v>15</v>
      </c>
      <c r="B9" t="s">
        <v>16</v>
      </c>
      <c r="C9">
        <v>2020</v>
      </c>
      <c r="D9" t="s">
        <v>30</v>
      </c>
      <c r="E9" t="s">
        <v>31</v>
      </c>
      <c r="F9" t="s">
        <v>21</v>
      </c>
      <c r="G9" t="s">
        <v>32</v>
      </c>
      <c r="H9" t="s">
        <v>33</v>
      </c>
      <c r="I9">
        <v>74</v>
      </c>
      <c r="J9">
        <v>0</v>
      </c>
      <c r="K9" s="22">
        <f t="shared" si="0"/>
        <v>0</v>
      </c>
      <c r="L9" s="22">
        <f t="shared" si="1"/>
        <v>0</v>
      </c>
    </row>
    <row r="10" spans="1:12">
      <c r="A10" t="s">
        <v>15</v>
      </c>
      <c r="B10" t="s">
        <v>16</v>
      </c>
      <c r="C10">
        <v>2020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>
        <v>182</v>
      </c>
      <c r="J10">
        <v>25453</v>
      </c>
      <c r="K10" s="22">
        <f t="shared" si="0"/>
        <v>139.85164835164835</v>
      </c>
      <c r="L10" s="22">
        <f t="shared" si="1"/>
        <v>139</v>
      </c>
    </row>
    <row r="11" spans="1:12">
      <c r="A11" t="s">
        <v>49</v>
      </c>
      <c r="B11" t="s">
        <v>50</v>
      </c>
      <c r="C11">
        <v>2020</v>
      </c>
      <c r="D11" t="s">
        <v>19</v>
      </c>
      <c r="E11" t="s">
        <v>20</v>
      </c>
      <c r="F11" t="s">
        <v>21</v>
      </c>
      <c r="G11" t="s">
        <v>75</v>
      </c>
      <c r="H11" t="s">
        <v>76</v>
      </c>
      <c r="I11">
        <v>2</v>
      </c>
      <c r="J11">
        <v>1152</v>
      </c>
      <c r="K11" s="22">
        <f t="shared" si="0"/>
        <v>576</v>
      </c>
      <c r="L11" s="22">
        <f t="shared" si="1"/>
        <v>576</v>
      </c>
    </row>
    <row r="12" spans="1:12">
      <c r="A12" t="s">
        <v>49</v>
      </c>
      <c r="B12" t="s">
        <v>50</v>
      </c>
      <c r="C12">
        <v>2020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>
        <v>33122</v>
      </c>
      <c r="J12">
        <v>12812509</v>
      </c>
      <c r="K12" s="22">
        <f t="shared" si="0"/>
        <v>386.82775798562886</v>
      </c>
      <c r="L12" s="22">
        <f t="shared" si="1"/>
        <v>386</v>
      </c>
    </row>
    <row r="13" spans="1:12">
      <c r="A13" t="s">
        <v>49</v>
      </c>
      <c r="B13" t="s">
        <v>50</v>
      </c>
      <c r="C13">
        <v>2020</v>
      </c>
      <c r="D13" t="s">
        <v>19</v>
      </c>
      <c r="E13" t="s">
        <v>20</v>
      </c>
      <c r="F13" t="s">
        <v>21</v>
      </c>
      <c r="G13" t="s">
        <v>24</v>
      </c>
      <c r="H13" t="s">
        <v>25</v>
      </c>
      <c r="I13">
        <v>7067</v>
      </c>
      <c r="J13">
        <v>2585360</v>
      </c>
      <c r="K13" s="22">
        <f t="shared" si="0"/>
        <v>365.83557379368898</v>
      </c>
      <c r="L13" s="22">
        <f t="shared" si="1"/>
        <v>365</v>
      </c>
    </row>
    <row r="14" spans="1:12">
      <c r="A14" t="s">
        <v>49</v>
      </c>
      <c r="B14" t="s">
        <v>50</v>
      </c>
      <c r="C14">
        <v>2020</v>
      </c>
      <c r="D14" t="s">
        <v>19</v>
      </c>
      <c r="E14" t="s">
        <v>20</v>
      </c>
      <c r="F14" t="s">
        <v>21</v>
      </c>
      <c r="G14" t="s">
        <v>64</v>
      </c>
      <c r="H14" t="s">
        <v>65</v>
      </c>
      <c r="I14">
        <v>7814</v>
      </c>
      <c r="J14">
        <v>3215352</v>
      </c>
      <c r="K14" s="22">
        <f t="shared" si="0"/>
        <v>411.48605067826975</v>
      </c>
      <c r="L14" s="22">
        <f t="shared" si="1"/>
        <v>411</v>
      </c>
    </row>
    <row r="15" spans="1:12">
      <c r="A15" t="s">
        <v>49</v>
      </c>
      <c r="B15" t="s">
        <v>50</v>
      </c>
      <c r="C15">
        <v>2020</v>
      </c>
      <c r="D15" t="s">
        <v>19</v>
      </c>
      <c r="E15" t="s">
        <v>20</v>
      </c>
      <c r="F15" t="s">
        <v>34</v>
      </c>
      <c r="G15" t="s">
        <v>35</v>
      </c>
      <c r="H15" t="s">
        <v>36</v>
      </c>
      <c r="I15">
        <v>6425</v>
      </c>
      <c r="J15">
        <v>2332682</v>
      </c>
      <c r="K15" s="22">
        <f t="shared" si="0"/>
        <v>363.06334630350193</v>
      </c>
      <c r="L15" s="22">
        <f t="shared" si="1"/>
        <v>363</v>
      </c>
    </row>
    <row r="16" spans="1:12">
      <c r="A16" t="s">
        <v>49</v>
      </c>
      <c r="B16" t="s">
        <v>50</v>
      </c>
      <c r="C16">
        <v>2020</v>
      </c>
      <c r="D16" t="s">
        <v>19</v>
      </c>
      <c r="E16" t="s">
        <v>20</v>
      </c>
      <c r="F16" t="s">
        <v>34</v>
      </c>
      <c r="G16" t="s">
        <v>37</v>
      </c>
      <c r="H16" t="s">
        <v>38</v>
      </c>
      <c r="I16">
        <v>681</v>
      </c>
      <c r="J16">
        <v>225422</v>
      </c>
      <c r="K16" s="22">
        <f t="shared" si="0"/>
        <v>331.01615271659324</v>
      </c>
      <c r="L16" s="22">
        <f t="shared" si="1"/>
        <v>331</v>
      </c>
    </row>
    <row r="17" spans="1:12">
      <c r="A17" t="s">
        <v>49</v>
      </c>
      <c r="B17" t="s">
        <v>50</v>
      </c>
      <c r="C17">
        <v>2020</v>
      </c>
      <c r="D17" t="s">
        <v>19</v>
      </c>
      <c r="E17" t="s">
        <v>20</v>
      </c>
      <c r="F17" t="s">
        <v>34</v>
      </c>
      <c r="G17" t="s">
        <v>104</v>
      </c>
      <c r="H17" t="s">
        <v>105</v>
      </c>
      <c r="I17">
        <v>35</v>
      </c>
      <c r="J17">
        <v>9813</v>
      </c>
      <c r="K17" s="22">
        <f t="shared" si="0"/>
        <v>280.37142857142857</v>
      </c>
      <c r="L17" s="22">
        <f t="shared" si="1"/>
        <v>280</v>
      </c>
    </row>
    <row r="18" spans="1:12">
      <c r="A18" t="s">
        <v>49</v>
      </c>
      <c r="B18" t="s">
        <v>50</v>
      </c>
      <c r="C18">
        <v>2020</v>
      </c>
      <c r="D18" t="s">
        <v>19</v>
      </c>
      <c r="E18" t="s">
        <v>20</v>
      </c>
      <c r="F18" t="s">
        <v>41</v>
      </c>
      <c r="G18" t="s">
        <v>122</v>
      </c>
      <c r="H18" t="s">
        <v>123</v>
      </c>
      <c r="I18">
        <v>24</v>
      </c>
      <c r="J18">
        <v>25200</v>
      </c>
      <c r="K18" s="22">
        <f t="shared" si="0"/>
        <v>1050</v>
      </c>
      <c r="L18" s="22">
        <f t="shared" si="1"/>
        <v>1050</v>
      </c>
    </row>
    <row r="19" spans="1:12">
      <c r="A19" t="s">
        <v>49</v>
      </c>
      <c r="B19" t="s">
        <v>50</v>
      </c>
      <c r="C19">
        <v>2020</v>
      </c>
      <c r="D19" t="s">
        <v>26</v>
      </c>
      <c r="E19" t="s">
        <v>27</v>
      </c>
      <c r="F19" t="s">
        <v>21</v>
      </c>
      <c r="G19" t="s">
        <v>64</v>
      </c>
      <c r="H19" t="s">
        <v>65</v>
      </c>
      <c r="I19">
        <v>7814</v>
      </c>
      <c r="J19">
        <v>3215352</v>
      </c>
      <c r="K19" s="22">
        <f t="shared" si="0"/>
        <v>411.48605067826975</v>
      </c>
      <c r="L19" s="22">
        <f t="shared" si="1"/>
        <v>411</v>
      </c>
    </row>
    <row r="20" spans="1:12">
      <c r="A20" t="s">
        <v>49</v>
      </c>
      <c r="B20" t="s">
        <v>50</v>
      </c>
      <c r="C20">
        <v>2020</v>
      </c>
      <c r="D20" t="s">
        <v>26</v>
      </c>
      <c r="E20" t="s">
        <v>27</v>
      </c>
      <c r="F20" t="s">
        <v>21</v>
      </c>
      <c r="G20" t="s">
        <v>28</v>
      </c>
      <c r="H20" t="s">
        <v>29</v>
      </c>
      <c r="I20">
        <v>27998</v>
      </c>
      <c r="J20">
        <v>6891219</v>
      </c>
      <c r="K20" s="22">
        <f t="shared" si="0"/>
        <v>246.13254518179869</v>
      </c>
      <c r="L20" s="22">
        <f t="shared" si="1"/>
        <v>246</v>
      </c>
    </row>
    <row r="21" spans="1:12">
      <c r="A21" t="s">
        <v>49</v>
      </c>
      <c r="B21" t="s">
        <v>50</v>
      </c>
      <c r="C21">
        <v>2020</v>
      </c>
      <c r="D21" t="s">
        <v>26</v>
      </c>
      <c r="E21" t="s">
        <v>27</v>
      </c>
      <c r="F21" t="s">
        <v>34</v>
      </c>
      <c r="G21" t="s">
        <v>104</v>
      </c>
      <c r="H21" t="s">
        <v>105</v>
      </c>
      <c r="I21">
        <v>35</v>
      </c>
      <c r="J21">
        <v>9813</v>
      </c>
      <c r="K21" s="22">
        <f t="shared" si="0"/>
        <v>280.37142857142857</v>
      </c>
      <c r="L21" s="22">
        <f t="shared" si="1"/>
        <v>280</v>
      </c>
    </row>
    <row r="22" spans="1:12">
      <c r="A22" t="s">
        <v>49</v>
      </c>
      <c r="B22" t="s">
        <v>50</v>
      </c>
      <c r="C22">
        <v>2020</v>
      </c>
      <c r="D22" t="s">
        <v>26</v>
      </c>
      <c r="E22" t="s">
        <v>27</v>
      </c>
      <c r="F22" t="s">
        <v>34</v>
      </c>
      <c r="G22" t="s">
        <v>39</v>
      </c>
      <c r="H22" t="s">
        <v>40</v>
      </c>
      <c r="I22">
        <v>10883</v>
      </c>
      <c r="J22">
        <v>2466505</v>
      </c>
      <c r="K22" s="22">
        <f t="shared" si="0"/>
        <v>226.63833501791785</v>
      </c>
      <c r="L22" s="22">
        <f t="shared" si="1"/>
        <v>226</v>
      </c>
    </row>
    <row r="23" spans="1:12">
      <c r="A23" t="s">
        <v>49</v>
      </c>
      <c r="B23" t="s">
        <v>50</v>
      </c>
      <c r="C23">
        <v>2020</v>
      </c>
      <c r="D23" t="s">
        <v>26</v>
      </c>
      <c r="E23" t="s">
        <v>27</v>
      </c>
      <c r="F23" t="s">
        <v>41</v>
      </c>
      <c r="G23" t="s">
        <v>42</v>
      </c>
      <c r="H23" t="s">
        <v>43</v>
      </c>
      <c r="I23">
        <v>495</v>
      </c>
      <c r="J23">
        <v>162765</v>
      </c>
      <c r="K23" s="22">
        <f t="shared" si="0"/>
        <v>328.81818181818181</v>
      </c>
      <c r="L23" s="22">
        <f t="shared" si="1"/>
        <v>328</v>
      </c>
    </row>
    <row r="24" spans="1:12">
      <c r="A24" t="s">
        <v>49</v>
      </c>
      <c r="B24" t="s">
        <v>50</v>
      </c>
      <c r="C24">
        <v>2020</v>
      </c>
      <c r="D24" t="s">
        <v>30</v>
      </c>
      <c r="E24" t="s">
        <v>31</v>
      </c>
      <c r="F24" t="s">
        <v>21</v>
      </c>
      <c r="G24" t="s">
        <v>32</v>
      </c>
      <c r="H24" t="s">
        <v>33</v>
      </c>
      <c r="I24">
        <v>1017</v>
      </c>
      <c r="J24">
        <v>0</v>
      </c>
      <c r="K24" s="22">
        <f t="shared" si="0"/>
        <v>0</v>
      </c>
      <c r="L24" s="22">
        <f t="shared" si="1"/>
        <v>0</v>
      </c>
    </row>
    <row r="25" spans="1:12">
      <c r="A25" t="s">
        <v>49</v>
      </c>
      <c r="B25" t="s">
        <v>50</v>
      </c>
      <c r="C25">
        <v>2020</v>
      </c>
      <c r="D25" t="s">
        <v>44</v>
      </c>
      <c r="E25" t="s">
        <v>45</v>
      </c>
      <c r="F25" t="s">
        <v>46</v>
      </c>
      <c r="G25" t="s">
        <v>108</v>
      </c>
      <c r="H25" t="s">
        <v>109</v>
      </c>
      <c r="I25">
        <v>20</v>
      </c>
      <c r="J25">
        <v>6983</v>
      </c>
      <c r="K25" s="22">
        <f t="shared" si="0"/>
        <v>349.15</v>
      </c>
      <c r="L25" s="22">
        <f t="shared" si="1"/>
        <v>349</v>
      </c>
    </row>
    <row r="26" spans="1:12">
      <c r="A26" t="s">
        <v>49</v>
      </c>
      <c r="B26" t="s">
        <v>50</v>
      </c>
      <c r="C26">
        <v>2020</v>
      </c>
      <c r="D26" t="s">
        <v>44</v>
      </c>
      <c r="E26" t="s">
        <v>45</v>
      </c>
      <c r="F26" t="s">
        <v>46</v>
      </c>
      <c r="G26" t="s">
        <v>77</v>
      </c>
      <c r="H26" t="s">
        <v>78</v>
      </c>
      <c r="I26">
        <v>405</v>
      </c>
      <c r="J26">
        <v>156929</v>
      </c>
      <c r="K26" s="22">
        <f t="shared" si="0"/>
        <v>387.479012345679</v>
      </c>
      <c r="L26" s="22">
        <f t="shared" si="1"/>
        <v>387</v>
      </c>
    </row>
    <row r="27" spans="1:12">
      <c r="A27" t="s">
        <v>49</v>
      </c>
      <c r="B27" t="s">
        <v>50</v>
      </c>
      <c r="C27">
        <v>2020</v>
      </c>
      <c r="D27" t="s">
        <v>44</v>
      </c>
      <c r="E27" t="s">
        <v>45</v>
      </c>
      <c r="F27" t="s">
        <v>46</v>
      </c>
      <c r="G27" t="s">
        <v>110</v>
      </c>
      <c r="H27" t="s">
        <v>111</v>
      </c>
      <c r="I27">
        <v>383</v>
      </c>
      <c r="J27">
        <v>134050</v>
      </c>
      <c r="K27" s="22">
        <f t="shared" si="0"/>
        <v>350</v>
      </c>
      <c r="L27" s="22">
        <f t="shared" si="1"/>
        <v>350</v>
      </c>
    </row>
    <row r="28" spans="1:12">
      <c r="A28" t="s">
        <v>49</v>
      </c>
      <c r="B28" t="s">
        <v>50</v>
      </c>
      <c r="C28">
        <v>2020</v>
      </c>
      <c r="D28" t="s">
        <v>44</v>
      </c>
      <c r="E28" t="s">
        <v>45</v>
      </c>
      <c r="F28" t="s">
        <v>46</v>
      </c>
      <c r="G28" t="s">
        <v>47</v>
      </c>
      <c r="H28" t="s">
        <v>48</v>
      </c>
      <c r="I28">
        <v>3728</v>
      </c>
      <c r="J28">
        <v>679209</v>
      </c>
      <c r="K28" s="22">
        <f t="shared" si="0"/>
        <v>182.19125536480686</v>
      </c>
      <c r="L28" s="22">
        <f t="shared" si="1"/>
        <v>182</v>
      </c>
    </row>
    <row r="29" spans="1:12">
      <c r="A29" t="s">
        <v>49</v>
      </c>
      <c r="B29" t="s">
        <v>50</v>
      </c>
      <c r="C29">
        <v>2020</v>
      </c>
      <c r="D29" t="s">
        <v>44</v>
      </c>
      <c r="E29" t="s">
        <v>45</v>
      </c>
      <c r="F29" t="s">
        <v>46</v>
      </c>
      <c r="G29" t="s">
        <v>124</v>
      </c>
      <c r="H29" t="s">
        <v>125</v>
      </c>
      <c r="I29">
        <v>180</v>
      </c>
      <c r="J29">
        <v>54000</v>
      </c>
      <c r="K29" s="22">
        <f t="shared" si="0"/>
        <v>300</v>
      </c>
      <c r="L29" s="22">
        <f t="shared" si="1"/>
        <v>300</v>
      </c>
    </row>
    <row r="30" spans="1:12">
      <c r="A30" t="s">
        <v>126</v>
      </c>
      <c r="B30" t="s">
        <v>127</v>
      </c>
      <c r="C30">
        <v>2020</v>
      </c>
      <c r="D30" t="s">
        <v>19</v>
      </c>
      <c r="E30" t="s">
        <v>20</v>
      </c>
      <c r="F30" t="s">
        <v>21</v>
      </c>
      <c r="G30" t="s">
        <v>75</v>
      </c>
      <c r="H30" t="s">
        <v>76</v>
      </c>
      <c r="I30">
        <v>28</v>
      </c>
      <c r="J30">
        <v>23477</v>
      </c>
      <c r="K30" s="22">
        <f t="shared" si="0"/>
        <v>838.46428571428567</v>
      </c>
      <c r="L30" s="22">
        <f t="shared" si="1"/>
        <v>838</v>
      </c>
    </row>
    <row r="31" spans="1:12">
      <c r="A31" t="s">
        <v>126</v>
      </c>
      <c r="B31" t="s">
        <v>127</v>
      </c>
      <c r="C31">
        <v>2020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>
        <v>112244</v>
      </c>
      <c r="J31">
        <v>47745269</v>
      </c>
      <c r="K31" s="22">
        <f t="shared" si="0"/>
        <v>425.3703449627597</v>
      </c>
      <c r="L31" s="22">
        <f t="shared" si="1"/>
        <v>425</v>
      </c>
    </row>
    <row r="32" spans="1:12">
      <c r="A32" t="s">
        <v>126</v>
      </c>
      <c r="B32" t="s">
        <v>127</v>
      </c>
      <c r="C32">
        <v>2020</v>
      </c>
      <c r="D32" t="s">
        <v>19</v>
      </c>
      <c r="E32" t="s">
        <v>20</v>
      </c>
      <c r="F32" t="s">
        <v>21</v>
      </c>
      <c r="G32" t="s">
        <v>24</v>
      </c>
      <c r="H32" t="s">
        <v>25</v>
      </c>
      <c r="I32">
        <v>47417</v>
      </c>
      <c r="J32">
        <v>17576776</v>
      </c>
      <c r="K32" s="22">
        <f t="shared" si="0"/>
        <v>370.6851129341797</v>
      </c>
      <c r="L32" s="22">
        <f t="shared" si="1"/>
        <v>370</v>
      </c>
    </row>
    <row r="33" spans="1:12">
      <c r="A33" t="s">
        <v>126</v>
      </c>
      <c r="B33" t="s">
        <v>127</v>
      </c>
      <c r="C33">
        <v>2020</v>
      </c>
      <c r="D33" t="s">
        <v>19</v>
      </c>
      <c r="E33" t="s">
        <v>20</v>
      </c>
      <c r="F33" t="s">
        <v>21</v>
      </c>
      <c r="G33" t="s">
        <v>64</v>
      </c>
      <c r="H33" t="s">
        <v>65</v>
      </c>
      <c r="I33">
        <v>1141</v>
      </c>
      <c r="J33">
        <v>263511</v>
      </c>
      <c r="K33" s="22">
        <f t="shared" si="0"/>
        <v>230.94741454864155</v>
      </c>
      <c r="L33" s="22">
        <f t="shared" si="1"/>
        <v>230</v>
      </c>
    </row>
    <row r="34" spans="1:12">
      <c r="A34" t="s">
        <v>126</v>
      </c>
      <c r="B34" t="s">
        <v>127</v>
      </c>
      <c r="C34">
        <v>2020</v>
      </c>
      <c r="D34" t="s">
        <v>19</v>
      </c>
      <c r="E34" t="s">
        <v>20</v>
      </c>
      <c r="F34" t="s">
        <v>34</v>
      </c>
      <c r="G34" t="s">
        <v>164</v>
      </c>
      <c r="H34" t="s">
        <v>165</v>
      </c>
      <c r="I34">
        <v>58</v>
      </c>
      <c r="J34">
        <v>46720</v>
      </c>
      <c r="K34" s="22">
        <f t="shared" si="0"/>
        <v>805.51724137931035</v>
      </c>
      <c r="L34" s="22">
        <f t="shared" si="1"/>
        <v>805</v>
      </c>
    </row>
    <row r="35" spans="1:12">
      <c r="A35" t="s">
        <v>126</v>
      </c>
      <c r="B35" t="s">
        <v>127</v>
      </c>
      <c r="C35">
        <v>2020</v>
      </c>
      <c r="D35" t="s">
        <v>19</v>
      </c>
      <c r="E35" t="s">
        <v>20</v>
      </c>
      <c r="F35" t="s">
        <v>34</v>
      </c>
      <c r="G35" t="s">
        <v>35</v>
      </c>
      <c r="H35" t="s">
        <v>36</v>
      </c>
      <c r="I35">
        <v>9078</v>
      </c>
      <c r="J35">
        <v>4201499</v>
      </c>
      <c r="K35" s="22">
        <f t="shared" si="0"/>
        <v>462.82209737827714</v>
      </c>
      <c r="L35" s="22">
        <f t="shared" si="1"/>
        <v>462</v>
      </c>
    </row>
    <row r="36" spans="1:12">
      <c r="A36" t="s">
        <v>126</v>
      </c>
      <c r="B36" t="s">
        <v>127</v>
      </c>
      <c r="C36">
        <v>2020</v>
      </c>
      <c r="D36" t="s">
        <v>19</v>
      </c>
      <c r="E36" t="s">
        <v>20</v>
      </c>
      <c r="F36" t="s">
        <v>34</v>
      </c>
      <c r="G36" t="s">
        <v>37</v>
      </c>
      <c r="H36" t="s">
        <v>38</v>
      </c>
      <c r="I36">
        <v>517</v>
      </c>
      <c r="J36">
        <v>93687</v>
      </c>
      <c r="K36" s="22">
        <f t="shared" si="0"/>
        <v>181.21276595744681</v>
      </c>
      <c r="L36" s="22">
        <f t="shared" si="1"/>
        <v>181</v>
      </c>
    </row>
    <row r="37" spans="1:12">
      <c r="A37" t="s">
        <v>126</v>
      </c>
      <c r="B37" t="s">
        <v>127</v>
      </c>
      <c r="C37">
        <v>2020</v>
      </c>
      <c r="D37" t="s">
        <v>19</v>
      </c>
      <c r="E37" t="s">
        <v>20</v>
      </c>
      <c r="F37" t="s">
        <v>34</v>
      </c>
      <c r="G37" t="s">
        <v>104</v>
      </c>
      <c r="H37" t="s">
        <v>105</v>
      </c>
      <c r="I37">
        <v>9</v>
      </c>
      <c r="J37">
        <v>3323</v>
      </c>
      <c r="K37" s="22">
        <f t="shared" si="0"/>
        <v>369.22222222222223</v>
      </c>
      <c r="L37" s="22">
        <f t="shared" si="1"/>
        <v>369</v>
      </c>
    </row>
    <row r="38" spans="1:12">
      <c r="A38" t="s">
        <v>126</v>
      </c>
      <c r="B38" t="s">
        <v>127</v>
      </c>
      <c r="C38">
        <v>2020</v>
      </c>
      <c r="D38" t="s">
        <v>19</v>
      </c>
      <c r="E38" t="s">
        <v>20</v>
      </c>
      <c r="F38" t="s">
        <v>41</v>
      </c>
      <c r="G38" t="s">
        <v>152</v>
      </c>
      <c r="H38" t="s">
        <v>153</v>
      </c>
      <c r="I38">
        <v>13</v>
      </c>
      <c r="J38">
        <v>5625</v>
      </c>
      <c r="K38" s="22">
        <f t="shared" si="0"/>
        <v>432.69230769230768</v>
      </c>
      <c r="L38" s="22">
        <f t="shared" si="1"/>
        <v>432</v>
      </c>
    </row>
    <row r="39" spans="1:12">
      <c r="A39" t="s">
        <v>126</v>
      </c>
      <c r="B39" t="s">
        <v>127</v>
      </c>
      <c r="C39">
        <v>2020</v>
      </c>
      <c r="D39" t="s">
        <v>26</v>
      </c>
      <c r="E39" t="s">
        <v>27</v>
      </c>
      <c r="F39" t="s">
        <v>21</v>
      </c>
      <c r="G39" t="s">
        <v>64</v>
      </c>
      <c r="H39" t="s">
        <v>65</v>
      </c>
      <c r="I39">
        <v>1141</v>
      </c>
      <c r="J39">
        <v>263511</v>
      </c>
      <c r="K39" s="22">
        <f t="shared" si="0"/>
        <v>230.94741454864155</v>
      </c>
      <c r="L39" s="22">
        <f t="shared" si="1"/>
        <v>230</v>
      </c>
    </row>
    <row r="40" spans="1:12">
      <c r="A40" t="s">
        <v>126</v>
      </c>
      <c r="B40" t="s">
        <v>127</v>
      </c>
      <c r="C40">
        <v>2020</v>
      </c>
      <c r="D40" t="s">
        <v>26</v>
      </c>
      <c r="E40" t="s">
        <v>27</v>
      </c>
      <c r="F40" t="s">
        <v>21</v>
      </c>
      <c r="G40" t="s">
        <v>28</v>
      </c>
      <c r="H40" t="s">
        <v>29</v>
      </c>
      <c r="I40">
        <v>85058</v>
      </c>
      <c r="J40">
        <v>22029336</v>
      </c>
      <c r="K40" s="22">
        <f t="shared" si="0"/>
        <v>258.99193491499915</v>
      </c>
      <c r="L40" s="22">
        <f t="shared" si="1"/>
        <v>258</v>
      </c>
    </row>
    <row r="41" spans="1:12">
      <c r="A41" t="s">
        <v>126</v>
      </c>
      <c r="B41" t="s">
        <v>127</v>
      </c>
      <c r="C41">
        <v>2020</v>
      </c>
      <c r="D41" t="s">
        <v>26</v>
      </c>
      <c r="E41" t="s">
        <v>27</v>
      </c>
      <c r="F41" t="s">
        <v>34</v>
      </c>
      <c r="G41" t="s">
        <v>104</v>
      </c>
      <c r="H41" t="s">
        <v>105</v>
      </c>
      <c r="I41">
        <v>9</v>
      </c>
      <c r="J41">
        <v>3323</v>
      </c>
      <c r="K41" s="22">
        <f t="shared" si="0"/>
        <v>369.22222222222223</v>
      </c>
      <c r="L41" s="22">
        <f t="shared" si="1"/>
        <v>369</v>
      </c>
    </row>
    <row r="42" spans="1:12">
      <c r="A42" t="s">
        <v>126</v>
      </c>
      <c r="B42" t="s">
        <v>127</v>
      </c>
      <c r="C42">
        <v>2020</v>
      </c>
      <c r="D42" t="s">
        <v>26</v>
      </c>
      <c r="E42" t="s">
        <v>27</v>
      </c>
      <c r="F42" t="s">
        <v>34</v>
      </c>
      <c r="G42" t="s">
        <v>39</v>
      </c>
      <c r="H42" t="s">
        <v>40</v>
      </c>
      <c r="I42">
        <v>15059</v>
      </c>
      <c r="J42">
        <v>3904126</v>
      </c>
      <c r="K42" s="22">
        <f t="shared" si="0"/>
        <v>259.25532903911284</v>
      </c>
      <c r="L42" s="22">
        <f t="shared" si="1"/>
        <v>259</v>
      </c>
    </row>
    <row r="43" spans="1:12">
      <c r="A43" t="s">
        <v>126</v>
      </c>
      <c r="B43" t="s">
        <v>127</v>
      </c>
      <c r="C43">
        <v>2020</v>
      </c>
      <c r="D43" t="s">
        <v>26</v>
      </c>
      <c r="E43" t="s">
        <v>27</v>
      </c>
      <c r="F43" t="s">
        <v>41</v>
      </c>
      <c r="G43" t="s">
        <v>152</v>
      </c>
      <c r="H43" t="s">
        <v>153</v>
      </c>
      <c r="I43">
        <v>13</v>
      </c>
      <c r="J43">
        <v>5625</v>
      </c>
      <c r="K43" s="22">
        <f t="shared" si="0"/>
        <v>432.69230769230768</v>
      </c>
      <c r="L43" s="22">
        <f t="shared" si="1"/>
        <v>432</v>
      </c>
    </row>
    <row r="44" spans="1:12">
      <c r="A44" t="s">
        <v>126</v>
      </c>
      <c r="B44" t="s">
        <v>127</v>
      </c>
      <c r="C44">
        <v>2020</v>
      </c>
      <c r="D44" t="s">
        <v>26</v>
      </c>
      <c r="E44" t="s">
        <v>27</v>
      </c>
      <c r="F44" t="s">
        <v>41</v>
      </c>
      <c r="G44" t="s">
        <v>42</v>
      </c>
      <c r="H44" t="s">
        <v>43</v>
      </c>
      <c r="I44">
        <v>2143</v>
      </c>
      <c r="J44">
        <v>464352</v>
      </c>
      <c r="K44" s="22">
        <f t="shared" si="0"/>
        <v>216.68315445636958</v>
      </c>
      <c r="L44" s="22">
        <f t="shared" si="1"/>
        <v>216</v>
      </c>
    </row>
    <row r="45" spans="1:12">
      <c r="A45" t="s">
        <v>126</v>
      </c>
      <c r="B45" t="s">
        <v>127</v>
      </c>
      <c r="C45">
        <v>2020</v>
      </c>
      <c r="D45" t="s">
        <v>30</v>
      </c>
      <c r="E45" t="s">
        <v>31</v>
      </c>
      <c r="F45" t="s">
        <v>21</v>
      </c>
      <c r="G45" t="s">
        <v>32</v>
      </c>
      <c r="H45" t="s">
        <v>33</v>
      </c>
      <c r="I45">
        <v>1512</v>
      </c>
      <c r="J45">
        <v>0</v>
      </c>
      <c r="K45" s="22">
        <f t="shared" si="0"/>
        <v>0</v>
      </c>
      <c r="L45" s="22">
        <f t="shared" si="1"/>
        <v>0</v>
      </c>
    </row>
    <row r="46" spans="1:12">
      <c r="A46" t="s">
        <v>126</v>
      </c>
      <c r="B46" t="s">
        <v>127</v>
      </c>
      <c r="C46">
        <v>2020</v>
      </c>
      <c r="D46" t="s">
        <v>30</v>
      </c>
      <c r="E46" t="s">
        <v>31</v>
      </c>
      <c r="F46" t="s">
        <v>34</v>
      </c>
      <c r="G46" t="s">
        <v>130</v>
      </c>
      <c r="H46" t="s">
        <v>131</v>
      </c>
      <c r="I46">
        <v>14</v>
      </c>
      <c r="J46">
        <v>0</v>
      </c>
      <c r="K46" s="22">
        <f t="shared" si="0"/>
        <v>0</v>
      </c>
      <c r="L46" s="22">
        <f t="shared" si="1"/>
        <v>0</v>
      </c>
    </row>
    <row r="47" spans="1:12">
      <c r="A47" t="s">
        <v>126</v>
      </c>
      <c r="B47" t="s">
        <v>127</v>
      </c>
      <c r="C47">
        <v>2020</v>
      </c>
      <c r="D47" t="s">
        <v>44</v>
      </c>
      <c r="E47" t="s">
        <v>45</v>
      </c>
      <c r="F47" t="s">
        <v>46</v>
      </c>
      <c r="G47" t="s">
        <v>108</v>
      </c>
      <c r="H47" t="s">
        <v>109</v>
      </c>
      <c r="I47">
        <v>10</v>
      </c>
      <c r="J47">
        <v>2000</v>
      </c>
      <c r="K47" s="22">
        <f t="shared" si="0"/>
        <v>200</v>
      </c>
      <c r="L47" s="22">
        <f t="shared" si="1"/>
        <v>200</v>
      </c>
    </row>
    <row r="48" spans="1:12">
      <c r="A48" t="s">
        <v>126</v>
      </c>
      <c r="B48" t="s">
        <v>127</v>
      </c>
      <c r="C48">
        <v>2020</v>
      </c>
      <c r="D48" t="s">
        <v>44</v>
      </c>
      <c r="E48" t="s">
        <v>45</v>
      </c>
      <c r="F48" t="s">
        <v>46</v>
      </c>
      <c r="G48" t="s">
        <v>77</v>
      </c>
      <c r="H48" t="s">
        <v>78</v>
      </c>
      <c r="I48">
        <v>631</v>
      </c>
      <c r="J48">
        <v>240410</v>
      </c>
      <c r="K48" s="22">
        <f t="shared" si="0"/>
        <v>380.99841521394609</v>
      </c>
      <c r="L48" s="22">
        <f t="shared" si="1"/>
        <v>380</v>
      </c>
    </row>
    <row r="49" spans="1:12">
      <c r="A49" t="s">
        <v>126</v>
      </c>
      <c r="B49" t="s">
        <v>127</v>
      </c>
      <c r="C49">
        <v>2020</v>
      </c>
      <c r="D49" t="s">
        <v>44</v>
      </c>
      <c r="E49" t="s">
        <v>45</v>
      </c>
      <c r="F49" t="s">
        <v>46</v>
      </c>
      <c r="G49" t="s">
        <v>110</v>
      </c>
      <c r="H49" t="s">
        <v>111</v>
      </c>
      <c r="I49">
        <v>20</v>
      </c>
      <c r="J49">
        <v>2000</v>
      </c>
      <c r="K49" s="22">
        <f t="shared" si="0"/>
        <v>100</v>
      </c>
      <c r="L49" s="22">
        <f t="shared" si="1"/>
        <v>100</v>
      </c>
    </row>
    <row r="50" spans="1:12">
      <c r="A50" t="s">
        <v>126</v>
      </c>
      <c r="B50" t="s">
        <v>127</v>
      </c>
      <c r="C50">
        <v>2020</v>
      </c>
      <c r="D50" t="s">
        <v>44</v>
      </c>
      <c r="E50" t="s">
        <v>45</v>
      </c>
      <c r="F50" t="s">
        <v>46</v>
      </c>
      <c r="G50" t="s">
        <v>47</v>
      </c>
      <c r="H50" t="s">
        <v>48</v>
      </c>
      <c r="I50">
        <v>2440</v>
      </c>
      <c r="J50">
        <v>403266</v>
      </c>
      <c r="K50" s="22">
        <f t="shared" si="0"/>
        <v>165.27295081967213</v>
      </c>
      <c r="L50" s="22">
        <f t="shared" si="1"/>
        <v>165</v>
      </c>
    </row>
    <row r="51" spans="1:12">
      <c r="A51" t="s">
        <v>126</v>
      </c>
      <c r="B51" t="s">
        <v>127</v>
      </c>
      <c r="C51">
        <v>2020</v>
      </c>
      <c r="D51" t="s">
        <v>44</v>
      </c>
      <c r="E51" t="s">
        <v>45</v>
      </c>
      <c r="F51" t="s">
        <v>46</v>
      </c>
      <c r="G51" t="s">
        <v>142</v>
      </c>
      <c r="H51" t="s">
        <v>143</v>
      </c>
      <c r="I51">
        <v>9</v>
      </c>
      <c r="J51">
        <v>1040</v>
      </c>
      <c r="K51" s="22">
        <f t="shared" si="0"/>
        <v>115.55555555555556</v>
      </c>
      <c r="L51" s="22">
        <f t="shared" si="1"/>
        <v>115</v>
      </c>
    </row>
    <row r="52" spans="1:12">
      <c r="A52" t="s">
        <v>176</v>
      </c>
      <c r="B52" t="s">
        <v>177</v>
      </c>
      <c r="C52">
        <v>2020</v>
      </c>
      <c r="D52" t="s">
        <v>19</v>
      </c>
      <c r="E52" t="s">
        <v>20</v>
      </c>
      <c r="F52" t="s">
        <v>21</v>
      </c>
      <c r="G52" t="s">
        <v>22</v>
      </c>
      <c r="H52" t="s">
        <v>23</v>
      </c>
      <c r="I52">
        <v>52755</v>
      </c>
      <c r="J52">
        <v>22330613</v>
      </c>
      <c r="K52" s="22">
        <f t="shared" si="0"/>
        <v>423.28903421476639</v>
      </c>
      <c r="L52" s="22">
        <f t="shared" si="1"/>
        <v>423</v>
      </c>
    </row>
    <row r="53" spans="1:12">
      <c r="A53" t="s">
        <v>176</v>
      </c>
      <c r="B53" t="s">
        <v>177</v>
      </c>
      <c r="C53">
        <v>2020</v>
      </c>
      <c r="D53" t="s">
        <v>19</v>
      </c>
      <c r="E53" t="s">
        <v>20</v>
      </c>
      <c r="F53" t="s">
        <v>21</v>
      </c>
      <c r="G53" t="s">
        <v>24</v>
      </c>
      <c r="H53" t="s">
        <v>25</v>
      </c>
      <c r="I53">
        <v>3106</v>
      </c>
      <c r="J53">
        <v>553862</v>
      </c>
      <c r="K53" s="22">
        <f t="shared" si="0"/>
        <v>178.32002575660013</v>
      </c>
      <c r="L53" s="22">
        <f t="shared" si="1"/>
        <v>178</v>
      </c>
    </row>
    <row r="54" spans="1:12">
      <c r="A54" t="s">
        <v>176</v>
      </c>
      <c r="B54" t="s">
        <v>177</v>
      </c>
      <c r="C54">
        <v>2020</v>
      </c>
      <c r="D54" t="s">
        <v>19</v>
      </c>
      <c r="E54" t="s">
        <v>20</v>
      </c>
      <c r="F54" t="s">
        <v>21</v>
      </c>
      <c r="G54" t="s">
        <v>64</v>
      </c>
      <c r="H54" t="s">
        <v>65</v>
      </c>
      <c r="I54">
        <v>21</v>
      </c>
      <c r="J54">
        <v>6300</v>
      </c>
      <c r="K54" s="22">
        <f t="shared" si="0"/>
        <v>300</v>
      </c>
      <c r="L54" s="22">
        <f t="shared" si="1"/>
        <v>300</v>
      </c>
    </row>
    <row r="55" spans="1:12">
      <c r="A55" t="s">
        <v>176</v>
      </c>
      <c r="B55" t="s">
        <v>177</v>
      </c>
      <c r="C55">
        <v>2020</v>
      </c>
      <c r="D55" t="s">
        <v>19</v>
      </c>
      <c r="E55" t="s">
        <v>20</v>
      </c>
      <c r="F55" t="s">
        <v>34</v>
      </c>
      <c r="G55" t="s">
        <v>35</v>
      </c>
      <c r="H55" t="s">
        <v>36</v>
      </c>
      <c r="I55">
        <v>499</v>
      </c>
      <c r="J55">
        <v>157217</v>
      </c>
      <c r="K55" s="22">
        <f t="shared" si="0"/>
        <v>315.06412825651302</v>
      </c>
      <c r="L55" s="22">
        <f t="shared" si="1"/>
        <v>315</v>
      </c>
    </row>
    <row r="56" spans="1:12">
      <c r="A56" t="s">
        <v>176</v>
      </c>
      <c r="B56" t="s">
        <v>177</v>
      </c>
      <c r="C56">
        <v>2020</v>
      </c>
      <c r="D56" t="s">
        <v>19</v>
      </c>
      <c r="E56" t="s">
        <v>20</v>
      </c>
      <c r="F56" t="s">
        <v>34</v>
      </c>
      <c r="G56" t="s">
        <v>37</v>
      </c>
      <c r="H56" t="s">
        <v>38</v>
      </c>
      <c r="I56">
        <v>3</v>
      </c>
      <c r="J56">
        <v>530</v>
      </c>
      <c r="K56" s="22">
        <f t="shared" si="0"/>
        <v>176.66666666666666</v>
      </c>
      <c r="L56" s="22">
        <f t="shared" si="1"/>
        <v>176</v>
      </c>
    </row>
    <row r="57" spans="1:12">
      <c r="A57" t="s">
        <v>176</v>
      </c>
      <c r="B57" t="s">
        <v>177</v>
      </c>
      <c r="C57">
        <v>2020</v>
      </c>
      <c r="D57" t="s">
        <v>19</v>
      </c>
      <c r="E57" t="s">
        <v>20</v>
      </c>
      <c r="F57" t="s">
        <v>34</v>
      </c>
      <c r="G57" t="s">
        <v>104</v>
      </c>
      <c r="H57" t="s">
        <v>105</v>
      </c>
      <c r="I57">
        <v>188</v>
      </c>
      <c r="J57">
        <v>68062</v>
      </c>
      <c r="K57" s="22">
        <f t="shared" si="0"/>
        <v>362.031914893617</v>
      </c>
      <c r="L57" s="22">
        <f t="shared" si="1"/>
        <v>362</v>
      </c>
    </row>
    <row r="58" spans="1:12">
      <c r="A58" t="s">
        <v>176</v>
      </c>
      <c r="B58" t="s">
        <v>177</v>
      </c>
      <c r="C58">
        <v>2020</v>
      </c>
      <c r="D58" t="s">
        <v>26</v>
      </c>
      <c r="E58" t="s">
        <v>27</v>
      </c>
      <c r="F58" t="s">
        <v>21</v>
      </c>
      <c r="G58" t="s">
        <v>64</v>
      </c>
      <c r="H58" t="s">
        <v>65</v>
      </c>
      <c r="I58">
        <v>21</v>
      </c>
      <c r="J58">
        <v>6300</v>
      </c>
      <c r="K58" s="22">
        <f t="shared" si="0"/>
        <v>300</v>
      </c>
      <c r="L58" s="22">
        <f t="shared" si="1"/>
        <v>300</v>
      </c>
    </row>
    <row r="59" spans="1:12">
      <c r="A59" t="s">
        <v>176</v>
      </c>
      <c r="B59" t="s">
        <v>177</v>
      </c>
      <c r="C59">
        <v>2020</v>
      </c>
      <c r="D59" t="s">
        <v>26</v>
      </c>
      <c r="E59" t="s">
        <v>27</v>
      </c>
      <c r="F59" t="s">
        <v>21</v>
      </c>
      <c r="G59" t="s">
        <v>28</v>
      </c>
      <c r="H59" t="s">
        <v>29</v>
      </c>
      <c r="I59">
        <v>126006</v>
      </c>
      <c r="J59">
        <v>34752711</v>
      </c>
      <c r="K59" s="22">
        <f t="shared" si="0"/>
        <v>275.80203323651256</v>
      </c>
      <c r="L59" s="22">
        <f t="shared" si="1"/>
        <v>275</v>
      </c>
    </row>
    <row r="60" spans="1:12">
      <c r="A60" t="s">
        <v>176</v>
      </c>
      <c r="B60" t="s">
        <v>177</v>
      </c>
      <c r="C60">
        <v>2020</v>
      </c>
      <c r="D60" t="s">
        <v>26</v>
      </c>
      <c r="E60" t="s">
        <v>27</v>
      </c>
      <c r="F60" t="s">
        <v>21</v>
      </c>
      <c r="G60" t="s">
        <v>188</v>
      </c>
      <c r="H60" t="s">
        <v>189</v>
      </c>
      <c r="I60">
        <v>22</v>
      </c>
      <c r="J60">
        <v>20400</v>
      </c>
      <c r="K60" s="22">
        <f t="shared" si="0"/>
        <v>927.27272727272725</v>
      </c>
      <c r="L60" s="22">
        <f t="shared" si="1"/>
        <v>927</v>
      </c>
    </row>
    <row r="61" spans="1:12">
      <c r="A61" t="s">
        <v>176</v>
      </c>
      <c r="B61" t="s">
        <v>177</v>
      </c>
      <c r="C61">
        <v>2020</v>
      </c>
      <c r="D61" t="s">
        <v>26</v>
      </c>
      <c r="E61" t="s">
        <v>27</v>
      </c>
      <c r="F61" t="s">
        <v>34</v>
      </c>
      <c r="G61" t="s">
        <v>104</v>
      </c>
      <c r="H61" t="s">
        <v>105</v>
      </c>
      <c r="I61">
        <v>188</v>
      </c>
      <c r="J61">
        <v>68062</v>
      </c>
      <c r="K61" s="22">
        <f t="shared" si="0"/>
        <v>362.031914893617</v>
      </c>
      <c r="L61" s="22">
        <f t="shared" si="1"/>
        <v>362</v>
      </c>
    </row>
    <row r="62" spans="1:12">
      <c r="A62" t="s">
        <v>176</v>
      </c>
      <c r="B62" t="s">
        <v>177</v>
      </c>
      <c r="C62">
        <v>2020</v>
      </c>
      <c r="D62" t="s">
        <v>26</v>
      </c>
      <c r="E62" t="s">
        <v>27</v>
      </c>
      <c r="F62" t="s">
        <v>34</v>
      </c>
      <c r="G62" t="s">
        <v>39</v>
      </c>
      <c r="H62" t="s">
        <v>40</v>
      </c>
      <c r="I62">
        <v>1599</v>
      </c>
      <c r="J62">
        <v>324451</v>
      </c>
      <c r="K62" s="22">
        <f t="shared" si="0"/>
        <v>202.90869293308319</v>
      </c>
      <c r="L62" s="22">
        <f t="shared" si="1"/>
        <v>202</v>
      </c>
    </row>
    <row r="63" spans="1:12">
      <c r="A63" t="s">
        <v>176</v>
      </c>
      <c r="B63" t="s">
        <v>177</v>
      </c>
      <c r="C63">
        <v>2020</v>
      </c>
      <c r="D63" t="s">
        <v>26</v>
      </c>
      <c r="E63" t="s">
        <v>27</v>
      </c>
      <c r="F63" t="s">
        <v>41</v>
      </c>
      <c r="G63" t="s">
        <v>42</v>
      </c>
      <c r="H63" t="s">
        <v>43</v>
      </c>
      <c r="I63">
        <v>2532</v>
      </c>
      <c r="J63">
        <v>645703</v>
      </c>
      <c r="K63" s="22">
        <f t="shared" si="0"/>
        <v>255.01698262243286</v>
      </c>
      <c r="L63" s="22">
        <f t="shared" si="1"/>
        <v>255</v>
      </c>
    </row>
    <row r="64" spans="1:12">
      <c r="A64" t="s">
        <v>176</v>
      </c>
      <c r="B64" t="s">
        <v>177</v>
      </c>
      <c r="C64">
        <v>2020</v>
      </c>
      <c r="D64" t="s">
        <v>30</v>
      </c>
      <c r="E64" t="s">
        <v>31</v>
      </c>
      <c r="F64" t="s">
        <v>21</v>
      </c>
      <c r="G64" t="s">
        <v>32</v>
      </c>
      <c r="H64" t="s">
        <v>33</v>
      </c>
      <c r="I64">
        <v>1293</v>
      </c>
      <c r="J64">
        <v>0</v>
      </c>
      <c r="K64" s="22">
        <f t="shared" si="0"/>
        <v>0</v>
      </c>
      <c r="L64" s="22">
        <f t="shared" si="1"/>
        <v>0</v>
      </c>
    </row>
    <row r="65" spans="1:12">
      <c r="A65" t="s">
        <v>176</v>
      </c>
      <c r="B65" t="s">
        <v>177</v>
      </c>
      <c r="C65">
        <v>2020</v>
      </c>
      <c r="D65" t="s">
        <v>44</v>
      </c>
      <c r="E65" t="s">
        <v>45</v>
      </c>
      <c r="F65" t="s">
        <v>46</v>
      </c>
      <c r="G65" t="s">
        <v>77</v>
      </c>
      <c r="H65" t="s">
        <v>78</v>
      </c>
      <c r="I65">
        <v>4090</v>
      </c>
      <c r="J65">
        <v>1512083</v>
      </c>
      <c r="K65" s="22">
        <f t="shared" si="0"/>
        <v>369.70244498777504</v>
      </c>
      <c r="L65" s="22">
        <f t="shared" si="1"/>
        <v>369</v>
      </c>
    </row>
    <row r="66" spans="1:12">
      <c r="A66" t="s">
        <v>176</v>
      </c>
      <c r="B66" t="s">
        <v>177</v>
      </c>
      <c r="C66">
        <v>2020</v>
      </c>
      <c r="D66" t="s">
        <v>44</v>
      </c>
      <c r="E66" t="s">
        <v>45</v>
      </c>
      <c r="F66" t="s">
        <v>46</v>
      </c>
      <c r="G66" t="s">
        <v>47</v>
      </c>
      <c r="H66" t="s">
        <v>48</v>
      </c>
      <c r="I66">
        <v>170</v>
      </c>
      <c r="J66">
        <v>41760</v>
      </c>
      <c r="K66" s="22">
        <f t="shared" si="0"/>
        <v>245.64705882352942</v>
      </c>
      <c r="L66" s="22">
        <f t="shared" si="1"/>
        <v>245</v>
      </c>
    </row>
    <row r="67" spans="1:12">
      <c r="A67" t="s">
        <v>176</v>
      </c>
      <c r="B67" t="s">
        <v>177</v>
      </c>
      <c r="C67">
        <v>2020</v>
      </c>
      <c r="D67" t="s">
        <v>44</v>
      </c>
      <c r="E67" t="s">
        <v>45</v>
      </c>
      <c r="F67" t="s">
        <v>46</v>
      </c>
      <c r="G67" t="s">
        <v>204</v>
      </c>
      <c r="H67" t="s">
        <v>205</v>
      </c>
      <c r="I67">
        <v>1739</v>
      </c>
      <c r="J67">
        <v>176800</v>
      </c>
      <c r="K67" s="22">
        <f t="shared" ref="K67:K130" si="2">J67/I67</f>
        <v>101.66762507188039</v>
      </c>
      <c r="L67" s="22">
        <f t="shared" ref="L67:L130" si="3">INT(K67)</f>
        <v>101</v>
      </c>
    </row>
    <row r="68" spans="1:12">
      <c r="A68" t="s">
        <v>234</v>
      </c>
      <c r="B68" t="s">
        <v>235</v>
      </c>
      <c r="C68">
        <v>2020</v>
      </c>
      <c r="D68" t="s">
        <v>19</v>
      </c>
      <c r="E68" t="s">
        <v>20</v>
      </c>
      <c r="F68" t="s">
        <v>21</v>
      </c>
      <c r="G68" t="s">
        <v>75</v>
      </c>
      <c r="H68" t="s">
        <v>76</v>
      </c>
      <c r="I68">
        <v>3899</v>
      </c>
      <c r="J68">
        <v>1935163</v>
      </c>
      <c r="K68" s="22">
        <f t="shared" si="2"/>
        <v>496.32290330854067</v>
      </c>
      <c r="L68" s="22">
        <f t="shared" si="3"/>
        <v>496</v>
      </c>
    </row>
    <row r="69" spans="1:12">
      <c r="A69" t="s">
        <v>234</v>
      </c>
      <c r="B69" t="s">
        <v>235</v>
      </c>
      <c r="C69">
        <v>2020</v>
      </c>
      <c r="D69" t="s">
        <v>19</v>
      </c>
      <c r="E69" t="s">
        <v>20</v>
      </c>
      <c r="F69" t="s">
        <v>21</v>
      </c>
      <c r="G69" t="s">
        <v>22</v>
      </c>
      <c r="H69" t="s">
        <v>23</v>
      </c>
      <c r="I69">
        <v>815361</v>
      </c>
      <c r="J69">
        <v>384375939</v>
      </c>
      <c r="K69" s="22">
        <f t="shared" si="2"/>
        <v>471.41810682630148</v>
      </c>
      <c r="L69" s="22">
        <f t="shared" si="3"/>
        <v>471</v>
      </c>
    </row>
    <row r="70" spans="1:12">
      <c r="A70" t="s">
        <v>234</v>
      </c>
      <c r="B70" t="s">
        <v>235</v>
      </c>
      <c r="C70">
        <v>2020</v>
      </c>
      <c r="D70" t="s">
        <v>19</v>
      </c>
      <c r="E70" t="s">
        <v>20</v>
      </c>
      <c r="F70" t="s">
        <v>21</v>
      </c>
      <c r="G70" t="s">
        <v>24</v>
      </c>
      <c r="H70" t="s">
        <v>25</v>
      </c>
      <c r="I70">
        <v>108568</v>
      </c>
      <c r="J70">
        <v>41390350</v>
      </c>
      <c r="K70" s="22">
        <f t="shared" si="2"/>
        <v>381.23894701937957</v>
      </c>
      <c r="L70" s="22">
        <f t="shared" si="3"/>
        <v>381</v>
      </c>
    </row>
    <row r="71" spans="1:12">
      <c r="A71" t="s">
        <v>234</v>
      </c>
      <c r="B71" t="s">
        <v>235</v>
      </c>
      <c r="C71">
        <v>2020</v>
      </c>
      <c r="D71" t="s">
        <v>19</v>
      </c>
      <c r="E71" t="s">
        <v>20</v>
      </c>
      <c r="F71" t="s">
        <v>21</v>
      </c>
      <c r="G71" t="s">
        <v>64</v>
      </c>
      <c r="H71" t="s">
        <v>65</v>
      </c>
      <c r="I71">
        <v>19800</v>
      </c>
      <c r="J71">
        <v>7248863</v>
      </c>
      <c r="K71" s="22">
        <f t="shared" si="2"/>
        <v>366.10419191919192</v>
      </c>
      <c r="L71" s="22">
        <f t="shared" si="3"/>
        <v>366</v>
      </c>
    </row>
    <row r="72" spans="1:12">
      <c r="A72" t="s">
        <v>234</v>
      </c>
      <c r="B72" t="s">
        <v>235</v>
      </c>
      <c r="C72">
        <v>2020</v>
      </c>
      <c r="D72" t="s">
        <v>19</v>
      </c>
      <c r="E72" t="s">
        <v>20</v>
      </c>
      <c r="F72" t="s">
        <v>34</v>
      </c>
      <c r="G72" t="s">
        <v>164</v>
      </c>
      <c r="H72" t="s">
        <v>165</v>
      </c>
      <c r="I72">
        <v>31928</v>
      </c>
      <c r="J72">
        <v>18094877</v>
      </c>
      <c r="K72" s="22">
        <f t="shared" si="2"/>
        <v>566.74007141067398</v>
      </c>
      <c r="L72" s="22">
        <f t="shared" si="3"/>
        <v>566</v>
      </c>
    </row>
    <row r="73" spans="1:12">
      <c r="A73" t="s">
        <v>234</v>
      </c>
      <c r="B73" t="s">
        <v>235</v>
      </c>
      <c r="C73">
        <v>2020</v>
      </c>
      <c r="D73" t="s">
        <v>19</v>
      </c>
      <c r="E73" t="s">
        <v>20</v>
      </c>
      <c r="F73" t="s">
        <v>34</v>
      </c>
      <c r="G73" t="s">
        <v>35</v>
      </c>
      <c r="H73" t="s">
        <v>36</v>
      </c>
      <c r="I73">
        <v>382506</v>
      </c>
      <c r="J73">
        <v>175993425</v>
      </c>
      <c r="K73" s="22">
        <f t="shared" si="2"/>
        <v>460.10631205785006</v>
      </c>
      <c r="L73" s="22">
        <f t="shared" si="3"/>
        <v>460</v>
      </c>
    </row>
    <row r="74" spans="1:12">
      <c r="A74" t="s">
        <v>234</v>
      </c>
      <c r="B74" t="s">
        <v>235</v>
      </c>
      <c r="C74">
        <v>2020</v>
      </c>
      <c r="D74" t="s">
        <v>19</v>
      </c>
      <c r="E74" t="s">
        <v>20</v>
      </c>
      <c r="F74" t="s">
        <v>34</v>
      </c>
      <c r="G74" t="s">
        <v>248</v>
      </c>
      <c r="H74" t="s">
        <v>249</v>
      </c>
      <c r="I74">
        <v>1053</v>
      </c>
      <c r="J74">
        <v>408110</v>
      </c>
      <c r="K74" s="22">
        <f t="shared" si="2"/>
        <v>387.56885090218424</v>
      </c>
      <c r="L74" s="22">
        <f t="shared" si="3"/>
        <v>387</v>
      </c>
    </row>
    <row r="75" spans="1:12">
      <c r="A75" t="s">
        <v>234</v>
      </c>
      <c r="B75" t="s">
        <v>235</v>
      </c>
      <c r="C75">
        <v>2020</v>
      </c>
      <c r="D75" t="s">
        <v>19</v>
      </c>
      <c r="E75" t="s">
        <v>20</v>
      </c>
      <c r="F75" t="s">
        <v>34</v>
      </c>
      <c r="G75" t="s">
        <v>37</v>
      </c>
      <c r="H75" t="s">
        <v>38</v>
      </c>
      <c r="I75">
        <v>18680</v>
      </c>
      <c r="J75">
        <v>3772609</v>
      </c>
      <c r="K75" s="22">
        <f t="shared" si="2"/>
        <v>201.95979657387579</v>
      </c>
      <c r="L75" s="22">
        <f t="shared" si="3"/>
        <v>201</v>
      </c>
    </row>
    <row r="76" spans="1:12">
      <c r="A76" t="s">
        <v>234</v>
      </c>
      <c r="B76" t="s">
        <v>235</v>
      </c>
      <c r="C76">
        <v>2020</v>
      </c>
      <c r="D76" t="s">
        <v>19</v>
      </c>
      <c r="E76" t="s">
        <v>20</v>
      </c>
      <c r="F76" t="s">
        <v>34</v>
      </c>
      <c r="G76" t="s">
        <v>104</v>
      </c>
      <c r="H76" t="s">
        <v>105</v>
      </c>
      <c r="I76">
        <v>214</v>
      </c>
      <c r="J76">
        <v>63512</v>
      </c>
      <c r="K76" s="22">
        <f t="shared" si="2"/>
        <v>296.78504672897196</v>
      </c>
      <c r="L76" s="22">
        <f t="shared" si="3"/>
        <v>296</v>
      </c>
    </row>
    <row r="77" spans="1:12">
      <c r="A77" t="s">
        <v>234</v>
      </c>
      <c r="B77" t="s">
        <v>235</v>
      </c>
      <c r="C77">
        <v>2020</v>
      </c>
      <c r="D77" t="s">
        <v>19</v>
      </c>
      <c r="E77" t="s">
        <v>20</v>
      </c>
      <c r="F77" t="s">
        <v>41</v>
      </c>
      <c r="G77" t="s">
        <v>152</v>
      </c>
      <c r="H77" t="s">
        <v>153</v>
      </c>
      <c r="I77">
        <v>175</v>
      </c>
      <c r="J77">
        <v>60200</v>
      </c>
      <c r="K77" s="22">
        <f t="shared" si="2"/>
        <v>344</v>
      </c>
      <c r="L77" s="22">
        <f t="shared" si="3"/>
        <v>344</v>
      </c>
    </row>
    <row r="78" spans="1:12">
      <c r="A78" t="s">
        <v>234</v>
      </c>
      <c r="B78" t="s">
        <v>235</v>
      </c>
      <c r="C78">
        <v>2020</v>
      </c>
      <c r="D78" t="s">
        <v>26</v>
      </c>
      <c r="E78" t="s">
        <v>27</v>
      </c>
      <c r="F78" t="s">
        <v>21</v>
      </c>
      <c r="G78" t="s">
        <v>64</v>
      </c>
      <c r="H78" t="s">
        <v>65</v>
      </c>
      <c r="I78">
        <v>19800</v>
      </c>
      <c r="J78">
        <v>7248863</v>
      </c>
      <c r="K78" s="22">
        <f t="shared" si="2"/>
        <v>366.10419191919192</v>
      </c>
      <c r="L78" s="22">
        <f t="shared" si="3"/>
        <v>366</v>
      </c>
    </row>
    <row r="79" spans="1:12">
      <c r="A79" t="s">
        <v>234</v>
      </c>
      <c r="B79" t="s">
        <v>235</v>
      </c>
      <c r="C79">
        <v>2020</v>
      </c>
      <c r="D79" t="s">
        <v>26</v>
      </c>
      <c r="E79" t="s">
        <v>27</v>
      </c>
      <c r="F79" t="s">
        <v>21</v>
      </c>
      <c r="G79" t="s">
        <v>28</v>
      </c>
      <c r="H79" t="s">
        <v>29</v>
      </c>
      <c r="I79">
        <v>709190</v>
      </c>
      <c r="J79">
        <v>217217415</v>
      </c>
      <c r="K79" s="22">
        <f t="shared" si="2"/>
        <v>306.2894499358423</v>
      </c>
      <c r="L79" s="22">
        <f t="shared" si="3"/>
        <v>306</v>
      </c>
    </row>
    <row r="80" spans="1:12">
      <c r="A80" t="s">
        <v>234</v>
      </c>
      <c r="B80" t="s">
        <v>235</v>
      </c>
      <c r="C80">
        <v>2020</v>
      </c>
      <c r="D80" t="s">
        <v>26</v>
      </c>
      <c r="E80" t="s">
        <v>27</v>
      </c>
      <c r="F80" t="s">
        <v>21</v>
      </c>
      <c r="G80" t="s">
        <v>188</v>
      </c>
      <c r="H80" t="s">
        <v>189</v>
      </c>
      <c r="I80">
        <v>17442</v>
      </c>
      <c r="J80">
        <v>7626118</v>
      </c>
      <c r="K80" s="22">
        <f t="shared" si="2"/>
        <v>437.2272675151932</v>
      </c>
      <c r="L80" s="22">
        <f t="shared" si="3"/>
        <v>437</v>
      </c>
    </row>
    <row r="81" spans="1:12">
      <c r="A81" t="s">
        <v>234</v>
      </c>
      <c r="B81" t="s">
        <v>235</v>
      </c>
      <c r="C81">
        <v>2020</v>
      </c>
      <c r="D81" t="s">
        <v>26</v>
      </c>
      <c r="E81" t="s">
        <v>27</v>
      </c>
      <c r="F81" t="s">
        <v>34</v>
      </c>
      <c r="G81" t="s">
        <v>104</v>
      </c>
      <c r="H81" t="s">
        <v>105</v>
      </c>
      <c r="I81">
        <v>214</v>
      </c>
      <c r="J81">
        <v>63512</v>
      </c>
      <c r="K81" s="22">
        <f t="shared" si="2"/>
        <v>296.78504672897196</v>
      </c>
      <c r="L81" s="22">
        <f t="shared" si="3"/>
        <v>296</v>
      </c>
    </row>
    <row r="82" spans="1:12">
      <c r="A82" t="s">
        <v>234</v>
      </c>
      <c r="B82" t="s">
        <v>235</v>
      </c>
      <c r="C82">
        <v>2020</v>
      </c>
      <c r="D82" t="s">
        <v>26</v>
      </c>
      <c r="E82" t="s">
        <v>27</v>
      </c>
      <c r="F82" t="s">
        <v>34</v>
      </c>
      <c r="G82" t="s">
        <v>39</v>
      </c>
      <c r="H82" t="s">
        <v>40</v>
      </c>
      <c r="I82">
        <v>344173</v>
      </c>
      <c r="J82">
        <v>97713852</v>
      </c>
      <c r="K82" s="22">
        <f t="shared" si="2"/>
        <v>283.90911547390414</v>
      </c>
      <c r="L82" s="22">
        <f t="shared" si="3"/>
        <v>283</v>
      </c>
    </row>
    <row r="83" spans="1:12">
      <c r="A83" t="s">
        <v>234</v>
      </c>
      <c r="B83" t="s">
        <v>235</v>
      </c>
      <c r="C83">
        <v>2020</v>
      </c>
      <c r="D83" t="s">
        <v>26</v>
      </c>
      <c r="E83" t="s">
        <v>27</v>
      </c>
      <c r="F83" t="s">
        <v>34</v>
      </c>
      <c r="G83" t="s">
        <v>238</v>
      </c>
      <c r="H83" t="s">
        <v>239</v>
      </c>
      <c r="I83">
        <v>13233</v>
      </c>
      <c r="J83">
        <v>5032472</v>
      </c>
      <c r="K83" s="22">
        <f t="shared" si="2"/>
        <v>380.29713594800876</v>
      </c>
      <c r="L83" s="22">
        <f t="shared" si="3"/>
        <v>380</v>
      </c>
    </row>
    <row r="84" spans="1:12">
      <c r="A84" t="s">
        <v>234</v>
      </c>
      <c r="B84" t="s">
        <v>235</v>
      </c>
      <c r="C84">
        <v>2020</v>
      </c>
      <c r="D84" t="s">
        <v>26</v>
      </c>
      <c r="E84" t="s">
        <v>27</v>
      </c>
      <c r="F84" t="s">
        <v>41</v>
      </c>
      <c r="G84" t="s">
        <v>152</v>
      </c>
      <c r="H84" t="s">
        <v>153</v>
      </c>
      <c r="I84">
        <v>175</v>
      </c>
      <c r="J84">
        <v>60200</v>
      </c>
      <c r="K84" s="22">
        <f t="shared" si="2"/>
        <v>344</v>
      </c>
      <c r="L84" s="22">
        <f t="shared" si="3"/>
        <v>344</v>
      </c>
    </row>
    <row r="85" spans="1:12">
      <c r="A85" t="s">
        <v>234</v>
      </c>
      <c r="B85" t="s">
        <v>235</v>
      </c>
      <c r="C85">
        <v>2020</v>
      </c>
      <c r="D85" t="s">
        <v>26</v>
      </c>
      <c r="E85" t="s">
        <v>27</v>
      </c>
      <c r="F85" t="s">
        <v>41</v>
      </c>
      <c r="G85" t="s">
        <v>42</v>
      </c>
      <c r="H85" t="s">
        <v>43</v>
      </c>
      <c r="I85">
        <v>109675</v>
      </c>
      <c r="J85">
        <v>31050695</v>
      </c>
      <c r="K85" s="22">
        <f t="shared" si="2"/>
        <v>283.11552313653976</v>
      </c>
      <c r="L85" s="22">
        <f t="shared" si="3"/>
        <v>283</v>
      </c>
    </row>
    <row r="86" spans="1:12">
      <c r="A86" t="s">
        <v>234</v>
      </c>
      <c r="B86" t="s">
        <v>235</v>
      </c>
      <c r="C86">
        <v>2020</v>
      </c>
      <c r="D86" t="s">
        <v>30</v>
      </c>
      <c r="E86" t="s">
        <v>31</v>
      </c>
      <c r="F86" t="s">
        <v>21</v>
      </c>
      <c r="G86" t="s">
        <v>32</v>
      </c>
      <c r="H86" t="s">
        <v>33</v>
      </c>
      <c r="I86">
        <v>31999</v>
      </c>
      <c r="J86">
        <v>0</v>
      </c>
      <c r="K86" s="22">
        <f t="shared" si="2"/>
        <v>0</v>
      </c>
      <c r="L86" s="22">
        <f t="shared" si="3"/>
        <v>0</v>
      </c>
    </row>
    <row r="87" spans="1:12">
      <c r="A87" t="s">
        <v>234</v>
      </c>
      <c r="B87" t="s">
        <v>235</v>
      </c>
      <c r="C87">
        <v>2020</v>
      </c>
      <c r="D87" t="s">
        <v>30</v>
      </c>
      <c r="E87" t="s">
        <v>31</v>
      </c>
      <c r="F87" t="s">
        <v>34</v>
      </c>
      <c r="G87" t="s">
        <v>130</v>
      </c>
      <c r="H87" t="s">
        <v>131</v>
      </c>
      <c r="I87">
        <v>2236</v>
      </c>
      <c r="J87">
        <v>0</v>
      </c>
      <c r="K87" s="22">
        <f t="shared" si="2"/>
        <v>0</v>
      </c>
      <c r="L87" s="22">
        <f t="shared" si="3"/>
        <v>0</v>
      </c>
    </row>
    <row r="88" spans="1:12">
      <c r="A88" t="s">
        <v>234</v>
      </c>
      <c r="B88" t="s">
        <v>235</v>
      </c>
      <c r="C88">
        <v>2020</v>
      </c>
      <c r="D88" t="s">
        <v>44</v>
      </c>
      <c r="E88" t="s">
        <v>45</v>
      </c>
      <c r="F88" t="s">
        <v>46</v>
      </c>
      <c r="G88" t="s">
        <v>108</v>
      </c>
      <c r="H88" t="s">
        <v>109</v>
      </c>
      <c r="I88">
        <v>176</v>
      </c>
      <c r="J88">
        <v>55015</v>
      </c>
      <c r="K88" s="22">
        <f t="shared" si="2"/>
        <v>312.58522727272725</v>
      </c>
      <c r="L88" s="22">
        <f t="shared" si="3"/>
        <v>312</v>
      </c>
    </row>
    <row r="89" spans="1:12">
      <c r="A89" t="s">
        <v>234</v>
      </c>
      <c r="B89" t="s">
        <v>235</v>
      </c>
      <c r="C89">
        <v>2020</v>
      </c>
      <c r="D89" t="s">
        <v>44</v>
      </c>
      <c r="E89" t="s">
        <v>45</v>
      </c>
      <c r="F89" t="s">
        <v>46</v>
      </c>
      <c r="G89" t="s">
        <v>77</v>
      </c>
      <c r="H89" t="s">
        <v>78</v>
      </c>
      <c r="I89">
        <v>9183</v>
      </c>
      <c r="J89">
        <v>3053903</v>
      </c>
      <c r="K89" s="22">
        <f t="shared" si="2"/>
        <v>332.56049221387349</v>
      </c>
      <c r="L89" s="22">
        <f t="shared" si="3"/>
        <v>332</v>
      </c>
    </row>
    <row r="90" spans="1:12">
      <c r="A90" t="s">
        <v>234</v>
      </c>
      <c r="B90" t="s">
        <v>235</v>
      </c>
      <c r="C90">
        <v>2020</v>
      </c>
      <c r="D90" t="s">
        <v>44</v>
      </c>
      <c r="E90" t="s">
        <v>45</v>
      </c>
      <c r="F90" t="s">
        <v>46</v>
      </c>
      <c r="G90" t="s">
        <v>110</v>
      </c>
      <c r="H90" t="s">
        <v>111</v>
      </c>
      <c r="I90">
        <v>18</v>
      </c>
      <c r="J90">
        <v>4500</v>
      </c>
      <c r="K90" s="22">
        <f t="shared" si="2"/>
        <v>250</v>
      </c>
      <c r="L90" s="22">
        <f t="shared" si="3"/>
        <v>250</v>
      </c>
    </row>
    <row r="91" spans="1:12">
      <c r="A91" t="s">
        <v>234</v>
      </c>
      <c r="B91" t="s">
        <v>235</v>
      </c>
      <c r="C91">
        <v>2020</v>
      </c>
      <c r="D91" t="s">
        <v>44</v>
      </c>
      <c r="E91" t="s">
        <v>45</v>
      </c>
      <c r="F91" t="s">
        <v>46</v>
      </c>
      <c r="G91" t="s">
        <v>47</v>
      </c>
      <c r="H91" t="s">
        <v>48</v>
      </c>
      <c r="I91">
        <v>96155</v>
      </c>
      <c r="J91">
        <v>18325255</v>
      </c>
      <c r="K91" s="22">
        <f t="shared" si="2"/>
        <v>190.58036503561956</v>
      </c>
      <c r="L91" s="22">
        <f t="shared" si="3"/>
        <v>190</v>
      </c>
    </row>
    <row r="92" spans="1:12">
      <c r="A92" t="s">
        <v>234</v>
      </c>
      <c r="B92" t="s">
        <v>235</v>
      </c>
      <c r="C92">
        <v>2020</v>
      </c>
      <c r="D92" t="s">
        <v>44</v>
      </c>
      <c r="E92" t="s">
        <v>45</v>
      </c>
      <c r="F92" t="s">
        <v>46</v>
      </c>
      <c r="G92" t="s">
        <v>124</v>
      </c>
      <c r="H92" t="s">
        <v>125</v>
      </c>
      <c r="I92">
        <v>40</v>
      </c>
      <c r="J92">
        <v>8654</v>
      </c>
      <c r="K92" s="22">
        <f t="shared" si="2"/>
        <v>216.35</v>
      </c>
      <c r="L92" s="22">
        <f t="shared" si="3"/>
        <v>216</v>
      </c>
    </row>
    <row r="93" spans="1:12">
      <c r="A93" t="s">
        <v>234</v>
      </c>
      <c r="B93" t="s">
        <v>235</v>
      </c>
      <c r="C93">
        <v>2020</v>
      </c>
      <c r="D93" t="s">
        <v>44</v>
      </c>
      <c r="E93" t="s">
        <v>45</v>
      </c>
      <c r="F93" t="s">
        <v>46</v>
      </c>
      <c r="G93" t="s">
        <v>204</v>
      </c>
      <c r="H93" t="s">
        <v>205</v>
      </c>
      <c r="I93">
        <v>4485</v>
      </c>
      <c r="J93">
        <v>256975</v>
      </c>
      <c r="K93" s="22">
        <f t="shared" si="2"/>
        <v>57.296544035674472</v>
      </c>
      <c r="L93" s="22">
        <f t="shared" si="3"/>
        <v>57</v>
      </c>
    </row>
    <row r="94" spans="1:12">
      <c r="A94" t="s">
        <v>342</v>
      </c>
      <c r="B94" t="s">
        <v>343</v>
      </c>
      <c r="C94">
        <v>2020</v>
      </c>
      <c r="D94" t="s">
        <v>19</v>
      </c>
      <c r="E94" t="s">
        <v>20</v>
      </c>
      <c r="F94" t="s">
        <v>21</v>
      </c>
      <c r="G94" t="s">
        <v>75</v>
      </c>
      <c r="H94" t="s">
        <v>76</v>
      </c>
      <c r="I94">
        <v>5107</v>
      </c>
      <c r="J94">
        <v>2888721</v>
      </c>
      <c r="K94" s="22">
        <f t="shared" si="2"/>
        <v>565.63951439201094</v>
      </c>
      <c r="L94" s="22">
        <f t="shared" si="3"/>
        <v>565</v>
      </c>
    </row>
    <row r="95" spans="1:12">
      <c r="A95" t="s">
        <v>342</v>
      </c>
      <c r="B95" t="s">
        <v>343</v>
      </c>
      <c r="C95">
        <v>2020</v>
      </c>
      <c r="D95" t="s">
        <v>19</v>
      </c>
      <c r="E95" t="s">
        <v>20</v>
      </c>
      <c r="F95" t="s">
        <v>21</v>
      </c>
      <c r="G95" t="s">
        <v>22</v>
      </c>
      <c r="H95" t="s">
        <v>23</v>
      </c>
      <c r="I95">
        <v>1308183</v>
      </c>
      <c r="J95">
        <v>635321890</v>
      </c>
      <c r="K95" s="22">
        <f t="shared" si="2"/>
        <v>485.65215264225264</v>
      </c>
      <c r="L95" s="22">
        <f t="shared" si="3"/>
        <v>485</v>
      </c>
    </row>
    <row r="96" spans="1:12">
      <c r="A96" t="s">
        <v>342</v>
      </c>
      <c r="B96" t="s">
        <v>343</v>
      </c>
      <c r="C96">
        <v>2020</v>
      </c>
      <c r="D96" t="s">
        <v>19</v>
      </c>
      <c r="E96" t="s">
        <v>20</v>
      </c>
      <c r="F96" t="s">
        <v>21</v>
      </c>
      <c r="G96" t="s">
        <v>24</v>
      </c>
      <c r="H96" t="s">
        <v>25</v>
      </c>
      <c r="I96">
        <v>165217</v>
      </c>
      <c r="J96">
        <v>63576959</v>
      </c>
      <c r="K96" s="22">
        <f t="shared" si="2"/>
        <v>384.80882112615529</v>
      </c>
      <c r="L96" s="22">
        <f t="shared" si="3"/>
        <v>384</v>
      </c>
    </row>
    <row r="97" spans="1:12">
      <c r="A97" t="s">
        <v>342</v>
      </c>
      <c r="B97" t="s">
        <v>343</v>
      </c>
      <c r="C97">
        <v>2020</v>
      </c>
      <c r="D97" t="s">
        <v>19</v>
      </c>
      <c r="E97" t="s">
        <v>20</v>
      </c>
      <c r="F97" t="s">
        <v>21</v>
      </c>
      <c r="G97" t="s">
        <v>64</v>
      </c>
      <c r="H97" t="s">
        <v>65</v>
      </c>
      <c r="I97">
        <v>12288</v>
      </c>
      <c r="J97">
        <v>4415705</v>
      </c>
      <c r="K97" s="22">
        <f t="shared" si="2"/>
        <v>359.35099283854169</v>
      </c>
      <c r="L97" s="22">
        <f t="shared" si="3"/>
        <v>359</v>
      </c>
    </row>
    <row r="98" spans="1:12">
      <c r="A98" t="s">
        <v>342</v>
      </c>
      <c r="B98" t="s">
        <v>343</v>
      </c>
      <c r="C98">
        <v>2020</v>
      </c>
      <c r="D98" t="s">
        <v>19</v>
      </c>
      <c r="E98" t="s">
        <v>20</v>
      </c>
      <c r="F98" t="s">
        <v>34</v>
      </c>
      <c r="G98" t="s">
        <v>164</v>
      </c>
      <c r="H98" t="s">
        <v>165</v>
      </c>
      <c r="I98">
        <v>29856</v>
      </c>
      <c r="J98">
        <v>20641533</v>
      </c>
      <c r="K98" s="22">
        <f t="shared" si="2"/>
        <v>691.36967443729907</v>
      </c>
      <c r="L98" s="22">
        <f t="shared" si="3"/>
        <v>691</v>
      </c>
    </row>
    <row r="99" spans="1:12">
      <c r="A99" t="s">
        <v>342</v>
      </c>
      <c r="B99" t="s">
        <v>343</v>
      </c>
      <c r="C99">
        <v>2020</v>
      </c>
      <c r="D99" t="s">
        <v>19</v>
      </c>
      <c r="E99" t="s">
        <v>20</v>
      </c>
      <c r="F99" t="s">
        <v>34</v>
      </c>
      <c r="G99" t="s">
        <v>35</v>
      </c>
      <c r="H99" t="s">
        <v>36</v>
      </c>
      <c r="I99">
        <v>624251</v>
      </c>
      <c r="J99">
        <v>299976134</v>
      </c>
      <c r="K99" s="22">
        <f t="shared" si="2"/>
        <v>480.5376907686171</v>
      </c>
      <c r="L99" s="22">
        <f t="shared" si="3"/>
        <v>480</v>
      </c>
    </row>
    <row r="100" spans="1:12">
      <c r="A100" t="s">
        <v>342</v>
      </c>
      <c r="B100" t="s">
        <v>343</v>
      </c>
      <c r="C100">
        <v>2020</v>
      </c>
      <c r="D100" t="s">
        <v>19</v>
      </c>
      <c r="E100" t="s">
        <v>20</v>
      </c>
      <c r="F100" t="s">
        <v>34</v>
      </c>
      <c r="G100" t="s">
        <v>248</v>
      </c>
      <c r="H100" t="s">
        <v>249</v>
      </c>
      <c r="I100">
        <v>3593</v>
      </c>
      <c r="J100">
        <v>1706557</v>
      </c>
      <c r="K100" s="22">
        <f t="shared" si="2"/>
        <v>474.96715836348454</v>
      </c>
      <c r="L100" s="22">
        <f t="shared" si="3"/>
        <v>474</v>
      </c>
    </row>
    <row r="101" spans="1:12">
      <c r="A101" t="s">
        <v>342</v>
      </c>
      <c r="B101" t="s">
        <v>343</v>
      </c>
      <c r="C101">
        <v>2020</v>
      </c>
      <c r="D101" t="s">
        <v>19</v>
      </c>
      <c r="E101" t="s">
        <v>20</v>
      </c>
      <c r="F101" t="s">
        <v>34</v>
      </c>
      <c r="G101" t="s">
        <v>37</v>
      </c>
      <c r="H101" t="s">
        <v>38</v>
      </c>
      <c r="I101">
        <v>37132</v>
      </c>
      <c r="J101">
        <v>9877665</v>
      </c>
      <c r="K101" s="22">
        <f t="shared" si="2"/>
        <v>266.01489281482282</v>
      </c>
      <c r="L101" s="22">
        <f t="shared" si="3"/>
        <v>266</v>
      </c>
    </row>
    <row r="102" spans="1:12">
      <c r="A102" t="s">
        <v>342</v>
      </c>
      <c r="B102" t="s">
        <v>343</v>
      </c>
      <c r="C102">
        <v>2020</v>
      </c>
      <c r="D102" t="s">
        <v>19</v>
      </c>
      <c r="E102" t="s">
        <v>20</v>
      </c>
      <c r="F102" t="s">
        <v>34</v>
      </c>
      <c r="G102" t="s">
        <v>104</v>
      </c>
      <c r="H102" t="s">
        <v>105</v>
      </c>
      <c r="I102">
        <v>2084</v>
      </c>
      <c r="J102">
        <v>909976</v>
      </c>
      <c r="K102" s="22">
        <f t="shared" si="2"/>
        <v>436.64875239923225</v>
      </c>
      <c r="L102" s="22">
        <f t="shared" si="3"/>
        <v>436</v>
      </c>
    </row>
    <row r="103" spans="1:12">
      <c r="A103" t="s">
        <v>342</v>
      </c>
      <c r="B103" t="s">
        <v>343</v>
      </c>
      <c r="C103">
        <v>2020</v>
      </c>
      <c r="D103" t="s">
        <v>19</v>
      </c>
      <c r="E103" t="s">
        <v>20</v>
      </c>
      <c r="F103" t="s">
        <v>41</v>
      </c>
      <c r="G103" t="s">
        <v>122</v>
      </c>
      <c r="H103" t="s">
        <v>123</v>
      </c>
      <c r="I103">
        <v>403</v>
      </c>
      <c r="J103">
        <v>385884</v>
      </c>
      <c r="K103" s="22">
        <f t="shared" si="2"/>
        <v>957.52853598014883</v>
      </c>
      <c r="L103" s="22">
        <f t="shared" si="3"/>
        <v>957</v>
      </c>
    </row>
    <row r="104" spans="1:12">
      <c r="A104" t="s">
        <v>342</v>
      </c>
      <c r="B104" t="s">
        <v>343</v>
      </c>
      <c r="C104">
        <v>2020</v>
      </c>
      <c r="D104" t="s">
        <v>19</v>
      </c>
      <c r="E104" t="s">
        <v>20</v>
      </c>
      <c r="F104" t="s">
        <v>41</v>
      </c>
      <c r="G104" t="s">
        <v>152</v>
      </c>
      <c r="H104" t="s">
        <v>153</v>
      </c>
      <c r="I104">
        <v>3</v>
      </c>
      <c r="J104">
        <v>1200</v>
      </c>
      <c r="K104" s="22">
        <f t="shared" si="2"/>
        <v>400</v>
      </c>
      <c r="L104" s="22">
        <f t="shared" si="3"/>
        <v>400</v>
      </c>
    </row>
    <row r="105" spans="1:12">
      <c r="A105" t="s">
        <v>342</v>
      </c>
      <c r="B105" t="s">
        <v>343</v>
      </c>
      <c r="C105">
        <v>2020</v>
      </c>
      <c r="D105" t="s">
        <v>26</v>
      </c>
      <c r="E105" t="s">
        <v>27</v>
      </c>
      <c r="F105" t="s">
        <v>21</v>
      </c>
      <c r="G105" t="s">
        <v>64</v>
      </c>
      <c r="H105" t="s">
        <v>65</v>
      </c>
      <c r="I105">
        <v>12288</v>
      </c>
      <c r="J105">
        <v>4415705</v>
      </c>
      <c r="K105" s="22">
        <f t="shared" si="2"/>
        <v>359.35099283854169</v>
      </c>
      <c r="L105" s="22">
        <f t="shared" si="3"/>
        <v>359</v>
      </c>
    </row>
    <row r="106" spans="1:12">
      <c r="A106" t="s">
        <v>342</v>
      </c>
      <c r="B106" t="s">
        <v>343</v>
      </c>
      <c r="C106">
        <v>2020</v>
      </c>
      <c r="D106" t="s">
        <v>26</v>
      </c>
      <c r="E106" t="s">
        <v>27</v>
      </c>
      <c r="F106" t="s">
        <v>21</v>
      </c>
      <c r="G106" t="s">
        <v>28</v>
      </c>
      <c r="H106" t="s">
        <v>29</v>
      </c>
      <c r="I106">
        <v>1238664</v>
      </c>
      <c r="J106">
        <v>357245132</v>
      </c>
      <c r="K106" s="22">
        <f t="shared" si="2"/>
        <v>288.41165320054512</v>
      </c>
      <c r="L106" s="22">
        <f t="shared" si="3"/>
        <v>288</v>
      </c>
    </row>
    <row r="107" spans="1:12">
      <c r="A107" t="s">
        <v>342</v>
      </c>
      <c r="B107" t="s">
        <v>343</v>
      </c>
      <c r="C107">
        <v>2020</v>
      </c>
      <c r="D107" t="s">
        <v>26</v>
      </c>
      <c r="E107" t="s">
        <v>27</v>
      </c>
      <c r="F107" t="s">
        <v>21</v>
      </c>
      <c r="G107" t="s">
        <v>188</v>
      </c>
      <c r="H107" t="s">
        <v>189</v>
      </c>
      <c r="I107">
        <v>974</v>
      </c>
      <c r="J107">
        <v>392291</v>
      </c>
      <c r="K107" s="22">
        <f t="shared" si="2"/>
        <v>402.76283367556471</v>
      </c>
      <c r="L107" s="22">
        <f t="shared" si="3"/>
        <v>402</v>
      </c>
    </row>
    <row r="108" spans="1:12">
      <c r="A108" t="s">
        <v>342</v>
      </c>
      <c r="B108" t="s">
        <v>343</v>
      </c>
      <c r="C108">
        <v>2020</v>
      </c>
      <c r="D108" t="s">
        <v>26</v>
      </c>
      <c r="E108" t="s">
        <v>27</v>
      </c>
      <c r="F108" t="s">
        <v>34</v>
      </c>
      <c r="G108" t="s">
        <v>104</v>
      </c>
      <c r="H108" t="s">
        <v>105</v>
      </c>
      <c r="I108">
        <v>2084</v>
      </c>
      <c r="J108">
        <v>909976</v>
      </c>
      <c r="K108" s="22">
        <f t="shared" si="2"/>
        <v>436.64875239923225</v>
      </c>
      <c r="L108" s="22">
        <f t="shared" si="3"/>
        <v>436</v>
      </c>
    </row>
    <row r="109" spans="1:12">
      <c r="A109" t="s">
        <v>342</v>
      </c>
      <c r="B109" t="s">
        <v>343</v>
      </c>
      <c r="C109">
        <v>2020</v>
      </c>
      <c r="D109" t="s">
        <v>26</v>
      </c>
      <c r="E109" t="s">
        <v>27</v>
      </c>
      <c r="F109" t="s">
        <v>34</v>
      </c>
      <c r="G109" t="s">
        <v>39</v>
      </c>
      <c r="H109" t="s">
        <v>40</v>
      </c>
      <c r="I109">
        <v>496906</v>
      </c>
      <c r="J109">
        <v>137565098</v>
      </c>
      <c r="K109" s="22">
        <f t="shared" si="2"/>
        <v>276.84330235497259</v>
      </c>
      <c r="L109" s="22">
        <f t="shared" si="3"/>
        <v>276</v>
      </c>
    </row>
    <row r="110" spans="1:12">
      <c r="A110" t="s">
        <v>342</v>
      </c>
      <c r="B110" t="s">
        <v>343</v>
      </c>
      <c r="C110">
        <v>2020</v>
      </c>
      <c r="D110" t="s">
        <v>26</v>
      </c>
      <c r="E110" t="s">
        <v>27</v>
      </c>
      <c r="F110" t="s">
        <v>34</v>
      </c>
      <c r="G110" t="s">
        <v>238</v>
      </c>
      <c r="H110" t="s">
        <v>239</v>
      </c>
      <c r="I110">
        <v>48802</v>
      </c>
      <c r="J110">
        <v>17765497</v>
      </c>
      <c r="K110" s="22">
        <f t="shared" si="2"/>
        <v>364.03215032170812</v>
      </c>
      <c r="L110" s="22">
        <f t="shared" si="3"/>
        <v>364</v>
      </c>
    </row>
    <row r="111" spans="1:12">
      <c r="A111" t="s">
        <v>342</v>
      </c>
      <c r="B111" t="s">
        <v>343</v>
      </c>
      <c r="C111">
        <v>2020</v>
      </c>
      <c r="D111" t="s">
        <v>26</v>
      </c>
      <c r="E111" t="s">
        <v>27</v>
      </c>
      <c r="F111" t="s">
        <v>41</v>
      </c>
      <c r="G111" t="s">
        <v>152</v>
      </c>
      <c r="H111" t="s">
        <v>153</v>
      </c>
      <c r="I111">
        <v>3</v>
      </c>
      <c r="J111">
        <v>1200</v>
      </c>
      <c r="K111" s="22">
        <f t="shared" si="2"/>
        <v>400</v>
      </c>
      <c r="L111" s="22">
        <f t="shared" si="3"/>
        <v>400</v>
      </c>
    </row>
    <row r="112" spans="1:12">
      <c r="A112" t="s">
        <v>342</v>
      </c>
      <c r="B112" t="s">
        <v>343</v>
      </c>
      <c r="C112">
        <v>2020</v>
      </c>
      <c r="D112" t="s">
        <v>26</v>
      </c>
      <c r="E112" t="s">
        <v>27</v>
      </c>
      <c r="F112" t="s">
        <v>41</v>
      </c>
      <c r="G112" t="s">
        <v>42</v>
      </c>
      <c r="H112" t="s">
        <v>43</v>
      </c>
      <c r="I112">
        <v>131603</v>
      </c>
      <c r="J112">
        <v>36293441</v>
      </c>
      <c r="K112" s="22">
        <f t="shared" si="2"/>
        <v>275.77973906369914</v>
      </c>
      <c r="L112" s="22">
        <f t="shared" si="3"/>
        <v>275</v>
      </c>
    </row>
    <row r="113" spans="1:12">
      <c r="A113" t="s">
        <v>342</v>
      </c>
      <c r="B113" t="s">
        <v>343</v>
      </c>
      <c r="C113">
        <v>2020</v>
      </c>
      <c r="D113" t="s">
        <v>30</v>
      </c>
      <c r="E113" t="s">
        <v>31</v>
      </c>
      <c r="F113" t="s">
        <v>21</v>
      </c>
      <c r="G113" t="s">
        <v>32</v>
      </c>
      <c r="H113" t="s">
        <v>33</v>
      </c>
      <c r="I113">
        <v>49681</v>
      </c>
      <c r="J113">
        <v>0</v>
      </c>
      <c r="K113" s="22">
        <f t="shared" si="2"/>
        <v>0</v>
      </c>
      <c r="L113" s="22">
        <f t="shared" si="3"/>
        <v>0</v>
      </c>
    </row>
    <row r="114" spans="1:12">
      <c r="A114" t="s">
        <v>342</v>
      </c>
      <c r="B114" t="s">
        <v>343</v>
      </c>
      <c r="C114">
        <v>2020</v>
      </c>
      <c r="D114" t="s">
        <v>30</v>
      </c>
      <c r="E114" t="s">
        <v>31</v>
      </c>
      <c r="F114" t="s">
        <v>34</v>
      </c>
      <c r="G114" t="s">
        <v>130</v>
      </c>
      <c r="H114" t="s">
        <v>131</v>
      </c>
      <c r="I114">
        <v>1751</v>
      </c>
      <c r="J114">
        <v>0</v>
      </c>
      <c r="K114" s="22">
        <f t="shared" si="2"/>
        <v>0</v>
      </c>
      <c r="L114" s="22">
        <f t="shared" si="3"/>
        <v>0</v>
      </c>
    </row>
    <row r="115" spans="1:12">
      <c r="A115" t="s">
        <v>342</v>
      </c>
      <c r="B115" t="s">
        <v>343</v>
      </c>
      <c r="C115">
        <v>2020</v>
      </c>
      <c r="D115" t="s">
        <v>44</v>
      </c>
      <c r="E115" t="s">
        <v>45</v>
      </c>
      <c r="F115" t="s">
        <v>46</v>
      </c>
      <c r="G115" t="s">
        <v>108</v>
      </c>
      <c r="H115" t="s">
        <v>109</v>
      </c>
      <c r="I115">
        <v>779</v>
      </c>
      <c r="J115">
        <v>238066</v>
      </c>
      <c r="K115" s="22">
        <f t="shared" si="2"/>
        <v>305.604621309371</v>
      </c>
      <c r="L115" s="22">
        <f t="shared" si="3"/>
        <v>305</v>
      </c>
    </row>
    <row r="116" spans="1:12">
      <c r="A116" t="s">
        <v>342</v>
      </c>
      <c r="B116" t="s">
        <v>343</v>
      </c>
      <c r="C116">
        <v>2020</v>
      </c>
      <c r="D116" t="s">
        <v>44</v>
      </c>
      <c r="E116" t="s">
        <v>45</v>
      </c>
      <c r="F116" t="s">
        <v>46</v>
      </c>
      <c r="G116" t="s">
        <v>77</v>
      </c>
      <c r="H116" t="s">
        <v>78</v>
      </c>
      <c r="I116">
        <v>2592</v>
      </c>
      <c r="J116">
        <v>859932</v>
      </c>
      <c r="K116" s="22">
        <f t="shared" si="2"/>
        <v>331.76388888888891</v>
      </c>
      <c r="L116" s="22">
        <f t="shared" si="3"/>
        <v>331</v>
      </c>
    </row>
    <row r="117" spans="1:12">
      <c r="A117" t="s">
        <v>342</v>
      </c>
      <c r="B117" t="s">
        <v>343</v>
      </c>
      <c r="C117">
        <v>2020</v>
      </c>
      <c r="D117" t="s">
        <v>44</v>
      </c>
      <c r="E117" t="s">
        <v>45</v>
      </c>
      <c r="F117" t="s">
        <v>46</v>
      </c>
      <c r="G117" t="s">
        <v>47</v>
      </c>
      <c r="H117" t="s">
        <v>48</v>
      </c>
      <c r="I117">
        <v>126281</v>
      </c>
      <c r="J117">
        <v>19838500</v>
      </c>
      <c r="K117" s="22">
        <f t="shared" si="2"/>
        <v>157.09805909044115</v>
      </c>
      <c r="L117" s="22">
        <f t="shared" si="3"/>
        <v>157</v>
      </c>
    </row>
    <row r="118" spans="1:12">
      <c r="A118" t="s">
        <v>342</v>
      </c>
      <c r="B118" t="s">
        <v>343</v>
      </c>
      <c r="C118">
        <v>2020</v>
      </c>
      <c r="D118" t="s">
        <v>44</v>
      </c>
      <c r="E118" t="s">
        <v>45</v>
      </c>
      <c r="F118" t="s">
        <v>46</v>
      </c>
      <c r="G118" t="s">
        <v>124</v>
      </c>
      <c r="H118" t="s">
        <v>125</v>
      </c>
      <c r="I118">
        <v>48</v>
      </c>
      <c r="J118">
        <v>7200</v>
      </c>
      <c r="K118" s="22">
        <f t="shared" si="2"/>
        <v>150</v>
      </c>
      <c r="L118" s="22">
        <f t="shared" si="3"/>
        <v>150</v>
      </c>
    </row>
    <row r="119" spans="1:12">
      <c r="A119" t="s">
        <v>435</v>
      </c>
      <c r="B119" t="s">
        <v>436</v>
      </c>
      <c r="C119">
        <v>2020</v>
      </c>
      <c r="D119" t="s">
        <v>19</v>
      </c>
      <c r="E119" t="s">
        <v>20</v>
      </c>
      <c r="F119" t="s">
        <v>21</v>
      </c>
      <c r="G119" t="s">
        <v>75</v>
      </c>
      <c r="H119" t="s">
        <v>76</v>
      </c>
      <c r="I119">
        <v>364</v>
      </c>
      <c r="J119">
        <v>191913</v>
      </c>
      <c r="K119" s="22">
        <f t="shared" si="2"/>
        <v>527.2335164835165</v>
      </c>
      <c r="L119" s="22">
        <f t="shared" si="3"/>
        <v>527</v>
      </c>
    </row>
    <row r="120" spans="1:12">
      <c r="A120" t="s">
        <v>435</v>
      </c>
      <c r="B120" t="s">
        <v>436</v>
      </c>
      <c r="C120">
        <v>2020</v>
      </c>
      <c r="D120" t="s">
        <v>19</v>
      </c>
      <c r="E120" t="s">
        <v>20</v>
      </c>
      <c r="F120" t="s">
        <v>21</v>
      </c>
      <c r="G120" t="s">
        <v>22</v>
      </c>
      <c r="H120" t="s">
        <v>23</v>
      </c>
      <c r="I120">
        <v>357440</v>
      </c>
      <c r="J120">
        <v>161425858</v>
      </c>
      <c r="K120" s="22">
        <f t="shared" si="2"/>
        <v>451.61665734109221</v>
      </c>
      <c r="L120" s="22">
        <f t="shared" si="3"/>
        <v>451</v>
      </c>
    </row>
    <row r="121" spans="1:12">
      <c r="A121" t="s">
        <v>435</v>
      </c>
      <c r="B121" t="s">
        <v>436</v>
      </c>
      <c r="C121">
        <v>2020</v>
      </c>
      <c r="D121" t="s">
        <v>19</v>
      </c>
      <c r="E121" t="s">
        <v>20</v>
      </c>
      <c r="F121" t="s">
        <v>21</v>
      </c>
      <c r="G121" t="s">
        <v>24</v>
      </c>
      <c r="H121" t="s">
        <v>25</v>
      </c>
      <c r="I121">
        <v>17536</v>
      </c>
      <c r="J121">
        <v>4638864</v>
      </c>
      <c r="K121" s="22">
        <f t="shared" si="2"/>
        <v>264.53375912408757</v>
      </c>
      <c r="L121" s="22">
        <f t="shared" si="3"/>
        <v>264</v>
      </c>
    </row>
    <row r="122" spans="1:12">
      <c r="A122" t="s">
        <v>435</v>
      </c>
      <c r="B122" t="s">
        <v>436</v>
      </c>
      <c r="C122">
        <v>2020</v>
      </c>
      <c r="D122" t="s">
        <v>19</v>
      </c>
      <c r="E122" t="s">
        <v>20</v>
      </c>
      <c r="F122" t="s">
        <v>21</v>
      </c>
      <c r="G122" t="s">
        <v>64</v>
      </c>
      <c r="H122" t="s">
        <v>65</v>
      </c>
      <c r="I122">
        <v>9278</v>
      </c>
      <c r="J122">
        <v>3272058</v>
      </c>
      <c r="K122" s="22">
        <f t="shared" si="2"/>
        <v>352.66846303082559</v>
      </c>
      <c r="L122" s="22">
        <f t="shared" si="3"/>
        <v>352</v>
      </c>
    </row>
    <row r="123" spans="1:12">
      <c r="A123" t="s">
        <v>435</v>
      </c>
      <c r="B123" t="s">
        <v>436</v>
      </c>
      <c r="C123">
        <v>2020</v>
      </c>
      <c r="D123" t="s">
        <v>19</v>
      </c>
      <c r="E123" t="s">
        <v>20</v>
      </c>
      <c r="F123" t="s">
        <v>34</v>
      </c>
      <c r="G123" t="s">
        <v>164</v>
      </c>
      <c r="H123" t="s">
        <v>165</v>
      </c>
      <c r="I123">
        <v>7063</v>
      </c>
      <c r="J123">
        <v>4232660</v>
      </c>
      <c r="K123" s="22">
        <f t="shared" si="2"/>
        <v>599.27226391051965</v>
      </c>
      <c r="L123" s="22">
        <f t="shared" si="3"/>
        <v>599</v>
      </c>
    </row>
    <row r="124" spans="1:12">
      <c r="A124" t="s">
        <v>435</v>
      </c>
      <c r="B124" t="s">
        <v>436</v>
      </c>
      <c r="C124">
        <v>2020</v>
      </c>
      <c r="D124" t="s">
        <v>19</v>
      </c>
      <c r="E124" t="s">
        <v>20</v>
      </c>
      <c r="F124" t="s">
        <v>34</v>
      </c>
      <c r="G124" t="s">
        <v>35</v>
      </c>
      <c r="H124" t="s">
        <v>36</v>
      </c>
      <c r="I124">
        <v>137181</v>
      </c>
      <c r="J124">
        <v>58676415</v>
      </c>
      <c r="K124" s="22">
        <f t="shared" si="2"/>
        <v>427.72989699739759</v>
      </c>
      <c r="L124" s="22">
        <f t="shared" si="3"/>
        <v>427</v>
      </c>
    </row>
    <row r="125" spans="1:12">
      <c r="A125" t="s">
        <v>435</v>
      </c>
      <c r="B125" t="s">
        <v>436</v>
      </c>
      <c r="C125">
        <v>2020</v>
      </c>
      <c r="D125" t="s">
        <v>19</v>
      </c>
      <c r="E125" t="s">
        <v>20</v>
      </c>
      <c r="F125" t="s">
        <v>34</v>
      </c>
      <c r="G125" t="s">
        <v>37</v>
      </c>
      <c r="H125" t="s">
        <v>38</v>
      </c>
      <c r="I125">
        <v>14938</v>
      </c>
      <c r="J125">
        <v>4090231</v>
      </c>
      <c r="K125" s="22">
        <f t="shared" si="2"/>
        <v>273.81383049939751</v>
      </c>
      <c r="L125" s="22">
        <f t="shared" si="3"/>
        <v>273</v>
      </c>
    </row>
    <row r="126" spans="1:12">
      <c r="A126" t="s">
        <v>435</v>
      </c>
      <c r="B126" t="s">
        <v>436</v>
      </c>
      <c r="C126">
        <v>2020</v>
      </c>
      <c r="D126" t="s">
        <v>19</v>
      </c>
      <c r="E126" t="s">
        <v>20</v>
      </c>
      <c r="F126" t="s">
        <v>34</v>
      </c>
      <c r="G126" t="s">
        <v>104</v>
      </c>
      <c r="H126" t="s">
        <v>105</v>
      </c>
      <c r="I126">
        <v>9839</v>
      </c>
      <c r="J126">
        <v>3054892</v>
      </c>
      <c r="K126" s="22">
        <f t="shared" si="2"/>
        <v>310.48805772944405</v>
      </c>
      <c r="L126" s="22">
        <f t="shared" si="3"/>
        <v>310</v>
      </c>
    </row>
    <row r="127" spans="1:12">
      <c r="A127" t="s">
        <v>435</v>
      </c>
      <c r="B127" t="s">
        <v>436</v>
      </c>
      <c r="C127">
        <v>2020</v>
      </c>
      <c r="D127" t="s">
        <v>19</v>
      </c>
      <c r="E127" t="s">
        <v>20</v>
      </c>
      <c r="F127" t="s">
        <v>41</v>
      </c>
      <c r="G127" t="s">
        <v>122</v>
      </c>
      <c r="H127" t="s">
        <v>123</v>
      </c>
      <c r="I127">
        <v>273</v>
      </c>
      <c r="J127">
        <v>101650</v>
      </c>
      <c r="K127" s="22">
        <f t="shared" si="2"/>
        <v>372.34432234432234</v>
      </c>
      <c r="L127" s="22">
        <f t="shared" si="3"/>
        <v>372</v>
      </c>
    </row>
    <row r="128" spans="1:12">
      <c r="A128" t="s">
        <v>435</v>
      </c>
      <c r="B128" t="s">
        <v>436</v>
      </c>
      <c r="C128">
        <v>2020</v>
      </c>
      <c r="D128" t="s">
        <v>19</v>
      </c>
      <c r="E128" t="s">
        <v>20</v>
      </c>
      <c r="F128" t="s">
        <v>41</v>
      </c>
      <c r="G128" t="s">
        <v>152</v>
      </c>
      <c r="H128" t="s">
        <v>153</v>
      </c>
      <c r="I128">
        <v>231</v>
      </c>
      <c r="J128">
        <v>84195</v>
      </c>
      <c r="K128" s="22">
        <f t="shared" si="2"/>
        <v>364.48051948051949</v>
      </c>
      <c r="L128" s="22">
        <f t="shared" si="3"/>
        <v>364</v>
      </c>
    </row>
    <row r="129" spans="1:12">
      <c r="A129" t="s">
        <v>435</v>
      </c>
      <c r="B129" t="s">
        <v>436</v>
      </c>
      <c r="C129">
        <v>2020</v>
      </c>
      <c r="D129" t="s">
        <v>26</v>
      </c>
      <c r="E129" t="s">
        <v>27</v>
      </c>
      <c r="F129" t="s">
        <v>21</v>
      </c>
      <c r="G129" t="s">
        <v>64</v>
      </c>
      <c r="H129" t="s">
        <v>65</v>
      </c>
      <c r="I129">
        <v>9278</v>
      </c>
      <c r="J129">
        <v>3272058</v>
      </c>
      <c r="K129" s="22">
        <f t="shared" si="2"/>
        <v>352.66846303082559</v>
      </c>
      <c r="L129" s="22">
        <f t="shared" si="3"/>
        <v>352</v>
      </c>
    </row>
    <row r="130" spans="1:12">
      <c r="A130" t="s">
        <v>435</v>
      </c>
      <c r="B130" t="s">
        <v>436</v>
      </c>
      <c r="C130">
        <v>2020</v>
      </c>
      <c r="D130" t="s">
        <v>26</v>
      </c>
      <c r="E130" t="s">
        <v>27</v>
      </c>
      <c r="F130" t="s">
        <v>21</v>
      </c>
      <c r="G130" t="s">
        <v>28</v>
      </c>
      <c r="H130" t="s">
        <v>29</v>
      </c>
      <c r="I130">
        <v>296287</v>
      </c>
      <c r="J130">
        <v>85081633</v>
      </c>
      <c r="K130" s="22">
        <f t="shared" si="2"/>
        <v>287.15952100497151</v>
      </c>
      <c r="L130" s="22">
        <f t="shared" si="3"/>
        <v>287</v>
      </c>
    </row>
    <row r="131" spans="1:12">
      <c r="A131" t="s">
        <v>435</v>
      </c>
      <c r="B131" t="s">
        <v>436</v>
      </c>
      <c r="C131">
        <v>2020</v>
      </c>
      <c r="D131" t="s">
        <v>26</v>
      </c>
      <c r="E131" t="s">
        <v>27</v>
      </c>
      <c r="F131" t="s">
        <v>34</v>
      </c>
      <c r="G131" t="s">
        <v>104</v>
      </c>
      <c r="H131" t="s">
        <v>105</v>
      </c>
      <c r="I131">
        <v>9839</v>
      </c>
      <c r="J131">
        <v>3054892</v>
      </c>
      <c r="K131" s="22">
        <f t="shared" ref="K131:K194" si="4">J131/I131</f>
        <v>310.48805772944405</v>
      </c>
      <c r="L131" s="22">
        <f t="shared" ref="L131:L194" si="5">INT(K131)</f>
        <v>310</v>
      </c>
    </row>
    <row r="132" spans="1:12">
      <c r="A132" t="s">
        <v>435</v>
      </c>
      <c r="B132" t="s">
        <v>436</v>
      </c>
      <c r="C132">
        <v>2020</v>
      </c>
      <c r="D132" t="s">
        <v>26</v>
      </c>
      <c r="E132" t="s">
        <v>27</v>
      </c>
      <c r="F132" t="s">
        <v>34</v>
      </c>
      <c r="G132" t="s">
        <v>39</v>
      </c>
      <c r="H132" t="s">
        <v>40</v>
      </c>
      <c r="I132">
        <v>85442</v>
      </c>
      <c r="J132">
        <v>22358427</v>
      </c>
      <c r="K132" s="22">
        <f t="shared" si="4"/>
        <v>261.67958381124038</v>
      </c>
      <c r="L132" s="22">
        <f t="shared" si="5"/>
        <v>261</v>
      </c>
    </row>
    <row r="133" spans="1:12">
      <c r="A133" t="s">
        <v>435</v>
      </c>
      <c r="B133" t="s">
        <v>436</v>
      </c>
      <c r="C133">
        <v>2020</v>
      </c>
      <c r="D133" t="s">
        <v>26</v>
      </c>
      <c r="E133" t="s">
        <v>27</v>
      </c>
      <c r="F133" t="s">
        <v>34</v>
      </c>
      <c r="G133" t="s">
        <v>238</v>
      </c>
      <c r="H133" t="s">
        <v>239</v>
      </c>
      <c r="I133">
        <v>79</v>
      </c>
      <c r="J133">
        <v>49375</v>
      </c>
      <c r="K133" s="22">
        <f t="shared" si="4"/>
        <v>625</v>
      </c>
      <c r="L133" s="22">
        <f t="shared" si="5"/>
        <v>625</v>
      </c>
    </row>
    <row r="134" spans="1:12">
      <c r="A134" t="s">
        <v>435</v>
      </c>
      <c r="B134" t="s">
        <v>436</v>
      </c>
      <c r="C134">
        <v>2020</v>
      </c>
      <c r="D134" t="s">
        <v>26</v>
      </c>
      <c r="E134" t="s">
        <v>27</v>
      </c>
      <c r="F134" t="s">
        <v>41</v>
      </c>
      <c r="G134" t="s">
        <v>152</v>
      </c>
      <c r="H134" t="s">
        <v>153</v>
      </c>
      <c r="I134">
        <v>231</v>
      </c>
      <c r="J134">
        <v>84195</v>
      </c>
      <c r="K134" s="22">
        <f t="shared" si="4"/>
        <v>364.48051948051949</v>
      </c>
      <c r="L134" s="22">
        <f t="shared" si="5"/>
        <v>364</v>
      </c>
    </row>
    <row r="135" spans="1:12">
      <c r="A135" t="s">
        <v>435</v>
      </c>
      <c r="B135" t="s">
        <v>436</v>
      </c>
      <c r="C135">
        <v>2020</v>
      </c>
      <c r="D135" t="s">
        <v>26</v>
      </c>
      <c r="E135" t="s">
        <v>27</v>
      </c>
      <c r="F135" t="s">
        <v>41</v>
      </c>
      <c r="G135" t="s">
        <v>42</v>
      </c>
      <c r="H135" t="s">
        <v>43</v>
      </c>
      <c r="I135">
        <v>29934</v>
      </c>
      <c r="J135">
        <v>8436170</v>
      </c>
      <c r="K135" s="22">
        <f t="shared" si="4"/>
        <v>281.82568316963989</v>
      </c>
      <c r="L135" s="22">
        <f t="shared" si="5"/>
        <v>281</v>
      </c>
    </row>
    <row r="136" spans="1:12">
      <c r="A136" t="s">
        <v>435</v>
      </c>
      <c r="B136" t="s">
        <v>436</v>
      </c>
      <c r="C136">
        <v>2020</v>
      </c>
      <c r="D136" t="s">
        <v>30</v>
      </c>
      <c r="E136" t="s">
        <v>31</v>
      </c>
      <c r="F136" t="s">
        <v>21</v>
      </c>
      <c r="G136" t="s">
        <v>32</v>
      </c>
      <c r="H136" t="s">
        <v>33</v>
      </c>
      <c r="I136">
        <v>12898</v>
      </c>
      <c r="J136">
        <v>0</v>
      </c>
      <c r="K136" s="22">
        <f t="shared" si="4"/>
        <v>0</v>
      </c>
      <c r="L136" s="22">
        <f t="shared" si="5"/>
        <v>0</v>
      </c>
    </row>
    <row r="137" spans="1:12">
      <c r="A137" t="s">
        <v>435</v>
      </c>
      <c r="B137" t="s">
        <v>436</v>
      </c>
      <c r="C137">
        <v>2020</v>
      </c>
      <c r="D137" t="s">
        <v>30</v>
      </c>
      <c r="E137" t="s">
        <v>31</v>
      </c>
      <c r="F137" t="s">
        <v>34</v>
      </c>
      <c r="G137" t="s">
        <v>130</v>
      </c>
      <c r="H137" t="s">
        <v>131</v>
      </c>
      <c r="I137">
        <v>517</v>
      </c>
      <c r="J137">
        <v>0</v>
      </c>
      <c r="K137" s="22">
        <f t="shared" si="4"/>
        <v>0</v>
      </c>
      <c r="L137" s="22">
        <f t="shared" si="5"/>
        <v>0</v>
      </c>
    </row>
    <row r="138" spans="1:12">
      <c r="A138" t="s">
        <v>435</v>
      </c>
      <c r="B138" t="s">
        <v>436</v>
      </c>
      <c r="C138">
        <v>2020</v>
      </c>
      <c r="D138" t="s">
        <v>44</v>
      </c>
      <c r="E138" t="s">
        <v>45</v>
      </c>
      <c r="F138" t="s">
        <v>46</v>
      </c>
      <c r="G138" t="s">
        <v>108</v>
      </c>
      <c r="H138" t="s">
        <v>109</v>
      </c>
      <c r="I138">
        <v>386</v>
      </c>
      <c r="J138">
        <v>68717</v>
      </c>
      <c r="K138" s="22">
        <f t="shared" si="4"/>
        <v>178.02331606217618</v>
      </c>
      <c r="L138" s="22">
        <f t="shared" si="5"/>
        <v>178</v>
      </c>
    </row>
    <row r="139" spans="1:12">
      <c r="A139" t="s">
        <v>435</v>
      </c>
      <c r="B139" t="s">
        <v>436</v>
      </c>
      <c r="C139">
        <v>2020</v>
      </c>
      <c r="D139" t="s">
        <v>44</v>
      </c>
      <c r="E139" t="s">
        <v>45</v>
      </c>
      <c r="F139" t="s">
        <v>46</v>
      </c>
      <c r="G139" t="s">
        <v>77</v>
      </c>
      <c r="H139" t="s">
        <v>78</v>
      </c>
      <c r="I139">
        <v>11133</v>
      </c>
      <c r="J139">
        <v>3653107</v>
      </c>
      <c r="K139" s="22">
        <f t="shared" si="4"/>
        <v>328.13320758106528</v>
      </c>
      <c r="L139" s="22">
        <f t="shared" si="5"/>
        <v>328</v>
      </c>
    </row>
    <row r="140" spans="1:12">
      <c r="A140" t="s">
        <v>435</v>
      </c>
      <c r="B140" t="s">
        <v>436</v>
      </c>
      <c r="C140">
        <v>2020</v>
      </c>
      <c r="D140" t="s">
        <v>44</v>
      </c>
      <c r="E140" t="s">
        <v>45</v>
      </c>
      <c r="F140" t="s">
        <v>46</v>
      </c>
      <c r="G140" t="s">
        <v>110</v>
      </c>
      <c r="H140" t="s">
        <v>111</v>
      </c>
      <c r="I140">
        <v>40</v>
      </c>
      <c r="J140">
        <v>16000</v>
      </c>
      <c r="K140" s="22">
        <f t="shared" si="4"/>
        <v>400</v>
      </c>
      <c r="L140" s="22">
        <f t="shared" si="5"/>
        <v>400</v>
      </c>
    </row>
    <row r="141" spans="1:12">
      <c r="A141" t="s">
        <v>435</v>
      </c>
      <c r="B141" t="s">
        <v>436</v>
      </c>
      <c r="C141">
        <v>2020</v>
      </c>
      <c r="D141" t="s">
        <v>44</v>
      </c>
      <c r="E141" t="s">
        <v>45</v>
      </c>
      <c r="F141" t="s">
        <v>46</v>
      </c>
      <c r="G141" t="s">
        <v>47</v>
      </c>
      <c r="H141" t="s">
        <v>48</v>
      </c>
      <c r="I141">
        <v>95739</v>
      </c>
      <c r="J141">
        <v>18470744</v>
      </c>
      <c r="K141" s="22">
        <f t="shared" si="4"/>
        <v>192.9281066232152</v>
      </c>
      <c r="L141" s="22">
        <f t="shared" si="5"/>
        <v>192</v>
      </c>
    </row>
    <row r="142" spans="1:12">
      <c r="A142" t="s">
        <v>435</v>
      </c>
      <c r="B142" t="s">
        <v>436</v>
      </c>
      <c r="C142">
        <v>2020</v>
      </c>
      <c r="D142" t="s">
        <v>44</v>
      </c>
      <c r="E142" t="s">
        <v>45</v>
      </c>
      <c r="F142" t="s">
        <v>46</v>
      </c>
      <c r="G142" t="s">
        <v>124</v>
      </c>
      <c r="H142" t="s">
        <v>125</v>
      </c>
      <c r="I142">
        <v>210</v>
      </c>
      <c r="J142">
        <v>41720</v>
      </c>
      <c r="K142" s="22">
        <f t="shared" si="4"/>
        <v>198.66666666666666</v>
      </c>
      <c r="L142" s="22">
        <f t="shared" si="5"/>
        <v>198</v>
      </c>
    </row>
    <row r="143" spans="1:12">
      <c r="A143" t="s">
        <v>435</v>
      </c>
      <c r="B143" t="s">
        <v>436</v>
      </c>
      <c r="C143">
        <v>2020</v>
      </c>
      <c r="D143" t="s">
        <v>44</v>
      </c>
      <c r="E143" t="s">
        <v>45</v>
      </c>
      <c r="F143" t="s">
        <v>46</v>
      </c>
      <c r="G143" t="s">
        <v>204</v>
      </c>
      <c r="H143" t="s">
        <v>205</v>
      </c>
      <c r="I143">
        <v>3010</v>
      </c>
      <c r="J143">
        <v>198722</v>
      </c>
      <c r="K143" s="22">
        <f t="shared" si="4"/>
        <v>66.020598006644519</v>
      </c>
      <c r="L143" s="22">
        <f t="shared" si="5"/>
        <v>66</v>
      </c>
    </row>
    <row r="144" spans="1:12">
      <c r="A144" t="s">
        <v>483</v>
      </c>
      <c r="B144" t="s">
        <v>484</v>
      </c>
      <c r="C144">
        <v>2020</v>
      </c>
      <c r="D144" t="s">
        <v>19</v>
      </c>
      <c r="E144" t="s">
        <v>20</v>
      </c>
      <c r="F144" t="s">
        <v>21</v>
      </c>
      <c r="G144" t="s">
        <v>75</v>
      </c>
      <c r="H144" t="s">
        <v>76</v>
      </c>
      <c r="I144">
        <v>98</v>
      </c>
      <c r="J144">
        <v>85585</v>
      </c>
      <c r="K144" s="22">
        <f t="shared" si="4"/>
        <v>873.31632653061229</v>
      </c>
      <c r="L144" s="22">
        <f t="shared" si="5"/>
        <v>873</v>
      </c>
    </row>
    <row r="145" spans="1:12">
      <c r="A145" t="s">
        <v>483</v>
      </c>
      <c r="B145" t="s">
        <v>484</v>
      </c>
      <c r="C145">
        <v>2020</v>
      </c>
      <c r="D145" t="s">
        <v>19</v>
      </c>
      <c r="E145" t="s">
        <v>20</v>
      </c>
      <c r="F145" t="s">
        <v>21</v>
      </c>
      <c r="G145" t="s">
        <v>22</v>
      </c>
      <c r="H145" t="s">
        <v>23</v>
      </c>
      <c r="I145">
        <v>219113</v>
      </c>
      <c r="J145">
        <v>97470590</v>
      </c>
      <c r="K145" s="22">
        <f t="shared" si="4"/>
        <v>444.84165704453864</v>
      </c>
      <c r="L145" s="22">
        <f t="shared" si="5"/>
        <v>444</v>
      </c>
    </row>
    <row r="146" spans="1:12">
      <c r="A146" t="s">
        <v>483</v>
      </c>
      <c r="B146" t="s">
        <v>484</v>
      </c>
      <c r="C146">
        <v>2020</v>
      </c>
      <c r="D146" t="s">
        <v>19</v>
      </c>
      <c r="E146" t="s">
        <v>20</v>
      </c>
      <c r="F146" t="s">
        <v>21</v>
      </c>
      <c r="G146" t="s">
        <v>24</v>
      </c>
      <c r="H146" t="s">
        <v>25</v>
      </c>
      <c r="I146">
        <v>39055</v>
      </c>
      <c r="J146">
        <v>13548374</v>
      </c>
      <c r="K146" s="22">
        <f t="shared" si="4"/>
        <v>346.90498015618999</v>
      </c>
      <c r="L146" s="22">
        <f t="shared" si="5"/>
        <v>346</v>
      </c>
    </row>
    <row r="147" spans="1:12">
      <c r="A147" t="s">
        <v>483</v>
      </c>
      <c r="B147" t="s">
        <v>484</v>
      </c>
      <c r="C147">
        <v>2020</v>
      </c>
      <c r="D147" t="s">
        <v>19</v>
      </c>
      <c r="E147" t="s">
        <v>20</v>
      </c>
      <c r="F147" t="s">
        <v>21</v>
      </c>
      <c r="G147" t="s">
        <v>64</v>
      </c>
      <c r="H147" t="s">
        <v>65</v>
      </c>
      <c r="I147">
        <v>19463</v>
      </c>
      <c r="J147">
        <v>7898501</v>
      </c>
      <c r="K147" s="22">
        <f t="shared" si="4"/>
        <v>405.82135333710119</v>
      </c>
      <c r="L147" s="22">
        <f t="shared" si="5"/>
        <v>405</v>
      </c>
    </row>
    <row r="148" spans="1:12">
      <c r="A148" t="s">
        <v>483</v>
      </c>
      <c r="B148" t="s">
        <v>484</v>
      </c>
      <c r="C148">
        <v>2020</v>
      </c>
      <c r="D148" t="s">
        <v>19</v>
      </c>
      <c r="E148" t="s">
        <v>20</v>
      </c>
      <c r="F148" t="s">
        <v>34</v>
      </c>
      <c r="G148" t="s">
        <v>164</v>
      </c>
      <c r="H148" t="s">
        <v>165</v>
      </c>
      <c r="I148">
        <v>5257</v>
      </c>
      <c r="J148">
        <v>3336054</v>
      </c>
      <c r="K148" s="22">
        <f t="shared" si="4"/>
        <v>634.59273349819284</v>
      </c>
      <c r="L148" s="22">
        <f t="shared" si="5"/>
        <v>634</v>
      </c>
    </row>
    <row r="149" spans="1:12">
      <c r="A149" t="s">
        <v>483</v>
      </c>
      <c r="B149" t="s">
        <v>484</v>
      </c>
      <c r="C149">
        <v>2020</v>
      </c>
      <c r="D149" t="s">
        <v>19</v>
      </c>
      <c r="E149" t="s">
        <v>20</v>
      </c>
      <c r="F149" t="s">
        <v>34</v>
      </c>
      <c r="G149" t="s">
        <v>35</v>
      </c>
      <c r="H149" t="s">
        <v>36</v>
      </c>
      <c r="I149">
        <v>157728</v>
      </c>
      <c r="J149">
        <v>66909768</v>
      </c>
      <c r="K149" s="22">
        <f t="shared" si="4"/>
        <v>424.20982958003651</v>
      </c>
      <c r="L149" s="22">
        <f t="shared" si="5"/>
        <v>424</v>
      </c>
    </row>
    <row r="150" spans="1:12">
      <c r="A150" t="s">
        <v>483</v>
      </c>
      <c r="B150" t="s">
        <v>484</v>
      </c>
      <c r="C150">
        <v>2020</v>
      </c>
      <c r="D150" t="s">
        <v>19</v>
      </c>
      <c r="E150" t="s">
        <v>20</v>
      </c>
      <c r="F150" t="s">
        <v>34</v>
      </c>
      <c r="G150" t="s">
        <v>37</v>
      </c>
      <c r="H150" t="s">
        <v>38</v>
      </c>
      <c r="I150">
        <v>20678</v>
      </c>
      <c r="J150">
        <v>5958135</v>
      </c>
      <c r="K150" s="22">
        <f t="shared" si="4"/>
        <v>288.13884321501115</v>
      </c>
      <c r="L150" s="22">
        <f t="shared" si="5"/>
        <v>288</v>
      </c>
    </row>
    <row r="151" spans="1:12">
      <c r="A151" t="s">
        <v>483</v>
      </c>
      <c r="B151" t="s">
        <v>484</v>
      </c>
      <c r="C151">
        <v>2020</v>
      </c>
      <c r="D151" t="s">
        <v>19</v>
      </c>
      <c r="E151" t="s">
        <v>20</v>
      </c>
      <c r="F151" t="s">
        <v>34</v>
      </c>
      <c r="G151" t="s">
        <v>104</v>
      </c>
      <c r="H151" t="s">
        <v>105</v>
      </c>
      <c r="I151">
        <v>12698</v>
      </c>
      <c r="J151">
        <v>4097132</v>
      </c>
      <c r="K151" s="22">
        <f t="shared" si="4"/>
        <v>322.65963143802173</v>
      </c>
      <c r="L151" s="22">
        <f t="shared" si="5"/>
        <v>322</v>
      </c>
    </row>
    <row r="152" spans="1:12">
      <c r="A152" t="s">
        <v>483</v>
      </c>
      <c r="B152" t="s">
        <v>484</v>
      </c>
      <c r="C152">
        <v>2020</v>
      </c>
      <c r="D152" t="s">
        <v>19</v>
      </c>
      <c r="E152" t="s">
        <v>20</v>
      </c>
      <c r="F152" t="s">
        <v>41</v>
      </c>
      <c r="G152" t="s">
        <v>122</v>
      </c>
      <c r="H152" t="s">
        <v>123</v>
      </c>
      <c r="I152">
        <v>908</v>
      </c>
      <c r="J152">
        <v>559801</v>
      </c>
      <c r="K152" s="22">
        <f t="shared" si="4"/>
        <v>616.52092511013211</v>
      </c>
      <c r="L152" s="22">
        <f t="shared" si="5"/>
        <v>616</v>
      </c>
    </row>
    <row r="153" spans="1:12">
      <c r="A153" t="s">
        <v>483</v>
      </c>
      <c r="B153" t="s">
        <v>484</v>
      </c>
      <c r="C153">
        <v>2020</v>
      </c>
      <c r="D153" t="s">
        <v>19</v>
      </c>
      <c r="E153" t="s">
        <v>20</v>
      </c>
      <c r="F153" t="s">
        <v>41</v>
      </c>
      <c r="G153" t="s">
        <v>152</v>
      </c>
      <c r="H153" t="s">
        <v>153</v>
      </c>
      <c r="I153">
        <v>199</v>
      </c>
      <c r="J153">
        <v>78770</v>
      </c>
      <c r="K153" s="22">
        <f t="shared" si="4"/>
        <v>395.8291457286432</v>
      </c>
      <c r="L153" s="22">
        <f t="shared" si="5"/>
        <v>395</v>
      </c>
    </row>
    <row r="154" spans="1:12">
      <c r="A154" t="s">
        <v>483</v>
      </c>
      <c r="B154" t="s">
        <v>484</v>
      </c>
      <c r="C154">
        <v>2020</v>
      </c>
      <c r="D154" t="s">
        <v>26</v>
      </c>
      <c r="E154" t="s">
        <v>27</v>
      </c>
      <c r="F154" t="s">
        <v>21</v>
      </c>
      <c r="G154" t="s">
        <v>64</v>
      </c>
      <c r="H154" t="s">
        <v>65</v>
      </c>
      <c r="I154">
        <v>19463</v>
      </c>
      <c r="J154">
        <v>7898501</v>
      </c>
      <c r="K154" s="22">
        <f t="shared" si="4"/>
        <v>405.82135333710119</v>
      </c>
      <c r="L154" s="22">
        <f t="shared" si="5"/>
        <v>405</v>
      </c>
    </row>
    <row r="155" spans="1:12">
      <c r="A155" t="s">
        <v>483</v>
      </c>
      <c r="B155" t="s">
        <v>484</v>
      </c>
      <c r="C155">
        <v>2020</v>
      </c>
      <c r="D155" t="s">
        <v>26</v>
      </c>
      <c r="E155" t="s">
        <v>27</v>
      </c>
      <c r="F155" t="s">
        <v>21</v>
      </c>
      <c r="G155" t="s">
        <v>28</v>
      </c>
      <c r="H155" t="s">
        <v>29</v>
      </c>
      <c r="I155">
        <v>160987</v>
      </c>
      <c r="J155">
        <v>45492697</v>
      </c>
      <c r="K155" s="22">
        <f t="shared" si="4"/>
        <v>282.58615291917982</v>
      </c>
      <c r="L155" s="22">
        <f t="shared" si="5"/>
        <v>282</v>
      </c>
    </row>
    <row r="156" spans="1:12">
      <c r="A156" t="s">
        <v>483</v>
      </c>
      <c r="B156" t="s">
        <v>484</v>
      </c>
      <c r="C156">
        <v>2020</v>
      </c>
      <c r="D156" t="s">
        <v>26</v>
      </c>
      <c r="E156" t="s">
        <v>27</v>
      </c>
      <c r="F156" t="s">
        <v>34</v>
      </c>
      <c r="G156" t="s">
        <v>104</v>
      </c>
      <c r="H156" t="s">
        <v>105</v>
      </c>
      <c r="I156">
        <v>12698</v>
      </c>
      <c r="J156">
        <v>4097132</v>
      </c>
      <c r="K156" s="22">
        <f t="shared" si="4"/>
        <v>322.65963143802173</v>
      </c>
      <c r="L156" s="22">
        <f t="shared" si="5"/>
        <v>322</v>
      </c>
    </row>
    <row r="157" spans="1:12">
      <c r="A157" t="s">
        <v>483</v>
      </c>
      <c r="B157" t="s">
        <v>484</v>
      </c>
      <c r="C157">
        <v>2020</v>
      </c>
      <c r="D157" t="s">
        <v>26</v>
      </c>
      <c r="E157" t="s">
        <v>27</v>
      </c>
      <c r="F157" t="s">
        <v>34</v>
      </c>
      <c r="G157" t="s">
        <v>39</v>
      </c>
      <c r="H157" t="s">
        <v>40</v>
      </c>
      <c r="I157">
        <v>102584</v>
      </c>
      <c r="J157">
        <v>27507223</v>
      </c>
      <c r="K157" s="22">
        <f t="shared" si="4"/>
        <v>268.14340442954068</v>
      </c>
      <c r="L157" s="22">
        <f t="shared" si="5"/>
        <v>268</v>
      </c>
    </row>
    <row r="158" spans="1:12">
      <c r="A158" t="s">
        <v>483</v>
      </c>
      <c r="B158" t="s">
        <v>484</v>
      </c>
      <c r="C158">
        <v>2020</v>
      </c>
      <c r="D158" t="s">
        <v>26</v>
      </c>
      <c r="E158" t="s">
        <v>27</v>
      </c>
      <c r="F158" t="s">
        <v>34</v>
      </c>
      <c r="G158" t="s">
        <v>238</v>
      </c>
      <c r="H158" t="s">
        <v>239</v>
      </c>
      <c r="I158">
        <v>75</v>
      </c>
      <c r="J158">
        <v>47700</v>
      </c>
      <c r="K158" s="22">
        <f t="shared" si="4"/>
        <v>636</v>
      </c>
      <c r="L158" s="22">
        <f t="shared" si="5"/>
        <v>636</v>
      </c>
    </row>
    <row r="159" spans="1:12">
      <c r="A159" t="s">
        <v>483</v>
      </c>
      <c r="B159" t="s">
        <v>484</v>
      </c>
      <c r="C159">
        <v>2020</v>
      </c>
      <c r="D159" t="s">
        <v>26</v>
      </c>
      <c r="E159" t="s">
        <v>27</v>
      </c>
      <c r="F159" t="s">
        <v>41</v>
      </c>
      <c r="G159" t="s">
        <v>152</v>
      </c>
      <c r="H159" t="s">
        <v>153</v>
      </c>
      <c r="I159">
        <v>199</v>
      </c>
      <c r="J159">
        <v>78770</v>
      </c>
      <c r="K159" s="22">
        <f t="shared" si="4"/>
        <v>395.8291457286432</v>
      </c>
      <c r="L159" s="22">
        <f t="shared" si="5"/>
        <v>395</v>
      </c>
    </row>
    <row r="160" spans="1:12">
      <c r="A160" t="s">
        <v>483</v>
      </c>
      <c r="B160" t="s">
        <v>484</v>
      </c>
      <c r="C160">
        <v>2020</v>
      </c>
      <c r="D160" t="s">
        <v>26</v>
      </c>
      <c r="E160" t="s">
        <v>27</v>
      </c>
      <c r="F160" t="s">
        <v>41</v>
      </c>
      <c r="G160" t="s">
        <v>42</v>
      </c>
      <c r="H160" t="s">
        <v>43</v>
      </c>
      <c r="I160">
        <v>14312</v>
      </c>
      <c r="J160">
        <v>3647551</v>
      </c>
      <c r="K160" s="22">
        <f t="shared" si="4"/>
        <v>254.85962828395751</v>
      </c>
      <c r="L160" s="22">
        <f t="shared" si="5"/>
        <v>254</v>
      </c>
    </row>
    <row r="161" spans="1:12">
      <c r="A161" t="s">
        <v>483</v>
      </c>
      <c r="B161" t="s">
        <v>484</v>
      </c>
      <c r="C161">
        <v>2020</v>
      </c>
      <c r="D161" t="s">
        <v>30</v>
      </c>
      <c r="E161" t="s">
        <v>31</v>
      </c>
      <c r="F161" t="s">
        <v>21</v>
      </c>
      <c r="G161" t="s">
        <v>32</v>
      </c>
      <c r="H161" t="s">
        <v>33</v>
      </c>
      <c r="I161">
        <v>8752</v>
      </c>
      <c r="J161">
        <v>0</v>
      </c>
      <c r="K161" s="22">
        <f t="shared" si="4"/>
        <v>0</v>
      </c>
      <c r="L161" s="22">
        <f t="shared" si="5"/>
        <v>0</v>
      </c>
    </row>
    <row r="162" spans="1:12">
      <c r="A162" t="s">
        <v>483</v>
      </c>
      <c r="B162" t="s">
        <v>484</v>
      </c>
      <c r="C162">
        <v>2020</v>
      </c>
      <c r="D162" t="s">
        <v>30</v>
      </c>
      <c r="E162" t="s">
        <v>31</v>
      </c>
      <c r="F162" t="s">
        <v>34</v>
      </c>
      <c r="G162" t="s">
        <v>130</v>
      </c>
      <c r="H162" t="s">
        <v>131</v>
      </c>
      <c r="I162">
        <v>1043</v>
      </c>
      <c r="J162">
        <v>1042</v>
      </c>
      <c r="K162" s="22">
        <f t="shared" si="4"/>
        <v>0.99904122722914668</v>
      </c>
      <c r="L162" s="22">
        <f t="shared" si="5"/>
        <v>0</v>
      </c>
    </row>
    <row r="163" spans="1:12">
      <c r="A163" t="s">
        <v>483</v>
      </c>
      <c r="B163" t="s">
        <v>484</v>
      </c>
      <c r="C163">
        <v>2020</v>
      </c>
      <c r="D163" t="s">
        <v>44</v>
      </c>
      <c r="E163" t="s">
        <v>45</v>
      </c>
      <c r="F163" t="s">
        <v>46</v>
      </c>
      <c r="G163" t="s">
        <v>108</v>
      </c>
      <c r="H163" t="s">
        <v>109</v>
      </c>
      <c r="I163">
        <v>177</v>
      </c>
      <c r="J163">
        <v>52762</v>
      </c>
      <c r="K163" s="22">
        <f t="shared" si="4"/>
        <v>298.09039548022599</v>
      </c>
      <c r="L163" s="22">
        <f t="shared" si="5"/>
        <v>298</v>
      </c>
    </row>
    <row r="164" spans="1:12">
      <c r="A164" t="s">
        <v>483</v>
      </c>
      <c r="B164" t="s">
        <v>484</v>
      </c>
      <c r="C164">
        <v>2020</v>
      </c>
      <c r="D164" t="s">
        <v>44</v>
      </c>
      <c r="E164" t="s">
        <v>45</v>
      </c>
      <c r="F164" t="s">
        <v>46</v>
      </c>
      <c r="G164" t="s">
        <v>77</v>
      </c>
      <c r="H164" t="s">
        <v>78</v>
      </c>
      <c r="I164">
        <v>4758</v>
      </c>
      <c r="J164">
        <v>1482043</v>
      </c>
      <c r="K164" s="22">
        <f t="shared" si="4"/>
        <v>311.48444724674232</v>
      </c>
      <c r="L164" s="22">
        <f t="shared" si="5"/>
        <v>311</v>
      </c>
    </row>
    <row r="165" spans="1:12">
      <c r="A165" t="s">
        <v>483</v>
      </c>
      <c r="B165" t="s">
        <v>484</v>
      </c>
      <c r="C165">
        <v>2020</v>
      </c>
      <c r="D165" t="s">
        <v>44</v>
      </c>
      <c r="E165" t="s">
        <v>45</v>
      </c>
      <c r="F165" t="s">
        <v>46</v>
      </c>
      <c r="G165" t="s">
        <v>110</v>
      </c>
      <c r="H165" t="s">
        <v>111</v>
      </c>
      <c r="I165">
        <v>60</v>
      </c>
      <c r="J165">
        <v>12000</v>
      </c>
      <c r="K165" s="22">
        <f t="shared" si="4"/>
        <v>200</v>
      </c>
      <c r="L165" s="22">
        <f t="shared" si="5"/>
        <v>200</v>
      </c>
    </row>
    <row r="166" spans="1:12">
      <c r="A166" t="s">
        <v>483</v>
      </c>
      <c r="B166" t="s">
        <v>484</v>
      </c>
      <c r="C166">
        <v>2020</v>
      </c>
      <c r="D166" t="s">
        <v>44</v>
      </c>
      <c r="E166" t="s">
        <v>45</v>
      </c>
      <c r="F166" t="s">
        <v>46</v>
      </c>
      <c r="G166" t="s">
        <v>47</v>
      </c>
      <c r="H166" t="s">
        <v>48</v>
      </c>
      <c r="I166">
        <v>59017</v>
      </c>
      <c r="J166">
        <v>11231797</v>
      </c>
      <c r="K166" s="22">
        <f t="shared" si="4"/>
        <v>190.31460426656727</v>
      </c>
      <c r="L166" s="22">
        <f t="shared" si="5"/>
        <v>190</v>
      </c>
    </row>
    <row r="167" spans="1:12">
      <c r="A167" t="s">
        <v>483</v>
      </c>
      <c r="B167" t="s">
        <v>484</v>
      </c>
      <c r="C167">
        <v>2020</v>
      </c>
      <c r="D167" t="s">
        <v>44</v>
      </c>
      <c r="E167" t="s">
        <v>45</v>
      </c>
      <c r="F167" t="s">
        <v>46</v>
      </c>
      <c r="G167" t="s">
        <v>204</v>
      </c>
      <c r="H167" t="s">
        <v>205</v>
      </c>
      <c r="I167">
        <v>8422</v>
      </c>
      <c r="J167">
        <v>1930052</v>
      </c>
      <c r="K167" s="22">
        <f t="shared" si="4"/>
        <v>229.16789361196865</v>
      </c>
      <c r="L167" s="22">
        <f t="shared" si="5"/>
        <v>229</v>
      </c>
    </row>
    <row r="168" spans="1:12">
      <c r="A168" t="s">
        <v>535</v>
      </c>
      <c r="B168" t="s">
        <v>536</v>
      </c>
      <c r="C168">
        <v>2020</v>
      </c>
      <c r="D168" t="s">
        <v>19</v>
      </c>
      <c r="E168" t="s">
        <v>20</v>
      </c>
      <c r="F168" t="s">
        <v>21</v>
      </c>
      <c r="G168" t="s">
        <v>75</v>
      </c>
      <c r="H168" t="s">
        <v>76</v>
      </c>
      <c r="I168">
        <v>71</v>
      </c>
      <c r="J168">
        <v>32167</v>
      </c>
      <c r="K168" s="22">
        <f t="shared" si="4"/>
        <v>453.05633802816902</v>
      </c>
      <c r="L168" s="22">
        <f t="shared" si="5"/>
        <v>453</v>
      </c>
    </row>
    <row r="169" spans="1:12">
      <c r="A169" t="s">
        <v>535</v>
      </c>
      <c r="B169" t="s">
        <v>536</v>
      </c>
      <c r="C169">
        <v>2020</v>
      </c>
      <c r="D169" t="s">
        <v>19</v>
      </c>
      <c r="E169" t="s">
        <v>20</v>
      </c>
      <c r="F169" t="s">
        <v>21</v>
      </c>
      <c r="G169" t="s">
        <v>22</v>
      </c>
      <c r="H169" t="s">
        <v>23</v>
      </c>
      <c r="I169">
        <v>113548</v>
      </c>
      <c r="J169">
        <v>46856147</v>
      </c>
      <c r="K169" s="22">
        <f t="shared" si="4"/>
        <v>412.65497410786628</v>
      </c>
      <c r="L169" s="22">
        <f t="shared" si="5"/>
        <v>412</v>
      </c>
    </row>
    <row r="170" spans="1:12">
      <c r="A170" t="s">
        <v>535</v>
      </c>
      <c r="B170" t="s">
        <v>536</v>
      </c>
      <c r="C170">
        <v>2020</v>
      </c>
      <c r="D170" t="s">
        <v>19</v>
      </c>
      <c r="E170" t="s">
        <v>20</v>
      </c>
      <c r="F170" t="s">
        <v>21</v>
      </c>
      <c r="G170" t="s">
        <v>24</v>
      </c>
      <c r="H170" t="s">
        <v>25</v>
      </c>
      <c r="I170">
        <v>64436</v>
      </c>
      <c r="J170">
        <v>23217092</v>
      </c>
      <c r="K170" s="22">
        <f t="shared" si="4"/>
        <v>360.31243404308151</v>
      </c>
      <c r="L170" s="22">
        <f t="shared" si="5"/>
        <v>360</v>
      </c>
    </row>
    <row r="171" spans="1:12">
      <c r="A171" t="s">
        <v>535</v>
      </c>
      <c r="B171" t="s">
        <v>536</v>
      </c>
      <c r="C171">
        <v>2020</v>
      </c>
      <c r="D171" t="s">
        <v>19</v>
      </c>
      <c r="E171" t="s">
        <v>20</v>
      </c>
      <c r="F171" t="s">
        <v>21</v>
      </c>
      <c r="G171" t="s">
        <v>64</v>
      </c>
      <c r="H171" t="s">
        <v>65</v>
      </c>
      <c r="I171">
        <v>15687</v>
      </c>
      <c r="J171">
        <v>5921104</v>
      </c>
      <c r="K171" s="22">
        <f t="shared" si="4"/>
        <v>377.45292280232042</v>
      </c>
      <c r="L171" s="22">
        <f t="shared" si="5"/>
        <v>377</v>
      </c>
    </row>
    <row r="172" spans="1:12">
      <c r="A172" t="s">
        <v>535</v>
      </c>
      <c r="B172" t="s">
        <v>536</v>
      </c>
      <c r="C172">
        <v>2020</v>
      </c>
      <c r="D172" t="s">
        <v>19</v>
      </c>
      <c r="E172" t="s">
        <v>20</v>
      </c>
      <c r="F172" t="s">
        <v>34</v>
      </c>
      <c r="G172" t="s">
        <v>164</v>
      </c>
      <c r="H172" t="s">
        <v>165</v>
      </c>
      <c r="I172">
        <v>528</v>
      </c>
      <c r="J172">
        <v>217406</v>
      </c>
      <c r="K172" s="22">
        <f t="shared" si="4"/>
        <v>411.75378787878788</v>
      </c>
      <c r="L172" s="22">
        <f t="shared" si="5"/>
        <v>411</v>
      </c>
    </row>
    <row r="173" spans="1:12">
      <c r="A173" t="s">
        <v>535</v>
      </c>
      <c r="B173" t="s">
        <v>536</v>
      </c>
      <c r="C173">
        <v>2020</v>
      </c>
      <c r="D173" t="s">
        <v>19</v>
      </c>
      <c r="E173" t="s">
        <v>20</v>
      </c>
      <c r="F173" t="s">
        <v>34</v>
      </c>
      <c r="G173" t="s">
        <v>35</v>
      </c>
      <c r="H173" t="s">
        <v>36</v>
      </c>
      <c r="I173">
        <v>5617</v>
      </c>
      <c r="J173">
        <v>2132503</v>
      </c>
      <c r="K173" s="22">
        <f t="shared" si="4"/>
        <v>379.65159337724765</v>
      </c>
      <c r="L173" s="22">
        <f t="shared" si="5"/>
        <v>379</v>
      </c>
    </row>
    <row r="174" spans="1:12">
      <c r="A174" t="s">
        <v>535</v>
      </c>
      <c r="B174" t="s">
        <v>536</v>
      </c>
      <c r="C174">
        <v>2020</v>
      </c>
      <c r="D174" t="s">
        <v>19</v>
      </c>
      <c r="E174" t="s">
        <v>20</v>
      </c>
      <c r="F174" t="s">
        <v>34</v>
      </c>
      <c r="G174" t="s">
        <v>37</v>
      </c>
      <c r="H174" t="s">
        <v>38</v>
      </c>
      <c r="I174">
        <v>158</v>
      </c>
      <c r="J174">
        <v>43516</v>
      </c>
      <c r="K174" s="22">
        <f t="shared" si="4"/>
        <v>275.41772151898732</v>
      </c>
      <c r="L174" s="22">
        <f t="shared" si="5"/>
        <v>275</v>
      </c>
    </row>
    <row r="175" spans="1:12">
      <c r="A175" t="s">
        <v>535</v>
      </c>
      <c r="B175" t="s">
        <v>536</v>
      </c>
      <c r="C175">
        <v>2020</v>
      </c>
      <c r="D175" t="s">
        <v>19</v>
      </c>
      <c r="E175" t="s">
        <v>20</v>
      </c>
      <c r="F175" t="s">
        <v>34</v>
      </c>
      <c r="G175" t="s">
        <v>104</v>
      </c>
      <c r="H175" t="s">
        <v>105</v>
      </c>
      <c r="I175">
        <v>430</v>
      </c>
      <c r="J175">
        <v>121866</v>
      </c>
      <c r="K175" s="22">
        <f t="shared" si="4"/>
        <v>283.40930232558139</v>
      </c>
      <c r="L175" s="22">
        <f t="shared" si="5"/>
        <v>283</v>
      </c>
    </row>
    <row r="176" spans="1:12">
      <c r="A176" t="s">
        <v>535</v>
      </c>
      <c r="B176" t="s">
        <v>536</v>
      </c>
      <c r="C176">
        <v>2020</v>
      </c>
      <c r="D176" t="s">
        <v>26</v>
      </c>
      <c r="E176" t="s">
        <v>27</v>
      </c>
      <c r="F176" t="s">
        <v>21</v>
      </c>
      <c r="G176" t="s">
        <v>64</v>
      </c>
      <c r="H176" t="s">
        <v>65</v>
      </c>
      <c r="I176">
        <v>15687</v>
      </c>
      <c r="J176">
        <v>5921104</v>
      </c>
      <c r="K176" s="22">
        <f t="shared" si="4"/>
        <v>377.45292280232042</v>
      </c>
      <c r="L176" s="22">
        <f t="shared" si="5"/>
        <v>377</v>
      </c>
    </row>
    <row r="177" spans="1:12">
      <c r="A177" t="s">
        <v>535</v>
      </c>
      <c r="B177" t="s">
        <v>536</v>
      </c>
      <c r="C177">
        <v>2020</v>
      </c>
      <c r="D177" t="s">
        <v>26</v>
      </c>
      <c r="E177" t="s">
        <v>27</v>
      </c>
      <c r="F177" t="s">
        <v>21</v>
      </c>
      <c r="G177" t="s">
        <v>28</v>
      </c>
      <c r="H177" t="s">
        <v>29</v>
      </c>
      <c r="I177">
        <v>112162</v>
      </c>
      <c r="J177">
        <v>28866188</v>
      </c>
      <c r="K177" s="22">
        <f t="shared" si="4"/>
        <v>257.36156630587902</v>
      </c>
      <c r="L177" s="22">
        <f t="shared" si="5"/>
        <v>257</v>
      </c>
    </row>
    <row r="178" spans="1:12">
      <c r="A178" t="s">
        <v>535</v>
      </c>
      <c r="B178" t="s">
        <v>536</v>
      </c>
      <c r="C178">
        <v>2020</v>
      </c>
      <c r="D178" t="s">
        <v>26</v>
      </c>
      <c r="E178" t="s">
        <v>27</v>
      </c>
      <c r="F178" t="s">
        <v>34</v>
      </c>
      <c r="G178" t="s">
        <v>104</v>
      </c>
      <c r="H178" t="s">
        <v>105</v>
      </c>
      <c r="I178">
        <v>430</v>
      </c>
      <c r="J178">
        <v>121866</v>
      </c>
      <c r="K178" s="22">
        <f t="shared" si="4"/>
        <v>283.40930232558139</v>
      </c>
      <c r="L178" s="22">
        <f t="shared" si="5"/>
        <v>283</v>
      </c>
    </row>
    <row r="179" spans="1:12">
      <c r="A179" t="s">
        <v>535</v>
      </c>
      <c r="B179" t="s">
        <v>536</v>
      </c>
      <c r="C179">
        <v>2020</v>
      </c>
      <c r="D179" t="s">
        <v>26</v>
      </c>
      <c r="E179" t="s">
        <v>27</v>
      </c>
      <c r="F179" t="s">
        <v>34</v>
      </c>
      <c r="G179" t="s">
        <v>39</v>
      </c>
      <c r="H179" t="s">
        <v>40</v>
      </c>
      <c r="I179">
        <v>8283</v>
      </c>
      <c r="J179">
        <v>1859899</v>
      </c>
      <c r="K179" s="22">
        <f t="shared" si="4"/>
        <v>224.54412652420621</v>
      </c>
      <c r="L179" s="22">
        <f t="shared" si="5"/>
        <v>224</v>
      </c>
    </row>
    <row r="180" spans="1:12">
      <c r="A180" t="s">
        <v>535</v>
      </c>
      <c r="B180" t="s">
        <v>536</v>
      </c>
      <c r="C180">
        <v>2020</v>
      </c>
      <c r="D180" t="s">
        <v>26</v>
      </c>
      <c r="E180" t="s">
        <v>27</v>
      </c>
      <c r="F180" t="s">
        <v>41</v>
      </c>
      <c r="G180" t="s">
        <v>42</v>
      </c>
      <c r="H180" t="s">
        <v>43</v>
      </c>
      <c r="I180">
        <v>219</v>
      </c>
      <c r="J180">
        <v>45645</v>
      </c>
      <c r="K180" s="22">
        <f t="shared" si="4"/>
        <v>208.42465753424656</v>
      </c>
      <c r="L180" s="22">
        <f t="shared" si="5"/>
        <v>208</v>
      </c>
    </row>
    <row r="181" spans="1:12">
      <c r="A181" t="s">
        <v>535</v>
      </c>
      <c r="B181" t="s">
        <v>536</v>
      </c>
      <c r="C181">
        <v>2020</v>
      </c>
      <c r="D181" t="s">
        <v>30</v>
      </c>
      <c r="E181" t="s">
        <v>31</v>
      </c>
      <c r="F181" t="s">
        <v>21</v>
      </c>
      <c r="G181" t="s">
        <v>32</v>
      </c>
      <c r="H181" t="s">
        <v>33</v>
      </c>
      <c r="I181">
        <v>2496</v>
      </c>
      <c r="J181">
        <v>0</v>
      </c>
      <c r="K181" s="22">
        <f t="shared" si="4"/>
        <v>0</v>
      </c>
      <c r="L181" s="22">
        <f t="shared" si="5"/>
        <v>0</v>
      </c>
    </row>
    <row r="182" spans="1:12">
      <c r="A182" t="s">
        <v>535</v>
      </c>
      <c r="B182" t="s">
        <v>536</v>
      </c>
      <c r="C182">
        <v>2020</v>
      </c>
      <c r="D182" t="s">
        <v>44</v>
      </c>
      <c r="E182" t="s">
        <v>45</v>
      </c>
      <c r="F182" t="s">
        <v>46</v>
      </c>
      <c r="G182" t="s">
        <v>108</v>
      </c>
      <c r="H182" t="s">
        <v>109</v>
      </c>
      <c r="I182">
        <v>145</v>
      </c>
      <c r="J182">
        <v>98493</v>
      </c>
      <c r="K182" s="22">
        <f t="shared" si="4"/>
        <v>679.26206896551719</v>
      </c>
      <c r="L182" s="22">
        <f t="shared" si="5"/>
        <v>679</v>
      </c>
    </row>
    <row r="183" spans="1:12">
      <c r="A183" t="s">
        <v>535</v>
      </c>
      <c r="B183" t="s">
        <v>536</v>
      </c>
      <c r="C183">
        <v>2020</v>
      </c>
      <c r="D183" t="s">
        <v>44</v>
      </c>
      <c r="E183" t="s">
        <v>45</v>
      </c>
      <c r="F183" t="s">
        <v>46</v>
      </c>
      <c r="G183" t="s">
        <v>77</v>
      </c>
      <c r="H183" t="s">
        <v>78</v>
      </c>
      <c r="I183">
        <v>678</v>
      </c>
      <c r="J183">
        <v>239111</v>
      </c>
      <c r="K183" s="22">
        <f t="shared" si="4"/>
        <v>352.67109144542775</v>
      </c>
      <c r="L183" s="22">
        <f t="shared" si="5"/>
        <v>352</v>
      </c>
    </row>
    <row r="184" spans="1:12">
      <c r="A184" t="s">
        <v>535</v>
      </c>
      <c r="B184" t="s">
        <v>536</v>
      </c>
      <c r="C184">
        <v>2020</v>
      </c>
      <c r="D184" t="s">
        <v>44</v>
      </c>
      <c r="E184" t="s">
        <v>45</v>
      </c>
      <c r="F184" t="s">
        <v>46</v>
      </c>
      <c r="G184" t="s">
        <v>47</v>
      </c>
      <c r="H184" t="s">
        <v>48</v>
      </c>
      <c r="I184">
        <v>4060</v>
      </c>
      <c r="J184">
        <v>889578</v>
      </c>
      <c r="K184" s="22">
        <f t="shared" si="4"/>
        <v>219.10788177339901</v>
      </c>
      <c r="L184" s="22">
        <f t="shared" si="5"/>
        <v>219</v>
      </c>
    </row>
    <row r="185" spans="1:12">
      <c r="A185" t="s">
        <v>535</v>
      </c>
      <c r="B185" t="s">
        <v>536</v>
      </c>
      <c r="C185">
        <v>2020</v>
      </c>
      <c r="D185" t="s">
        <v>44</v>
      </c>
      <c r="E185" t="s">
        <v>45</v>
      </c>
      <c r="F185" t="s">
        <v>46</v>
      </c>
      <c r="G185" t="s">
        <v>142</v>
      </c>
      <c r="H185" t="s">
        <v>143</v>
      </c>
      <c r="I185">
        <v>19</v>
      </c>
      <c r="J185">
        <v>2661</v>
      </c>
      <c r="K185" s="22">
        <f t="shared" si="4"/>
        <v>140.05263157894737</v>
      </c>
      <c r="L185" s="22">
        <f t="shared" si="5"/>
        <v>140</v>
      </c>
    </row>
    <row r="186" spans="1:12">
      <c r="A186" t="s">
        <v>613</v>
      </c>
      <c r="B186" t="s">
        <v>614</v>
      </c>
      <c r="C186">
        <v>2020</v>
      </c>
      <c r="D186" t="s">
        <v>19</v>
      </c>
      <c r="E186" t="s">
        <v>20</v>
      </c>
      <c r="F186" t="s">
        <v>21</v>
      </c>
      <c r="G186" t="s">
        <v>75</v>
      </c>
      <c r="H186" t="s">
        <v>76</v>
      </c>
      <c r="I186">
        <v>1140</v>
      </c>
      <c r="J186">
        <v>721491</v>
      </c>
      <c r="K186" s="22">
        <f t="shared" si="4"/>
        <v>632.88684210526321</v>
      </c>
      <c r="L186" s="22">
        <f t="shared" si="5"/>
        <v>632</v>
      </c>
    </row>
    <row r="187" spans="1:12">
      <c r="A187" t="s">
        <v>613</v>
      </c>
      <c r="B187" t="s">
        <v>614</v>
      </c>
      <c r="C187">
        <v>2020</v>
      </c>
      <c r="D187" t="s">
        <v>19</v>
      </c>
      <c r="E187" t="s">
        <v>20</v>
      </c>
      <c r="F187" t="s">
        <v>21</v>
      </c>
      <c r="G187" t="s">
        <v>22</v>
      </c>
      <c r="H187" t="s">
        <v>23</v>
      </c>
      <c r="I187">
        <v>327228</v>
      </c>
      <c r="J187">
        <v>153450888</v>
      </c>
      <c r="K187" s="22">
        <f t="shared" si="4"/>
        <v>468.94180204627963</v>
      </c>
      <c r="L187" s="22">
        <f t="shared" si="5"/>
        <v>468</v>
      </c>
    </row>
    <row r="188" spans="1:12">
      <c r="A188" t="s">
        <v>613</v>
      </c>
      <c r="B188" t="s">
        <v>614</v>
      </c>
      <c r="C188">
        <v>2020</v>
      </c>
      <c r="D188" t="s">
        <v>19</v>
      </c>
      <c r="E188" t="s">
        <v>20</v>
      </c>
      <c r="F188" t="s">
        <v>21</v>
      </c>
      <c r="G188" t="s">
        <v>24</v>
      </c>
      <c r="H188" t="s">
        <v>25</v>
      </c>
      <c r="I188">
        <v>22858</v>
      </c>
      <c r="J188">
        <v>5681137</v>
      </c>
      <c r="K188" s="22">
        <f t="shared" si="4"/>
        <v>248.54042348411934</v>
      </c>
      <c r="L188" s="22">
        <f t="shared" si="5"/>
        <v>248</v>
      </c>
    </row>
    <row r="189" spans="1:12">
      <c r="A189" t="s">
        <v>613</v>
      </c>
      <c r="B189" t="s">
        <v>614</v>
      </c>
      <c r="C189">
        <v>2020</v>
      </c>
      <c r="D189" t="s">
        <v>19</v>
      </c>
      <c r="E189" t="s">
        <v>20</v>
      </c>
      <c r="F189" t="s">
        <v>21</v>
      </c>
      <c r="G189" t="s">
        <v>64</v>
      </c>
      <c r="H189" t="s">
        <v>65</v>
      </c>
      <c r="I189">
        <v>149</v>
      </c>
      <c r="J189">
        <v>51395</v>
      </c>
      <c r="K189" s="22">
        <f t="shared" si="4"/>
        <v>344.93288590604027</v>
      </c>
      <c r="L189" s="22">
        <f t="shared" si="5"/>
        <v>344</v>
      </c>
    </row>
    <row r="190" spans="1:12">
      <c r="A190" t="s">
        <v>613</v>
      </c>
      <c r="B190" t="s">
        <v>614</v>
      </c>
      <c r="C190">
        <v>2020</v>
      </c>
      <c r="D190" t="s">
        <v>19</v>
      </c>
      <c r="E190" t="s">
        <v>20</v>
      </c>
      <c r="F190" t="s">
        <v>34</v>
      </c>
      <c r="G190" t="s">
        <v>164</v>
      </c>
      <c r="H190" t="s">
        <v>165</v>
      </c>
      <c r="I190">
        <v>133</v>
      </c>
      <c r="J190">
        <v>78769</v>
      </c>
      <c r="K190" s="22">
        <f t="shared" si="4"/>
        <v>592.24812030075191</v>
      </c>
      <c r="L190" s="22">
        <f t="shared" si="5"/>
        <v>592</v>
      </c>
    </row>
    <row r="191" spans="1:12">
      <c r="A191" t="s">
        <v>613</v>
      </c>
      <c r="B191" t="s">
        <v>614</v>
      </c>
      <c r="C191">
        <v>2020</v>
      </c>
      <c r="D191" t="s">
        <v>19</v>
      </c>
      <c r="E191" t="s">
        <v>20</v>
      </c>
      <c r="F191" t="s">
        <v>34</v>
      </c>
      <c r="G191" t="s">
        <v>35</v>
      </c>
      <c r="H191" t="s">
        <v>36</v>
      </c>
      <c r="I191">
        <v>30054</v>
      </c>
      <c r="J191">
        <v>13618823</v>
      </c>
      <c r="K191" s="22">
        <f t="shared" si="4"/>
        <v>453.1451054768084</v>
      </c>
      <c r="L191" s="22">
        <f t="shared" si="5"/>
        <v>453</v>
      </c>
    </row>
    <row r="192" spans="1:12">
      <c r="A192" t="s">
        <v>613</v>
      </c>
      <c r="B192" t="s">
        <v>614</v>
      </c>
      <c r="C192">
        <v>2020</v>
      </c>
      <c r="D192" t="s">
        <v>19</v>
      </c>
      <c r="E192" t="s">
        <v>20</v>
      </c>
      <c r="F192" t="s">
        <v>34</v>
      </c>
      <c r="G192" t="s">
        <v>37</v>
      </c>
      <c r="H192" t="s">
        <v>38</v>
      </c>
      <c r="I192">
        <v>2293</v>
      </c>
      <c r="J192">
        <v>374580</v>
      </c>
      <c r="K192" s="22">
        <f t="shared" si="4"/>
        <v>163.35804622764937</v>
      </c>
      <c r="L192" s="22">
        <f t="shared" si="5"/>
        <v>163</v>
      </c>
    </row>
    <row r="193" spans="1:12">
      <c r="A193" t="s">
        <v>613</v>
      </c>
      <c r="B193" t="s">
        <v>614</v>
      </c>
      <c r="C193">
        <v>2020</v>
      </c>
      <c r="D193" t="s">
        <v>19</v>
      </c>
      <c r="E193" t="s">
        <v>20</v>
      </c>
      <c r="F193" t="s">
        <v>34</v>
      </c>
      <c r="G193" t="s">
        <v>104</v>
      </c>
      <c r="H193" t="s">
        <v>105</v>
      </c>
      <c r="I193">
        <v>164</v>
      </c>
      <c r="J193">
        <v>65161</v>
      </c>
      <c r="K193" s="22">
        <f t="shared" si="4"/>
        <v>397.32317073170731</v>
      </c>
      <c r="L193" s="22">
        <f t="shared" si="5"/>
        <v>397</v>
      </c>
    </row>
    <row r="194" spans="1:12">
      <c r="A194" t="s">
        <v>613</v>
      </c>
      <c r="B194" t="s">
        <v>614</v>
      </c>
      <c r="C194">
        <v>2020</v>
      </c>
      <c r="D194" t="s">
        <v>19</v>
      </c>
      <c r="E194" t="s">
        <v>20</v>
      </c>
      <c r="F194" t="s">
        <v>41</v>
      </c>
      <c r="G194" t="s">
        <v>152</v>
      </c>
      <c r="H194" t="s">
        <v>153</v>
      </c>
      <c r="I194">
        <v>5</v>
      </c>
      <c r="J194">
        <v>1150</v>
      </c>
      <c r="K194" s="22">
        <f t="shared" si="4"/>
        <v>230</v>
      </c>
      <c r="L194" s="22">
        <f t="shared" si="5"/>
        <v>230</v>
      </c>
    </row>
    <row r="195" spans="1:12">
      <c r="A195" t="s">
        <v>613</v>
      </c>
      <c r="B195" t="s">
        <v>614</v>
      </c>
      <c r="C195">
        <v>2020</v>
      </c>
      <c r="D195" t="s">
        <v>26</v>
      </c>
      <c r="E195" t="s">
        <v>27</v>
      </c>
      <c r="F195" t="s">
        <v>21</v>
      </c>
      <c r="G195" t="s">
        <v>64</v>
      </c>
      <c r="H195" t="s">
        <v>65</v>
      </c>
      <c r="I195">
        <v>149</v>
      </c>
      <c r="J195">
        <v>51395</v>
      </c>
      <c r="K195" s="22">
        <f t="shared" ref="K195:K221" si="6">J195/I195</f>
        <v>344.93288590604027</v>
      </c>
      <c r="L195" s="22">
        <f t="shared" ref="L195:L220" si="7">INT(K195)</f>
        <v>344</v>
      </c>
    </row>
    <row r="196" spans="1:12">
      <c r="A196" t="s">
        <v>613</v>
      </c>
      <c r="B196" t="s">
        <v>614</v>
      </c>
      <c r="C196">
        <v>2020</v>
      </c>
      <c r="D196" t="s">
        <v>26</v>
      </c>
      <c r="E196" t="s">
        <v>27</v>
      </c>
      <c r="F196" t="s">
        <v>21</v>
      </c>
      <c r="G196" t="s">
        <v>28</v>
      </c>
      <c r="H196" t="s">
        <v>29</v>
      </c>
      <c r="I196">
        <v>381374</v>
      </c>
      <c r="J196">
        <v>103927220</v>
      </c>
      <c r="K196" s="22">
        <f t="shared" si="6"/>
        <v>272.50735498487052</v>
      </c>
      <c r="L196" s="22">
        <f t="shared" si="7"/>
        <v>272</v>
      </c>
    </row>
    <row r="197" spans="1:12">
      <c r="A197" t="s">
        <v>613</v>
      </c>
      <c r="B197" t="s">
        <v>614</v>
      </c>
      <c r="C197">
        <v>2020</v>
      </c>
      <c r="D197" t="s">
        <v>26</v>
      </c>
      <c r="E197" t="s">
        <v>27</v>
      </c>
      <c r="F197" t="s">
        <v>21</v>
      </c>
      <c r="G197" t="s">
        <v>188</v>
      </c>
      <c r="H197" t="s">
        <v>189</v>
      </c>
      <c r="I197">
        <v>99</v>
      </c>
      <c r="J197">
        <v>53050</v>
      </c>
      <c r="K197" s="22">
        <f t="shared" si="6"/>
        <v>535.85858585858591</v>
      </c>
      <c r="L197" s="22">
        <f t="shared" si="7"/>
        <v>535</v>
      </c>
    </row>
    <row r="198" spans="1:12">
      <c r="A198" t="s">
        <v>613</v>
      </c>
      <c r="B198" t="s">
        <v>614</v>
      </c>
      <c r="C198">
        <v>2020</v>
      </c>
      <c r="D198" t="s">
        <v>26</v>
      </c>
      <c r="E198" t="s">
        <v>27</v>
      </c>
      <c r="F198" t="s">
        <v>34</v>
      </c>
      <c r="G198" t="s">
        <v>104</v>
      </c>
      <c r="H198" t="s">
        <v>105</v>
      </c>
      <c r="I198">
        <v>164</v>
      </c>
      <c r="J198">
        <v>65161</v>
      </c>
      <c r="K198" s="22">
        <f t="shared" si="6"/>
        <v>397.32317073170731</v>
      </c>
      <c r="L198" s="22">
        <f t="shared" si="7"/>
        <v>397</v>
      </c>
    </row>
    <row r="199" spans="1:12">
      <c r="A199" t="s">
        <v>613</v>
      </c>
      <c r="B199" t="s">
        <v>614</v>
      </c>
      <c r="C199">
        <v>2020</v>
      </c>
      <c r="D199" t="s">
        <v>26</v>
      </c>
      <c r="E199" t="s">
        <v>27</v>
      </c>
      <c r="F199" t="s">
        <v>34</v>
      </c>
      <c r="G199" t="s">
        <v>39</v>
      </c>
      <c r="H199" t="s">
        <v>40</v>
      </c>
      <c r="I199">
        <v>44465</v>
      </c>
      <c r="J199">
        <v>10978983</v>
      </c>
      <c r="K199" s="22">
        <f t="shared" si="6"/>
        <v>246.91292027437311</v>
      </c>
      <c r="L199" s="22">
        <f t="shared" si="7"/>
        <v>246</v>
      </c>
    </row>
    <row r="200" spans="1:12">
      <c r="A200" t="s">
        <v>613</v>
      </c>
      <c r="B200" t="s">
        <v>614</v>
      </c>
      <c r="C200">
        <v>2020</v>
      </c>
      <c r="D200" t="s">
        <v>26</v>
      </c>
      <c r="E200" t="s">
        <v>27</v>
      </c>
      <c r="F200" t="s">
        <v>41</v>
      </c>
      <c r="G200" t="s">
        <v>152</v>
      </c>
      <c r="H200" t="s">
        <v>153</v>
      </c>
      <c r="I200">
        <v>5</v>
      </c>
      <c r="J200">
        <v>1150</v>
      </c>
      <c r="K200" s="22">
        <f t="shared" si="6"/>
        <v>230</v>
      </c>
      <c r="L200" s="22">
        <f t="shared" si="7"/>
        <v>230</v>
      </c>
    </row>
    <row r="201" spans="1:12">
      <c r="A201" t="s">
        <v>613</v>
      </c>
      <c r="B201" t="s">
        <v>614</v>
      </c>
      <c r="C201">
        <v>2020</v>
      </c>
      <c r="D201" t="s">
        <v>26</v>
      </c>
      <c r="E201" t="s">
        <v>27</v>
      </c>
      <c r="F201" t="s">
        <v>41</v>
      </c>
      <c r="G201" t="s">
        <v>42</v>
      </c>
      <c r="H201" t="s">
        <v>43</v>
      </c>
      <c r="I201">
        <v>12022</v>
      </c>
      <c r="J201">
        <v>3063873</v>
      </c>
      <c r="K201" s="22">
        <f t="shared" si="6"/>
        <v>254.85551488936949</v>
      </c>
      <c r="L201" s="22">
        <f t="shared" si="7"/>
        <v>254</v>
      </c>
    </row>
    <row r="202" spans="1:12">
      <c r="A202" t="s">
        <v>613</v>
      </c>
      <c r="B202" t="s">
        <v>614</v>
      </c>
      <c r="C202">
        <v>2020</v>
      </c>
      <c r="D202" t="s">
        <v>30</v>
      </c>
      <c r="E202" t="s">
        <v>31</v>
      </c>
      <c r="F202" t="s">
        <v>21</v>
      </c>
      <c r="G202" t="s">
        <v>32</v>
      </c>
      <c r="H202" t="s">
        <v>33</v>
      </c>
      <c r="I202">
        <v>9670</v>
      </c>
      <c r="J202">
        <v>0</v>
      </c>
      <c r="K202" s="22">
        <f t="shared" si="6"/>
        <v>0</v>
      </c>
      <c r="L202" s="22">
        <f t="shared" si="7"/>
        <v>0</v>
      </c>
    </row>
    <row r="203" spans="1:12">
      <c r="A203" t="s">
        <v>613</v>
      </c>
      <c r="B203" t="s">
        <v>614</v>
      </c>
      <c r="C203">
        <v>2020</v>
      </c>
      <c r="D203" t="s">
        <v>30</v>
      </c>
      <c r="E203" t="s">
        <v>31</v>
      </c>
      <c r="F203" t="s">
        <v>34</v>
      </c>
      <c r="G203" t="s">
        <v>130</v>
      </c>
      <c r="H203" t="s">
        <v>131</v>
      </c>
      <c r="I203">
        <v>63</v>
      </c>
      <c r="J203">
        <v>0</v>
      </c>
      <c r="K203" s="22">
        <f t="shared" si="6"/>
        <v>0</v>
      </c>
      <c r="L203" s="22">
        <f t="shared" si="7"/>
        <v>0</v>
      </c>
    </row>
    <row r="204" spans="1:12">
      <c r="A204" t="s">
        <v>613</v>
      </c>
      <c r="B204" t="s">
        <v>614</v>
      </c>
      <c r="C204">
        <v>2020</v>
      </c>
      <c r="D204" t="s">
        <v>44</v>
      </c>
      <c r="E204" t="s">
        <v>45</v>
      </c>
      <c r="F204" t="s">
        <v>46</v>
      </c>
      <c r="G204" t="s">
        <v>108</v>
      </c>
      <c r="H204" t="s">
        <v>109</v>
      </c>
      <c r="I204">
        <v>67</v>
      </c>
      <c r="J204">
        <v>23800</v>
      </c>
      <c r="K204" s="22">
        <f t="shared" si="6"/>
        <v>355.2238805970149</v>
      </c>
      <c r="L204" s="22">
        <f t="shared" si="7"/>
        <v>355</v>
      </c>
    </row>
    <row r="205" spans="1:12">
      <c r="A205" t="s">
        <v>613</v>
      </c>
      <c r="B205" t="s">
        <v>614</v>
      </c>
      <c r="C205">
        <v>2020</v>
      </c>
      <c r="D205" t="s">
        <v>44</v>
      </c>
      <c r="E205" t="s">
        <v>45</v>
      </c>
      <c r="F205" t="s">
        <v>46</v>
      </c>
      <c r="G205" t="s">
        <v>77</v>
      </c>
      <c r="H205" t="s">
        <v>78</v>
      </c>
      <c r="I205">
        <v>3333</v>
      </c>
      <c r="J205">
        <v>990203</v>
      </c>
      <c r="K205" s="22">
        <f t="shared" si="6"/>
        <v>297.0906090609061</v>
      </c>
      <c r="L205" s="22">
        <f t="shared" si="7"/>
        <v>297</v>
      </c>
    </row>
    <row r="206" spans="1:12">
      <c r="A206" t="s">
        <v>613</v>
      </c>
      <c r="B206" t="s">
        <v>614</v>
      </c>
      <c r="C206">
        <v>2020</v>
      </c>
      <c r="D206" t="s">
        <v>44</v>
      </c>
      <c r="E206" t="s">
        <v>45</v>
      </c>
      <c r="F206" t="s">
        <v>46</v>
      </c>
      <c r="G206" t="s">
        <v>110</v>
      </c>
      <c r="H206" t="s">
        <v>111</v>
      </c>
      <c r="I206">
        <v>87</v>
      </c>
      <c r="J206">
        <v>23281</v>
      </c>
      <c r="K206" s="22">
        <f t="shared" si="6"/>
        <v>267.59770114942529</v>
      </c>
      <c r="L206" s="22">
        <f t="shared" si="7"/>
        <v>267</v>
      </c>
    </row>
    <row r="207" spans="1:12">
      <c r="A207" t="s">
        <v>613</v>
      </c>
      <c r="B207" t="s">
        <v>614</v>
      </c>
      <c r="C207">
        <v>2020</v>
      </c>
      <c r="D207" t="s">
        <v>44</v>
      </c>
      <c r="E207" t="s">
        <v>45</v>
      </c>
      <c r="F207" t="s">
        <v>46</v>
      </c>
      <c r="G207" t="s">
        <v>47</v>
      </c>
      <c r="H207" t="s">
        <v>48</v>
      </c>
      <c r="I207">
        <v>853</v>
      </c>
      <c r="J207">
        <v>183620</v>
      </c>
      <c r="K207" s="22">
        <f t="shared" si="6"/>
        <v>215.26377491207504</v>
      </c>
      <c r="L207" s="22">
        <f t="shared" si="7"/>
        <v>215</v>
      </c>
    </row>
    <row r="208" spans="1:12">
      <c r="A208" t="s">
        <v>613</v>
      </c>
      <c r="B208" t="s">
        <v>614</v>
      </c>
      <c r="C208">
        <v>2020</v>
      </c>
      <c r="D208" t="s">
        <v>44</v>
      </c>
      <c r="E208" t="s">
        <v>45</v>
      </c>
      <c r="F208" t="s">
        <v>46</v>
      </c>
      <c r="G208" t="s">
        <v>124</v>
      </c>
      <c r="H208" t="s">
        <v>125</v>
      </c>
      <c r="I208">
        <v>88</v>
      </c>
      <c r="J208">
        <v>17600</v>
      </c>
      <c r="K208" s="22">
        <f t="shared" si="6"/>
        <v>200</v>
      </c>
      <c r="L208" s="22">
        <f t="shared" si="7"/>
        <v>200</v>
      </c>
    </row>
    <row r="209" spans="1:12">
      <c r="A209" t="s">
        <v>613</v>
      </c>
      <c r="B209" t="s">
        <v>614</v>
      </c>
      <c r="C209">
        <v>2020</v>
      </c>
      <c r="D209" t="s">
        <v>44</v>
      </c>
      <c r="E209" t="s">
        <v>45</v>
      </c>
      <c r="F209" t="s">
        <v>46</v>
      </c>
      <c r="G209" t="s">
        <v>204</v>
      </c>
      <c r="H209" t="s">
        <v>205</v>
      </c>
      <c r="I209">
        <v>492</v>
      </c>
      <c r="J209">
        <v>84942</v>
      </c>
      <c r="K209" s="22">
        <f t="shared" si="6"/>
        <v>172.64634146341464</v>
      </c>
      <c r="L209" s="22">
        <f t="shared" si="7"/>
        <v>172</v>
      </c>
    </row>
    <row r="210" spans="1:12">
      <c r="A210" t="s">
        <v>691</v>
      </c>
      <c r="B210" t="s">
        <v>692</v>
      </c>
      <c r="C210">
        <v>2020</v>
      </c>
      <c r="D210" t="s">
        <v>19</v>
      </c>
      <c r="E210" t="s">
        <v>20</v>
      </c>
      <c r="F210" t="s">
        <v>21</v>
      </c>
      <c r="G210" t="s">
        <v>22</v>
      </c>
      <c r="H210" t="s">
        <v>23</v>
      </c>
      <c r="I210">
        <v>90</v>
      </c>
      <c r="J210">
        <v>45959</v>
      </c>
      <c r="K210" s="22">
        <f t="shared" si="6"/>
        <v>510.65555555555557</v>
      </c>
      <c r="L210" s="22">
        <f t="shared" si="7"/>
        <v>510</v>
      </c>
    </row>
    <row r="211" spans="1:12">
      <c r="A211" t="s">
        <v>691</v>
      </c>
      <c r="B211" t="s">
        <v>692</v>
      </c>
      <c r="C211">
        <v>2020</v>
      </c>
      <c r="D211" t="s">
        <v>19</v>
      </c>
      <c r="E211" t="s">
        <v>20</v>
      </c>
      <c r="F211" t="s">
        <v>34</v>
      </c>
      <c r="G211" t="s">
        <v>35</v>
      </c>
      <c r="H211" t="s">
        <v>36</v>
      </c>
      <c r="I211">
        <v>989</v>
      </c>
      <c r="J211">
        <v>356476</v>
      </c>
      <c r="K211" s="22">
        <f t="shared" si="6"/>
        <v>360.44084934277049</v>
      </c>
      <c r="L211" s="22">
        <f t="shared" si="7"/>
        <v>360</v>
      </c>
    </row>
    <row r="212" spans="1:12">
      <c r="A212" t="s">
        <v>691</v>
      </c>
      <c r="B212" t="s">
        <v>692</v>
      </c>
      <c r="C212">
        <v>2020</v>
      </c>
      <c r="D212" t="s">
        <v>19</v>
      </c>
      <c r="E212" t="s">
        <v>20</v>
      </c>
      <c r="F212" t="s">
        <v>34</v>
      </c>
      <c r="G212" t="s">
        <v>104</v>
      </c>
      <c r="H212" t="s">
        <v>105</v>
      </c>
      <c r="I212">
        <v>2096</v>
      </c>
      <c r="J212">
        <v>721480</v>
      </c>
      <c r="K212" s="22">
        <f t="shared" si="6"/>
        <v>344.21755725190837</v>
      </c>
      <c r="L212" s="22">
        <f t="shared" si="7"/>
        <v>344</v>
      </c>
    </row>
    <row r="213" spans="1:12">
      <c r="A213" t="s">
        <v>691</v>
      </c>
      <c r="B213" t="s">
        <v>692</v>
      </c>
      <c r="C213">
        <v>2020</v>
      </c>
      <c r="D213" t="s">
        <v>26</v>
      </c>
      <c r="E213" t="s">
        <v>27</v>
      </c>
      <c r="F213" t="s">
        <v>21</v>
      </c>
      <c r="G213" t="s">
        <v>28</v>
      </c>
      <c r="H213" t="s">
        <v>29</v>
      </c>
      <c r="I213">
        <v>5398</v>
      </c>
      <c r="J213">
        <v>643516</v>
      </c>
      <c r="K213" s="22">
        <f t="shared" si="6"/>
        <v>119.2137828825491</v>
      </c>
      <c r="L213" s="22">
        <f t="shared" si="7"/>
        <v>119</v>
      </c>
    </row>
    <row r="214" spans="1:12">
      <c r="A214" t="s">
        <v>691</v>
      </c>
      <c r="B214" t="s">
        <v>692</v>
      </c>
      <c r="C214">
        <v>2020</v>
      </c>
      <c r="D214" t="s">
        <v>26</v>
      </c>
      <c r="E214" t="s">
        <v>27</v>
      </c>
      <c r="F214" t="s">
        <v>34</v>
      </c>
      <c r="G214" t="s">
        <v>104</v>
      </c>
      <c r="H214" t="s">
        <v>105</v>
      </c>
      <c r="I214">
        <v>2096</v>
      </c>
      <c r="J214">
        <v>721480</v>
      </c>
      <c r="K214" s="22">
        <f t="shared" si="6"/>
        <v>344.21755725190837</v>
      </c>
      <c r="L214" s="22">
        <f t="shared" si="7"/>
        <v>344</v>
      </c>
    </row>
    <row r="215" spans="1:12">
      <c r="A215" t="s">
        <v>691</v>
      </c>
      <c r="B215" t="s">
        <v>692</v>
      </c>
      <c r="C215">
        <v>2020</v>
      </c>
      <c r="D215" t="s">
        <v>26</v>
      </c>
      <c r="E215" t="s">
        <v>27</v>
      </c>
      <c r="F215" t="s">
        <v>34</v>
      </c>
      <c r="G215" t="s">
        <v>39</v>
      </c>
      <c r="H215" t="s">
        <v>40</v>
      </c>
      <c r="I215">
        <v>21319</v>
      </c>
      <c r="J215">
        <v>6488979</v>
      </c>
      <c r="K215" s="22">
        <f t="shared" si="6"/>
        <v>304.37539284206576</v>
      </c>
      <c r="L215" s="22">
        <f t="shared" si="7"/>
        <v>304</v>
      </c>
    </row>
    <row r="216" spans="1:12">
      <c r="A216" t="s">
        <v>691</v>
      </c>
      <c r="B216" t="s">
        <v>692</v>
      </c>
      <c r="C216">
        <v>2020</v>
      </c>
      <c r="D216" t="s">
        <v>26</v>
      </c>
      <c r="E216" t="s">
        <v>27</v>
      </c>
      <c r="F216" t="s">
        <v>41</v>
      </c>
      <c r="G216" t="s">
        <v>42</v>
      </c>
      <c r="H216" t="s">
        <v>43</v>
      </c>
      <c r="I216">
        <v>1252</v>
      </c>
      <c r="J216">
        <v>175485</v>
      </c>
      <c r="K216" s="22">
        <f t="shared" si="6"/>
        <v>140.16373801916933</v>
      </c>
      <c r="L216" s="22">
        <f t="shared" si="7"/>
        <v>140</v>
      </c>
    </row>
    <row r="217" spans="1:12">
      <c r="A217" t="s">
        <v>691</v>
      </c>
      <c r="B217" t="s">
        <v>692</v>
      </c>
      <c r="C217">
        <v>2020</v>
      </c>
      <c r="D217" t="s">
        <v>44</v>
      </c>
      <c r="E217" t="s">
        <v>45</v>
      </c>
      <c r="F217" t="s">
        <v>46</v>
      </c>
      <c r="G217" t="s">
        <v>77</v>
      </c>
      <c r="H217" t="s">
        <v>78</v>
      </c>
      <c r="I217">
        <v>9041</v>
      </c>
      <c r="J217">
        <v>3324804</v>
      </c>
      <c r="K217" s="22">
        <f t="shared" si="6"/>
        <v>367.7473730781993</v>
      </c>
      <c r="L217" s="22">
        <f t="shared" si="7"/>
        <v>367</v>
      </c>
    </row>
    <row r="218" spans="1:12">
      <c r="A218" t="s">
        <v>691</v>
      </c>
      <c r="B218" t="s">
        <v>692</v>
      </c>
      <c r="C218">
        <v>2020</v>
      </c>
      <c r="D218" t="s">
        <v>44</v>
      </c>
      <c r="E218" t="s">
        <v>45</v>
      </c>
      <c r="F218" t="s">
        <v>46</v>
      </c>
      <c r="G218" t="s">
        <v>47</v>
      </c>
      <c r="H218" t="s">
        <v>48</v>
      </c>
      <c r="I218">
        <v>240</v>
      </c>
      <c r="J218">
        <v>36000</v>
      </c>
      <c r="K218" s="22">
        <f t="shared" si="6"/>
        <v>150</v>
      </c>
      <c r="L218" s="22">
        <f t="shared" si="7"/>
        <v>150</v>
      </c>
    </row>
    <row r="219" spans="1:12">
      <c r="A219" t="s">
        <v>691</v>
      </c>
      <c r="B219" t="s">
        <v>692</v>
      </c>
      <c r="C219">
        <v>2020</v>
      </c>
      <c r="D219" t="s">
        <v>44</v>
      </c>
      <c r="E219" t="s">
        <v>45</v>
      </c>
      <c r="F219" t="s">
        <v>46</v>
      </c>
      <c r="G219" t="s">
        <v>124</v>
      </c>
      <c r="H219" t="s">
        <v>125</v>
      </c>
      <c r="I219">
        <v>120</v>
      </c>
      <c r="J219">
        <v>12000</v>
      </c>
      <c r="K219" s="22">
        <f t="shared" si="6"/>
        <v>100</v>
      </c>
      <c r="L219" s="22">
        <f t="shared" si="7"/>
        <v>100</v>
      </c>
    </row>
    <row r="220" spans="1:12">
      <c r="A220" t="s">
        <v>691</v>
      </c>
      <c r="B220" t="s">
        <v>692</v>
      </c>
      <c r="C220">
        <v>2020</v>
      </c>
      <c r="D220" t="s">
        <v>44</v>
      </c>
      <c r="E220" t="s">
        <v>45</v>
      </c>
      <c r="F220" t="s">
        <v>46</v>
      </c>
      <c r="G220" t="s">
        <v>204</v>
      </c>
      <c r="H220" t="s">
        <v>205</v>
      </c>
      <c r="I220">
        <v>24684</v>
      </c>
      <c r="J220">
        <v>3538404</v>
      </c>
      <c r="K220" s="22">
        <f t="shared" si="6"/>
        <v>143.34807972775889</v>
      </c>
      <c r="L220" s="22">
        <f t="shared" si="7"/>
        <v>143</v>
      </c>
    </row>
    <row r="221" spans="1:12">
      <c r="K2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DF2-4507-4867-9A4E-30134E124F61}">
  <sheetPr codeName="Sheet3"/>
  <dimension ref="A1:K224"/>
  <sheetViews>
    <sheetView workbookViewId="0">
      <selection activeCell="J4" sqref="A4:J4"/>
    </sheetView>
  </sheetViews>
  <sheetFormatPr defaultRowHeight="14.25"/>
  <cols>
    <col min="1" max="1" width="39.125" bestFit="1" customWidth="1"/>
    <col min="2" max="2" width="18" bestFit="1" customWidth="1"/>
    <col min="3" max="3" width="20.75" bestFit="1" customWidth="1"/>
    <col min="4" max="4" width="19.625" bestFit="1" customWidth="1"/>
    <col min="5" max="5" width="17.25" bestFit="1" customWidth="1"/>
    <col min="7" max="8" width="24.25" bestFit="1" customWidth="1"/>
    <col min="9" max="9" width="20.75" bestFit="1" customWidth="1"/>
    <col min="10" max="10" width="19.625" bestFit="1" customWidth="1"/>
    <col min="11" max="11" width="18.5" bestFit="1" customWidth="1"/>
  </cols>
  <sheetData>
    <row r="1" spans="1:11">
      <c r="A1" s="10" t="s">
        <v>727</v>
      </c>
      <c r="B1" s="11">
        <v>1</v>
      </c>
    </row>
    <row r="2" spans="1:11">
      <c r="A2" s="10" t="s">
        <v>728</v>
      </c>
      <c r="B2" s="11">
        <v>1</v>
      </c>
    </row>
    <row r="4" spans="1:11">
      <c r="A4" s="10" t="s">
        <v>2</v>
      </c>
      <c r="B4" s="10" t="s">
        <v>3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t="s">
        <v>722</v>
      </c>
      <c r="J4" t="s">
        <v>723</v>
      </c>
    </row>
    <row r="5" spans="1:11">
      <c r="A5" t="s">
        <v>15</v>
      </c>
      <c r="B5" t="s">
        <v>16</v>
      </c>
      <c r="C5">
        <v>2020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s="12">
        <v>1077</v>
      </c>
      <c r="J5" s="12">
        <v>530611</v>
      </c>
      <c r="K5" s="22"/>
    </row>
    <row r="6" spans="1:11">
      <c r="A6" t="s">
        <v>15</v>
      </c>
      <c r="B6" t="s">
        <v>16</v>
      </c>
      <c r="C6">
        <v>2020</v>
      </c>
      <c r="D6" t="s">
        <v>19</v>
      </c>
      <c r="E6" t="s">
        <v>20</v>
      </c>
      <c r="F6" t="s">
        <v>21</v>
      </c>
      <c r="G6" t="s">
        <v>24</v>
      </c>
      <c r="H6" t="s">
        <v>25</v>
      </c>
      <c r="I6" s="12">
        <v>66</v>
      </c>
      <c r="J6" s="12">
        <v>19065</v>
      </c>
      <c r="K6" s="22"/>
    </row>
    <row r="7" spans="1:11">
      <c r="A7" t="s">
        <v>15</v>
      </c>
      <c r="B7" t="s">
        <v>16</v>
      </c>
      <c r="C7">
        <v>2020</v>
      </c>
      <c r="D7" t="s">
        <v>19</v>
      </c>
      <c r="E7" t="s">
        <v>20</v>
      </c>
      <c r="F7" t="s">
        <v>34</v>
      </c>
      <c r="G7" t="s">
        <v>35</v>
      </c>
      <c r="H7" t="s">
        <v>36</v>
      </c>
      <c r="I7" s="12">
        <v>112</v>
      </c>
      <c r="J7" s="12">
        <v>47277</v>
      </c>
      <c r="K7" s="22"/>
    </row>
    <row r="8" spans="1:11">
      <c r="A8" t="s">
        <v>15</v>
      </c>
      <c r="B8" t="s">
        <v>16</v>
      </c>
      <c r="C8">
        <v>2020</v>
      </c>
      <c r="D8" t="s">
        <v>19</v>
      </c>
      <c r="E8" t="s">
        <v>20</v>
      </c>
      <c r="F8" t="s">
        <v>34</v>
      </c>
      <c r="G8" t="s">
        <v>37</v>
      </c>
      <c r="H8" t="s">
        <v>38</v>
      </c>
      <c r="I8" s="12">
        <v>7</v>
      </c>
      <c r="J8" s="12">
        <v>1285</v>
      </c>
      <c r="K8" s="22"/>
    </row>
    <row r="9" spans="1:11">
      <c r="A9" t="s">
        <v>15</v>
      </c>
      <c r="B9" t="s">
        <v>16</v>
      </c>
      <c r="C9">
        <v>2020</v>
      </c>
      <c r="D9" t="s">
        <v>26</v>
      </c>
      <c r="E9" t="s">
        <v>27</v>
      </c>
      <c r="F9" t="s">
        <v>21</v>
      </c>
      <c r="G9" t="s">
        <v>28</v>
      </c>
      <c r="H9" t="s">
        <v>29</v>
      </c>
      <c r="I9" s="12">
        <v>1919</v>
      </c>
      <c r="J9" s="12">
        <v>544871</v>
      </c>
      <c r="K9" s="22"/>
    </row>
    <row r="10" spans="1:11">
      <c r="A10" t="s">
        <v>15</v>
      </c>
      <c r="B10" t="s">
        <v>16</v>
      </c>
      <c r="C10">
        <v>2020</v>
      </c>
      <c r="D10" t="s">
        <v>26</v>
      </c>
      <c r="E10" t="s">
        <v>27</v>
      </c>
      <c r="F10" t="s">
        <v>34</v>
      </c>
      <c r="G10" t="s">
        <v>39</v>
      </c>
      <c r="H10" t="s">
        <v>40</v>
      </c>
      <c r="I10" s="12">
        <v>88</v>
      </c>
      <c r="J10" s="12">
        <v>20995</v>
      </c>
      <c r="K10" s="22"/>
    </row>
    <row r="11" spans="1:11">
      <c r="A11" t="s">
        <v>15</v>
      </c>
      <c r="B11" t="s">
        <v>16</v>
      </c>
      <c r="C11">
        <v>2020</v>
      </c>
      <c r="D11" t="s">
        <v>26</v>
      </c>
      <c r="E11" t="s">
        <v>27</v>
      </c>
      <c r="F11" t="s">
        <v>41</v>
      </c>
      <c r="G11" t="s">
        <v>42</v>
      </c>
      <c r="H11" t="s">
        <v>43</v>
      </c>
      <c r="I11" s="12">
        <v>118</v>
      </c>
      <c r="J11" s="12">
        <v>30005</v>
      </c>
      <c r="K11" s="22"/>
    </row>
    <row r="12" spans="1:11">
      <c r="A12" t="s">
        <v>15</v>
      </c>
      <c r="B12" t="s">
        <v>16</v>
      </c>
      <c r="C12">
        <v>2020</v>
      </c>
      <c r="D12" t="s">
        <v>30</v>
      </c>
      <c r="E12" t="s">
        <v>31</v>
      </c>
      <c r="F12" t="s">
        <v>21</v>
      </c>
      <c r="G12" t="s">
        <v>32</v>
      </c>
      <c r="H12" t="s">
        <v>33</v>
      </c>
      <c r="I12" s="12">
        <v>74</v>
      </c>
      <c r="J12" s="12">
        <v>0</v>
      </c>
      <c r="K12" s="22"/>
    </row>
    <row r="13" spans="1:11">
      <c r="A13" t="s">
        <v>15</v>
      </c>
      <c r="B13" t="s">
        <v>16</v>
      </c>
      <c r="C13">
        <v>2020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s="12">
        <v>182</v>
      </c>
      <c r="J13" s="12">
        <v>25453</v>
      </c>
      <c r="K13" s="22"/>
    </row>
    <row r="14" spans="1:11">
      <c r="A14" t="s">
        <v>49</v>
      </c>
      <c r="B14" t="s">
        <v>50</v>
      </c>
      <c r="C14">
        <v>2020</v>
      </c>
      <c r="D14" t="s">
        <v>19</v>
      </c>
      <c r="E14" t="s">
        <v>20</v>
      </c>
      <c r="F14" t="s">
        <v>21</v>
      </c>
      <c r="G14" t="s">
        <v>75</v>
      </c>
      <c r="H14" t="s">
        <v>76</v>
      </c>
      <c r="I14" s="12">
        <v>2</v>
      </c>
      <c r="J14" s="12">
        <v>1152</v>
      </c>
      <c r="K14" s="22"/>
    </row>
    <row r="15" spans="1:11">
      <c r="A15" t="s">
        <v>49</v>
      </c>
      <c r="B15" t="s">
        <v>50</v>
      </c>
      <c r="C15">
        <v>2020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s="12">
        <v>33122</v>
      </c>
      <c r="J15" s="12">
        <v>12812509</v>
      </c>
      <c r="K15" s="22"/>
    </row>
    <row r="16" spans="1:11">
      <c r="A16" t="s">
        <v>49</v>
      </c>
      <c r="B16" t="s">
        <v>50</v>
      </c>
      <c r="C16">
        <v>2020</v>
      </c>
      <c r="D16" t="s">
        <v>19</v>
      </c>
      <c r="E16" t="s">
        <v>20</v>
      </c>
      <c r="F16" t="s">
        <v>21</v>
      </c>
      <c r="G16" t="s">
        <v>24</v>
      </c>
      <c r="H16" t="s">
        <v>25</v>
      </c>
      <c r="I16" s="12">
        <v>7067</v>
      </c>
      <c r="J16" s="12">
        <v>2585360</v>
      </c>
      <c r="K16" s="22"/>
    </row>
    <row r="17" spans="1:11">
      <c r="A17" t="s">
        <v>49</v>
      </c>
      <c r="B17" t="s">
        <v>50</v>
      </c>
      <c r="C17">
        <v>2020</v>
      </c>
      <c r="D17" t="s">
        <v>19</v>
      </c>
      <c r="E17" t="s">
        <v>20</v>
      </c>
      <c r="F17" t="s">
        <v>21</v>
      </c>
      <c r="G17" t="s">
        <v>64</v>
      </c>
      <c r="H17" t="s">
        <v>65</v>
      </c>
      <c r="I17" s="12">
        <v>7814</v>
      </c>
      <c r="J17" s="12">
        <v>3215352</v>
      </c>
      <c r="K17" s="22"/>
    </row>
    <row r="18" spans="1:11">
      <c r="A18" t="s">
        <v>49</v>
      </c>
      <c r="B18" t="s">
        <v>50</v>
      </c>
      <c r="C18">
        <v>2020</v>
      </c>
      <c r="D18" t="s">
        <v>19</v>
      </c>
      <c r="E18" t="s">
        <v>20</v>
      </c>
      <c r="F18" t="s">
        <v>34</v>
      </c>
      <c r="G18" t="s">
        <v>35</v>
      </c>
      <c r="H18" t="s">
        <v>36</v>
      </c>
      <c r="I18" s="12">
        <v>6425</v>
      </c>
      <c r="J18" s="12">
        <v>2332682</v>
      </c>
      <c r="K18" s="22"/>
    </row>
    <row r="19" spans="1:11">
      <c r="A19" t="s">
        <v>49</v>
      </c>
      <c r="B19" t="s">
        <v>50</v>
      </c>
      <c r="C19">
        <v>2020</v>
      </c>
      <c r="D19" t="s">
        <v>19</v>
      </c>
      <c r="E19" t="s">
        <v>20</v>
      </c>
      <c r="F19" t="s">
        <v>34</v>
      </c>
      <c r="G19" t="s">
        <v>37</v>
      </c>
      <c r="H19" t="s">
        <v>38</v>
      </c>
      <c r="I19" s="12">
        <v>681</v>
      </c>
      <c r="J19" s="12">
        <v>225422</v>
      </c>
      <c r="K19" s="22"/>
    </row>
    <row r="20" spans="1:11">
      <c r="A20" t="s">
        <v>49</v>
      </c>
      <c r="B20" t="s">
        <v>50</v>
      </c>
      <c r="C20">
        <v>2020</v>
      </c>
      <c r="D20" t="s">
        <v>19</v>
      </c>
      <c r="E20" t="s">
        <v>20</v>
      </c>
      <c r="F20" t="s">
        <v>34</v>
      </c>
      <c r="G20" t="s">
        <v>104</v>
      </c>
      <c r="H20" t="s">
        <v>105</v>
      </c>
      <c r="I20" s="12">
        <v>35</v>
      </c>
      <c r="J20" s="12">
        <v>9813</v>
      </c>
      <c r="K20" s="22"/>
    </row>
    <row r="21" spans="1:11">
      <c r="A21" t="s">
        <v>49</v>
      </c>
      <c r="B21" t="s">
        <v>50</v>
      </c>
      <c r="C21">
        <v>2020</v>
      </c>
      <c r="D21" t="s">
        <v>19</v>
      </c>
      <c r="E21" t="s">
        <v>20</v>
      </c>
      <c r="F21" t="s">
        <v>41</v>
      </c>
      <c r="G21" t="s">
        <v>122</v>
      </c>
      <c r="H21" t="s">
        <v>123</v>
      </c>
      <c r="I21" s="12">
        <v>24</v>
      </c>
      <c r="J21" s="12">
        <v>25200</v>
      </c>
      <c r="K21" s="22"/>
    </row>
    <row r="22" spans="1:11">
      <c r="A22" t="s">
        <v>49</v>
      </c>
      <c r="B22" t="s">
        <v>50</v>
      </c>
      <c r="C22">
        <v>2020</v>
      </c>
      <c r="D22" t="s">
        <v>26</v>
      </c>
      <c r="E22" t="s">
        <v>27</v>
      </c>
      <c r="F22" t="s">
        <v>21</v>
      </c>
      <c r="G22" t="s">
        <v>64</v>
      </c>
      <c r="H22" t="s">
        <v>65</v>
      </c>
      <c r="I22" s="12">
        <v>7814</v>
      </c>
      <c r="J22" s="12">
        <v>3215352</v>
      </c>
      <c r="K22" s="22"/>
    </row>
    <row r="23" spans="1:11">
      <c r="A23" t="s">
        <v>49</v>
      </c>
      <c r="B23" t="s">
        <v>50</v>
      </c>
      <c r="C23">
        <v>2020</v>
      </c>
      <c r="D23" t="s">
        <v>26</v>
      </c>
      <c r="E23" t="s">
        <v>27</v>
      </c>
      <c r="F23" t="s">
        <v>21</v>
      </c>
      <c r="G23" t="s">
        <v>28</v>
      </c>
      <c r="H23" t="s">
        <v>29</v>
      </c>
      <c r="I23" s="12">
        <v>27998</v>
      </c>
      <c r="J23" s="12">
        <v>6891219</v>
      </c>
      <c r="K23" s="22"/>
    </row>
    <row r="24" spans="1:11">
      <c r="A24" t="s">
        <v>49</v>
      </c>
      <c r="B24" t="s">
        <v>50</v>
      </c>
      <c r="C24">
        <v>2020</v>
      </c>
      <c r="D24" t="s">
        <v>26</v>
      </c>
      <c r="E24" t="s">
        <v>27</v>
      </c>
      <c r="F24" t="s">
        <v>34</v>
      </c>
      <c r="G24" t="s">
        <v>104</v>
      </c>
      <c r="H24" t="s">
        <v>105</v>
      </c>
      <c r="I24" s="12">
        <v>35</v>
      </c>
      <c r="J24" s="12">
        <v>9813</v>
      </c>
      <c r="K24" s="22"/>
    </row>
    <row r="25" spans="1:11">
      <c r="A25" t="s">
        <v>49</v>
      </c>
      <c r="B25" t="s">
        <v>50</v>
      </c>
      <c r="C25">
        <v>2020</v>
      </c>
      <c r="D25" t="s">
        <v>26</v>
      </c>
      <c r="E25" t="s">
        <v>27</v>
      </c>
      <c r="F25" t="s">
        <v>34</v>
      </c>
      <c r="G25" t="s">
        <v>39</v>
      </c>
      <c r="H25" t="s">
        <v>40</v>
      </c>
      <c r="I25" s="12">
        <v>10883</v>
      </c>
      <c r="J25" s="12">
        <v>2466505</v>
      </c>
      <c r="K25" s="22"/>
    </row>
    <row r="26" spans="1:11">
      <c r="A26" t="s">
        <v>49</v>
      </c>
      <c r="B26" t="s">
        <v>50</v>
      </c>
      <c r="C26">
        <v>2020</v>
      </c>
      <c r="D26" t="s">
        <v>26</v>
      </c>
      <c r="E26" t="s">
        <v>27</v>
      </c>
      <c r="F26" t="s">
        <v>41</v>
      </c>
      <c r="G26" t="s">
        <v>42</v>
      </c>
      <c r="H26" t="s">
        <v>43</v>
      </c>
      <c r="I26" s="12">
        <v>495</v>
      </c>
      <c r="J26" s="12">
        <v>162765</v>
      </c>
      <c r="K26" s="22"/>
    </row>
    <row r="27" spans="1:11">
      <c r="A27" t="s">
        <v>49</v>
      </c>
      <c r="B27" t="s">
        <v>50</v>
      </c>
      <c r="C27">
        <v>2020</v>
      </c>
      <c r="D27" t="s">
        <v>30</v>
      </c>
      <c r="E27" t="s">
        <v>31</v>
      </c>
      <c r="F27" t="s">
        <v>21</v>
      </c>
      <c r="G27" t="s">
        <v>32</v>
      </c>
      <c r="H27" t="s">
        <v>33</v>
      </c>
      <c r="I27" s="12">
        <v>1017</v>
      </c>
      <c r="J27" s="12">
        <v>0</v>
      </c>
      <c r="K27" s="22"/>
    </row>
    <row r="28" spans="1:11">
      <c r="A28" t="s">
        <v>49</v>
      </c>
      <c r="B28" t="s">
        <v>50</v>
      </c>
      <c r="C28">
        <v>2020</v>
      </c>
      <c r="D28" t="s">
        <v>44</v>
      </c>
      <c r="E28" t="s">
        <v>45</v>
      </c>
      <c r="F28" t="s">
        <v>46</v>
      </c>
      <c r="G28" t="s">
        <v>108</v>
      </c>
      <c r="H28" t="s">
        <v>109</v>
      </c>
      <c r="I28" s="12">
        <v>20</v>
      </c>
      <c r="J28" s="12">
        <v>6983</v>
      </c>
      <c r="K28" s="22"/>
    </row>
    <row r="29" spans="1:11">
      <c r="A29" t="s">
        <v>49</v>
      </c>
      <c r="B29" t="s">
        <v>50</v>
      </c>
      <c r="C29">
        <v>2020</v>
      </c>
      <c r="D29" t="s">
        <v>44</v>
      </c>
      <c r="E29" t="s">
        <v>45</v>
      </c>
      <c r="F29" t="s">
        <v>46</v>
      </c>
      <c r="G29" t="s">
        <v>77</v>
      </c>
      <c r="H29" t="s">
        <v>78</v>
      </c>
      <c r="I29" s="12">
        <v>405</v>
      </c>
      <c r="J29" s="12">
        <v>156929</v>
      </c>
      <c r="K29" s="22"/>
    </row>
    <row r="30" spans="1:11">
      <c r="A30" t="s">
        <v>49</v>
      </c>
      <c r="B30" t="s">
        <v>50</v>
      </c>
      <c r="C30">
        <v>2020</v>
      </c>
      <c r="D30" t="s">
        <v>44</v>
      </c>
      <c r="E30" t="s">
        <v>45</v>
      </c>
      <c r="F30" t="s">
        <v>46</v>
      </c>
      <c r="G30" t="s">
        <v>110</v>
      </c>
      <c r="H30" t="s">
        <v>111</v>
      </c>
      <c r="I30" s="12">
        <v>383</v>
      </c>
      <c r="J30" s="12">
        <v>134050</v>
      </c>
      <c r="K30" s="22"/>
    </row>
    <row r="31" spans="1:11">
      <c r="A31" t="s">
        <v>49</v>
      </c>
      <c r="B31" t="s">
        <v>50</v>
      </c>
      <c r="C31">
        <v>2020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s="12">
        <v>3728</v>
      </c>
      <c r="J31" s="12">
        <v>679209</v>
      </c>
      <c r="K31" s="22"/>
    </row>
    <row r="32" spans="1:11">
      <c r="A32" t="s">
        <v>49</v>
      </c>
      <c r="B32" t="s">
        <v>50</v>
      </c>
      <c r="C32">
        <v>2020</v>
      </c>
      <c r="D32" t="s">
        <v>44</v>
      </c>
      <c r="E32" t="s">
        <v>45</v>
      </c>
      <c r="F32" t="s">
        <v>46</v>
      </c>
      <c r="G32" t="s">
        <v>124</v>
      </c>
      <c r="H32" t="s">
        <v>125</v>
      </c>
      <c r="I32" s="12">
        <v>180</v>
      </c>
      <c r="J32" s="12">
        <v>54000</v>
      </c>
      <c r="K32" s="22"/>
    </row>
    <row r="33" spans="1:11">
      <c r="A33" t="s">
        <v>126</v>
      </c>
      <c r="B33" t="s">
        <v>127</v>
      </c>
      <c r="C33">
        <v>2020</v>
      </c>
      <c r="D33" t="s">
        <v>19</v>
      </c>
      <c r="E33" t="s">
        <v>20</v>
      </c>
      <c r="F33" t="s">
        <v>21</v>
      </c>
      <c r="G33" t="s">
        <v>75</v>
      </c>
      <c r="H33" t="s">
        <v>76</v>
      </c>
      <c r="I33" s="12">
        <v>28</v>
      </c>
      <c r="J33" s="12">
        <v>23477</v>
      </c>
      <c r="K33" s="22"/>
    </row>
    <row r="34" spans="1:11">
      <c r="A34" t="s">
        <v>126</v>
      </c>
      <c r="B34" t="s">
        <v>127</v>
      </c>
      <c r="C34">
        <v>2020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s="12">
        <v>112244</v>
      </c>
      <c r="J34" s="12">
        <v>47745269</v>
      </c>
      <c r="K34" s="22"/>
    </row>
    <row r="35" spans="1:11">
      <c r="A35" t="s">
        <v>126</v>
      </c>
      <c r="B35" t="s">
        <v>127</v>
      </c>
      <c r="C35">
        <v>2020</v>
      </c>
      <c r="D35" t="s">
        <v>19</v>
      </c>
      <c r="E35" t="s">
        <v>20</v>
      </c>
      <c r="F35" t="s">
        <v>21</v>
      </c>
      <c r="G35" t="s">
        <v>24</v>
      </c>
      <c r="H35" t="s">
        <v>25</v>
      </c>
      <c r="I35" s="12">
        <v>47417</v>
      </c>
      <c r="J35" s="12">
        <v>17576776</v>
      </c>
      <c r="K35" s="22"/>
    </row>
    <row r="36" spans="1:11">
      <c r="A36" t="s">
        <v>126</v>
      </c>
      <c r="B36" t="s">
        <v>127</v>
      </c>
      <c r="C36">
        <v>2020</v>
      </c>
      <c r="D36" t="s">
        <v>19</v>
      </c>
      <c r="E36" t="s">
        <v>20</v>
      </c>
      <c r="F36" t="s">
        <v>21</v>
      </c>
      <c r="G36" t="s">
        <v>64</v>
      </c>
      <c r="H36" t="s">
        <v>65</v>
      </c>
      <c r="I36" s="12">
        <v>1141</v>
      </c>
      <c r="J36" s="12">
        <v>263511</v>
      </c>
      <c r="K36" s="22"/>
    </row>
    <row r="37" spans="1:11">
      <c r="A37" t="s">
        <v>126</v>
      </c>
      <c r="B37" t="s">
        <v>127</v>
      </c>
      <c r="C37">
        <v>2020</v>
      </c>
      <c r="D37" t="s">
        <v>19</v>
      </c>
      <c r="E37" t="s">
        <v>20</v>
      </c>
      <c r="F37" t="s">
        <v>34</v>
      </c>
      <c r="G37" t="s">
        <v>164</v>
      </c>
      <c r="H37" t="s">
        <v>165</v>
      </c>
      <c r="I37" s="12">
        <v>58</v>
      </c>
      <c r="J37" s="12">
        <v>46720</v>
      </c>
      <c r="K37" s="22"/>
    </row>
    <row r="38" spans="1:11">
      <c r="A38" t="s">
        <v>126</v>
      </c>
      <c r="B38" t="s">
        <v>127</v>
      </c>
      <c r="C38">
        <v>2020</v>
      </c>
      <c r="D38" t="s">
        <v>19</v>
      </c>
      <c r="E38" t="s">
        <v>20</v>
      </c>
      <c r="F38" t="s">
        <v>34</v>
      </c>
      <c r="G38" t="s">
        <v>35</v>
      </c>
      <c r="H38" t="s">
        <v>36</v>
      </c>
      <c r="I38" s="12">
        <v>9078</v>
      </c>
      <c r="J38" s="12">
        <v>4201499</v>
      </c>
      <c r="K38" s="22"/>
    </row>
    <row r="39" spans="1:11">
      <c r="A39" t="s">
        <v>126</v>
      </c>
      <c r="B39" t="s">
        <v>127</v>
      </c>
      <c r="C39">
        <v>2020</v>
      </c>
      <c r="D39" t="s">
        <v>19</v>
      </c>
      <c r="E39" t="s">
        <v>20</v>
      </c>
      <c r="F39" t="s">
        <v>34</v>
      </c>
      <c r="G39" t="s">
        <v>37</v>
      </c>
      <c r="H39" t="s">
        <v>38</v>
      </c>
      <c r="I39" s="12">
        <v>517</v>
      </c>
      <c r="J39" s="12">
        <v>93687</v>
      </c>
      <c r="K39" s="22"/>
    </row>
    <row r="40" spans="1:11">
      <c r="A40" t="s">
        <v>126</v>
      </c>
      <c r="B40" t="s">
        <v>127</v>
      </c>
      <c r="C40">
        <v>2020</v>
      </c>
      <c r="D40" t="s">
        <v>19</v>
      </c>
      <c r="E40" t="s">
        <v>20</v>
      </c>
      <c r="F40" t="s">
        <v>34</v>
      </c>
      <c r="G40" t="s">
        <v>104</v>
      </c>
      <c r="H40" t="s">
        <v>105</v>
      </c>
      <c r="I40" s="12">
        <v>9</v>
      </c>
      <c r="J40" s="12">
        <v>3323</v>
      </c>
      <c r="K40" s="22"/>
    </row>
    <row r="41" spans="1:11">
      <c r="A41" t="s">
        <v>126</v>
      </c>
      <c r="B41" t="s">
        <v>127</v>
      </c>
      <c r="C41">
        <v>2020</v>
      </c>
      <c r="D41" t="s">
        <v>19</v>
      </c>
      <c r="E41" t="s">
        <v>20</v>
      </c>
      <c r="F41" t="s">
        <v>41</v>
      </c>
      <c r="G41" t="s">
        <v>152</v>
      </c>
      <c r="H41" t="s">
        <v>153</v>
      </c>
      <c r="I41" s="12">
        <v>13</v>
      </c>
      <c r="J41" s="12">
        <v>5625</v>
      </c>
      <c r="K41" s="22"/>
    </row>
    <row r="42" spans="1:11">
      <c r="A42" t="s">
        <v>126</v>
      </c>
      <c r="B42" t="s">
        <v>127</v>
      </c>
      <c r="C42">
        <v>2020</v>
      </c>
      <c r="D42" t="s">
        <v>26</v>
      </c>
      <c r="E42" t="s">
        <v>27</v>
      </c>
      <c r="F42" t="s">
        <v>21</v>
      </c>
      <c r="G42" t="s">
        <v>64</v>
      </c>
      <c r="H42" t="s">
        <v>65</v>
      </c>
      <c r="I42" s="12">
        <v>1141</v>
      </c>
      <c r="J42" s="12">
        <v>263511</v>
      </c>
      <c r="K42" s="22"/>
    </row>
    <row r="43" spans="1:11">
      <c r="A43" t="s">
        <v>126</v>
      </c>
      <c r="B43" t="s">
        <v>127</v>
      </c>
      <c r="C43">
        <v>2020</v>
      </c>
      <c r="D43" t="s">
        <v>26</v>
      </c>
      <c r="E43" t="s">
        <v>27</v>
      </c>
      <c r="F43" t="s">
        <v>21</v>
      </c>
      <c r="G43" t="s">
        <v>28</v>
      </c>
      <c r="H43" t="s">
        <v>29</v>
      </c>
      <c r="I43" s="12">
        <v>85058</v>
      </c>
      <c r="J43" s="12">
        <v>22029336</v>
      </c>
      <c r="K43" s="22"/>
    </row>
    <row r="44" spans="1:11">
      <c r="A44" t="s">
        <v>126</v>
      </c>
      <c r="B44" t="s">
        <v>127</v>
      </c>
      <c r="C44">
        <v>2020</v>
      </c>
      <c r="D44" t="s">
        <v>26</v>
      </c>
      <c r="E44" t="s">
        <v>27</v>
      </c>
      <c r="F44" t="s">
        <v>34</v>
      </c>
      <c r="G44" t="s">
        <v>104</v>
      </c>
      <c r="H44" t="s">
        <v>105</v>
      </c>
      <c r="I44" s="12">
        <v>9</v>
      </c>
      <c r="J44" s="12">
        <v>3323</v>
      </c>
      <c r="K44" s="22"/>
    </row>
    <row r="45" spans="1:11">
      <c r="A45" t="s">
        <v>126</v>
      </c>
      <c r="B45" t="s">
        <v>127</v>
      </c>
      <c r="C45">
        <v>2020</v>
      </c>
      <c r="D45" t="s">
        <v>26</v>
      </c>
      <c r="E45" t="s">
        <v>27</v>
      </c>
      <c r="F45" t="s">
        <v>34</v>
      </c>
      <c r="G45" t="s">
        <v>39</v>
      </c>
      <c r="H45" t="s">
        <v>40</v>
      </c>
      <c r="I45" s="12">
        <v>15059</v>
      </c>
      <c r="J45" s="12">
        <v>3904126</v>
      </c>
      <c r="K45" s="22"/>
    </row>
    <row r="46" spans="1:11">
      <c r="A46" t="s">
        <v>126</v>
      </c>
      <c r="B46" t="s">
        <v>127</v>
      </c>
      <c r="C46">
        <v>2020</v>
      </c>
      <c r="D46" t="s">
        <v>26</v>
      </c>
      <c r="E46" t="s">
        <v>27</v>
      </c>
      <c r="F46" t="s">
        <v>41</v>
      </c>
      <c r="G46" t="s">
        <v>152</v>
      </c>
      <c r="H46" t="s">
        <v>153</v>
      </c>
      <c r="I46" s="12">
        <v>13</v>
      </c>
      <c r="J46" s="12">
        <v>5625</v>
      </c>
      <c r="K46" s="22"/>
    </row>
    <row r="47" spans="1:11">
      <c r="A47" t="s">
        <v>126</v>
      </c>
      <c r="B47" t="s">
        <v>127</v>
      </c>
      <c r="C47">
        <v>2020</v>
      </c>
      <c r="D47" t="s">
        <v>26</v>
      </c>
      <c r="E47" t="s">
        <v>27</v>
      </c>
      <c r="F47" t="s">
        <v>41</v>
      </c>
      <c r="G47" t="s">
        <v>42</v>
      </c>
      <c r="H47" t="s">
        <v>43</v>
      </c>
      <c r="I47" s="12">
        <v>2143</v>
      </c>
      <c r="J47" s="12">
        <v>464352</v>
      </c>
      <c r="K47" s="22"/>
    </row>
    <row r="48" spans="1:11">
      <c r="A48" t="s">
        <v>126</v>
      </c>
      <c r="B48" t="s">
        <v>127</v>
      </c>
      <c r="C48">
        <v>2020</v>
      </c>
      <c r="D48" t="s">
        <v>30</v>
      </c>
      <c r="E48" t="s">
        <v>31</v>
      </c>
      <c r="F48" t="s">
        <v>21</v>
      </c>
      <c r="G48" t="s">
        <v>32</v>
      </c>
      <c r="H48" t="s">
        <v>33</v>
      </c>
      <c r="I48" s="12">
        <v>1512</v>
      </c>
      <c r="J48" s="12">
        <v>0</v>
      </c>
      <c r="K48" s="22"/>
    </row>
    <row r="49" spans="1:11">
      <c r="A49" t="s">
        <v>126</v>
      </c>
      <c r="B49" t="s">
        <v>127</v>
      </c>
      <c r="C49">
        <v>2020</v>
      </c>
      <c r="D49" t="s">
        <v>30</v>
      </c>
      <c r="E49" t="s">
        <v>31</v>
      </c>
      <c r="F49" t="s">
        <v>34</v>
      </c>
      <c r="G49" t="s">
        <v>130</v>
      </c>
      <c r="H49" t="s">
        <v>131</v>
      </c>
      <c r="I49" s="12">
        <v>14</v>
      </c>
      <c r="J49" s="12">
        <v>0</v>
      </c>
      <c r="K49" s="22"/>
    </row>
    <row r="50" spans="1:11">
      <c r="A50" t="s">
        <v>126</v>
      </c>
      <c r="B50" t="s">
        <v>127</v>
      </c>
      <c r="C50">
        <v>2020</v>
      </c>
      <c r="D50" t="s">
        <v>44</v>
      </c>
      <c r="E50" t="s">
        <v>45</v>
      </c>
      <c r="F50" t="s">
        <v>46</v>
      </c>
      <c r="G50" t="s">
        <v>108</v>
      </c>
      <c r="H50" t="s">
        <v>109</v>
      </c>
      <c r="I50" s="12">
        <v>10</v>
      </c>
      <c r="J50" s="12">
        <v>2000</v>
      </c>
      <c r="K50" s="22"/>
    </row>
    <row r="51" spans="1:11">
      <c r="A51" t="s">
        <v>126</v>
      </c>
      <c r="B51" t="s">
        <v>127</v>
      </c>
      <c r="C51">
        <v>2020</v>
      </c>
      <c r="D51" t="s">
        <v>44</v>
      </c>
      <c r="E51" t="s">
        <v>45</v>
      </c>
      <c r="F51" t="s">
        <v>46</v>
      </c>
      <c r="G51" t="s">
        <v>77</v>
      </c>
      <c r="H51" t="s">
        <v>78</v>
      </c>
      <c r="I51" s="12">
        <v>631</v>
      </c>
      <c r="J51" s="12">
        <v>240410</v>
      </c>
      <c r="K51" s="22"/>
    </row>
    <row r="52" spans="1:11">
      <c r="A52" t="s">
        <v>126</v>
      </c>
      <c r="B52" t="s">
        <v>127</v>
      </c>
      <c r="C52">
        <v>2020</v>
      </c>
      <c r="D52" t="s">
        <v>44</v>
      </c>
      <c r="E52" t="s">
        <v>45</v>
      </c>
      <c r="F52" t="s">
        <v>46</v>
      </c>
      <c r="G52" t="s">
        <v>110</v>
      </c>
      <c r="H52" t="s">
        <v>111</v>
      </c>
      <c r="I52" s="12">
        <v>20</v>
      </c>
      <c r="J52" s="12">
        <v>2000</v>
      </c>
      <c r="K52" s="22"/>
    </row>
    <row r="53" spans="1:11">
      <c r="A53" t="s">
        <v>126</v>
      </c>
      <c r="B53" t="s">
        <v>127</v>
      </c>
      <c r="C53">
        <v>2020</v>
      </c>
      <c r="D53" t="s">
        <v>44</v>
      </c>
      <c r="E53" t="s">
        <v>45</v>
      </c>
      <c r="F53" t="s">
        <v>46</v>
      </c>
      <c r="G53" t="s">
        <v>47</v>
      </c>
      <c r="H53" t="s">
        <v>48</v>
      </c>
      <c r="I53" s="12">
        <v>2440</v>
      </c>
      <c r="J53" s="12">
        <v>403266</v>
      </c>
      <c r="K53" s="22"/>
    </row>
    <row r="54" spans="1:11">
      <c r="A54" t="s">
        <v>126</v>
      </c>
      <c r="B54" t="s">
        <v>127</v>
      </c>
      <c r="C54">
        <v>2020</v>
      </c>
      <c r="D54" t="s">
        <v>44</v>
      </c>
      <c r="E54" t="s">
        <v>45</v>
      </c>
      <c r="F54" t="s">
        <v>46</v>
      </c>
      <c r="G54" t="s">
        <v>142</v>
      </c>
      <c r="H54" t="s">
        <v>143</v>
      </c>
      <c r="I54" s="12">
        <v>9</v>
      </c>
      <c r="J54" s="12">
        <v>1040</v>
      </c>
      <c r="K54" s="22"/>
    </row>
    <row r="55" spans="1:11">
      <c r="A55" t="s">
        <v>176</v>
      </c>
      <c r="B55" t="s">
        <v>177</v>
      </c>
      <c r="C55">
        <v>2020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s="12">
        <v>52755</v>
      </c>
      <c r="J55" s="12">
        <v>22330613</v>
      </c>
      <c r="K55" s="22"/>
    </row>
    <row r="56" spans="1:11">
      <c r="A56" t="s">
        <v>176</v>
      </c>
      <c r="B56" t="s">
        <v>177</v>
      </c>
      <c r="C56">
        <v>2020</v>
      </c>
      <c r="D56" t="s">
        <v>19</v>
      </c>
      <c r="E56" t="s">
        <v>20</v>
      </c>
      <c r="F56" t="s">
        <v>21</v>
      </c>
      <c r="G56" t="s">
        <v>24</v>
      </c>
      <c r="H56" t="s">
        <v>25</v>
      </c>
      <c r="I56" s="12">
        <v>3106</v>
      </c>
      <c r="J56" s="12">
        <v>553862</v>
      </c>
      <c r="K56" s="22"/>
    </row>
    <row r="57" spans="1:11">
      <c r="A57" t="s">
        <v>176</v>
      </c>
      <c r="B57" t="s">
        <v>177</v>
      </c>
      <c r="C57">
        <v>2020</v>
      </c>
      <c r="D57" t="s">
        <v>19</v>
      </c>
      <c r="E57" t="s">
        <v>20</v>
      </c>
      <c r="F57" t="s">
        <v>21</v>
      </c>
      <c r="G57" t="s">
        <v>64</v>
      </c>
      <c r="H57" t="s">
        <v>65</v>
      </c>
      <c r="I57" s="12">
        <v>21</v>
      </c>
      <c r="J57" s="12">
        <v>6300</v>
      </c>
      <c r="K57" s="22"/>
    </row>
    <row r="58" spans="1:11">
      <c r="A58" t="s">
        <v>176</v>
      </c>
      <c r="B58" t="s">
        <v>177</v>
      </c>
      <c r="C58">
        <v>2020</v>
      </c>
      <c r="D58" t="s">
        <v>19</v>
      </c>
      <c r="E58" t="s">
        <v>20</v>
      </c>
      <c r="F58" t="s">
        <v>34</v>
      </c>
      <c r="G58" t="s">
        <v>35</v>
      </c>
      <c r="H58" t="s">
        <v>36</v>
      </c>
      <c r="I58" s="12">
        <v>499</v>
      </c>
      <c r="J58" s="12">
        <v>157217</v>
      </c>
      <c r="K58" s="22"/>
    </row>
    <row r="59" spans="1:11">
      <c r="A59" t="s">
        <v>176</v>
      </c>
      <c r="B59" t="s">
        <v>177</v>
      </c>
      <c r="C59">
        <v>2020</v>
      </c>
      <c r="D59" t="s">
        <v>19</v>
      </c>
      <c r="E59" t="s">
        <v>20</v>
      </c>
      <c r="F59" t="s">
        <v>34</v>
      </c>
      <c r="G59" t="s">
        <v>37</v>
      </c>
      <c r="H59" t="s">
        <v>38</v>
      </c>
      <c r="I59" s="12">
        <v>3</v>
      </c>
      <c r="J59" s="12">
        <v>530</v>
      </c>
      <c r="K59" s="22"/>
    </row>
    <row r="60" spans="1:11">
      <c r="A60" t="s">
        <v>176</v>
      </c>
      <c r="B60" t="s">
        <v>177</v>
      </c>
      <c r="C60">
        <v>2020</v>
      </c>
      <c r="D60" t="s">
        <v>19</v>
      </c>
      <c r="E60" t="s">
        <v>20</v>
      </c>
      <c r="F60" t="s">
        <v>34</v>
      </c>
      <c r="G60" t="s">
        <v>104</v>
      </c>
      <c r="H60" t="s">
        <v>105</v>
      </c>
      <c r="I60" s="12">
        <v>188</v>
      </c>
      <c r="J60" s="12">
        <v>68062</v>
      </c>
      <c r="K60" s="22"/>
    </row>
    <row r="61" spans="1:11">
      <c r="A61" t="s">
        <v>176</v>
      </c>
      <c r="B61" t="s">
        <v>177</v>
      </c>
      <c r="C61">
        <v>2020</v>
      </c>
      <c r="D61" t="s">
        <v>26</v>
      </c>
      <c r="E61" t="s">
        <v>27</v>
      </c>
      <c r="F61" t="s">
        <v>21</v>
      </c>
      <c r="G61" t="s">
        <v>64</v>
      </c>
      <c r="H61" t="s">
        <v>65</v>
      </c>
      <c r="I61" s="12">
        <v>21</v>
      </c>
      <c r="J61" s="12">
        <v>6300</v>
      </c>
      <c r="K61" s="22"/>
    </row>
    <row r="62" spans="1:11">
      <c r="A62" t="s">
        <v>176</v>
      </c>
      <c r="B62" t="s">
        <v>177</v>
      </c>
      <c r="C62">
        <v>2020</v>
      </c>
      <c r="D62" t="s">
        <v>26</v>
      </c>
      <c r="E62" t="s">
        <v>27</v>
      </c>
      <c r="F62" t="s">
        <v>21</v>
      </c>
      <c r="G62" t="s">
        <v>28</v>
      </c>
      <c r="H62" t="s">
        <v>29</v>
      </c>
      <c r="I62" s="12">
        <v>126006</v>
      </c>
      <c r="J62" s="12">
        <v>34752711</v>
      </c>
      <c r="K62" s="22"/>
    </row>
    <row r="63" spans="1:11">
      <c r="A63" t="s">
        <v>176</v>
      </c>
      <c r="B63" t="s">
        <v>177</v>
      </c>
      <c r="C63">
        <v>2020</v>
      </c>
      <c r="D63" t="s">
        <v>26</v>
      </c>
      <c r="E63" t="s">
        <v>27</v>
      </c>
      <c r="F63" t="s">
        <v>21</v>
      </c>
      <c r="G63" t="s">
        <v>188</v>
      </c>
      <c r="H63" t="s">
        <v>189</v>
      </c>
      <c r="I63" s="12">
        <v>22</v>
      </c>
      <c r="J63" s="12">
        <v>20400</v>
      </c>
      <c r="K63" s="22"/>
    </row>
    <row r="64" spans="1:11">
      <c r="A64" t="s">
        <v>176</v>
      </c>
      <c r="B64" t="s">
        <v>177</v>
      </c>
      <c r="C64">
        <v>2020</v>
      </c>
      <c r="D64" t="s">
        <v>26</v>
      </c>
      <c r="E64" t="s">
        <v>27</v>
      </c>
      <c r="F64" t="s">
        <v>34</v>
      </c>
      <c r="G64" t="s">
        <v>104</v>
      </c>
      <c r="H64" t="s">
        <v>105</v>
      </c>
      <c r="I64" s="12">
        <v>188</v>
      </c>
      <c r="J64" s="12">
        <v>68062</v>
      </c>
      <c r="K64" s="22"/>
    </row>
    <row r="65" spans="1:11">
      <c r="A65" t="s">
        <v>176</v>
      </c>
      <c r="B65" t="s">
        <v>177</v>
      </c>
      <c r="C65">
        <v>2020</v>
      </c>
      <c r="D65" t="s">
        <v>26</v>
      </c>
      <c r="E65" t="s">
        <v>27</v>
      </c>
      <c r="F65" t="s">
        <v>34</v>
      </c>
      <c r="G65" t="s">
        <v>39</v>
      </c>
      <c r="H65" t="s">
        <v>40</v>
      </c>
      <c r="I65" s="12">
        <v>1599</v>
      </c>
      <c r="J65" s="12">
        <v>324451</v>
      </c>
      <c r="K65" s="22"/>
    </row>
    <row r="66" spans="1:11">
      <c r="A66" t="s">
        <v>176</v>
      </c>
      <c r="B66" t="s">
        <v>177</v>
      </c>
      <c r="C66">
        <v>2020</v>
      </c>
      <c r="D66" t="s">
        <v>26</v>
      </c>
      <c r="E66" t="s">
        <v>27</v>
      </c>
      <c r="F66" t="s">
        <v>41</v>
      </c>
      <c r="G66" t="s">
        <v>42</v>
      </c>
      <c r="H66" t="s">
        <v>43</v>
      </c>
      <c r="I66" s="12">
        <v>2532</v>
      </c>
      <c r="J66" s="12">
        <v>645703</v>
      </c>
      <c r="K66" s="22"/>
    </row>
    <row r="67" spans="1:11">
      <c r="A67" t="s">
        <v>176</v>
      </c>
      <c r="B67" t="s">
        <v>177</v>
      </c>
      <c r="C67">
        <v>2020</v>
      </c>
      <c r="D67" t="s">
        <v>30</v>
      </c>
      <c r="E67" t="s">
        <v>31</v>
      </c>
      <c r="F67" t="s">
        <v>21</v>
      </c>
      <c r="G67" t="s">
        <v>32</v>
      </c>
      <c r="H67" t="s">
        <v>33</v>
      </c>
      <c r="I67" s="12">
        <v>1293</v>
      </c>
      <c r="J67" s="12">
        <v>0</v>
      </c>
      <c r="K67" s="22"/>
    </row>
    <row r="68" spans="1:11">
      <c r="A68" t="s">
        <v>176</v>
      </c>
      <c r="B68" t="s">
        <v>177</v>
      </c>
      <c r="C68">
        <v>2020</v>
      </c>
      <c r="D68" t="s">
        <v>44</v>
      </c>
      <c r="E68" t="s">
        <v>45</v>
      </c>
      <c r="F68" t="s">
        <v>46</v>
      </c>
      <c r="G68" t="s">
        <v>77</v>
      </c>
      <c r="H68" t="s">
        <v>78</v>
      </c>
      <c r="I68" s="12">
        <v>4090</v>
      </c>
      <c r="J68" s="12">
        <v>1512083</v>
      </c>
      <c r="K68" s="22"/>
    </row>
    <row r="69" spans="1:11">
      <c r="A69" t="s">
        <v>176</v>
      </c>
      <c r="B69" t="s">
        <v>177</v>
      </c>
      <c r="C69">
        <v>2020</v>
      </c>
      <c r="D69" t="s">
        <v>44</v>
      </c>
      <c r="E69" t="s">
        <v>45</v>
      </c>
      <c r="F69" t="s">
        <v>46</v>
      </c>
      <c r="G69" t="s">
        <v>47</v>
      </c>
      <c r="H69" t="s">
        <v>48</v>
      </c>
      <c r="I69" s="12">
        <v>170</v>
      </c>
      <c r="J69" s="12">
        <v>41760</v>
      </c>
      <c r="K69" s="22"/>
    </row>
    <row r="70" spans="1:11">
      <c r="A70" t="s">
        <v>176</v>
      </c>
      <c r="B70" t="s">
        <v>177</v>
      </c>
      <c r="C70">
        <v>2020</v>
      </c>
      <c r="D70" t="s">
        <v>44</v>
      </c>
      <c r="E70" t="s">
        <v>45</v>
      </c>
      <c r="F70" t="s">
        <v>46</v>
      </c>
      <c r="G70" t="s">
        <v>204</v>
      </c>
      <c r="H70" t="s">
        <v>205</v>
      </c>
      <c r="I70" s="12">
        <v>1739</v>
      </c>
      <c r="J70" s="12">
        <v>176800</v>
      </c>
      <c r="K70" s="22"/>
    </row>
    <row r="71" spans="1:11">
      <c r="A71" t="s">
        <v>234</v>
      </c>
      <c r="B71" t="s">
        <v>235</v>
      </c>
      <c r="C71">
        <v>2020</v>
      </c>
      <c r="D71" t="s">
        <v>19</v>
      </c>
      <c r="E71" t="s">
        <v>20</v>
      </c>
      <c r="F71" t="s">
        <v>21</v>
      </c>
      <c r="G71" t="s">
        <v>75</v>
      </c>
      <c r="H71" t="s">
        <v>76</v>
      </c>
      <c r="I71" s="12">
        <v>3899</v>
      </c>
      <c r="J71" s="12">
        <v>1935163</v>
      </c>
      <c r="K71" s="22"/>
    </row>
    <row r="72" spans="1:11">
      <c r="A72" t="s">
        <v>234</v>
      </c>
      <c r="B72" t="s">
        <v>235</v>
      </c>
      <c r="C72">
        <v>2020</v>
      </c>
      <c r="D72" t="s">
        <v>19</v>
      </c>
      <c r="E72" t="s">
        <v>20</v>
      </c>
      <c r="F72" t="s">
        <v>21</v>
      </c>
      <c r="G72" t="s">
        <v>22</v>
      </c>
      <c r="H72" t="s">
        <v>23</v>
      </c>
      <c r="I72" s="12">
        <v>815361</v>
      </c>
      <c r="J72" s="12">
        <v>384375939</v>
      </c>
      <c r="K72" s="22"/>
    </row>
    <row r="73" spans="1:11">
      <c r="A73" t="s">
        <v>234</v>
      </c>
      <c r="B73" t="s">
        <v>235</v>
      </c>
      <c r="C73">
        <v>2020</v>
      </c>
      <c r="D73" t="s">
        <v>19</v>
      </c>
      <c r="E73" t="s">
        <v>20</v>
      </c>
      <c r="F73" t="s">
        <v>21</v>
      </c>
      <c r="G73" t="s">
        <v>24</v>
      </c>
      <c r="H73" t="s">
        <v>25</v>
      </c>
      <c r="I73" s="12">
        <v>108568</v>
      </c>
      <c r="J73" s="12">
        <v>41390350</v>
      </c>
      <c r="K73" s="22"/>
    </row>
    <row r="74" spans="1:11">
      <c r="A74" t="s">
        <v>234</v>
      </c>
      <c r="B74" t="s">
        <v>235</v>
      </c>
      <c r="C74">
        <v>2020</v>
      </c>
      <c r="D74" t="s">
        <v>19</v>
      </c>
      <c r="E74" t="s">
        <v>20</v>
      </c>
      <c r="F74" t="s">
        <v>21</v>
      </c>
      <c r="G74" t="s">
        <v>64</v>
      </c>
      <c r="H74" t="s">
        <v>65</v>
      </c>
      <c r="I74" s="12">
        <v>19800</v>
      </c>
      <c r="J74" s="12">
        <v>7248863</v>
      </c>
      <c r="K74" s="22"/>
    </row>
    <row r="75" spans="1:11">
      <c r="A75" t="s">
        <v>234</v>
      </c>
      <c r="B75" t="s">
        <v>235</v>
      </c>
      <c r="C75">
        <v>2020</v>
      </c>
      <c r="D75" t="s">
        <v>19</v>
      </c>
      <c r="E75" t="s">
        <v>20</v>
      </c>
      <c r="F75" t="s">
        <v>34</v>
      </c>
      <c r="G75" t="s">
        <v>164</v>
      </c>
      <c r="H75" t="s">
        <v>165</v>
      </c>
      <c r="I75" s="12">
        <v>31928</v>
      </c>
      <c r="J75" s="12">
        <v>18094877</v>
      </c>
      <c r="K75" s="22"/>
    </row>
    <row r="76" spans="1:11">
      <c r="A76" t="s">
        <v>234</v>
      </c>
      <c r="B76" t="s">
        <v>235</v>
      </c>
      <c r="C76">
        <v>2020</v>
      </c>
      <c r="D76" t="s">
        <v>19</v>
      </c>
      <c r="E76" t="s">
        <v>20</v>
      </c>
      <c r="F76" t="s">
        <v>34</v>
      </c>
      <c r="G76" t="s">
        <v>35</v>
      </c>
      <c r="H76" t="s">
        <v>36</v>
      </c>
      <c r="I76" s="12">
        <v>382506</v>
      </c>
      <c r="J76" s="12">
        <v>175993425</v>
      </c>
      <c r="K76" s="22"/>
    </row>
    <row r="77" spans="1:11">
      <c r="A77" t="s">
        <v>234</v>
      </c>
      <c r="B77" t="s">
        <v>235</v>
      </c>
      <c r="C77">
        <v>2020</v>
      </c>
      <c r="D77" t="s">
        <v>19</v>
      </c>
      <c r="E77" t="s">
        <v>20</v>
      </c>
      <c r="F77" t="s">
        <v>34</v>
      </c>
      <c r="G77" t="s">
        <v>248</v>
      </c>
      <c r="H77" t="s">
        <v>249</v>
      </c>
      <c r="I77" s="12">
        <v>1053</v>
      </c>
      <c r="J77" s="12">
        <v>408110</v>
      </c>
      <c r="K77" s="22"/>
    </row>
    <row r="78" spans="1:11">
      <c r="A78" t="s">
        <v>234</v>
      </c>
      <c r="B78" t="s">
        <v>235</v>
      </c>
      <c r="C78">
        <v>2020</v>
      </c>
      <c r="D78" t="s">
        <v>19</v>
      </c>
      <c r="E78" t="s">
        <v>20</v>
      </c>
      <c r="F78" t="s">
        <v>34</v>
      </c>
      <c r="G78" t="s">
        <v>37</v>
      </c>
      <c r="H78" t="s">
        <v>38</v>
      </c>
      <c r="I78" s="12">
        <v>18680</v>
      </c>
      <c r="J78" s="12">
        <v>3772609</v>
      </c>
      <c r="K78" s="22"/>
    </row>
    <row r="79" spans="1:11">
      <c r="A79" t="s">
        <v>234</v>
      </c>
      <c r="B79" t="s">
        <v>235</v>
      </c>
      <c r="C79">
        <v>2020</v>
      </c>
      <c r="D79" t="s">
        <v>19</v>
      </c>
      <c r="E79" t="s">
        <v>20</v>
      </c>
      <c r="F79" t="s">
        <v>34</v>
      </c>
      <c r="G79" t="s">
        <v>104</v>
      </c>
      <c r="H79" t="s">
        <v>105</v>
      </c>
      <c r="I79" s="12">
        <v>214</v>
      </c>
      <c r="J79" s="12">
        <v>63512</v>
      </c>
      <c r="K79" s="22"/>
    </row>
    <row r="80" spans="1:11">
      <c r="A80" t="s">
        <v>234</v>
      </c>
      <c r="B80" t="s">
        <v>235</v>
      </c>
      <c r="C80">
        <v>2020</v>
      </c>
      <c r="D80" t="s">
        <v>19</v>
      </c>
      <c r="E80" t="s">
        <v>20</v>
      </c>
      <c r="F80" t="s">
        <v>41</v>
      </c>
      <c r="G80" t="s">
        <v>152</v>
      </c>
      <c r="H80" t="s">
        <v>153</v>
      </c>
      <c r="I80" s="12">
        <v>175</v>
      </c>
      <c r="J80" s="12">
        <v>60200</v>
      </c>
      <c r="K80" s="22"/>
    </row>
    <row r="81" spans="1:11">
      <c r="A81" t="s">
        <v>234</v>
      </c>
      <c r="B81" t="s">
        <v>235</v>
      </c>
      <c r="C81">
        <v>2020</v>
      </c>
      <c r="D81" t="s">
        <v>26</v>
      </c>
      <c r="E81" t="s">
        <v>27</v>
      </c>
      <c r="F81" t="s">
        <v>21</v>
      </c>
      <c r="G81" t="s">
        <v>64</v>
      </c>
      <c r="H81" t="s">
        <v>65</v>
      </c>
      <c r="I81" s="12">
        <v>19800</v>
      </c>
      <c r="J81" s="12">
        <v>7248863</v>
      </c>
      <c r="K81" s="22"/>
    </row>
    <row r="82" spans="1:11">
      <c r="A82" t="s">
        <v>234</v>
      </c>
      <c r="B82" t="s">
        <v>235</v>
      </c>
      <c r="C82">
        <v>2020</v>
      </c>
      <c r="D82" t="s">
        <v>26</v>
      </c>
      <c r="E82" t="s">
        <v>27</v>
      </c>
      <c r="F82" t="s">
        <v>21</v>
      </c>
      <c r="G82" t="s">
        <v>28</v>
      </c>
      <c r="H82" t="s">
        <v>29</v>
      </c>
      <c r="I82" s="12">
        <v>709190</v>
      </c>
      <c r="J82" s="12">
        <v>217217415</v>
      </c>
      <c r="K82" s="22"/>
    </row>
    <row r="83" spans="1:11">
      <c r="A83" t="s">
        <v>234</v>
      </c>
      <c r="B83" t="s">
        <v>235</v>
      </c>
      <c r="C83">
        <v>2020</v>
      </c>
      <c r="D83" t="s">
        <v>26</v>
      </c>
      <c r="E83" t="s">
        <v>27</v>
      </c>
      <c r="F83" t="s">
        <v>21</v>
      </c>
      <c r="G83" t="s">
        <v>188</v>
      </c>
      <c r="H83" t="s">
        <v>189</v>
      </c>
      <c r="I83" s="12">
        <v>17442</v>
      </c>
      <c r="J83" s="12">
        <v>7626118</v>
      </c>
      <c r="K83" s="22"/>
    </row>
    <row r="84" spans="1:11">
      <c r="A84" t="s">
        <v>234</v>
      </c>
      <c r="B84" t="s">
        <v>235</v>
      </c>
      <c r="C84">
        <v>2020</v>
      </c>
      <c r="D84" t="s">
        <v>26</v>
      </c>
      <c r="E84" t="s">
        <v>27</v>
      </c>
      <c r="F84" t="s">
        <v>34</v>
      </c>
      <c r="G84" t="s">
        <v>104</v>
      </c>
      <c r="H84" t="s">
        <v>105</v>
      </c>
      <c r="I84" s="12">
        <v>214</v>
      </c>
      <c r="J84" s="12">
        <v>63512</v>
      </c>
      <c r="K84" s="22"/>
    </row>
    <row r="85" spans="1:11">
      <c r="A85" t="s">
        <v>234</v>
      </c>
      <c r="B85" t="s">
        <v>235</v>
      </c>
      <c r="C85">
        <v>2020</v>
      </c>
      <c r="D85" t="s">
        <v>26</v>
      </c>
      <c r="E85" t="s">
        <v>27</v>
      </c>
      <c r="F85" t="s">
        <v>34</v>
      </c>
      <c r="G85" t="s">
        <v>39</v>
      </c>
      <c r="H85" t="s">
        <v>40</v>
      </c>
      <c r="I85" s="12">
        <v>344173</v>
      </c>
      <c r="J85" s="12">
        <v>97713852</v>
      </c>
      <c r="K85" s="22"/>
    </row>
    <row r="86" spans="1:11">
      <c r="A86" t="s">
        <v>234</v>
      </c>
      <c r="B86" t="s">
        <v>235</v>
      </c>
      <c r="C86">
        <v>2020</v>
      </c>
      <c r="D86" t="s">
        <v>26</v>
      </c>
      <c r="E86" t="s">
        <v>27</v>
      </c>
      <c r="F86" t="s">
        <v>34</v>
      </c>
      <c r="G86" t="s">
        <v>238</v>
      </c>
      <c r="H86" t="s">
        <v>239</v>
      </c>
      <c r="I86" s="12">
        <v>13233</v>
      </c>
      <c r="J86" s="12">
        <v>5032472</v>
      </c>
      <c r="K86" s="22"/>
    </row>
    <row r="87" spans="1:11">
      <c r="A87" t="s">
        <v>234</v>
      </c>
      <c r="B87" t="s">
        <v>235</v>
      </c>
      <c r="C87">
        <v>2020</v>
      </c>
      <c r="D87" t="s">
        <v>26</v>
      </c>
      <c r="E87" t="s">
        <v>27</v>
      </c>
      <c r="F87" t="s">
        <v>41</v>
      </c>
      <c r="G87" t="s">
        <v>152</v>
      </c>
      <c r="H87" t="s">
        <v>153</v>
      </c>
      <c r="I87" s="12">
        <v>175</v>
      </c>
      <c r="J87" s="12">
        <v>60200</v>
      </c>
      <c r="K87" s="22"/>
    </row>
    <row r="88" spans="1:11">
      <c r="A88" t="s">
        <v>234</v>
      </c>
      <c r="B88" t="s">
        <v>235</v>
      </c>
      <c r="C88">
        <v>2020</v>
      </c>
      <c r="D88" t="s">
        <v>26</v>
      </c>
      <c r="E88" t="s">
        <v>27</v>
      </c>
      <c r="F88" t="s">
        <v>41</v>
      </c>
      <c r="G88" t="s">
        <v>42</v>
      </c>
      <c r="H88" t="s">
        <v>43</v>
      </c>
      <c r="I88" s="12">
        <v>109675</v>
      </c>
      <c r="J88" s="12">
        <v>31050695</v>
      </c>
      <c r="K88" s="22"/>
    </row>
    <row r="89" spans="1:11">
      <c r="A89" t="s">
        <v>234</v>
      </c>
      <c r="B89" t="s">
        <v>235</v>
      </c>
      <c r="C89">
        <v>2020</v>
      </c>
      <c r="D89" t="s">
        <v>30</v>
      </c>
      <c r="E89" t="s">
        <v>31</v>
      </c>
      <c r="F89" t="s">
        <v>21</v>
      </c>
      <c r="G89" t="s">
        <v>32</v>
      </c>
      <c r="H89" t="s">
        <v>33</v>
      </c>
      <c r="I89" s="12">
        <v>31999</v>
      </c>
      <c r="J89" s="12">
        <v>0</v>
      </c>
      <c r="K89" s="22"/>
    </row>
    <row r="90" spans="1:11">
      <c r="A90" t="s">
        <v>234</v>
      </c>
      <c r="B90" t="s">
        <v>235</v>
      </c>
      <c r="C90">
        <v>2020</v>
      </c>
      <c r="D90" t="s">
        <v>30</v>
      </c>
      <c r="E90" t="s">
        <v>31</v>
      </c>
      <c r="F90" t="s">
        <v>34</v>
      </c>
      <c r="G90" t="s">
        <v>130</v>
      </c>
      <c r="H90" t="s">
        <v>131</v>
      </c>
      <c r="I90" s="12">
        <v>2236</v>
      </c>
      <c r="J90" s="12">
        <v>0</v>
      </c>
      <c r="K90" s="22"/>
    </row>
    <row r="91" spans="1:11">
      <c r="A91" t="s">
        <v>234</v>
      </c>
      <c r="B91" t="s">
        <v>235</v>
      </c>
      <c r="C91">
        <v>2020</v>
      </c>
      <c r="D91" t="s">
        <v>44</v>
      </c>
      <c r="E91" t="s">
        <v>45</v>
      </c>
      <c r="F91" t="s">
        <v>46</v>
      </c>
      <c r="G91" t="s">
        <v>108</v>
      </c>
      <c r="H91" t="s">
        <v>109</v>
      </c>
      <c r="I91" s="12">
        <v>176</v>
      </c>
      <c r="J91" s="12">
        <v>55015</v>
      </c>
      <c r="K91" s="22"/>
    </row>
    <row r="92" spans="1:11">
      <c r="A92" t="s">
        <v>234</v>
      </c>
      <c r="B92" t="s">
        <v>235</v>
      </c>
      <c r="C92">
        <v>2020</v>
      </c>
      <c r="D92" t="s">
        <v>44</v>
      </c>
      <c r="E92" t="s">
        <v>45</v>
      </c>
      <c r="F92" t="s">
        <v>46</v>
      </c>
      <c r="G92" t="s">
        <v>77</v>
      </c>
      <c r="H92" t="s">
        <v>78</v>
      </c>
      <c r="I92" s="12">
        <v>9183</v>
      </c>
      <c r="J92" s="12">
        <v>3053903</v>
      </c>
      <c r="K92" s="22"/>
    </row>
    <row r="93" spans="1:11">
      <c r="A93" t="s">
        <v>234</v>
      </c>
      <c r="B93" t="s">
        <v>235</v>
      </c>
      <c r="C93">
        <v>2020</v>
      </c>
      <c r="D93" t="s">
        <v>44</v>
      </c>
      <c r="E93" t="s">
        <v>45</v>
      </c>
      <c r="F93" t="s">
        <v>46</v>
      </c>
      <c r="G93" t="s">
        <v>110</v>
      </c>
      <c r="H93" t="s">
        <v>111</v>
      </c>
      <c r="I93" s="12">
        <v>18</v>
      </c>
      <c r="J93" s="12">
        <v>4500</v>
      </c>
      <c r="K93" s="22"/>
    </row>
    <row r="94" spans="1:11">
      <c r="A94" t="s">
        <v>234</v>
      </c>
      <c r="B94" t="s">
        <v>235</v>
      </c>
      <c r="C94">
        <v>2020</v>
      </c>
      <c r="D94" t="s">
        <v>44</v>
      </c>
      <c r="E94" t="s">
        <v>45</v>
      </c>
      <c r="F94" t="s">
        <v>46</v>
      </c>
      <c r="G94" t="s">
        <v>47</v>
      </c>
      <c r="H94" t="s">
        <v>48</v>
      </c>
      <c r="I94" s="12">
        <v>96155</v>
      </c>
      <c r="J94" s="12">
        <v>18325255</v>
      </c>
      <c r="K94" s="22"/>
    </row>
    <row r="95" spans="1:11">
      <c r="A95" t="s">
        <v>234</v>
      </c>
      <c r="B95" t="s">
        <v>235</v>
      </c>
      <c r="C95">
        <v>2020</v>
      </c>
      <c r="D95" t="s">
        <v>44</v>
      </c>
      <c r="E95" t="s">
        <v>45</v>
      </c>
      <c r="F95" t="s">
        <v>46</v>
      </c>
      <c r="G95" t="s">
        <v>124</v>
      </c>
      <c r="H95" t="s">
        <v>125</v>
      </c>
      <c r="I95" s="12">
        <v>40</v>
      </c>
      <c r="J95" s="12">
        <v>8654</v>
      </c>
      <c r="K95" s="22"/>
    </row>
    <row r="96" spans="1:11">
      <c r="A96" t="s">
        <v>234</v>
      </c>
      <c r="B96" t="s">
        <v>235</v>
      </c>
      <c r="C96">
        <v>2020</v>
      </c>
      <c r="D96" t="s">
        <v>44</v>
      </c>
      <c r="E96" t="s">
        <v>45</v>
      </c>
      <c r="F96" t="s">
        <v>46</v>
      </c>
      <c r="G96" t="s">
        <v>204</v>
      </c>
      <c r="H96" t="s">
        <v>205</v>
      </c>
      <c r="I96" s="12">
        <v>4485</v>
      </c>
      <c r="J96" s="12">
        <v>256975</v>
      </c>
      <c r="K96" s="22"/>
    </row>
    <row r="97" spans="1:11">
      <c r="A97" t="s">
        <v>342</v>
      </c>
      <c r="B97" t="s">
        <v>343</v>
      </c>
      <c r="C97">
        <v>2020</v>
      </c>
      <c r="D97" t="s">
        <v>19</v>
      </c>
      <c r="E97" t="s">
        <v>20</v>
      </c>
      <c r="F97" t="s">
        <v>21</v>
      </c>
      <c r="G97" t="s">
        <v>75</v>
      </c>
      <c r="H97" t="s">
        <v>76</v>
      </c>
      <c r="I97" s="12">
        <v>5107</v>
      </c>
      <c r="J97" s="12">
        <v>2888721</v>
      </c>
      <c r="K97" s="22"/>
    </row>
    <row r="98" spans="1:11">
      <c r="A98" t="s">
        <v>342</v>
      </c>
      <c r="B98" t="s">
        <v>343</v>
      </c>
      <c r="C98">
        <v>2020</v>
      </c>
      <c r="D98" t="s">
        <v>19</v>
      </c>
      <c r="E98" t="s">
        <v>20</v>
      </c>
      <c r="F98" t="s">
        <v>21</v>
      </c>
      <c r="G98" t="s">
        <v>22</v>
      </c>
      <c r="H98" t="s">
        <v>23</v>
      </c>
      <c r="I98" s="12">
        <v>1308183</v>
      </c>
      <c r="J98" s="12">
        <v>635321890</v>
      </c>
      <c r="K98" s="22"/>
    </row>
    <row r="99" spans="1:11">
      <c r="A99" t="s">
        <v>342</v>
      </c>
      <c r="B99" t="s">
        <v>343</v>
      </c>
      <c r="C99">
        <v>2020</v>
      </c>
      <c r="D99" t="s">
        <v>19</v>
      </c>
      <c r="E99" t="s">
        <v>20</v>
      </c>
      <c r="F99" t="s">
        <v>21</v>
      </c>
      <c r="G99" t="s">
        <v>24</v>
      </c>
      <c r="H99" t="s">
        <v>25</v>
      </c>
      <c r="I99" s="12">
        <v>165217</v>
      </c>
      <c r="J99" s="12">
        <v>63576959</v>
      </c>
      <c r="K99" s="22"/>
    </row>
    <row r="100" spans="1:11">
      <c r="A100" t="s">
        <v>342</v>
      </c>
      <c r="B100" t="s">
        <v>343</v>
      </c>
      <c r="C100">
        <v>2020</v>
      </c>
      <c r="D100" t="s">
        <v>19</v>
      </c>
      <c r="E100" t="s">
        <v>20</v>
      </c>
      <c r="F100" t="s">
        <v>21</v>
      </c>
      <c r="G100" t="s">
        <v>64</v>
      </c>
      <c r="H100" t="s">
        <v>65</v>
      </c>
      <c r="I100" s="12">
        <v>12288</v>
      </c>
      <c r="J100" s="12">
        <v>4415705</v>
      </c>
      <c r="K100" s="22"/>
    </row>
    <row r="101" spans="1:11">
      <c r="A101" t="s">
        <v>342</v>
      </c>
      <c r="B101" t="s">
        <v>343</v>
      </c>
      <c r="C101">
        <v>2020</v>
      </c>
      <c r="D101" t="s">
        <v>19</v>
      </c>
      <c r="E101" t="s">
        <v>20</v>
      </c>
      <c r="F101" t="s">
        <v>34</v>
      </c>
      <c r="G101" t="s">
        <v>164</v>
      </c>
      <c r="H101" t="s">
        <v>165</v>
      </c>
      <c r="I101" s="12">
        <v>29856</v>
      </c>
      <c r="J101" s="12">
        <v>20641533</v>
      </c>
      <c r="K101" s="22"/>
    </row>
    <row r="102" spans="1:11">
      <c r="A102" t="s">
        <v>342</v>
      </c>
      <c r="B102" t="s">
        <v>343</v>
      </c>
      <c r="C102">
        <v>2020</v>
      </c>
      <c r="D102" t="s">
        <v>19</v>
      </c>
      <c r="E102" t="s">
        <v>20</v>
      </c>
      <c r="F102" t="s">
        <v>34</v>
      </c>
      <c r="G102" t="s">
        <v>35</v>
      </c>
      <c r="H102" t="s">
        <v>36</v>
      </c>
      <c r="I102" s="12">
        <v>624251</v>
      </c>
      <c r="J102" s="12">
        <v>299976134</v>
      </c>
      <c r="K102" s="22"/>
    </row>
    <row r="103" spans="1:11">
      <c r="A103" t="s">
        <v>342</v>
      </c>
      <c r="B103" t="s">
        <v>343</v>
      </c>
      <c r="C103">
        <v>2020</v>
      </c>
      <c r="D103" t="s">
        <v>19</v>
      </c>
      <c r="E103" t="s">
        <v>20</v>
      </c>
      <c r="F103" t="s">
        <v>34</v>
      </c>
      <c r="G103" t="s">
        <v>248</v>
      </c>
      <c r="H103" t="s">
        <v>249</v>
      </c>
      <c r="I103" s="12">
        <v>3593</v>
      </c>
      <c r="J103" s="12">
        <v>1706557</v>
      </c>
      <c r="K103" s="22"/>
    </row>
    <row r="104" spans="1:11">
      <c r="A104" t="s">
        <v>342</v>
      </c>
      <c r="B104" t="s">
        <v>343</v>
      </c>
      <c r="C104">
        <v>2020</v>
      </c>
      <c r="D104" t="s">
        <v>19</v>
      </c>
      <c r="E104" t="s">
        <v>20</v>
      </c>
      <c r="F104" t="s">
        <v>34</v>
      </c>
      <c r="G104" t="s">
        <v>37</v>
      </c>
      <c r="H104" t="s">
        <v>38</v>
      </c>
      <c r="I104" s="12">
        <v>37132</v>
      </c>
      <c r="J104" s="12">
        <v>9877665</v>
      </c>
      <c r="K104" s="22"/>
    </row>
    <row r="105" spans="1:11">
      <c r="A105" t="s">
        <v>342</v>
      </c>
      <c r="B105" t="s">
        <v>343</v>
      </c>
      <c r="C105">
        <v>2020</v>
      </c>
      <c r="D105" t="s">
        <v>19</v>
      </c>
      <c r="E105" t="s">
        <v>20</v>
      </c>
      <c r="F105" t="s">
        <v>34</v>
      </c>
      <c r="G105" t="s">
        <v>104</v>
      </c>
      <c r="H105" t="s">
        <v>105</v>
      </c>
      <c r="I105" s="12">
        <v>2084</v>
      </c>
      <c r="J105" s="12">
        <v>909976</v>
      </c>
      <c r="K105" s="22"/>
    </row>
    <row r="106" spans="1:11">
      <c r="A106" t="s">
        <v>342</v>
      </c>
      <c r="B106" t="s">
        <v>343</v>
      </c>
      <c r="C106">
        <v>2020</v>
      </c>
      <c r="D106" t="s">
        <v>19</v>
      </c>
      <c r="E106" t="s">
        <v>20</v>
      </c>
      <c r="F106" t="s">
        <v>41</v>
      </c>
      <c r="G106" t="s">
        <v>122</v>
      </c>
      <c r="H106" t="s">
        <v>123</v>
      </c>
      <c r="I106" s="12">
        <v>403</v>
      </c>
      <c r="J106" s="12">
        <v>385884</v>
      </c>
      <c r="K106" s="22"/>
    </row>
    <row r="107" spans="1:11">
      <c r="A107" t="s">
        <v>342</v>
      </c>
      <c r="B107" t="s">
        <v>343</v>
      </c>
      <c r="C107">
        <v>2020</v>
      </c>
      <c r="D107" t="s">
        <v>19</v>
      </c>
      <c r="E107" t="s">
        <v>20</v>
      </c>
      <c r="F107" t="s">
        <v>41</v>
      </c>
      <c r="G107" t="s">
        <v>152</v>
      </c>
      <c r="H107" t="s">
        <v>153</v>
      </c>
      <c r="I107" s="12">
        <v>3</v>
      </c>
      <c r="J107" s="12">
        <v>1200</v>
      </c>
      <c r="K107" s="22"/>
    </row>
    <row r="108" spans="1:11">
      <c r="A108" t="s">
        <v>342</v>
      </c>
      <c r="B108" t="s">
        <v>343</v>
      </c>
      <c r="C108">
        <v>2020</v>
      </c>
      <c r="D108" t="s">
        <v>26</v>
      </c>
      <c r="E108" t="s">
        <v>27</v>
      </c>
      <c r="F108" t="s">
        <v>21</v>
      </c>
      <c r="G108" t="s">
        <v>64</v>
      </c>
      <c r="H108" t="s">
        <v>65</v>
      </c>
      <c r="I108" s="12">
        <v>12288</v>
      </c>
      <c r="J108" s="12">
        <v>4415705</v>
      </c>
      <c r="K108" s="22"/>
    </row>
    <row r="109" spans="1:11">
      <c r="A109" t="s">
        <v>342</v>
      </c>
      <c r="B109" t="s">
        <v>343</v>
      </c>
      <c r="C109">
        <v>2020</v>
      </c>
      <c r="D109" t="s">
        <v>26</v>
      </c>
      <c r="E109" t="s">
        <v>27</v>
      </c>
      <c r="F109" t="s">
        <v>21</v>
      </c>
      <c r="G109" t="s">
        <v>28</v>
      </c>
      <c r="H109" t="s">
        <v>29</v>
      </c>
      <c r="I109" s="12">
        <v>1238664</v>
      </c>
      <c r="J109" s="12">
        <v>357245132</v>
      </c>
      <c r="K109" s="22"/>
    </row>
    <row r="110" spans="1:11">
      <c r="A110" t="s">
        <v>342</v>
      </c>
      <c r="B110" t="s">
        <v>343</v>
      </c>
      <c r="C110">
        <v>2020</v>
      </c>
      <c r="D110" t="s">
        <v>26</v>
      </c>
      <c r="E110" t="s">
        <v>27</v>
      </c>
      <c r="F110" t="s">
        <v>21</v>
      </c>
      <c r="G110" t="s">
        <v>188</v>
      </c>
      <c r="H110" t="s">
        <v>189</v>
      </c>
      <c r="I110" s="12">
        <v>974</v>
      </c>
      <c r="J110" s="12">
        <v>392291</v>
      </c>
      <c r="K110" s="22"/>
    </row>
    <row r="111" spans="1:11">
      <c r="A111" t="s">
        <v>342</v>
      </c>
      <c r="B111" t="s">
        <v>343</v>
      </c>
      <c r="C111">
        <v>2020</v>
      </c>
      <c r="D111" t="s">
        <v>26</v>
      </c>
      <c r="E111" t="s">
        <v>27</v>
      </c>
      <c r="F111" t="s">
        <v>34</v>
      </c>
      <c r="G111" t="s">
        <v>104</v>
      </c>
      <c r="H111" t="s">
        <v>105</v>
      </c>
      <c r="I111" s="12">
        <v>2084</v>
      </c>
      <c r="J111" s="12">
        <v>909976</v>
      </c>
      <c r="K111" s="22"/>
    </row>
    <row r="112" spans="1:11">
      <c r="A112" t="s">
        <v>342</v>
      </c>
      <c r="B112" t="s">
        <v>343</v>
      </c>
      <c r="C112">
        <v>2020</v>
      </c>
      <c r="D112" t="s">
        <v>26</v>
      </c>
      <c r="E112" t="s">
        <v>27</v>
      </c>
      <c r="F112" t="s">
        <v>34</v>
      </c>
      <c r="G112" t="s">
        <v>39</v>
      </c>
      <c r="H112" t="s">
        <v>40</v>
      </c>
      <c r="I112" s="12">
        <v>496906</v>
      </c>
      <c r="J112" s="12">
        <v>137565098</v>
      </c>
      <c r="K112" s="22"/>
    </row>
    <row r="113" spans="1:11">
      <c r="A113" t="s">
        <v>342</v>
      </c>
      <c r="B113" t="s">
        <v>343</v>
      </c>
      <c r="C113">
        <v>2020</v>
      </c>
      <c r="D113" t="s">
        <v>26</v>
      </c>
      <c r="E113" t="s">
        <v>27</v>
      </c>
      <c r="F113" t="s">
        <v>34</v>
      </c>
      <c r="G113" t="s">
        <v>238</v>
      </c>
      <c r="H113" t="s">
        <v>239</v>
      </c>
      <c r="I113" s="12">
        <v>48802</v>
      </c>
      <c r="J113" s="12">
        <v>17765497</v>
      </c>
      <c r="K113" s="22"/>
    </row>
    <row r="114" spans="1:11">
      <c r="A114" t="s">
        <v>342</v>
      </c>
      <c r="B114" t="s">
        <v>343</v>
      </c>
      <c r="C114">
        <v>2020</v>
      </c>
      <c r="D114" t="s">
        <v>26</v>
      </c>
      <c r="E114" t="s">
        <v>27</v>
      </c>
      <c r="F114" t="s">
        <v>41</v>
      </c>
      <c r="G114" t="s">
        <v>152</v>
      </c>
      <c r="H114" t="s">
        <v>153</v>
      </c>
      <c r="I114" s="12">
        <v>3</v>
      </c>
      <c r="J114" s="12">
        <v>1200</v>
      </c>
      <c r="K114" s="22"/>
    </row>
    <row r="115" spans="1:11">
      <c r="A115" t="s">
        <v>342</v>
      </c>
      <c r="B115" t="s">
        <v>343</v>
      </c>
      <c r="C115">
        <v>2020</v>
      </c>
      <c r="D115" t="s">
        <v>26</v>
      </c>
      <c r="E115" t="s">
        <v>27</v>
      </c>
      <c r="F115" t="s">
        <v>41</v>
      </c>
      <c r="G115" t="s">
        <v>42</v>
      </c>
      <c r="H115" t="s">
        <v>43</v>
      </c>
      <c r="I115" s="12">
        <v>131603</v>
      </c>
      <c r="J115" s="12">
        <v>36293441</v>
      </c>
      <c r="K115" s="22"/>
    </row>
    <row r="116" spans="1:11">
      <c r="A116" t="s">
        <v>342</v>
      </c>
      <c r="B116" t="s">
        <v>343</v>
      </c>
      <c r="C116">
        <v>2020</v>
      </c>
      <c r="D116" t="s">
        <v>30</v>
      </c>
      <c r="E116" t="s">
        <v>31</v>
      </c>
      <c r="F116" t="s">
        <v>21</v>
      </c>
      <c r="G116" t="s">
        <v>32</v>
      </c>
      <c r="H116" t="s">
        <v>33</v>
      </c>
      <c r="I116" s="12">
        <v>49681</v>
      </c>
      <c r="J116" s="12">
        <v>0</v>
      </c>
      <c r="K116" s="22"/>
    </row>
    <row r="117" spans="1:11">
      <c r="A117" t="s">
        <v>342</v>
      </c>
      <c r="B117" t="s">
        <v>343</v>
      </c>
      <c r="C117">
        <v>2020</v>
      </c>
      <c r="D117" t="s">
        <v>30</v>
      </c>
      <c r="E117" t="s">
        <v>31</v>
      </c>
      <c r="F117" t="s">
        <v>34</v>
      </c>
      <c r="G117" t="s">
        <v>130</v>
      </c>
      <c r="H117" t="s">
        <v>131</v>
      </c>
      <c r="I117" s="12">
        <v>1751</v>
      </c>
      <c r="J117" s="12">
        <v>0</v>
      </c>
      <c r="K117" s="22"/>
    </row>
    <row r="118" spans="1:11">
      <c r="A118" t="s">
        <v>342</v>
      </c>
      <c r="B118" t="s">
        <v>343</v>
      </c>
      <c r="C118">
        <v>2020</v>
      </c>
      <c r="D118" t="s">
        <v>44</v>
      </c>
      <c r="E118" t="s">
        <v>45</v>
      </c>
      <c r="F118" t="s">
        <v>46</v>
      </c>
      <c r="G118" t="s">
        <v>108</v>
      </c>
      <c r="H118" t="s">
        <v>109</v>
      </c>
      <c r="I118" s="12">
        <v>779</v>
      </c>
      <c r="J118" s="12">
        <v>238066</v>
      </c>
      <c r="K118" s="22"/>
    </row>
    <row r="119" spans="1:11">
      <c r="A119" t="s">
        <v>342</v>
      </c>
      <c r="B119" t="s">
        <v>343</v>
      </c>
      <c r="C119">
        <v>2020</v>
      </c>
      <c r="D119" t="s">
        <v>44</v>
      </c>
      <c r="E119" t="s">
        <v>45</v>
      </c>
      <c r="F119" t="s">
        <v>46</v>
      </c>
      <c r="G119" t="s">
        <v>77</v>
      </c>
      <c r="H119" t="s">
        <v>78</v>
      </c>
      <c r="I119" s="12">
        <v>2592</v>
      </c>
      <c r="J119" s="12">
        <v>859932</v>
      </c>
      <c r="K119" s="22"/>
    </row>
    <row r="120" spans="1:11">
      <c r="A120" t="s">
        <v>342</v>
      </c>
      <c r="B120" t="s">
        <v>343</v>
      </c>
      <c r="C120">
        <v>2020</v>
      </c>
      <c r="D120" t="s">
        <v>44</v>
      </c>
      <c r="E120" t="s">
        <v>45</v>
      </c>
      <c r="F120" t="s">
        <v>46</v>
      </c>
      <c r="G120" t="s">
        <v>47</v>
      </c>
      <c r="H120" t="s">
        <v>48</v>
      </c>
      <c r="I120" s="12">
        <v>126281</v>
      </c>
      <c r="J120" s="12">
        <v>19838500</v>
      </c>
      <c r="K120" s="22"/>
    </row>
    <row r="121" spans="1:11">
      <c r="A121" t="s">
        <v>342</v>
      </c>
      <c r="B121" t="s">
        <v>343</v>
      </c>
      <c r="C121">
        <v>2020</v>
      </c>
      <c r="D121" t="s">
        <v>44</v>
      </c>
      <c r="E121" t="s">
        <v>45</v>
      </c>
      <c r="F121" t="s">
        <v>46</v>
      </c>
      <c r="G121" t="s">
        <v>124</v>
      </c>
      <c r="H121" t="s">
        <v>125</v>
      </c>
      <c r="I121" s="12">
        <v>48</v>
      </c>
      <c r="J121" s="12">
        <v>7200</v>
      </c>
      <c r="K121" s="22"/>
    </row>
    <row r="122" spans="1:11">
      <c r="A122" t="s">
        <v>435</v>
      </c>
      <c r="B122" t="s">
        <v>436</v>
      </c>
      <c r="C122">
        <v>2020</v>
      </c>
      <c r="D122" t="s">
        <v>19</v>
      </c>
      <c r="E122" t="s">
        <v>20</v>
      </c>
      <c r="F122" t="s">
        <v>21</v>
      </c>
      <c r="G122" t="s">
        <v>75</v>
      </c>
      <c r="H122" t="s">
        <v>76</v>
      </c>
      <c r="I122" s="12">
        <v>364</v>
      </c>
      <c r="J122" s="12">
        <v>191913</v>
      </c>
      <c r="K122" s="22"/>
    </row>
    <row r="123" spans="1:11">
      <c r="A123" t="s">
        <v>435</v>
      </c>
      <c r="B123" t="s">
        <v>436</v>
      </c>
      <c r="C123">
        <v>2020</v>
      </c>
      <c r="D123" t="s">
        <v>19</v>
      </c>
      <c r="E123" t="s">
        <v>20</v>
      </c>
      <c r="F123" t="s">
        <v>21</v>
      </c>
      <c r="G123" t="s">
        <v>22</v>
      </c>
      <c r="H123" t="s">
        <v>23</v>
      </c>
      <c r="I123" s="12">
        <v>357440</v>
      </c>
      <c r="J123" s="12">
        <v>161425858</v>
      </c>
      <c r="K123" s="22"/>
    </row>
    <row r="124" spans="1:11">
      <c r="A124" t="s">
        <v>435</v>
      </c>
      <c r="B124" t="s">
        <v>436</v>
      </c>
      <c r="C124">
        <v>2020</v>
      </c>
      <c r="D124" t="s">
        <v>19</v>
      </c>
      <c r="E124" t="s">
        <v>20</v>
      </c>
      <c r="F124" t="s">
        <v>21</v>
      </c>
      <c r="G124" t="s">
        <v>24</v>
      </c>
      <c r="H124" t="s">
        <v>25</v>
      </c>
      <c r="I124" s="12">
        <v>17536</v>
      </c>
      <c r="J124" s="12">
        <v>4638864</v>
      </c>
      <c r="K124" s="22"/>
    </row>
    <row r="125" spans="1:11">
      <c r="A125" t="s">
        <v>435</v>
      </c>
      <c r="B125" t="s">
        <v>436</v>
      </c>
      <c r="C125">
        <v>2020</v>
      </c>
      <c r="D125" t="s">
        <v>19</v>
      </c>
      <c r="E125" t="s">
        <v>20</v>
      </c>
      <c r="F125" t="s">
        <v>21</v>
      </c>
      <c r="G125" t="s">
        <v>64</v>
      </c>
      <c r="H125" t="s">
        <v>65</v>
      </c>
      <c r="I125" s="12">
        <v>9278</v>
      </c>
      <c r="J125" s="12">
        <v>3272058</v>
      </c>
      <c r="K125" s="22"/>
    </row>
    <row r="126" spans="1:11">
      <c r="A126" t="s">
        <v>435</v>
      </c>
      <c r="B126" t="s">
        <v>436</v>
      </c>
      <c r="C126">
        <v>2020</v>
      </c>
      <c r="D126" t="s">
        <v>19</v>
      </c>
      <c r="E126" t="s">
        <v>20</v>
      </c>
      <c r="F126" t="s">
        <v>34</v>
      </c>
      <c r="G126" t="s">
        <v>164</v>
      </c>
      <c r="H126" t="s">
        <v>165</v>
      </c>
      <c r="I126" s="12">
        <v>7063</v>
      </c>
      <c r="J126" s="12">
        <v>4232660</v>
      </c>
      <c r="K126" s="22"/>
    </row>
    <row r="127" spans="1:11">
      <c r="A127" t="s">
        <v>435</v>
      </c>
      <c r="B127" t="s">
        <v>436</v>
      </c>
      <c r="C127">
        <v>2020</v>
      </c>
      <c r="D127" t="s">
        <v>19</v>
      </c>
      <c r="E127" t="s">
        <v>20</v>
      </c>
      <c r="F127" t="s">
        <v>34</v>
      </c>
      <c r="G127" t="s">
        <v>35</v>
      </c>
      <c r="H127" t="s">
        <v>36</v>
      </c>
      <c r="I127" s="12">
        <v>137181</v>
      </c>
      <c r="J127" s="12">
        <v>58676415</v>
      </c>
      <c r="K127" s="22"/>
    </row>
    <row r="128" spans="1:11">
      <c r="A128" t="s">
        <v>435</v>
      </c>
      <c r="B128" t="s">
        <v>436</v>
      </c>
      <c r="C128">
        <v>2020</v>
      </c>
      <c r="D128" t="s">
        <v>19</v>
      </c>
      <c r="E128" t="s">
        <v>20</v>
      </c>
      <c r="F128" t="s">
        <v>34</v>
      </c>
      <c r="G128" t="s">
        <v>37</v>
      </c>
      <c r="H128" t="s">
        <v>38</v>
      </c>
      <c r="I128" s="12">
        <v>14938</v>
      </c>
      <c r="J128" s="12">
        <v>4090231</v>
      </c>
      <c r="K128" s="22"/>
    </row>
    <row r="129" spans="1:11">
      <c r="A129" t="s">
        <v>435</v>
      </c>
      <c r="B129" t="s">
        <v>436</v>
      </c>
      <c r="C129">
        <v>2020</v>
      </c>
      <c r="D129" t="s">
        <v>19</v>
      </c>
      <c r="E129" t="s">
        <v>20</v>
      </c>
      <c r="F129" t="s">
        <v>34</v>
      </c>
      <c r="G129" t="s">
        <v>104</v>
      </c>
      <c r="H129" t="s">
        <v>105</v>
      </c>
      <c r="I129" s="12">
        <v>9839</v>
      </c>
      <c r="J129" s="12">
        <v>3054892</v>
      </c>
      <c r="K129" s="22"/>
    </row>
    <row r="130" spans="1:11">
      <c r="A130" t="s">
        <v>435</v>
      </c>
      <c r="B130" t="s">
        <v>436</v>
      </c>
      <c r="C130">
        <v>2020</v>
      </c>
      <c r="D130" t="s">
        <v>19</v>
      </c>
      <c r="E130" t="s">
        <v>20</v>
      </c>
      <c r="F130" t="s">
        <v>41</v>
      </c>
      <c r="G130" t="s">
        <v>122</v>
      </c>
      <c r="H130" t="s">
        <v>123</v>
      </c>
      <c r="I130" s="12">
        <v>273</v>
      </c>
      <c r="J130" s="12">
        <v>101650</v>
      </c>
      <c r="K130" s="22"/>
    </row>
    <row r="131" spans="1:11">
      <c r="A131" t="s">
        <v>435</v>
      </c>
      <c r="B131" t="s">
        <v>436</v>
      </c>
      <c r="C131">
        <v>2020</v>
      </c>
      <c r="D131" t="s">
        <v>19</v>
      </c>
      <c r="E131" t="s">
        <v>20</v>
      </c>
      <c r="F131" t="s">
        <v>41</v>
      </c>
      <c r="G131" t="s">
        <v>152</v>
      </c>
      <c r="H131" t="s">
        <v>153</v>
      </c>
      <c r="I131" s="12">
        <v>231</v>
      </c>
      <c r="J131" s="12">
        <v>84195</v>
      </c>
      <c r="K131" s="22"/>
    </row>
    <row r="132" spans="1:11">
      <c r="A132" t="s">
        <v>435</v>
      </c>
      <c r="B132" t="s">
        <v>436</v>
      </c>
      <c r="C132">
        <v>2020</v>
      </c>
      <c r="D132" t="s">
        <v>26</v>
      </c>
      <c r="E132" t="s">
        <v>27</v>
      </c>
      <c r="F132" t="s">
        <v>21</v>
      </c>
      <c r="G132" t="s">
        <v>64</v>
      </c>
      <c r="H132" t="s">
        <v>65</v>
      </c>
      <c r="I132" s="12">
        <v>9278</v>
      </c>
      <c r="J132" s="12">
        <v>3272058</v>
      </c>
      <c r="K132" s="22"/>
    </row>
    <row r="133" spans="1:11">
      <c r="A133" t="s">
        <v>435</v>
      </c>
      <c r="B133" t="s">
        <v>436</v>
      </c>
      <c r="C133">
        <v>2020</v>
      </c>
      <c r="D133" t="s">
        <v>26</v>
      </c>
      <c r="E133" t="s">
        <v>27</v>
      </c>
      <c r="F133" t="s">
        <v>21</v>
      </c>
      <c r="G133" t="s">
        <v>28</v>
      </c>
      <c r="H133" t="s">
        <v>29</v>
      </c>
      <c r="I133" s="12">
        <v>296287</v>
      </c>
      <c r="J133" s="12">
        <v>85081633</v>
      </c>
      <c r="K133" s="22"/>
    </row>
    <row r="134" spans="1:11">
      <c r="A134" t="s">
        <v>435</v>
      </c>
      <c r="B134" t="s">
        <v>436</v>
      </c>
      <c r="C134">
        <v>2020</v>
      </c>
      <c r="D134" t="s">
        <v>26</v>
      </c>
      <c r="E134" t="s">
        <v>27</v>
      </c>
      <c r="F134" t="s">
        <v>34</v>
      </c>
      <c r="G134" t="s">
        <v>104</v>
      </c>
      <c r="H134" t="s">
        <v>105</v>
      </c>
      <c r="I134" s="12">
        <v>9839</v>
      </c>
      <c r="J134" s="12">
        <v>3054892</v>
      </c>
      <c r="K134" s="22"/>
    </row>
    <row r="135" spans="1:11">
      <c r="A135" t="s">
        <v>435</v>
      </c>
      <c r="B135" t="s">
        <v>436</v>
      </c>
      <c r="C135">
        <v>2020</v>
      </c>
      <c r="D135" t="s">
        <v>26</v>
      </c>
      <c r="E135" t="s">
        <v>27</v>
      </c>
      <c r="F135" t="s">
        <v>34</v>
      </c>
      <c r="G135" t="s">
        <v>39</v>
      </c>
      <c r="H135" t="s">
        <v>40</v>
      </c>
      <c r="I135" s="12">
        <v>85442</v>
      </c>
      <c r="J135" s="12">
        <v>22358427</v>
      </c>
      <c r="K135" s="22"/>
    </row>
    <row r="136" spans="1:11">
      <c r="A136" t="s">
        <v>435</v>
      </c>
      <c r="B136" t="s">
        <v>436</v>
      </c>
      <c r="C136">
        <v>2020</v>
      </c>
      <c r="D136" t="s">
        <v>26</v>
      </c>
      <c r="E136" t="s">
        <v>27</v>
      </c>
      <c r="F136" t="s">
        <v>34</v>
      </c>
      <c r="G136" t="s">
        <v>238</v>
      </c>
      <c r="H136" t="s">
        <v>239</v>
      </c>
      <c r="I136" s="12">
        <v>79</v>
      </c>
      <c r="J136" s="12">
        <v>49375</v>
      </c>
      <c r="K136" s="22"/>
    </row>
    <row r="137" spans="1:11">
      <c r="A137" t="s">
        <v>435</v>
      </c>
      <c r="B137" t="s">
        <v>436</v>
      </c>
      <c r="C137">
        <v>2020</v>
      </c>
      <c r="D137" t="s">
        <v>26</v>
      </c>
      <c r="E137" t="s">
        <v>27</v>
      </c>
      <c r="F137" t="s">
        <v>41</v>
      </c>
      <c r="G137" t="s">
        <v>152</v>
      </c>
      <c r="H137" t="s">
        <v>153</v>
      </c>
      <c r="I137" s="12">
        <v>231</v>
      </c>
      <c r="J137" s="12">
        <v>84195</v>
      </c>
      <c r="K137" s="22"/>
    </row>
    <row r="138" spans="1:11">
      <c r="A138" t="s">
        <v>435</v>
      </c>
      <c r="B138" t="s">
        <v>436</v>
      </c>
      <c r="C138">
        <v>2020</v>
      </c>
      <c r="D138" t="s">
        <v>26</v>
      </c>
      <c r="E138" t="s">
        <v>27</v>
      </c>
      <c r="F138" t="s">
        <v>41</v>
      </c>
      <c r="G138" t="s">
        <v>42</v>
      </c>
      <c r="H138" t="s">
        <v>43</v>
      </c>
      <c r="I138" s="12">
        <v>29934</v>
      </c>
      <c r="J138" s="12">
        <v>8436170</v>
      </c>
      <c r="K138" s="22"/>
    </row>
    <row r="139" spans="1:11">
      <c r="A139" t="s">
        <v>435</v>
      </c>
      <c r="B139" t="s">
        <v>436</v>
      </c>
      <c r="C139">
        <v>2020</v>
      </c>
      <c r="D139" t="s">
        <v>30</v>
      </c>
      <c r="E139" t="s">
        <v>31</v>
      </c>
      <c r="F139" t="s">
        <v>21</v>
      </c>
      <c r="G139" t="s">
        <v>32</v>
      </c>
      <c r="H139" t="s">
        <v>33</v>
      </c>
      <c r="I139" s="12">
        <v>12898</v>
      </c>
      <c r="J139" s="12">
        <v>0</v>
      </c>
      <c r="K139" s="22"/>
    </row>
    <row r="140" spans="1:11">
      <c r="A140" t="s">
        <v>435</v>
      </c>
      <c r="B140" t="s">
        <v>436</v>
      </c>
      <c r="C140">
        <v>2020</v>
      </c>
      <c r="D140" t="s">
        <v>30</v>
      </c>
      <c r="E140" t="s">
        <v>31</v>
      </c>
      <c r="F140" t="s">
        <v>34</v>
      </c>
      <c r="G140" t="s">
        <v>130</v>
      </c>
      <c r="H140" t="s">
        <v>131</v>
      </c>
      <c r="I140" s="12">
        <v>517</v>
      </c>
      <c r="J140" s="12">
        <v>0</v>
      </c>
      <c r="K140" s="22"/>
    </row>
    <row r="141" spans="1:11">
      <c r="A141" t="s">
        <v>435</v>
      </c>
      <c r="B141" t="s">
        <v>436</v>
      </c>
      <c r="C141">
        <v>2020</v>
      </c>
      <c r="D141" t="s">
        <v>44</v>
      </c>
      <c r="E141" t="s">
        <v>45</v>
      </c>
      <c r="F141" t="s">
        <v>46</v>
      </c>
      <c r="G141" t="s">
        <v>108</v>
      </c>
      <c r="H141" t="s">
        <v>109</v>
      </c>
      <c r="I141" s="12">
        <v>386</v>
      </c>
      <c r="J141" s="12">
        <v>68717</v>
      </c>
      <c r="K141" s="22"/>
    </row>
    <row r="142" spans="1:11">
      <c r="A142" t="s">
        <v>435</v>
      </c>
      <c r="B142" t="s">
        <v>436</v>
      </c>
      <c r="C142">
        <v>2020</v>
      </c>
      <c r="D142" t="s">
        <v>44</v>
      </c>
      <c r="E142" t="s">
        <v>45</v>
      </c>
      <c r="F142" t="s">
        <v>46</v>
      </c>
      <c r="G142" t="s">
        <v>77</v>
      </c>
      <c r="H142" t="s">
        <v>78</v>
      </c>
      <c r="I142" s="12">
        <v>11133</v>
      </c>
      <c r="J142" s="12">
        <v>3653107</v>
      </c>
      <c r="K142" s="22"/>
    </row>
    <row r="143" spans="1:11">
      <c r="A143" t="s">
        <v>435</v>
      </c>
      <c r="B143" t="s">
        <v>436</v>
      </c>
      <c r="C143">
        <v>2020</v>
      </c>
      <c r="D143" t="s">
        <v>44</v>
      </c>
      <c r="E143" t="s">
        <v>45</v>
      </c>
      <c r="F143" t="s">
        <v>46</v>
      </c>
      <c r="G143" t="s">
        <v>110</v>
      </c>
      <c r="H143" t="s">
        <v>111</v>
      </c>
      <c r="I143" s="12">
        <v>40</v>
      </c>
      <c r="J143" s="12">
        <v>16000</v>
      </c>
      <c r="K143" s="22"/>
    </row>
    <row r="144" spans="1:11">
      <c r="A144" t="s">
        <v>435</v>
      </c>
      <c r="B144" t="s">
        <v>436</v>
      </c>
      <c r="C144">
        <v>2020</v>
      </c>
      <c r="D144" t="s">
        <v>44</v>
      </c>
      <c r="E144" t="s">
        <v>45</v>
      </c>
      <c r="F144" t="s">
        <v>46</v>
      </c>
      <c r="G144" t="s">
        <v>47</v>
      </c>
      <c r="H144" t="s">
        <v>48</v>
      </c>
      <c r="I144" s="12">
        <v>95739</v>
      </c>
      <c r="J144" s="12">
        <v>18470744</v>
      </c>
      <c r="K144" s="22"/>
    </row>
    <row r="145" spans="1:11">
      <c r="A145" t="s">
        <v>435</v>
      </c>
      <c r="B145" t="s">
        <v>436</v>
      </c>
      <c r="C145">
        <v>2020</v>
      </c>
      <c r="D145" t="s">
        <v>44</v>
      </c>
      <c r="E145" t="s">
        <v>45</v>
      </c>
      <c r="F145" t="s">
        <v>46</v>
      </c>
      <c r="G145" t="s">
        <v>124</v>
      </c>
      <c r="H145" t="s">
        <v>125</v>
      </c>
      <c r="I145" s="12">
        <v>210</v>
      </c>
      <c r="J145" s="12">
        <v>41720</v>
      </c>
      <c r="K145" s="22"/>
    </row>
    <row r="146" spans="1:11">
      <c r="A146" t="s">
        <v>435</v>
      </c>
      <c r="B146" t="s">
        <v>436</v>
      </c>
      <c r="C146">
        <v>2020</v>
      </c>
      <c r="D146" t="s">
        <v>44</v>
      </c>
      <c r="E146" t="s">
        <v>45</v>
      </c>
      <c r="F146" t="s">
        <v>46</v>
      </c>
      <c r="G146" t="s">
        <v>204</v>
      </c>
      <c r="H146" t="s">
        <v>205</v>
      </c>
      <c r="I146" s="12">
        <v>3010</v>
      </c>
      <c r="J146" s="12">
        <v>198722</v>
      </c>
      <c r="K146" s="22"/>
    </row>
    <row r="147" spans="1:11">
      <c r="A147" t="s">
        <v>483</v>
      </c>
      <c r="B147" t="s">
        <v>484</v>
      </c>
      <c r="C147">
        <v>2020</v>
      </c>
      <c r="D147" t="s">
        <v>19</v>
      </c>
      <c r="E147" t="s">
        <v>20</v>
      </c>
      <c r="F147" t="s">
        <v>21</v>
      </c>
      <c r="G147" t="s">
        <v>75</v>
      </c>
      <c r="H147" t="s">
        <v>76</v>
      </c>
      <c r="I147" s="12">
        <v>98</v>
      </c>
      <c r="J147" s="12">
        <v>85585</v>
      </c>
      <c r="K147" s="22"/>
    </row>
    <row r="148" spans="1:11">
      <c r="A148" t="s">
        <v>483</v>
      </c>
      <c r="B148" t="s">
        <v>484</v>
      </c>
      <c r="C148">
        <v>2020</v>
      </c>
      <c r="D148" t="s">
        <v>19</v>
      </c>
      <c r="E148" t="s">
        <v>20</v>
      </c>
      <c r="F148" t="s">
        <v>21</v>
      </c>
      <c r="G148" t="s">
        <v>22</v>
      </c>
      <c r="H148" t="s">
        <v>23</v>
      </c>
      <c r="I148" s="12">
        <v>219113</v>
      </c>
      <c r="J148" s="12">
        <v>97470590</v>
      </c>
      <c r="K148" s="22"/>
    </row>
    <row r="149" spans="1:11">
      <c r="A149" t="s">
        <v>483</v>
      </c>
      <c r="B149" t="s">
        <v>484</v>
      </c>
      <c r="C149">
        <v>2020</v>
      </c>
      <c r="D149" t="s">
        <v>19</v>
      </c>
      <c r="E149" t="s">
        <v>20</v>
      </c>
      <c r="F149" t="s">
        <v>21</v>
      </c>
      <c r="G149" t="s">
        <v>24</v>
      </c>
      <c r="H149" t="s">
        <v>25</v>
      </c>
      <c r="I149" s="12">
        <v>39055</v>
      </c>
      <c r="J149" s="12">
        <v>13548374</v>
      </c>
      <c r="K149" s="22"/>
    </row>
    <row r="150" spans="1:11">
      <c r="A150" t="s">
        <v>483</v>
      </c>
      <c r="B150" t="s">
        <v>484</v>
      </c>
      <c r="C150">
        <v>2020</v>
      </c>
      <c r="D150" t="s">
        <v>19</v>
      </c>
      <c r="E150" t="s">
        <v>20</v>
      </c>
      <c r="F150" t="s">
        <v>21</v>
      </c>
      <c r="G150" t="s">
        <v>64</v>
      </c>
      <c r="H150" t="s">
        <v>65</v>
      </c>
      <c r="I150" s="12">
        <v>19463</v>
      </c>
      <c r="J150" s="12">
        <v>7898501</v>
      </c>
      <c r="K150" s="22"/>
    </row>
    <row r="151" spans="1:11">
      <c r="A151" t="s">
        <v>483</v>
      </c>
      <c r="B151" t="s">
        <v>484</v>
      </c>
      <c r="C151">
        <v>2020</v>
      </c>
      <c r="D151" t="s">
        <v>19</v>
      </c>
      <c r="E151" t="s">
        <v>20</v>
      </c>
      <c r="F151" t="s">
        <v>34</v>
      </c>
      <c r="G151" t="s">
        <v>164</v>
      </c>
      <c r="H151" t="s">
        <v>165</v>
      </c>
      <c r="I151" s="12">
        <v>5257</v>
      </c>
      <c r="J151" s="12">
        <v>3336054</v>
      </c>
      <c r="K151" s="22"/>
    </row>
    <row r="152" spans="1:11">
      <c r="A152" t="s">
        <v>483</v>
      </c>
      <c r="B152" t="s">
        <v>484</v>
      </c>
      <c r="C152">
        <v>2020</v>
      </c>
      <c r="D152" t="s">
        <v>19</v>
      </c>
      <c r="E152" t="s">
        <v>20</v>
      </c>
      <c r="F152" t="s">
        <v>34</v>
      </c>
      <c r="G152" t="s">
        <v>35</v>
      </c>
      <c r="H152" t="s">
        <v>36</v>
      </c>
      <c r="I152" s="12">
        <v>157728</v>
      </c>
      <c r="J152" s="12">
        <v>66909768</v>
      </c>
      <c r="K152" s="22"/>
    </row>
    <row r="153" spans="1:11">
      <c r="A153" t="s">
        <v>483</v>
      </c>
      <c r="B153" t="s">
        <v>484</v>
      </c>
      <c r="C153">
        <v>2020</v>
      </c>
      <c r="D153" t="s">
        <v>19</v>
      </c>
      <c r="E153" t="s">
        <v>20</v>
      </c>
      <c r="F153" t="s">
        <v>34</v>
      </c>
      <c r="G153" t="s">
        <v>37</v>
      </c>
      <c r="H153" t="s">
        <v>38</v>
      </c>
      <c r="I153" s="12">
        <v>20678</v>
      </c>
      <c r="J153" s="12">
        <v>5958135</v>
      </c>
      <c r="K153" s="22"/>
    </row>
    <row r="154" spans="1:11">
      <c r="A154" t="s">
        <v>483</v>
      </c>
      <c r="B154" t="s">
        <v>484</v>
      </c>
      <c r="C154">
        <v>2020</v>
      </c>
      <c r="D154" t="s">
        <v>19</v>
      </c>
      <c r="E154" t="s">
        <v>20</v>
      </c>
      <c r="F154" t="s">
        <v>34</v>
      </c>
      <c r="G154" t="s">
        <v>104</v>
      </c>
      <c r="H154" t="s">
        <v>105</v>
      </c>
      <c r="I154" s="12">
        <v>12698</v>
      </c>
      <c r="J154" s="12">
        <v>4097132</v>
      </c>
      <c r="K154" s="22"/>
    </row>
    <row r="155" spans="1:11">
      <c r="A155" t="s">
        <v>483</v>
      </c>
      <c r="B155" t="s">
        <v>484</v>
      </c>
      <c r="C155">
        <v>2020</v>
      </c>
      <c r="D155" t="s">
        <v>19</v>
      </c>
      <c r="E155" t="s">
        <v>20</v>
      </c>
      <c r="F155" t="s">
        <v>41</v>
      </c>
      <c r="G155" t="s">
        <v>122</v>
      </c>
      <c r="H155" t="s">
        <v>123</v>
      </c>
      <c r="I155" s="12">
        <v>908</v>
      </c>
      <c r="J155" s="12">
        <v>559801</v>
      </c>
      <c r="K155" s="22"/>
    </row>
    <row r="156" spans="1:11">
      <c r="A156" t="s">
        <v>483</v>
      </c>
      <c r="B156" t="s">
        <v>484</v>
      </c>
      <c r="C156">
        <v>2020</v>
      </c>
      <c r="D156" t="s">
        <v>19</v>
      </c>
      <c r="E156" t="s">
        <v>20</v>
      </c>
      <c r="F156" t="s">
        <v>41</v>
      </c>
      <c r="G156" t="s">
        <v>152</v>
      </c>
      <c r="H156" t="s">
        <v>153</v>
      </c>
      <c r="I156" s="12">
        <v>199</v>
      </c>
      <c r="J156" s="12">
        <v>78770</v>
      </c>
      <c r="K156" s="22"/>
    </row>
    <row r="157" spans="1:11">
      <c r="A157" t="s">
        <v>483</v>
      </c>
      <c r="B157" t="s">
        <v>484</v>
      </c>
      <c r="C157">
        <v>2020</v>
      </c>
      <c r="D157" t="s">
        <v>26</v>
      </c>
      <c r="E157" t="s">
        <v>27</v>
      </c>
      <c r="F157" t="s">
        <v>21</v>
      </c>
      <c r="G157" t="s">
        <v>64</v>
      </c>
      <c r="H157" t="s">
        <v>65</v>
      </c>
      <c r="I157" s="12">
        <v>19463</v>
      </c>
      <c r="J157" s="12">
        <v>7898501</v>
      </c>
      <c r="K157" s="22"/>
    </row>
    <row r="158" spans="1:11">
      <c r="A158" t="s">
        <v>483</v>
      </c>
      <c r="B158" t="s">
        <v>484</v>
      </c>
      <c r="C158">
        <v>2020</v>
      </c>
      <c r="D158" t="s">
        <v>26</v>
      </c>
      <c r="E158" t="s">
        <v>27</v>
      </c>
      <c r="F158" t="s">
        <v>21</v>
      </c>
      <c r="G158" t="s">
        <v>28</v>
      </c>
      <c r="H158" t="s">
        <v>29</v>
      </c>
      <c r="I158" s="12">
        <v>160987</v>
      </c>
      <c r="J158" s="12">
        <v>45492697</v>
      </c>
      <c r="K158" s="22"/>
    </row>
    <row r="159" spans="1:11">
      <c r="A159" t="s">
        <v>483</v>
      </c>
      <c r="B159" t="s">
        <v>484</v>
      </c>
      <c r="C159">
        <v>2020</v>
      </c>
      <c r="D159" t="s">
        <v>26</v>
      </c>
      <c r="E159" t="s">
        <v>27</v>
      </c>
      <c r="F159" t="s">
        <v>34</v>
      </c>
      <c r="G159" t="s">
        <v>104</v>
      </c>
      <c r="H159" t="s">
        <v>105</v>
      </c>
      <c r="I159" s="12">
        <v>12698</v>
      </c>
      <c r="J159" s="12">
        <v>4097132</v>
      </c>
      <c r="K159" s="22"/>
    </row>
    <row r="160" spans="1:11">
      <c r="A160" t="s">
        <v>483</v>
      </c>
      <c r="B160" t="s">
        <v>484</v>
      </c>
      <c r="C160">
        <v>2020</v>
      </c>
      <c r="D160" t="s">
        <v>26</v>
      </c>
      <c r="E160" t="s">
        <v>27</v>
      </c>
      <c r="F160" t="s">
        <v>34</v>
      </c>
      <c r="G160" t="s">
        <v>39</v>
      </c>
      <c r="H160" t="s">
        <v>40</v>
      </c>
      <c r="I160" s="12">
        <v>102584</v>
      </c>
      <c r="J160" s="12">
        <v>27507223</v>
      </c>
      <c r="K160" s="22"/>
    </row>
    <row r="161" spans="1:11">
      <c r="A161" t="s">
        <v>483</v>
      </c>
      <c r="B161" t="s">
        <v>484</v>
      </c>
      <c r="C161">
        <v>2020</v>
      </c>
      <c r="D161" t="s">
        <v>26</v>
      </c>
      <c r="E161" t="s">
        <v>27</v>
      </c>
      <c r="F161" t="s">
        <v>34</v>
      </c>
      <c r="G161" t="s">
        <v>238</v>
      </c>
      <c r="H161" t="s">
        <v>239</v>
      </c>
      <c r="I161" s="12">
        <v>75</v>
      </c>
      <c r="J161" s="12">
        <v>47700</v>
      </c>
      <c r="K161" s="22"/>
    </row>
    <row r="162" spans="1:11">
      <c r="A162" t="s">
        <v>483</v>
      </c>
      <c r="B162" t="s">
        <v>484</v>
      </c>
      <c r="C162">
        <v>2020</v>
      </c>
      <c r="D162" t="s">
        <v>26</v>
      </c>
      <c r="E162" t="s">
        <v>27</v>
      </c>
      <c r="F162" t="s">
        <v>41</v>
      </c>
      <c r="G162" t="s">
        <v>152</v>
      </c>
      <c r="H162" t="s">
        <v>153</v>
      </c>
      <c r="I162" s="12">
        <v>199</v>
      </c>
      <c r="J162" s="12">
        <v>78770</v>
      </c>
      <c r="K162" s="22"/>
    </row>
    <row r="163" spans="1:11">
      <c r="A163" t="s">
        <v>483</v>
      </c>
      <c r="B163" t="s">
        <v>484</v>
      </c>
      <c r="C163">
        <v>2020</v>
      </c>
      <c r="D163" t="s">
        <v>26</v>
      </c>
      <c r="E163" t="s">
        <v>27</v>
      </c>
      <c r="F163" t="s">
        <v>41</v>
      </c>
      <c r="G163" t="s">
        <v>42</v>
      </c>
      <c r="H163" t="s">
        <v>43</v>
      </c>
      <c r="I163" s="12">
        <v>14312</v>
      </c>
      <c r="J163" s="12">
        <v>3647551</v>
      </c>
      <c r="K163" s="22"/>
    </row>
    <row r="164" spans="1:11">
      <c r="A164" t="s">
        <v>483</v>
      </c>
      <c r="B164" t="s">
        <v>484</v>
      </c>
      <c r="C164">
        <v>2020</v>
      </c>
      <c r="D164" t="s">
        <v>30</v>
      </c>
      <c r="E164" t="s">
        <v>31</v>
      </c>
      <c r="F164" t="s">
        <v>21</v>
      </c>
      <c r="G164" t="s">
        <v>32</v>
      </c>
      <c r="H164" t="s">
        <v>33</v>
      </c>
      <c r="I164" s="12">
        <v>8752</v>
      </c>
      <c r="J164" s="12">
        <v>0</v>
      </c>
      <c r="K164" s="22"/>
    </row>
    <row r="165" spans="1:11">
      <c r="A165" t="s">
        <v>483</v>
      </c>
      <c r="B165" t="s">
        <v>484</v>
      </c>
      <c r="C165">
        <v>2020</v>
      </c>
      <c r="D165" t="s">
        <v>30</v>
      </c>
      <c r="E165" t="s">
        <v>31</v>
      </c>
      <c r="F165" t="s">
        <v>34</v>
      </c>
      <c r="G165" t="s">
        <v>130</v>
      </c>
      <c r="H165" t="s">
        <v>131</v>
      </c>
      <c r="I165" s="12">
        <v>1043</v>
      </c>
      <c r="J165" s="12">
        <v>1042</v>
      </c>
      <c r="K165" s="22"/>
    </row>
    <row r="166" spans="1:11">
      <c r="A166" t="s">
        <v>483</v>
      </c>
      <c r="B166" t="s">
        <v>484</v>
      </c>
      <c r="C166">
        <v>2020</v>
      </c>
      <c r="D166" t="s">
        <v>44</v>
      </c>
      <c r="E166" t="s">
        <v>45</v>
      </c>
      <c r="F166" t="s">
        <v>46</v>
      </c>
      <c r="G166" t="s">
        <v>108</v>
      </c>
      <c r="H166" t="s">
        <v>109</v>
      </c>
      <c r="I166" s="12">
        <v>177</v>
      </c>
      <c r="J166" s="12">
        <v>52762</v>
      </c>
      <c r="K166" s="22"/>
    </row>
    <row r="167" spans="1:11">
      <c r="A167" t="s">
        <v>483</v>
      </c>
      <c r="B167" t="s">
        <v>484</v>
      </c>
      <c r="C167">
        <v>2020</v>
      </c>
      <c r="D167" t="s">
        <v>44</v>
      </c>
      <c r="E167" t="s">
        <v>45</v>
      </c>
      <c r="F167" t="s">
        <v>46</v>
      </c>
      <c r="G167" t="s">
        <v>77</v>
      </c>
      <c r="H167" t="s">
        <v>78</v>
      </c>
      <c r="I167" s="12">
        <v>4758</v>
      </c>
      <c r="J167" s="12">
        <v>1482043</v>
      </c>
      <c r="K167" s="22"/>
    </row>
    <row r="168" spans="1:11">
      <c r="A168" t="s">
        <v>483</v>
      </c>
      <c r="B168" t="s">
        <v>484</v>
      </c>
      <c r="C168">
        <v>2020</v>
      </c>
      <c r="D168" t="s">
        <v>44</v>
      </c>
      <c r="E168" t="s">
        <v>45</v>
      </c>
      <c r="F168" t="s">
        <v>46</v>
      </c>
      <c r="G168" t="s">
        <v>110</v>
      </c>
      <c r="H168" t="s">
        <v>111</v>
      </c>
      <c r="I168" s="12">
        <v>60</v>
      </c>
      <c r="J168" s="12">
        <v>12000</v>
      </c>
      <c r="K168" s="22"/>
    </row>
    <row r="169" spans="1:11">
      <c r="A169" t="s">
        <v>483</v>
      </c>
      <c r="B169" t="s">
        <v>484</v>
      </c>
      <c r="C169">
        <v>2020</v>
      </c>
      <c r="D169" t="s">
        <v>44</v>
      </c>
      <c r="E169" t="s">
        <v>45</v>
      </c>
      <c r="F169" t="s">
        <v>46</v>
      </c>
      <c r="G169" t="s">
        <v>47</v>
      </c>
      <c r="H169" t="s">
        <v>48</v>
      </c>
      <c r="I169" s="12">
        <v>59017</v>
      </c>
      <c r="J169" s="12">
        <v>11231797</v>
      </c>
      <c r="K169" s="22"/>
    </row>
    <row r="170" spans="1:11">
      <c r="A170" t="s">
        <v>483</v>
      </c>
      <c r="B170" t="s">
        <v>484</v>
      </c>
      <c r="C170">
        <v>2020</v>
      </c>
      <c r="D170" t="s">
        <v>44</v>
      </c>
      <c r="E170" t="s">
        <v>45</v>
      </c>
      <c r="F170" t="s">
        <v>46</v>
      </c>
      <c r="G170" t="s">
        <v>204</v>
      </c>
      <c r="H170" t="s">
        <v>205</v>
      </c>
      <c r="I170" s="12">
        <v>8422</v>
      </c>
      <c r="J170" s="12">
        <v>1930052</v>
      </c>
      <c r="K170" s="22"/>
    </row>
    <row r="171" spans="1:11">
      <c r="A171" t="s">
        <v>535</v>
      </c>
      <c r="B171" t="s">
        <v>536</v>
      </c>
      <c r="C171">
        <v>2020</v>
      </c>
      <c r="D171" t="s">
        <v>19</v>
      </c>
      <c r="E171" t="s">
        <v>20</v>
      </c>
      <c r="F171" t="s">
        <v>21</v>
      </c>
      <c r="G171" t="s">
        <v>75</v>
      </c>
      <c r="H171" t="s">
        <v>76</v>
      </c>
      <c r="I171" s="12">
        <v>71</v>
      </c>
      <c r="J171" s="12">
        <v>32167</v>
      </c>
      <c r="K171" s="22"/>
    </row>
    <row r="172" spans="1:11">
      <c r="A172" t="s">
        <v>535</v>
      </c>
      <c r="B172" t="s">
        <v>536</v>
      </c>
      <c r="C172">
        <v>2020</v>
      </c>
      <c r="D172" t="s">
        <v>19</v>
      </c>
      <c r="E172" t="s">
        <v>20</v>
      </c>
      <c r="F172" t="s">
        <v>21</v>
      </c>
      <c r="G172" t="s">
        <v>22</v>
      </c>
      <c r="H172" t="s">
        <v>23</v>
      </c>
      <c r="I172" s="12">
        <v>113548</v>
      </c>
      <c r="J172" s="12">
        <v>46856147</v>
      </c>
      <c r="K172" s="22"/>
    </row>
    <row r="173" spans="1:11">
      <c r="A173" t="s">
        <v>535</v>
      </c>
      <c r="B173" t="s">
        <v>536</v>
      </c>
      <c r="C173">
        <v>2020</v>
      </c>
      <c r="D173" t="s">
        <v>19</v>
      </c>
      <c r="E173" t="s">
        <v>20</v>
      </c>
      <c r="F173" t="s">
        <v>21</v>
      </c>
      <c r="G173" t="s">
        <v>24</v>
      </c>
      <c r="H173" t="s">
        <v>25</v>
      </c>
      <c r="I173" s="12">
        <v>64436</v>
      </c>
      <c r="J173" s="12">
        <v>23217092</v>
      </c>
      <c r="K173" s="22"/>
    </row>
    <row r="174" spans="1:11">
      <c r="A174" t="s">
        <v>535</v>
      </c>
      <c r="B174" t="s">
        <v>536</v>
      </c>
      <c r="C174">
        <v>2020</v>
      </c>
      <c r="D174" t="s">
        <v>19</v>
      </c>
      <c r="E174" t="s">
        <v>20</v>
      </c>
      <c r="F174" t="s">
        <v>21</v>
      </c>
      <c r="G174" t="s">
        <v>64</v>
      </c>
      <c r="H174" t="s">
        <v>65</v>
      </c>
      <c r="I174" s="12">
        <v>15687</v>
      </c>
      <c r="J174" s="12">
        <v>5921104</v>
      </c>
      <c r="K174" s="22"/>
    </row>
    <row r="175" spans="1:11">
      <c r="A175" t="s">
        <v>535</v>
      </c>
      <c r="B175" t="s">
        <v>536</v>
      </c>
      <c r="C175">
        <v>2020</v>
      </c>
      <c r="D175" t="s">
        <v>19</v>
      </c>
      <c r="E175" t="s">
        <v>20</v>
      </c>
      <c r="F175" t="s">
        <v>34</v>
      </c>
      <c r="G175" t="s">
        <v>164</v>
      </c>
      <c r="H175" t="s">
        <v>165</v>
      </c>
      <c r="I175" s="12">
        <v>528</v>
      </c>
      <c r="J175" s="12">
        <v>217406</v>
      </c>
      <c r="K175" s="22"/>
    </row>
    <row r="176" spans="1:11">
      <c r="A176" t="s">
        <v>535</v>
      </c>
      <c r="B176" t="s">
        <v>536</v>
      </c>
      <c r="C176">
        <v>2020</v>
      </c>
      <c r="D176" t="s">
        <v>19</v>
      </c>
      <c r="E176" t="s">
        <v>20</v>
      </c>
      <c r="F176" t="s">
        <v>34</v>
      </c>
      <c r="G176" t="s">
        <v>35</v>
      </c>
      <c r="H176" t="s">
        <v>36</v>
      </c>
      <c r="I176" s="12">
        <v>5617</v>
      </c>
      <c r="J176" s="12">
        <v>2132503</v>
      </c>
      <c r="K176" s="22"/>
    </row>
    <row r="177" spans="1:11">
      <c r="A177" t="s">
        <v>535</v>
      </c>
      <c r="B177" t="s">
        <v>536</v>
      </c>
      <c r="C177">
        <v>2020</v>
      </c>
      <c r="D177" t="s">
        <v>19</v>
      </c>
      <c r="E177" t="s">
        <v>20</v>
      </c>
      <c r="F177" t="s">
        <v>34</v>
      </c>
      <c r="G177" t="s">
        <v>37</v>
      </c>
      <c r="H177" t="s">
        <v>38</v>
      </c>
      <c r="I177" s="12">
        <v>158</v>
      </c>
      <c r="J177" s="12">
        <v>43516</v>
      </c>
      <c r="K177" s="22"/>
    </row>
    <row r="178" spans="1:11">
      <c r="A178" t="s">
        <v>535</v>
      </c>
      <c r="B178" t="s">
        <v>536</v>
      </c>
      <c r="C178">
        <v>2020</v>
      </c>
      <c r="D178" t="s">
        <v>19</v>
      </c>
      <c r="E178" t="s">
        <v>20</v>
      </c>
      <c r="F178" t="s">
        <v>34</v>
      </c>
      <c r="G178" t="s">
        <v>104</v>
      </c>
      <c r="H178" t="s">
        <v>105</v>
      </c>
      <c r="I178" s="12">
        <v>430</v>
      </c>
      <c r="J178" s="12">
        <v>121866</v>
      </c>
      <c r="K178" s="22"/>
    </row>
    <row r="179" spans="1:11">
      <c r="A179" t="s">
        <v>535</v>
      </c>
      <c r="B179" t="s">
        <v>536</v>
      </c>
      <c r="C179">
        <v>2020</v>
      </c>
      <c r="D179" t="s">
        <v>26</v>
      </c>
      <c r="E179" t="s">
        <v>27</v>
      </c>
      <c r="F179" t="s">
        <v>21</v>
      </c>
      <c r="G179" t="s">
        <v>64</v>
      </c>
      <c r="H179" t="s">
        <v>65</v>
      </c>
      <c r="I179" s="12">
        <v>15687</v>
      </c>
      <c r="J179" s="12">
        <v>5921104</v>
      </c>
      <c r="K179" s="22"/>
    </row>
    <row r="180" spans="1:11">
      <c r="A180" t="s">
        <v>535</v>
      </c>
      <c r="B180" t="s">
        <v>536</v>
      </c>
      <c r="C180">
        <v>2020</v>
      </c>
      <c r="D180" t="s">
        <v>26</v>
      </c>
      <c r="E180" t="s">
        <v>27</v>
      </c>
      <c r="F180" t="s">
        <v>21</v>
      </c>
      <c r="G180" t="s">
        <v>28</v>
      </c>
      <c r="H180" t="s">
        <v>29</v>
      </c>
      <c r="I180" s="12">
        <v>112162</v>
      </c>
      <c r="J180" s="12">
        <v>28866188</v>
      </c>
      <c r="K180" s="22"/>
    </row>
    <row r="181" spans="1:11">
      <c r="A181" t="s">
        <v>535</v>
      </c>
      <c r="B181" t="s">
        <v>536</v>
      </c>
      <c r="C181">
        <v>2020</v>
      </c>
      <c r="D181" t="s">
        <v>26</v>
      </c>
      <c r="E181" t="s">
        <v>27</v>
      </c>
      <c r="F181" t="s">
        <v>34</v>
      </c>
      <c r="G181" t="s">
        <v>104</v>
      </c>
      <c r="H181" t="s">
        <v>105</v>
      </c>
      <c r="I181" s="12">
        <v>430</v>
      </c>
      <c r="J181" s="12">
        <v>121866</v>
      </c>
      <c r="K181" s="22"/>
    </row>
    <row r="182" spans="1:11">
      <c r="A182" t="s">
        <v>535</v>
      </c>
      <c r="B182" t="s">
        <v>536</v>
      </c>
      <c r="C182">
        <v>2020</v>
      </c>
      <c r="D182" t="s">
        <v>26</v>
      </c>
      <c r="E182" t="s">
        <v>27</v>
      </c>
      <c r="F182" t="s">
        <v>34</v>
      </c>
      <c r="G182" t="s">
        <v>39</v>
      </c>
      <c r="H182" t="s">
        <v>40</v>
      </c>
      <c r="I182" s="12">
        <v>8283</v>
      </c>
      <c r="J182" s="12">
        <v>1859899</v>
      </c>
      <c r="K182" s="22"/>
    </row>
    <row r="183" spans="1:11">
      <c r="A183" t="s">
        <v>535</v>
      </c>
      <c r="B183" t="s">
        <v>536</v>
      </c>
      <c r="C183">
        <v>2020</v>
      </c>
      <c r="D183" t="s">
        <v>26</v>
      </c>
      <c r="E183" t="s">
        <v>27</v>
      </c>
      <c r="F183" t="s">
        <v>41</v>
      </c>
      <c r="G183" t="s">
        <v>42</v>
      </c>
      <c r="H183" t="s">
        <v>43</v>
      </c>
      <c r="I183" s="12">
        <v>219</v>
      </c>
      <c r="J183" s="12">
        <v>45645</v>
      </c>
      <c r="K183" s="22"/>
    </row>
    <row r="184" spans="1:11">
      <c r="A184" t="s">
        <v>535</v>
      </c>
      <c r="B184" t="s">
        <v>536</v>
      </c>
      <c r="C184">
        <v>2020</v>
      </c>
      <c r="D184" t="s">
        <v>30</v>
      </c>
      <c r="E184" t="s">
        <v>31</v>
      </c>
      <c r="F184" t="s">
        <v>21</v>
      </c>
      <c r="G184" t="s">
        <v>32</v>
      </c>
      <c r="H184" t="s">
        <v>33</v>
      </c>
      <c r="I184" s="12">
        <v>2496</v>
      </c>
      <c r="J184" s="12">
        <v>0</v>
      </c>
      <c r="K184" s="22"/>
    </row>
    <row r="185" spans="1:11">
      <c r="A185" t="s">
        <v>535</v>
      </c>
      <c r="B185" t="s">
        <v>536</v>
      </c>
      <c r="C185">
        <v>2020</v>
      </c>
      <c r="D185" t="s">
        <v>44</v>
      </c>
      <c r="E185" t="s">
        <v>45</v>
      </c>
      <c r="F185" t="s">
        <v>46</v>
      </c>
      <c r="G185" t="s">
        <v>108</v>
      </c>
      <c r="H185" t="s">
        <v>109</v>
      </c>
      <c r="I185" s="12">
        <v>145</v>
      </c>
      <c r="J185" s="12">
        <v>98493</v>
      </c>
      <c r="K185" s="22"/>
    </row>
    <row r="186" spans="1:11">
      <c r="A186" t="s">
        <v>535</v>
      </c>
      <c r="B186" t="s">
        <v>536</v>
      </c>
      <c r="C186">
        <v>2020</v>
      </c>
      <c r="D186" t="s">
        <v>44</v>
      </c>
      <c r="E186" t="s">
        <v>45</v>
      </c>
      <c r="F186" t="s">
        <v>46</v>
      </c>
      <c r="G186" t="s">
        <v>77</v>
      </c>
      <c r="H186" t="s">
        <v>78</v>
      </c>
      <c r="I186" s="12">
        <v>678</v>
      </c>
      <c r="J186" s="12">
        <v>239111</v>
      </c>
      <c r="K186" s="22"/>
    </row>
    <row r="187" spans="1:11">
      <c r="A187" t="s">
        <v>535</v>
      </c>
      <c r="B187" t="s">
        <v>536</v>
      </c>
      <c r="C187">
        <v>2020</v>
      </c>
      <c r="D187" t="s">
        <v>44</v>
      </c>
      <c r="E187" t="s">
        <v>45</v>
      </c>
      <c r="F187" t="s">
        <v>46</v>
      </c>
      <c r="G187" t="s">
        <v>47</v>
      </c>
      <c r="H187" t="s">
        <v>48</v>
      </c>
      <c r="I187" s="12">
        <v>4060</v>
      </c>
      <c r="J187" s="12">
        <v>889578</v>
      </c>
      <c r="K187" s="22"/>
    </row>
    <row r="188" spans="1:11">
      <c r="A188" t="s">
        <v>535</v>
      </c>
      <c r="B188" t="s">
        <v>536</v>
      </c>
      <c r="C188">
        <v>2020</v>
      </c>
      <c r="D188" t="s">
        <v>44</v>
      </c>
      <c r="E188" t="s">
        <v>45</v>
      </c>
      <c r="F188" t="s">
        <v>46</v>
      </c>
      <c r="G188" t="s">
        <v>142</v>
      </c>
      <c r="H188" t="s">
        <v>143</v>
      </c>
      <c r="I188" s="12">
        <v>19</v>
      </c>
      <c r="J188" s="12">
        <v>2661</v>
      </c>
      <c r="K188" s="22"/>
    </row>
    <row r="189" spans="1:11">
      <c r="A189" t="s">
        <v>613</v>
      </c>
      <c r="B189" t="s">
        <v>614</v>
      </c>
      <c r="C189">
        <v>2020</v>
      </c>
      <c r="D189" t="s">
        <v>19</v>
      </c>
      <c r="E189" t="s">
        <v>20</v>
      </c>
      <c r="F189" t="s">
        <v>21</v>
      </c>
      <c r="G189" t="s">
        <v>75</v>
      </c>
      <c r="H189" t="s">
        <v>76</v>
      </c>
      <c r="I189" s="12">
        <v>1140</v>
      </c>
      <c r="J189" s="12">
        <v>721491</v>
      </c>
      <c r="K189" s="22"/>
    </row>
    <row r="190" spans="1:11">
      <c r="A190" t="s">
        <v>613</v>
      </c>
      <c r="B190" t="s">
        <v>614</v>
      </c>
      <c r="C190">
        <v>2020</v>
      </c>
      <c r="D190" t="s">
        <v>19</v>
      </c>
      <c r="E190" t="s">
        <v>20</v>
      </c>
      <c r="F190" t="s">
        <v>21</v>
      </c>
      <c r="G190" t="s">
        <v>22</v>
      </c>
      <c r="H190" t="s">
        <v>23</v>
      </c>
      <c r="I190" s="12">
        <v>327228</v>
      </c>
      <c r="J190" s="12">
        <v>153450888</v>
      </c>
      <c r="K190" s="22"/>
    </row>
    <row r="191" spans="1:11">
      <c r="A191" t="s">
        <v>613</v>
      </c>
      <c r="B191" t="s">
        <v>614</v>
      </c>
      <c r="C191">
        <v>2020</v>
      </c>
      <c r="D191" t="s">
        <v>19</v>
      </c>
      <c r="E191" t="s">
        <v>20</v>
      </c>
      <c r="F191" t="s">
        <v>21</v>
      </c>
      <c r="G191" t="s">
        <v>24</v>
      </c>
      <c r="H191" t="s">
        <v>25</v>
      </c>
      <c r="I191" s="12">
        <v>22858</v>
      </c>
      <c r="J191" s="12">
        <v>5681137</v>
      </c>
      <c r="K191" s="22"/>
    </row>
    <row r="192" spans="1:11">
      <c r="A192" t="s">
        <v>613</v>
      </c>
      <c r="B192" t="s">
        <v>614</v>
      </c>
      <c r="C192">
        <v>2020</v>
      </c>
      <c r="D192" t="s">
        <v>19</v>
      </c>
      <c r="E192" t="s">
        <v>20</v>
      </c>
      <c r="F192" t="s">
        <v>21</v>
      </c>
      <c r="G192" t="s">
        <v>64</v>
      </c>
      <c r="H192" t="s">
        <v>65</v>
      </c>
      <c r="I192" s="12">
        <v>149</v>
      </c>
      <c r="J192" s="12">
        <v>51395</v>
      </c>
      <c r="K192" s="22"/>
    </row>
    <row r="193" spans="1:11">
      <c r="A193" t="s">
        <v>613</v>
      </c>
      <c r="B193" t="s">
        <v>614</v>
      </c>
      <c r="C193">
        <v>2020</v>
      </c>
      <c r="D193" t="s">
        <v>19</v>
      </c>
      <c r="E193" t="s">
        <v>20</v>
      </c>
      <c r="F193" t="s">
        <v>34</v>
      </c>
      <c r="G193" t="s">
        <v>164</v>
      </c>
      <c r="H193" t="s">
        <v>165</v>
      </c>
      <c r="I193" s="12">
        <v>133</v>
      </c>
      <c r="J193" s="12">
        <v>78769</v>
      </c>
      <c r="K193" s="22"/>
    </row>
    <row r="194" spans="1:11">
      <c r="A194" t="s">
        <v>613</v>
      </c>
      <c r="B194" t="s">
        <v>614</v>
      </c>
      <c r="C194">
        <v>2020</v>
      </c>
      <c r="D194" t="s">
        <v>19</v>
      </c>
      <c r="E194" t="s">
        <v>20</v>
      </c>
      <c r="F194" t="s">
        <v>34</v>
      </c>
      <c r="G194" t="s">
        <v>35</v>
      </c>
      <c r="H194" t="s">
        <v>36</v>
      </c>
      <c r="I194" s="12">
        <v>30054</v>
      </c>
      <c r="J194" s="12">
        <v>13618823</v>
      </c>
      <c r="K194" s="22"/>
    </row>
    <row r="195" spans="1:11">
      <c r="A195" t="s">
        <v>613</v>
      </c>
      <c r="B195" t="s">
        <v>614</v>
      </c>
      <c r="C195">
        <v>2020</v>
      </c>
      <c r="D195" t="s">
        <v>19</v>
      </c>
      <c r="E195" t="s">
        <v>20</v>
      </c>
      <c r="F195" t="s">
        <v>34</v>
      </c>
      <c r="G195" t="s">
        <v>37</v>
      </c>
      <c r="H195" t="s">
        <v>38</v>
      </c>
      <c r="I195" s="12">
        <v>2293</v>
      </c>
      <c r="J195" s="12">
        <v>374580</v>
      </c>
      <c r="K195" s="22"/>
    </row>
    <row r="196" spans="1:11">
      <c r="A196" t="s">
        <v>613</v>
      </c>
      <c r="B196" t="s">
        <v>614</v>
      </c>
      <c r="C196">
        <v>2020</v>
      </c>
      <c r="D196" t="s">
        <v>19</v>
      </c>
      <c r="E196" t="s">
        <v>20</v>
      </c>
      <c r="F196" t="s">
        <v>34</v>
      </c>
      <c r="G196" t="s">
        <v>104</v>
      </c>
      <c r="H196" t="s">
        <v>105</v>
      </c>
      <c r="I196" s="12">
        <v>164</v>
      </c>
      <c r="J196" s="12">
        <v>65161</v>
      </c>
      <c r="K196" s="22"/>
    </row>
    <row r="197" spans="1:11">
      <c r="A197" t="s">
        <v>613</v>
      </c>
      <c r="B197" t="s">
        <v>614</v>
      </c>
      <c r="C197">
        <v>2020</v>
      </c>
      <c r="D197" t="s">
        <v>19</v>
      </c>
      <c r="E197" t="s">
        <v>20</v>
      </c>
      <c r="F197" t="s">
        <v>41</v>
      </c>
      <c r="G197" t="s">
        <v>152</v>
      </c>
      <c r="H197" t="s">
        <v>153</v>
      </c>
      <c r="I197" s="12">
        <v>5</v>
      </c>
      <c r="J197" s="12">
        <v>1150</v>
      </c>
      <c r="K197" s="22"/>
    </row>
    <row r="198" spans="1:11">
      <c r="A198" t="s">
        <v>613</v>
      </c>
      <c r="B198" t="s">
        <v>614</v>
      </c>
      <c r="C198">
        <v>2020</v>
      </c>
      <c r="D198" t="s">
        <v>26</v>
      </c>
      <c r="E198" t="s">
        <v>27</v>
      </c>
      <c r="F198" t="s">
        <v>21</v>
      </c>
      <c r="G198" t="s">
        <v>64</v>
      </c>
      <c r="H198" t="s">
        <v>65</v>
      </c>
      <c r="I198" s="12">
        <v>149</v>
      </c>
      <c r="J198" s="12">
        <v>51395</v>
      </c>
      <c r="K198" s="22"/>
    </row>
    <row r="199" spans="1:11">
      <c r="A199" t="s">
        <v>613</v>
      </c>
      <c r="B199" t="s">
        <v>614</v>
      </c>
      <c r="C199">
        <v>2020</v>
      </c>
      <c r="D199" t="s">
        <v>26</v>
      </c>
      <c r="E199" t="s">
        <v>27</v>
      </c>
      <c r="F199" t="s">
        <v>21</v>
      </c>
      <c r="G199" t="s">
        <v>28</v>
      </c>
      <c r="H199" t="s">
        <v>29</v>
      </c>
      <c r="I199" s="12">
        <v>381374</v>
      </c>
      <c r="J199" s="12">
        <v>103927220</v>
      </c>
      <c r="K199" s="22"/>
    </row>
    <row r="200" spans="1:11">
      <c r="A200" t="s">
        <v>613</v>
      </c>
      <c r="B200" t="s">
        <v>614</v>
      </c>
      <c r="C200">
        <v>2020</v>
      </c>
      <c r="D200" t="s">
        <v>26</v>
      </c>
      <c r="E200" t="s">
        <v>27</v>
      </c>
      <c r="F200" t="s">
        <v>21</v>
      </c>
      <c r="G200" t="s">
        <v>188</v>
      </c>
      <c r="H200" t="s">
        <v>189</v>
      </c>
      <c r="I200" s="12">
        <v>99</v>
      </c>
      <c r="J200" s="12">
        <v>53050</v>
      </c>
      <c r="K200" s="22"/>
    </row>
    <row r="201" spans="1:11">
      <c r="A201" t="s">
        <v>613</v>
      </c>
      <c r="B201" t="s">
        <v>614</v>
      </c>
      <c r="C201">
        <v>2020</v>
      </c>
      <c r="D201" t="s">
        <v>26</v>
      </c>
      <c r="E201" t="s">
        <v>27</v>
      </c>
      <c r="F201" t="s">
        <v>34</v>
      </c>
      <c r="G201" t="s">
        <v>104</v>
      </c>
      <c r="H201" t="s">
        <v>105</v>
      </c>
      <c r="I201" s="12">
        <v>164</v>
      </c>
      <c r="J201" s="12">
        <v>65161</v>
      </c>
      <c r="K201" s="22"/>
    </row>
    <row r="202" spans="1:11">
      <c r="A202" t="s">
        <v>613</v>
      </c>
      <c r="B202" t="s">
        <v>614</v>
      </c>
      <c r="C202">
        <v>2020</v>
      </c>
      <c r="D202" t="s">
        <v>26</v>
      </c>
      <c r="E202" t="s">
        <v>27</v>
      </c>
      <c r="F202" t="s">
        <v>34</v>
      </c>
      <c r="G202" t="s">
        <v>39</v>
      </c>
      <c r="H202" t="s">
        <v>40</v>
      </c>
      <c r="I202" s="12">
        <v>44465</v>
      </c>
      <c r="J202" s="12">
        <v>10978983</v>
      </c>
      <c r="K202" s="22"/>
    </row>
    <row r="203" spans="1:11">
      <c r="A203" t="s">
        <v>613</v>
      </c>
      <c r="B203" t="s">
        <v>614</v>
      </c>
      <c r="C203">
        <v>2020</v>
      </c>
      <c r="D203" t="s">
        <v>26</v>
      </c>
      <c r="E203" t="s">
        <v>27</v>
      </c>
      <c r="F203" t="s">
        <v>41</v>
      </c>
      <c r="G203" t="s">
        <v>152</v>
      </c>
      <c r="H203" t="s">
        <v>153</v>
      </c>
      <c r="I203" s="12">
        <v>5</v>
      </c>
      <c r="J203" s="12">
        <v>1150</v>
      </c>
      <c r="K203" s="22"/>
    </row>
    <row r="204" spans="1:11">
      <c r="A204" t="s">
        <v>613</v>
      </c>
      <c r="B204" t="s">
        <v>614</v>
      </c>
      <c r="C204">
        <v>2020</v>
      </c>
      <c r="D204" t="s">
        <v>26</v>
      </c>
      <c r="E204" t="s">
        <v>27</v>
      </c>
      <c r="F204" t="s">
        <v>41</v>
      </c>
      <c r="G204" t="s">
        <v>42</v>
      </c>
      <c r="H204" t="s">
        <v>43</v>
      </c>
      <c r="I204" s="12">
        <v>12022</v>
      </c>
      <c r="J204" s="12">
        <v>3063873</v>
      </c>
      <c r="K204" s="22"/>
    </row>
    <row r="205" spans="1:11">
      <c r="A205" t="s">
        <v>613</v>
      </c>
      <c r="B205" t="s">
        <v>614</v>
      </c>
      <c r="C205">
        <v>2020</v>
      </c>
      <c r="D205" t="s">
        <v>30</v>
      </c>
      <c r="E205" t="s">
        <v>31</v>
      </c>
      <c r="F205" t="s">
        <v>21</v>
      </c>
      <c r="G205" t="s">
        <v>32</v>
      </c>
      <c r="H205" t="s">
        <v>33</v>
      </c>
      <c r="I205" s="12">
        <v>9670</v>
      </c>
      <c r="J205" s="12">
        <v>0</v>
      </c>
      <c r="K205" s="22"/>
    </row>
    <row r="206" spans="1:11">
      <c r="A206" t="s">
        <v>613</v>
      </c>
      <c r="B206" t="s">
        <v>614</v>
      </c>
      <c r="C206">
        <v>2020</v>
      </c>
      <c r="D206" t="s">
        <v>30</v>
      </c>
      <c r="E206" t="s">
        <v>31</v>
      </c>
      <c r="F206" t="s">
        <v>34</v>
      </c>
      <c r="G206" t="s">
        <v>130</v>
      </c>
      <c r="H206" t="s">
        <v>131</v>
      </c>
      <c r="I206" s="12">
        <v>63</v>
      </c>
      <c r="J206" s="12">
        <v>0</v>
      </c>
      <c r="K206" s="22"/>
    </row>
    <row r="207" spans="1:11">
      <c r="A207" t="s">
        <v>613</v>
      </c>
      <c r="B207" t="s">
        <v>614</v>
      </c>
      <c r="C207">
        <v>2020</v>
      </c>
      <c r="D207" t="s">
        <v>44</v>
      </c>
      <c r="E207" t="s">
        <v>45</v>
      </c>
      <c r="F207" t="s">
        <v>46</v>
      </c>
      <c r="G207" t="s">
        <v>108</v>
      </c>
      <c r="H207" t="s">
        <v>109</v>
      </c>
      <c r="I207" s="12">
        <v>67</v>
      </c>
      <c r="J207" s="12">
        <v>23800</v>
      </c>
      <c r="K207" s="22"/>
    </row>
    <row r="208" spans="1:11">
      <c r="A208" t="s">
        <v>613</v>
      </c>
      <c r="B208" t="s">
        <v>614</v>
      </c>
      <c r="C208">
        <v>2020</v>
      </c>
      <c r="D208" t="s">
        <v>44</v>
      </c>
      <c r="E208" t="s">
        <v>45</v>
      </c>
      <c r="F208" t="s">
        <v>46</v>
      </c>
      <c r="G208" t="s">
        <v>77</v>
      </c>
      <c r="H208" t="s">
        <v>78</v>
      </c>
      <c r="I208" s="12">
        <v>3333</v>
      </c>
      <c r="J208" s="12">
        <v>990203</v>
      </c>
      <c r="K208" s="22"/>
    </row>
    <row r="209" spans="1:11">
      <c r="A209" t="s">
        <v>613</v>
      </c>
      <c r="B209" t="s">
        <v>614</v>
      </c>
      <c r="C209">
        <v>2020</v>
      </c>
      <c r="D209" t="s">
        <v>44</v>
      </c>
      <c r="E209" t="s">
        <v>45</v>
      </c>
      <c r="F209" t="s">
        <v>46</v>
      </c>
      <c r="G209" t="s">
        <v>110</v>
      </c>
      <c r="H209" t="s">
        <v>111</v>
      </c>
      <c r="I209" s="12">
        <v>87</v>
      </c>
      <c r="J209" s="12">
        <v>23281</v>
      </c>
      <c r="K209" s="22"/>
    </row>
    <row r="210" spans="1:11">
      <c r="A210" t="s">
        <v>613</v>
      </c>
      <c r="B210" t="s">
        <v>614</v>
      </c>
      <c r="C210">
        <v>2020</v>
      </c>
      <c r="D210" t="s">
        <v>44</v>
      </c>
      <c r="E210" t="s">
        <v>45</v>
      </c>
      <c r="F210" t="s">
        <v>46</v>
      </c>
      <c r="G210" t="s">
        <v>47</v>
      </c>
      <c r="H210" t="s">
        <v>48</v>
      </c>
      <c r="I210" s="12">
        <v>853</v>
      </c>
      <c r="J210" s="12">
        <v>183620</v>
      </c>
      <c r="K210" s="22"/>
    </row>
    <row r="211" spans="1:11">
      <c r="A211" t="s">
        <v>613</v>
      </c>
      <c r="B211" t="s">
        <v>614</v>
      </c>
      <c r="C211">
        <v>2020</v>
      </c>
      <c r="D211" t="s">
        <v>44</v>
      </c>
      <c r="E211" t="s">
        <v>45</v>
      </c>
      <c r="F211" t="s">
        <v>46</v>
      </c>
      <c r="G211" t="s">
        <v>124</v>
      </c>
      <c r="H211" t="s">
        <v>125</v>
      </c>
      <c r="I211" s="12">
        <v>88</v>
      </c>
      <c r="J211" s="12">
        <v>17600</v>
      </c>
      <c r="K211" s="22"/>
    </row>
    <row r="212" spans="1:11">
      <c r="A212" t="s">
        <v>613</v>
      </c>
      <c r="B212" t="s">
        <v>614</v>
      </c>
      <c r="C212">
        <v>2020</v>
      </c>
      <c r="D212" t="s">
        <v>44</v>
      </c>
      <c r="E212" t="s">
        <v>45</v>
      </c>
      <c r="F212" t="s">
        <v>46</v>
      </c>
      <c r="G212" t="s">
        <v>204</v>
      </c>
      <c r="H212" t="s">
        <v>205</v>
      </c>
      <c r="I212" s="12">
        <v>492</v>
      </c>
      <c r="J212" s="12">
        <v>84942</v>
      </c>
      <c r="K212" s="22"/>
    </row>
    <row r="213" spans="1:11">
      <c r="A213" t="s">
        <v>691</v>
      </c>
      <c r="B213" t="s">
        <v>692</v>
      </c>
      <c r="C213">
        <v>2020</v>
      </c>
      <c r="D213" t="s">
        <v>19</v>
      </c>
      <c r="E213" t="s">
        <v>20</v>
      </c>
      <c r="F213" t="s">
        <v>21</v>
      </c>
      <c r="G213" t="s">
        <v>22</v>
      </c>
      <c r="H213" t="s">
        <v>23</v>
      </c>
      <c r="I213" s="12">
        <v>90</v>
      </c>
      <c r="J213" s="12">
        <v>45959</v>
      </c>
      <c r="K213" s="22"/>
    </row>
    <row r="214" spans="1:11">
      <c r="A214" t="s">
        <v>691</v>
      </c>
      <c r="B214" t="s">
        <v>692</v>
      </c>
      <c r="C214">
        <v>2020</v>
      </c>
      <c r="D214" t="s">
        <v>19</v>
      </c>
      <c r="E214" t="s">
        <v>20</v>
      </c>
      <c r="F214" t="s">
        <v>34</v>
      </c>
      <c r="G214" t="s">
        <v>35</v>
      </c>
      <c r="H214" t="s">
        <v>36</v>
      </c>
      <c r="I214" s="12">
        <v>989</v>
      </c>
      <c r="J214" s="12">
        <v>356476</v>
      </c>
      <c r="K214" s="22"/>
    </row>
    <row r="215" spans="1:11">
      <c r="A215" t="s">
        <v>691</v>
      </c>
      <c r="B215" t="s">
        <v>692</v>
      </c>
      <c r="C215">
        <v>2020</v>
      </c>
      <c r="D215" t="s">
        <v>19</v>
      </c>
      <c r="E215" t="s">
        <v>20</v>
      </c>
      <c r="F215" t="s">
        <v>34</v>
      </c>
      <c r="G215" t="s">
        <v>104</v>
      </c>
      <c r="H215" t="s">
        <v>105</v>
      </c>
      <c r="I215" s="12">
        <v>2096</v>
      </c>
      <c r="J215" s="12">
        <v>721480</v>
      </c>
      <c r="K215" s="22"/>
    </row>
    <row r="216" spans="1:11">
      <c r="A216" t="s">
        <v>691</v>
      </c>
      <c r="B216" t="s">
        <v>692</v>
      </c>
      <c r="C216">
        <v>2020</v>
      </c>
      <c r="D216" t="s">
        <v>26</v>
      </c>
      <c r="E216" t="s">
        <v>27</v>
      </c>
      <c r="F216" t="s">
        <v>21</v>
      </c>
      <c r="G216" t="s">
        <v>28</v>
      </c>
      <c r="H216" t="s">
        <v>29</v>
      </c>
      <c r="I216" s="12">
        <v>5398</v>
      </c>
      <c r="J216" s="12">
        <v>643516</v>
      </c>
      <c r="K216" s="22"/>
    </row>
    <row r="217" spans="1:11">
      <c r="A217" t="s">
        <v>691</v>
      </c>
      <c r="B217" t="s">
        <v>692</v>
      </c>
      <c r="C217">
        <v>2020</v>
      </c>
      <c r="D217" t="s">
        <v>26</v>
      </c>
      <c r="E217" t="s">
        <v>27</v>
      </c>
      <c r="F217" t="s">
        <v>34</v>
      </c>
      <c r="G217" t="s">
        <v>104</v>
      </c>
      <c r="H217" t="s">
        <v>105</v>
      </c>
      <c r="I217" s="12">
        <v>2096</v>
      </c>
      <c r="J217" s="12">
        <v>721480</v>
      </c>
      <c r="K217" s="22"/>
    </row>
    <row r="218" spans="1:11">
      <c r="A218" t="s">
        <v>691</v>
      </c>
      <c r="B218" t="s">
        <v>692</v>
      </c>
      <c r="C218">
        <v>2020</v>
      </c>
      <c r="D218" t="s">
        <v>26</v>
      </c>
      <c r="E218" t="s">
        <v>27</v>
      </c>
      <c r="F218" t="s">
        <v>34</v>
      </c>
      <c r="G218" t="s">
        <v>39</v>
      </c>
      <c r="H218" t="s">
        <v>40</v>
      </c>
      <c r="I218" s="12">
        <v>21319</v>
      </c>
      <c r="J218" s="12">
        <v>6488979</v>
      </c>
      <c r="K218" s="22"/>
    </row>
    <row r="219" spans="1:11">
      <c r="A219" t="s">
        <v>691</v>
      </c>
      <c r="B219" t="s">
        <v>692</v>
      </c>
      <c r="C219">
        <v>2020</v>
      </c>
      <c r="D219" t="s">
        <v>26</v>
      </c>
      <c r="E219" t="s">
        <v>27</v>
      </c>
      <c r="F219" t="s">
        <v>41</v>
      </c>
      <c r="G219" t="s">
        <v>42</v>
      </c>
      <c r="H219" t="s">
        <v>43</v>
      </c>
      <c r="I219" s="12">
        <v>1252</v>
      </c>
      <c r="J219" s="12">
        <v>175485</v>
      </c>
      <c r="K219" s="22"/>
    </row>
    <row r="220" spans="1:11">
      <c r="A220" t="s">
        <v>691</v>
      </c>
      <c r="B220" t="s">
        <v>692</v>
      </c>
      <c r="C220">
        <v>2020</v>
      </c>
      <c r="D220" t="s">
        <v>44</v>
      </c>
      <c r="E220" t="s">
        <v>45</v>
      </c>
      <c r="F220" t="s">
        <v>46</v>
      </c>
      <c r="G220" t="s">
        <v>77</v>
      </c>
      <c r="H220" t="s">
        <v>78</v>
      </c>
      <c r="I220" s="12">
        <v>9041</v>
      </c>
      <c r="J220" s="12">
        <v>3324804</v>
      </c>
      <c r="K220" s="22"/>
    </row>
    <row r="221" spans="1:11">
      <c r="A221" t="s">
        <v>691</v>
      </c>
      <c r="B221" t="s">
        <v>692</v>
      </c>
      <c r="C221">
        <v>2020</v>
      </c>
      <c r="D221" t="s">
        <v>44</v>
      </c>
      <c r="E221" t="s">
        <v>45</v>
      </c>
      <c r="F221" t="s">
        <v>46</v>
      </c>
      <c r="G221" t="s">
        <v>47</v>
      </c>
      <c r="H221" t="s">
        <v>48</v>
      </c>
      <c r="I221" s="12">
        <v>240</v>
      </c>
      <c r="J221" s="12">
        <v>36000</v>
      </c>
      <c r="K221" s="22"/>
    </row>
    <row r="222" spans="1:11">
      <c r="A222" t="s">
        <v>691</v>
      </c>
      <c r="B222" t="s">
        <v>692</v>
      </c>
      <c r="C222">
        <v>2020</v>
      </c>
      <c r="D222" t="s">
        <v>44</v>
      </c>
      <c r="E222" t="s">
        <v>45</v>
      </c>
      <c r="F222" t="s">
        <v>46</v>
      </c>
      <c r="G222" t="s">
        <v>124</v>
      </c>
      <c r="H222" t="s">
        <v>125</v>
      </c>
      <c r="I222" s="12">
        <v>120</v>
      </c>
      <c r="J222" s="12">
        <v>12000</v>
      </c>
      <c r="K222" s="22"/>
    </row>
    <row r="223" spans="1:11">
      <c r="A223" t="s">
        <v>691</v>
      </c>
      <c r="B223" t="s">
        <v>692</v>
      </c>
      <c r="C223">
        <v>2020</v>
      </c>
      <c r="D223" t="s">
        <v>44</v>
      </c>
      <c r="E223" t="s">
        <v>45</v>
      </c>
      <c r="F223" t="s">
        <v>46</v>
      </c>
      <c r="G223" t="s">
        <v>204</v>
      </c>
      <c r="H223" t="s">
        <v>205</v>
      </c>
      <c r="I223" s="12">
        <v>24684</v>
      </c>
      <c r="J223" s="12">
        <v>3538404</v>
      </c>
      <c r="K223" s="22"/>
    </row>
    <row r="224" spans="1:11">
      <c r="A224" t="s">
        <v>721</v>
      </c>
      <c r="I224" s="12">
        <v>10851362</v>
      </c>
      <c r="J224" s="12">
        <v>3944577423</v>
      </c>
      <c r="K22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3507"/>
  <sheetViews>
    <sheetView topLeftCell="D3" workbookViewId="0">
      <selection activeCell="P4" sqref="P4"/>
    </sheetView>
  </sheetViews>
  <sheetFormatPr defaultRowHeight="15" customHeight="1"/>
  <cols>
    <col min="1" max="1" width="9.75" customWidth="1"/>
    <col min="2" max="2" width="17.125" customWidth="1"/>
    <col min="3" max="3" width="7" customWidth="1"/>
    <col min="4" max="4" width="26.375" customWidth="1"/>
    <col min="5" max="5" width="13.5" customWidth="1"/>
    <col min="6" max="6" width="11.75" customWidth="1"/>
    <col min="7" max="7" width="16.25" customWidth="1"/>
    <col min="8" max="8" width="12.125" customWidth="1"/>
    <col min="9" max="9" width="13.5" customWidth="1"/>
    <col min="10" max="10" width="21.625" customWidth="1"/>
    <col min="11" max="13" width="13.5" customWidth="1"/>
    <col min="14" max="1024" width="13.375" customWidth="1"/>
  </cols>
  <sheetData>
    <row r="1" spans="1:15" ht="19.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ht="69.75" customHeight="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5" ht="19.5" customHeight="1">
      <c r="A3" s="1" t="s">
        <v>2</v>
      </c>
      <c r="B3" s="1" t="s">
        <v>3</v>
      </c>
      <c r="C3" s="2" t="s">
        <v>4</v>
      </c>
      <c r="D3" s="2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3" t="s">
        <v>12</v>
      </c>
      <c r="L3" s="3" t="s">
        <v>13</v>
      </c>
      <c r="M3" s="3" t="s">
        <v>14</v>
      </c>
      <c r="N3" s="3" t="s">
        <v>727</v>
      </c>
      <c r="O3" s="3" t="s">
        <v>728</v>
      </c>
    </row>
    <row r="4" spans="1:15" ht="19.5" customHeight="1">
      <c r="A4" s="5" t="s">
        <v>483</v>
      </c>
      <c r="B4" s="5" t="s">
        <v>484</v>
      </c>
      <c r="C4" s="6" t="s">
        <v>529</v>
      </c>
      <c r="D4" s="6" t="s">
        <v>530</v>
      </c>
      <c r="E4" s="5">
        <v>2020</v>
      </c>
      <c r="F4" s="5" t="s">
        <v>19</v>
      </c>
      <c r="G4" s="5" t="s">
        <v>20</v>
      </c>
      <c r="H4" s="5" t="s">
        <v>21</v>
      </c>
      <c r="I4" s="5" t="s">
        <v>75</v>
      </c>
      <c r="J4" s="5" t="s">
        <v>76</v>
      </c>
      <c r="K4" s="7">
        <v>52</v>
      </c>
      <c r="L4" s="7">
        <v>52600</v>
      </c>
      <c r="M4" s="7">
        <v>1012</v>
      </c>
      <c r="N4">
        <f>IF(K4&gt;0, 1,0)</f>
        <v>1</v>
      </c>
      <c r="O4">
        <f>IF(OR(F4="01", F4 = "02", F4="05", F4="08"),1,0)</f>
        <v>1</v>
      </c>
    </row>
    <row r="5" spans="1:15" ht="19.5" customHeight="1">
      <c r="A5" s="5" t="s">
        <v>483</v>
      </c>
      <c r="B5" s="5" t="s">
        <v>484</v>
      </c>
      <c r="C5" s="6" t="s">
        <v>517</v>
      </c>
      <c r="D5" s="6" t="s">
        <v>518</v>
      </c>
      <c r="E5" s="5">
        <v>2020</v>
      </c>
      <c r="F5" s="5" t="s">
        <v>19</v>
      </c>
      <c r="G5" s="5" t="s">
        <v>20</v>
      </c>
      <c r="H5" s="5" t="s">
        <v>21</v>
      </c>
      <c r="I5" s="5" t="s">
        <v>75</v>
      </c>
      <c r="J5" s="5" t="s">
        <v>76</v>
      </c>
      <c r="K5" s="7">
        <v>10</v>
      </c>
      <c r="L5" s="7">
        <v>8224</v>
      </c>
      <c r="M5" s="7">
        <v>822</v>
      </c>
      <c r="N5">
        <f t="shared" ref="N5:N68" si="0">IF(K5&gt;0, 1,0)</f>
        <v>1</v>
      </c>
      <c r="O5">
        <f t="shared" ref="O5:O68" si="1">IF(OR(F5="01", F5 = "02", F5="05", F5="08"),1,0)</f>
        <v>1</v>
      </c>
    </row>
    <row r="6" spans="1:15" ht="19.5" customHeight="1">
      <c r="A6" s="5" t="s">
        <v>483</v>
      </c>
      <c r="B6" s="5" t="s">
        <v>484</v>
      </c>
      <c r="C6" s="6" t="s">
        <v>527</v>
      </c>
      <c r="D6" s="6" t="s">
        <v>528</v>
      </c>
      <c r="E6" s="5">
        <v>2020</v>
      </c>
      <c r="F6" s="5" t="s">
        <v>19</v>
      </c>
      <c r="G6" s="5" t="s">
        <v>20</v>
      </c>
      <c r="H6" s="5" t="s">
        <v>21</v>
      </c>
      <c r="I6" s="5" t="s">
        <v>75</v>
      </c>
      <c r="J6" s="5" t="s">
        <v>76</v>
      </c>
      <c r="K6" s="7">
        <v>27</v>
      </c>
      <c r="L6" s="7">
        <v>21185</v>
      </c>
      <c r="M6" s="7">
        <v>785</v>
      </c>
      <c r="N6">
        <f t="shared" si="0"/>
        <v>1</v>
      </c>
      <c r="O6">
        <f t="shared" si="1"/>
        <v>1</v>
      </c>
    </row>
    <row r="7" spans="1:15" ht="19.5" customHeight="1">
      <c r="A7" s="5" t="s">
        <v>483</v>
      </c>
      <c r="B7" s="5" t="s">
        <v>484</v>
      </c>
      <c r="C7" s="6" t="s">
        <v>529</v>
      </c>
      <c r="D7" s="6" t="s">
        <v>530</v>
      </c>
      <c r="E7" s="5">
        <v>2020</v>
      </c>
      <c r="F7" s="5" t="s">
        <v>19</v>
      </c>
      <c r="G7" s="5" t="s">
        <v>20</v>
      </c>
      <c r="H7" s="5" t="s">
        <v>34</v>
      </c>
      <c r="I7" s="5" t="s">
        <v>164</v>
      </c>
      <c r="J7" s="5" t="s">
        <v>165</v>
      </c>
      <c r="K7" s="7">
        <v>152</v>
      </c>
      <c r="L7" s="7">
        <v>106100</v>
      </c>
      <c r="M7" s="7">
        <v>698</v>
      </c>
      <c r="N7">
        <f t="shared" si="0"/>
        <v>1</v>
      </c>
      <c r="O7">
        <f t="shared" si="1"/>
        <v>1</v>
      </c>
    </row>
    <row r="8" spans="1:15" ht="19.5" customHeight="1">
      <c r="A8" s="5" t="s">
        <v>483</v>
      </c>
      <c r="B8" s="5" t="s">
        <v>484</v>
      </c>
      <c r="C8" s="6" t="s">
        <v>515</v>
      </c>
      <c r="D8" s="6" t="s">
        <v>516</v>
      </c>
      <c r="E8" s="5">
        <v>2020</v>
      </c>
      <c r="F8" s="5" t="s">
        <v>19</v>
      </c>
      <c r="G8" s="5" t="s">
        <v>20</v>
      </c>
      <c r="H8" s="5" t="s">
        <v>34</v>
      </c>
      <c r="I8" s="5" t="s">
        <v>164</v>
      </c>
      <c r="J8" s="5" t="s">
        <v>165</v>
      </c>
      <c r="K8" s="7">
        <v>264</v>
      </c>
      <c r="L8" s="7">
        <v>181857</v>
      </c>
      <c r="M8" s="7">
        <v>689</v>
      </c>
      <c r="N8">
        <f t="shared" si="0"/>
        <v>1</v>
      </c>
      <c r="O8">
        <f t="shared" si="1"/>
        <v>1</v>
      </c>
    </row>
    <row r="9" spans="1:15" ht="19.5" customHeight="1">
      <c r="A9" s="5" t="s">
        <v>483</v>
      </c>
      <c r="B9" s="5" t="s">
        <v>484</v>
      </c>
      <c r="C9" s="6" t="s">
        <v>497</v>
      </c>
      <c r="D9" s="6" t="s">
        <v>498</v>
      </c>
      <c r="E9" s="5">
        <v>2020</v>
      </c>
      <c r="F9" s="5" t="s">
        <v>19</v>
      </c>
      <c r="G9" s="5" t="s">
        <v>20</v>
      </c>
      <c r="H9" s="5" t="s">
        <v>34</v>
      </c>
      <c r="I9" s="5" t="s">
        <v>164</v>
      </c>
      <c r="J9" s="5" t="s">
        <v>165</v>
      </c>
      <c r="K9" s="7">
        <v>36</v>
      </c>
      <c r="L9" s="7">
        <v>24702</v>
      </c>
      <c r="M9" s="7">
        <v>686</v>
      </c>
      <c r="N9">
        <f t="shared" si="0"/>
        <v>1</v>
      </c>
      <c r="O9">
        <f t="shared" si="1"/>
        <v>1</v>
      </c>
    </row>
    <row r="10" spans="1:15" ht="19.5" customHeight="1">
      <c r="A10" s="5" t="s">
        <v>483</v>
      </c>
      <c r="B10" s="5" t="s">
        <v>484</v>
      </c>
      <c r="C10" s="6" t="s">
        <v>533</v>
      </c>
      <c r="D10" s="6" t="s">
        <v>534</v>
      </c>
      <c r="E10" s="5">
        <v>2020</v>
      </c>
      <c r="F10" s="5" t="s">
        <v>19</v>
      </c>
      <c r="G10" s="5" t="s">
        <v>20</v>
      </c>
      <c r="H10" s="5" t="s">
        <v>34</v>
      </c>
      <c r="I10" s="5" t="s">
        <v>164</v>
      </c>
      <c r="J10" s="5" t="s">
        <v>165</v>
      </c>
      <c r="K10" s="7">
        <v>178</v>
      </c>
      <c r="L10" s="7">
        <v>121244</v>
      </c>
      <c r="M10" s="7">
        <v>681</v>
      </c>
      <c r="N10">
        <f t="shared" si="0"/>
        <v>1</v>
      </c>
      <c r="O10">
        <f t="shared" si="1"/>
        <v>1</v>
      </c>
    </row>
    <row r="11" spans="1:15" ht="19.5" customHeight="1">
      <c r="A11" s="5" t="s">
        <v>483</v>
      </c>
      <c r="B11" s="5" t="s">
        <v>484</v>
      </c>
      <c r="C11" s="6" t="s">
        <v>523</v>
      </c>
      <c r="D11" s="6" t="s">
        <v>524</v>
      </c>
      <c r="E11" s="5">
        <v>2020</v>
      </c>
      <c r="F11" s="5" t="s">
        <v>19</v>
      </c>
      <c r="G11" s="5" t="s">
        <v>20</v>
      </c>
      <c r="H11" s="5" t="s">
        <v>34</v>
      </c>
      <c r="I11" s="5" t="s">
        <v>164</v>
      </c>
      <c r="J11" s="5" t="s">
        <v>165</v>
      </c>
      <c r="K11" s="7">
        <v>322</v>
      </c>
      <c r="L11" s="7">
        <v>218426</v>
      </c>
      <c r="M11" s="7">
        <v>678</v>
      </c>
      <c r="N11">
        <f t="shared" si="0"/>
        <v>1</v>
      </c>
      <c r="O11">
        <f t="shared" si="1"/>
        <v>1</v>
      </c>
    </row>
    <row r="12" spans="1:15" ht="19.5" customHeight="1">
      <c r="A12" s="5" t="s">
        <v>483</v>
      </c>
      <c r="B12" s="5" t="s">
        <v>484</v>
      </c>
      <c r="C12" s="6" t="s">
        <v>527</v>
      </c>
      <c r="D12" s="6" t="s">
        <v>528</v>
      </c>
      <c r="E12" s="5">
        <v>2020</v>
      </c>
      <c r="F12" s="5" t="s">
        <v>19</v>
      </c>
      <c r="G12" s="5" t="s">
        <v>20</v>
      </c>
      <c r="H12" s="5" t="s">
        <v>41</v>
      </c>
      <c r="I12" s="5" t="s">
        <v>122</v>
      </c>
      <c r="J12" s="5" t="s">
        <v>123</v>
      </c>
      <c r="K12" s="7">
        <v>84</v>
      </c>
      <c r="L12" s="7">
        <v>56834</v>
      </c>
      <c r="M12" s="7">
        <v>677</v>
      </c>
      <c r="N12">
        <f t="shared" si="0"/>
        <v>1</v>
      </c>
      <c r="O12">
        <f t="shared" si="1"/>
        <v>1</v>
      </c>
    </row>
    <row r="13" spans="1:15" ht="19.5" customHeight="1">
      <c r="A13" s="5" t="s">
        <v>483</v>
      </c>
      <c r="B13" s="5" t="s">
        <v>484</v>
      </c>
      <c r="C13" s="6" t="s">
        <v>491</v>
      </c>
      <c r="D13" s="6" t="s">
        <v>492</v>
      </c>
      <c r="E13" s="5">
        <v>2020</v>
      </c>
      <c r="F13" s="5" t="s">
        <v>19</v>
      </c>
      <c r="G13" s="5" t="s">
        <v>20</v>
      </c>
      <c r="H13" s="5" t="s">
        <v>34</v>
      </c>
      <c r="I13" s="5" t="s">
        <v>164</v>
      </c>
      <c r="J13" s="5" t="s">
        <v>165</v>
      </c>
      <c r="K13" s="7">
        <v>153</v>
      </c>
      <c r="L13" s="7">
        <v>103422</v>
      </c>
      <c r="M13" s="7">
        <v>676</v>
      </c>
      <c r="N13">
        <f t="shared" si="0"/>
        <v>1</v>
      </c>
      <c r="O13">
        <f t="shared" si="1"/>
        <v>1</v>
      </c>
    </row>
    <row r="14" spans="1:15" ht="19.5" customHeight="1">
      <c r="A14" s="5" t="s">
        <v>483</v>
      </c>
      <c r="B14" s="5" t="s">
        <v>484</v>
      </c>
      <c r="C14" s="6" t="s">
        <v>517</v>
      </c>
      <c r="D14" s="6" t="s">
        <v>518</v>
      </c>
      <c r="E14" s="5">
        <v>2020</v>
      </c>
      <c r="F14" s="5" t="s">
        <v>19</v>
      </c>
      <c r="G14" s="5" t="s">
        <v>20</v>
      </c>
      <c r="H14" s="5" t="s">
        <v>34</v>
      </c>
      <c r="I14" s="5" t="s">
        <v>164</v>
      </c>
      <c r="J14" s="5" t="s">
        <v>165</v>
      </c>
      <c r="K14" s="7">
        <v>142</v>
      </c>
      <c r="L14" s="7">
        <v>95303</v>
      </c>
      <c r="M14" s="7">
        <v>671</v>
      </c>
      <c r="N14">
        <f t="shared" si="0"/>
        <v>1</v>
      </c>
      <c r="O14">
        <f t="shared" si="1"/>
        <v>1</v>
      </c>
    </row>
    <row r="15" spans="1:15" ht="19.5" customHeight="1">
      <c r="A15" s="5" t="s">
        <v>483</v>
      </c>
      <c r="B15" s="5" t="s">
        <v>484</v>
      </c>
      <c r="C15" s="6" t="s">
        <v>513</v>
      </c>
      <c r="D15" s="6" t="s">
        <v>514</v>
      </c>
      <c r="E15" s="5">
        <v>2020</v>
      </c>
      <c r="F15" s="5" t="s">
        <v>19</v>
      </c>
      <c r="G15" s="5" t="s">
        <v>20</v>
      </c>
      <c r="H15" s="5" t="s">
        <v>34</v>
      </c>
      <c r="I15" s="5" t="s">
        <v>164</v>
      </c>
      <c r="J15" s="5" t="s">
        <v>165</v>
      </c>
      <c r="K15" s="7">
        <v>163</v>
      </c>
      <c r="L15" s="7">
        <v>109250</v>
      </c>
      <c r="M15" s="7">
        <v>670</v>
      </c>
      <c r="N15">
        <f t="shared" si="0"/>
        <v>1</v>
      </c>
      <c r="O15">
        <f t="shared" si="1"/>
        <v>1</v>
      </c>
    </row>
    <row r="16" spans="1:15" ht="19.5" customHeight="1">
      <c r="A16" s="5" t="s">
        <v>483</v>
      </c>
      <c r="B16" s="5" t="s">
        <v>484</v>
      </c>
      <c r="C16" s="6" t="s">
        <v>527</v>
      </c>
      <c r="D16" s="6" t="s">
        <v>528</v>
      </c>
      <c r="E16" s="5">
        <v>2020</v>
      </c>
      <c r="F16" s="5" t="s">
        <v>19</v>
      </c>
      <c r="G16" s="5" t="s">
        <v>20</v>
      </c>
      <c r="H16" s="5" t="s">
        <v>34</v>
      </c>
      <c r="I16" s="5" t="s">
        <v>164</v>
      </c>
      <c r="J16" s="5" t="s">
        <v>165</v>
      </c>
      <c r="K16" s="7">
        <v>73</v>
      </c>
      <c r="L16" s="7">
        <v>48610</v>
      </c>
      <c r="M16" s="7">
        <v>666</v>
      </c>
      <c r="N16">
        <f t="shared" si="0"/>
        <v>1</v>
      </c>
      <c r="O16">
        <f t="shared" si="1"/>
        <v>1</v>
      </c>
    </row>
    <row r="17" spans="1:15" ht="19.5" customHeight="1">
      <c r="A17" s="5" t="s">
        <v>483</v>
      </c>
      <c r="B17" s="5" t="s">
        <v>484</v>
      </c>
      <c r="C17" s="6" t="s">
        <v>493</v>
      </c>
      <c r="D17" s="6" t="s">
        <v>494</v>
      </c>
      <c r="E17" s="5">
        <v>2020</v>
      </c>
      <c r="F17" s="5" t="s">
        <v>19</v>
      </c>
      <c r="G17" s="5" t="s">
        <v>20</v>
      </c>
      <c r="H17" s="5" t="s">
        <v>34</v>
      </c>
      <c r="I17" s="5" t="s">
        <v>164</v>
      </c>
      <c r="J17" s="5" t="s">
        <v>165</v>
      </c>
      <c r="K17" s="7">
        <v>550</v>
      </c>
      <c r="L17" s="7">
        <v>365742</v>
      </c>
      <c r="M17" s="7">
        <v>665</v>
      </c>
      <c r="N17">
        <f t="shared" si="0"/>
        <v>1</v>
      </c>
      <c r="O17">
        <f t="shared" si="1"/>
        <v>1</v>
      </c>
    </row>
    <row r="18" spans="1:15" ht="19.5" customHeight="1">
      <c r="A18" s="5" t="s">
        <v>483</v>
      </c>
      <c r="B18" s="5" t="s">
        <v>484</v>
      </c>
      <c r="C18" s="6" t="s">
        <v>493</v>
      </c>
      <c r="D18" s="6" t="s">
        <v>494</v>
      </c>
      <c r="E18" s="5">
        <v>2020</v>
      </c>
      <c r="F18" s="5" t="s">
        <v>19</v>
      </c>
      <c r="G18" s="5" t="s">
        <v>20</v>
      </c>
      <c r="H18" s="5" t="s">
        <v>41</v>
      </c>
      <c r="I18" s="5" t="s">
        <v>122</v>
      </c>
      <c r="J18" s="5" t="s">
        <v>123</v>
      </c>
      <c r="K18" s="7">
        <v>434</v>
      </c>
      <c r="L18" s="7">
        <v>287859</v>
      </c>
      <c r="M18" s="7">
        <v>663</v>
      </c>
      <c r="N18">
        <f t="shared" si="0"/>
        <v>1</v>
      </c>
      <c r="O18">
        <f t="shared" si="1"/>
        <v>1</v>
      </c>
    </row>
    <row r="19" spans="1:15" ht="19.5" customHeight="1">
      <c r="A19" s="5" t="s">
        <v>483</v>
      </c>
      <c r="B19" s="5" t="s">
        <v>484</v>
      </c>
      <c r="C19" s="6" t="s">
        <v>503</v>
      </c>
      <c r="D19" s="6" t="s">
        <v>504</v>
      </c>
      <c r="E19" s="5">
        <v>2020</v>
      </c>
      <c r="F19" s="5" t="s">
        <v>19</v>
      </c>
      <c r="G19" s="5" t="s">
        <v>20</v>
      </c>
      <c r="H19" s="5" t="s">
        <v>34</v>
      </c>
      <c r="I19" s="5" t="s">
        <v>164</v>
      </c>
      <c r="J19" s="5" t="s">
        <v>165</v>
      </c>
      <c r="K19" s="7">
        <v>172</v>
      </c>
      <c r="L19" s="7">
        <v>111075</v>
      </c>
      <c r="M19" s="7">
        <v>646</v>
      </c>
      <c r="N19">
        <f t="shared" si="0"/>
        <v>1</v>
      </c>
      <c r="O19">
        <f t="shared" si="1"/>
        <v>1</v>
      </c>
    </row>
    <row r="20" spans="1:15" ht="19.5" customHeight="1">
      <c r="A20" s="5" t="s">
        <v>483</v>
      </c>
      <c r="B20" s="5" t="s">
        <v>484</v>
      </c>
      <c r="C20" s="6" t="s">
        <v>505</v>
      </c>
      <c r="D20" s="6" t="s">
        <v>506</v>
      </c>
      <c r="E20" s="5">
        <v>2020</v>
      </c>
      <c r="F20" s="5" t="s">
        <v>19</v>
      </c>
      <c r="G20" s="5" t="s">
        <v>20</v>
      </c>
      <c r="H20" s="5" t="s">
        <v>34</v>
      </c>
      <c r="I20" s="5" t="s">
        <v>164</v>
      </c>
      <c r="J20" s="5" t="s">
        <v>165</v>
      </c>
      <c r="K20" s="7">
        <v>273</v>
      </c>
      <c r="L20" s="7">
        <v>175191</v>
      </c>
      <c r="M20" s="7">
        <v>642</v>
      </c>
      <c r="N20">
        <f t="shared" si="0"/>
        <v>1</v>
      </c>
      <c r="O20">
        <f t="shared" si="1"/>
        <v>1</v>
      </c>
    </row>
    <row r="21" spans="1:15" ht="19.5" customHeight="1">
      <c r="A21" s="5" t="s">
        <v>483</v>
      </c>
      <c r="B21" s="5" t="s">
        <v>484</v>
      </c>
      <c r="C21" s="6" t="s">
        <v>493</v>
      </c>
      <c r="D21" s="6" t="s">
        <v>494</v>
      </c>
      <c r="E21" s="5">
        <v>2020</v>
      </c>
      <c r="F21" s="5" t="s">
        <v>19</v>
      </c>
      <c r="G21" s="5" t="s">
        <v>20</v>
      </c>
      <c r="H21" s="5" t="s">
        <v>41</v>
      </c>
      <c r="I21" s="5" t="s">
        <v>152</v>
      </c>
      <c r="J21" s="5" t="s">
        <v>153</v>
      </c>
      <c r="K21" s="7">
        <v>38</v>
      </c>
      <c r="L21" s="7">
        <v>23937</v>
      </c>
      <c r="M21" s="7">
        <v>638</v>
      </c>
      <c r="N21">
        <f t="shared" si="0"/>
        <v>1</v>
      </c>
      <c r="O21">
        <f t="shared" si="1"/>
        <v>1</v>
      </c>
    </row>
    <row r="22" spans="1:15" ht="19.5" customHeight="1">
      <c r="A22" s="5" t="s">
        <v>483</v>
      </c>
      <c r="B22" s="5" t="s">
        <v>484</v>
      </c>
      <c r="C22" s="6" t="s">
        <v>493</v>
      </c>
      <c r="D22" s="6" t="s">
        <v>494</v>
      </c>
      <c r="E22" s="5">
        <v>2020</v>
      </c>
      <c r="F22" s="5" t="s">
        <v>26</v>
      </c>
      <c r="G22" s="5" t="s">
        <v>27</v>
      </c>
      <c r="H22" s="5" t="s">
        <v>41</v>
      </c>
      <c r="I22" s="5" t="s">
        <v>152</v>
      </c>
      <c r="J22" s="5" t="s">
        <v>153</v>
      </c>
      <c r="K22" s="7">
        <v>38</v>
      </c>
      <c r="L22" s="7">
        <v>23937</v>
      </c>
      <c r="M22" s="7">
        <v>638</v>
      </c>
      <c r="N22">
        <f t="shared" si="0"/>
        <v>1</v>
      </c>
      <c r="O22">
        <f t="shared" si="1"/>
        <v>1</v>
      </c>
    </row>
    <row r="23" spans="1:15" ht="19.5" customHeight="1">
      <c r="A23" s="5" t="s">
        <v>483</v>
      </c>
      <c r="B23" s="5" t="s">
        <v>484</v>
      </c>
      <c r="C23" s="6" t="s">
        <v>509</v>
      </c>
      <c r="D23" s="6" t="s">
        <v>510</v>
      </c>
      <c r="E23" s="5">
        <v>2020</v>
      </c>
      <c r="F23" s="5" t="s">
        <v>19</v>
      </c>
      <c r="G23" s="5" t="s">
        <v>20</v>
      </c>
      <c r="H23" s="5" t="s">
        <v>34</v>
      </c>
      <c r="I23" s="5" t="s">
        <v>164</v>
      </c>
      <c r="J23" s="5" t="s">
        <v>165</v>
      </c>
      <c r="K23" s="7">
        <v>143</v>
      </c>
      <c r="L23" s="7">
        <v>91096</v>
      </c>
      <c r="M23" s="7">
        <v>637</v>
      </c>
      <c r="N23">
        <f t="shared" si="0"/>
        <v>1</v>
      </c>
      <c r="O23">
        <f t="shared" si="1"/>
        <v>1</v>
      </c>
    </row>
    <row r="24" spans="1:15" ht="19.5" customHeight="1">
      <c r="A24" s="5" t="s">
        <v>483</v>
      </c>
      <c r="B24" s="5" t="s">
        <v>484</v>
      </c>
      <c r="C24" s="6" t="s">
        <v>527</v>
      </c>
      <c r="D24" s="6" t="s">
        <v>528</v>
      </c>
      <c r="E24" s="5">
        <v>2020</v>
      </c>
      <c r="F24" s="5" t="s">
        <v>26</v>
      </c>
      <c r="G24" s="5" t="s">
        <v>27</v>
      </c>
      <c r="H24" s="5" t="s">
        <v>34</v>
      </c>
      <c r="I24" s="5" t="s">
        <v>238</v>
      </c>
      <c r="J24" s="5" t="s">
        <v>239</v>
      </c>
      <c r="K24" s="7">
        <v>75</v>
      </c>
      <c r="L24" s="7">
        <v>47700</v>
      </c>
      <c r="M24" s="7">
        <v>636</v>
      </c>
      <c r="N24">
        <f t="shared" si="0"/>
        <v>1</v>
      </c>
      <c r="O24">
        <f t="shared" si="1"/>
        <v>1</v>
      </c>
    </row>
    <row r="25" spans="1:15" ht="19.5" customHeight="1">
      <c r="A25" s="5" t="s">
        <v>483</v>
      </c>
      <c r="B25" s="5" t="s">
        <v>484</v>
      </c>
      <c r="C25" s="6" t="s">
        <v>525</v>
      </c>
      <c r="D25" s="6" t="s">
        <v>526</v>
      </c>
      <c r="E25" s="5">
        <v>2020</v>
      </c>
      <c r="F25" s="5" t="s">
        <v>19</v>
      </c>
      <c r="G25" s="5" t="s">
        <v>20</v>
      </c>
      <c r="H25" s="5" t="s">
        <v>34</v>
      </c>
      <c r="I25" s="5" t="s">
        <v>164</v>
      </c>
      <c r="J25" s="5" t="s">
        <v>165</v>
      </c>
      <c r="K25" s="7">
        <v>45</v>
      </c>
      <c r="L25" s="7">
        <v>28147</v>
      </c>
      <c r="M25" s="7">
        <v>625</v>
      </c>
      <c r="N25">
        <f t="shared" si="0"/>
        <v>1</v>
      </c>
      <c r="O25">
        <f t="shared" si="1"/>
        <v>1</v>
      </c>
    </row>
    <row r="26" spans="1:15" ht="19.5" customHeight="1">
      <c r="A26" s="5" t="s">
        <v>483</v>
      </c>
      <c r="B26" s="5" t="s">
        <v>484</v>
      </c>
      <c r="C26" s="6" t="s">
        <v>491</v>
      </c>
      <c r="D26" s="6" t="s">
        <v>492</v>
      </c>
      <c r="E26" s="5">
        <v>2020</v>
      </c>
      <c r="F26" s="5" t="s">
        <v>19</v>
      </c>
      <c r="G26" s="5" t="s">
        <v>20</v>
      </c>
      <c r="H26" s="5" t="s">
        <v>41</v>
      </c>
      <c r="I26" s="5" t="s">
        <v>122</v>
      </c>
      <c r="J26" s="5" t="s">
        <v>123</v>
      </c>
      <c r="K26" s="7">
        <v>182</v>
      </c>
      <c r="L26" s="7">
        <v>111883</v>
      </c>
      <c r="M26" s="7">
        <v>615</v>
      </c>
      <c r="N26">
        <f t="shared" si="0"/>
        <v>1</v>
      </c>
      <c r="O26">
        <f t="shared" si="1"/>
        <v>1</v>
      </c>
    </row>
    <row r="27" spans="1:15" ht="19.5" customHeight="1">
      <c r="A27" s="5" t="s">
        <v>483</v>
      </c>
      <c r="B27" s="5" t="s">
        <v>484</v>
      </c>
      <c r="C27" s="6" t="s">
        <v>499</v>
      </c>
      <c r="D27" s="6" t="s">
        <v>500</v>
      </c>
      <c r="E27" s="5">
        <v>2020</v>
      </c>
      <c r="F27" s="5" t="s">
        <v>19</v>
      </c>
      <c r="G27" s="5" t="s">
        <v>20</v>
      </c>
      <c r="H27" s="5" t="s">
        <v>34</v>
      </c>
      <c r="I27" s="5" t="s">
        <v>164</v>
      </c>
      <c r="J27" s="5" t="s">
        <v>165</v>
      </c>
      <c r="K27" s="7">
        <v>357</v>
      </c>
      <c r="L27" s="7">
        <v>218851</v>
      </c>
      <c r="M27" s="7">
        <v>613</v>
      </c>
      <c r="N27">
        <f t="shared" si="0"/>
        <v>1</v>
      </c>
      <c r="O27">
        <f t="shared" si="1"/>
        <v>1</v>
      </c>
    </row>
    <row r="28" spans="1:15" ht="19.5" customHeight="1">
      <c r="A28" s="5" t="s">
        <v>483</v>
      </c>
      <c r="B28" s="5" t="s">
        <v>484</v>
      </c>
      <c r="C28" s="6" t="s">
        <v>501</v>
      </c>
      <c r="D28" s="6" t="s">
        <v>502</v>
      </c>
      <c r="E28" s="5">
        <v>2020</v>
      </c>
      <c r="F28" s="5" t="s">
        <v>19</v>
      </c>
      <c r="G28" s="5" t="s">
        <v>20</v>
      </c>
      <c r="H28" s="5" t="s">
        <v>34</v>
      </c>
      <c r="I28" s="5" t="s">
        <v>164</v>
      </c>
      <c r="J28" s="5" t="s">
        <v>165</v>
      </c>
      <c r="K28" s="7">
        <v>696</v>
      </c>
      <c r="L28" s="7">
        <v>424772</v>
      </c>
      <c r="M28" s="7">
        <v>610</v>
      </c>
      <c r="N28">
        <f t="shared" si="0"/>
        <v>1</v>
      </c>
      <c r="O28">
        <f t="shared" si="1"/>
        <v>1</v>
      </c>
    </row>
    <row r="29" spans="1:15" ht="19.5" customHeight="1">
      <c r="A29" s="5" t="s">
        <v>483</v>
      </c>
      <c r="B29" s="5" t="s">
        <v>484</v>
      </c>
      <c r="C29" s="6" t="s">
        <v>511</v>
      </c>
      <c r="D29" s="6" t="s">
        <v>512</v>
      </c>
      <c r="E29" s="5">
        <v>2020</v>
      </c>
      <c r="F29" s="5" t="s">
        <v>19</v>
      </c>
      <c r="G29" s="5" t="s">
        <v>20</v>
      </c>
      <c r="H29" s="5" t="s">
        <v>34</v>
      </c>
      <c r="I29" s="5" t="s">
        <v>164</v>
      </c>
      <c r="J29" s="5" t="s">
        <v>165</v>
      </c>
      <c r="K29" s="7">
        <v>974</v>
      </c>
      <c r="L29" s="7">
        <v>582768</v>
      </c>
      <c r="M29" s="7">
        <v>598</v>
      </c>
      <c r="N29">
        <f t="shared" si="0"/>
        <v>1</v>
      </c>
      <c r="O29">
        <f t="shared" si="1"/>
        <v>1</v>
      </c>
    </row>
    <row r="30" spans="1:15" ht="19.5" customHeight="1">
      <c r="A30" s="5" t="s">
        <v>483</v>
      </c>
      <c r="B30" s="5" t="s">
        <v>484</v>
      </c>
      <c r="C30" s="6" t="s">
        <v>519</v>
      </c>
      <c r="D30" s="6" t="s">
        <v>520</v>
      </c>
      <c r="E30" s="5">
        <v>2020</v>
      </c>
      <c r="F30" s="5" t="s">
        <v>19</v>
      </c>
      <c r="G30" s="5" t="s">
        <v>20</v>
      </c>
      <c r="H30" s="5" t="s">
        <v>34</v>
      </c>
      <c r="I30" s="5" t="s">
        <v>164</v>
      </c>
      <c r="J30" s="5" t="s">
        <v>165</v>
      </c>
      <c r="K30" s="7">
        <v>346</v>
      </c>
      <c r="L30" s="7">
        <v>204881</v>
      </c>
      <c r="M30" s="7">
        <v>592</v>
      </c>
      <c r="N30">
        <f t="shared" si="0"/>
        <v>1</v>
      </c>
      <c r="O30">
        <f t="shared" si="1"/>
        <v>1</v>
      </c>
    </row>
    <row r="31" spans="1:15" ht="19.5" customHeight="1">
      <c r="A31" s="5" t="s">
        <v>483</v>
      </c>
      <c r="B31" s="5" t="s">
        <v>484</v>
      </c>
      <c r="C31" s="6" t="s">
        <v>489</v>
      </c>
      <c r="D31" s="6" t="s">
        <v>490</v>
      </c>
      <c r="E31" s="5">
        <v>2020</v>
      </c>
      <c r="F31" s="5" t="s">
        <v>19</v>
      </c>
      <c r="G31" s="5" t="s">
        <v>20</v>
      </c>
      <c r="H31" s="5" t="s">
        <v>34</v>
      </c>
      <c r="I31" s="5" t="s">
        <v>164</v>
      </c>
      <c r="J31" s="5" t="s">
        <v>165</v>
      </c>
      <c r="K31" s="7">
        <v>147</v>
      </c>
      <c r="L31" s="7">
        <v>85256</v>
      </c>
      <c r="M31" s="7">
        <v>580</v>
      </c>
      <c r="N31">
        <f t="shared" si="0"/>
        <v>1</v>
      </c>
      <c r="O31">
        <f t="shared" si="1"/>
        <v>1</v>
      </c>
    </row>
    <row r="32" spans="1:15" ht="19.5" customHeight="1">
      <c r="A32" s="5" t="s">
        <v>483</v>
      </c>
      <c r="B32" s="5" t="s">
        <v>484</v>
      </c>
      <c r="C32" s="6" t="s">
        <v>503</v>
      </c>
      <c r="D32" s="6" t="s">
        <v>504</v>
      </c>
      <c r="E32" s="5">
        <v>2020</v>
      </c>
      <c r="F32" s="5" t="s">
        <v>19</v>
      </c>
      <c r="G32" s="5" t="s">
        <v>20</v>
      </c>
      <c r="H32" s="5" t="s">
        <v>41</v>
      </c>
      <c r="I32" s="5" t="s">
        <v>122</v>
      </c>
      <c r="J32" s="5" t="s">
        <v>123</v>
      </c>
      <c r="K32" s="7">
        <v>7</v>
      </c>
      <c r="L32" s="7">
        <v>4012</v>
      </c>
      <c r="M32" s="7">
        <v>573</v>
      </c>
      <c r="N32">
        <f t="shared" si="0"/>
        <v>1</v>
      </c>
      <c r="O32">
        <f t="shared" si="1"/>
        <v>1</v>
      </c>
    </row>
    <row r="33" spans="1:15" ht="19.5" customHeight="1">
      <c r="A33" s="5" t="s">
        <v>483</v>
      </c>
      <c r="B33" s="5" t="s">
        <v>484</v>
      </c>
      <c r="C33" s="6" t="s">
        <v>509</v>
      </c>
      <c r="D33" s="6" t="s">
        <v>510</v>
      </c>
      <c r="E33" s="5">
        <v>2020</v>
      </c>
      <c r="F33" s="5" t="s">
        <v>19</v>
      </c>
      <c r="G33" s="5" t="s">
        <v>20</v>
      </c>
      <c r="H33" s="5" t="s">
        <v>41</v>
      </c>
      <c r="I33" s="5" t="s">
        <v>152</v>
      </c>
      <c r="J33" s="5" t="s">
        <v>153</v>
      </c>
      <c r="K33" s="7">
        <v>8</v>
      </c>
      <c r="L33" s="7">
        <v>4252</v>
      </c>
      <c r="M33" s="7">
        <v>567</v>
      </c>
      <c r="N33">
        <f t="shared" si="0"/>
        <v>1</v>
      </c>
      <c r="O33">
        <f t="shared" si="1"/>
        <v>1</v>
      </c>
    </row>
    <row r="34" spans="1:15" ht="19.5" customHeight="1">
      <c r="A34" s="5" t="s">
        <v>483</v>
      </c>
      <c r="B34" s="5" t="s">
        <v>484</v>
      </c>
      <c r="C34" s="6" t="s">
        <v>509</v>
      </c>
      <c r="D34" s="6" t="s">
        <v>510</v>
      </c>
      <c r="E34" s="5">
        <v>2020</v>
      </c>
      <c r="F34" s="5" t="s">
        <v>26</v>
      </c>
      <c r="G34" s="5" t="s">
        <v>27</v>
      </c>
      <c r="H34" s="5" t="s">
        <v>41</v>
      </c>
      <c r="I34" s="5" t="s">
        <v>152</v>
      </c>
      <c r="J34" s="5" t="s">
        <v>153</v>
      </c>
      <c r="K34" s="7">
        <v>8</v>
      </c>
      <c r="L34" s="7">
        <v>4252</v>
      </c>
      <c r="M34" s="7">
        <v>567</v>
      </c>
      <c r="N34">
        <f t="shared" si="0"/>
        <v>1</v>
      </c>
      <c r="O34">
        <f t="shared" si="1"/>
        <v>1</v>
      </c>
    </row>
    <row r="35" spans="1:15" ht="19.5" customHeight="1">
      <c r="A35" s="5" t="s">
        <v>483</v>
      </c>
      <c r="B35" s="5" t="s">
        <v>484</v>
      </c>
      <c r="C35" s="6" t="s">
        <v>487</v>
      </c>
      <c r="D35" s="6" t="s">
        <v>488</v>
      </c>
      <c r="E35" s="5">
        <v>2020</v>
      </c>
      <c r="F35" s="5" t="s">
        <v>19</v>
      </c>
      <c r="G35" s="5" t="s">
        <v>20</v>
      </c>
      <c r="H35" s="5" t="s">
        <v>34</v>
      </c>
      <c r="I35" s="5" t="s">
        <v>164</v>
      </c>
      <c r="J35" s="5" t="s">
        <v>165</v>
      </c>
      <c r="K35" s="7">
        <v>18</v>
      </c>
      <c r="L35" s="7">
        <v>10109</v>
      </c>
      <c r="M35" s="7">
        <v>562</v>
      </c>
      <c r="N35">
        <f t="shared" si="0"/>
        <v>1</v>
      </c>
      <c r="O35">
        <f t="shared" si="1"/>
        <v>1</v>
      </c>
    </row>
    <row r="36" spans="1:15" ht="19.5" customHeight="1">
      <c r="A36" s="5" t="s">
        <v>483</v>
      </c>
      <c r="B36" s="5" t="s">
        <v>484</v>
      </c>
      <c r="C36" s="6" t="s">
        <v>485</v>
      </c>
      <c r="D36" s="6" t="s">
        <v>486</v>
      </c>
      <c r="E36" s="5">
        <v>2020</v>
      </c>
      <c r="F36" s="5" t="s">
        <v>19</v>
      </c>
      <c r="G36" s="5" t="s">
        <v>20</v>
      </c>
      <c r="H36" s="5" t="s">
        <v>34</v>
      </c>
      <c r="I36" s="5" t="s">
        <v>164</v>
      </c>
      <c r="J36" s="5" t="s">
        <v>165</v>
      </c>
      <c r="K36" s="7">
        <v>52</v>
      </c>
      <c r="L36" s="7">
        <v>28807</v>
      </c>
      <c r="M36" s="7">
        <v>554</v>
      </c>
      <c r="N36">
        <f t="shared" si="0"/>
        <v>1</v>
      </c>
      <c r="O36">
        <f t="shared" si="1"/>
        <v>1</v>
      </c>
    </row>
    <row r="37" spans="1:15" ht="19.5" customHeight="1">
      <c r="A37" s="5" t="s">
        <v>483</v>
      </c>
      <c r="B37" s="5" t="s">
        <v>484</v>
      </c>
      <c r="C37" s="6" t="s">
        <v>489</v>
      </c>
      <c r="D37" s="6" t="s">
        <v>490</v>
      </c>
      <c r="E37" s="5">
        <v>2020</v>
      </c>
      <c r="F37" s="5" t="s">
        <v>19</v>
      </c>
      <c r="G37" s="5" t="s">
        <v>20</v>
      </c>
      <c r="H37" s="5" t="s">
        <v>41</v>
      </c>
      <c r="I37" s="5" t="s">
        <v>122</v>
      </c>
      <c r="J37" s="5" t="s">
        <v>123</v>
      </c>
      <c r="K37" s="7">
        <v>18</v>
      </c>
      <c r="L37" s="7">
        <v>9967</v>
      </c>
      <c r="M37" s="7">
        <v>554</v>
      </c>
      <c r="N37">
        <f t="shared" si="0"/>
        <v>1</v>
      </c>
      <c r="O37">
        <f t="shared" si="1"/>
        <v>1</v>
      </c>
    </row>
    <row r="38" spans="1:15" ht="19.5" customHeight="1">
      <c r="A38" s="5" t="s">
        <v>483</v>
      </c>
      <c r="B38" s="5" t="s">
        <v>484</v>
      </c>
      <c r="C38" s="6" t="s">
        <v>485</v>
      </c>
      <c r="D38" s="6" t="s">
        <v>486</v>
      </c>
      <c r="E38" s="5">
        <v>2020</v>
      </c>
      <c r="F38" s="5" t="s">
        <v>19</v>
      </c>
      <c r="G38" s="5" t="s">
        <v>20</v>
      </c>
      <c r="H38" s="5" t="s">
        <v>41</v>
      </c>
      <c r="I38" s="5" t="s">
        <v>122</v>
      </c>
      <c r="J38" s="5" t="s">
        <v>123</v>
      </c>
      <c r="K38" s="7">
        <v>13</v>
      </c>
      <c r="L38" s="7">
        <v>6936</v>
      </c>
      <c r="M38" s="7">
        <v>534</v>
      </c>
      <c r="N38">
        <f t="shared" si="0"/>
        <v>1</v>
      </c>
      <c r="O38">
        <f t="shared" si="1"/>
        <v>1</v>
      </c>
    </row>
    <row r="39" spans="1:15" ht="19.5" customHeight="1">
      <c r="A39" s="5" t="s">
        <v>483</v>
      </c>
      <c r="B39" s="5" t="s">
        <v>484</v>
      </c>
      <c r="C39" s="6" t="s">
        <v>505</v>
      </c>
      <c r="D39" s="6" t="s">
        <v>506</v>
      </c>
      <c r="E39" s="5">
        <v>2020</v>
      </c>
      <c r="F39" s="5" t="s">
        <v>19</v>
      </c>
      <c r="G39" s="5" t="s">
        <v>20</v>
      </c>
      <c r="H39" s="5" t="s">
        <v>41</v>
      </c>
      <c r="I39" s="5" t="s">
        <v>122</v>
      </c>
      <c r="J39" s="5" t="s">
        <v>123</v>
      </c>
      <c r="K39" s="7">
        <v>40</v>
      </c>
      <c r="L39" s="7">
        <v>21289</v>
      </c>
      <c r="M39" s="7">
        <v>532</v>
      </c>
      <c r="N39">
        <f t="shared" si="0"/>
        <v>1</v>
      </c>
      <c r="O39">
        <f t="shared" si="1"/>
        <v>1</v>
      </c>
    </row>
    <row r="40" spans="1:15" ht="19.5" customHeight="1">
      <c r="A40" s="5" t="s">
        <v>483</v>
      </c>
      <c r="B40" s="5" t="s">
        <v>484</v>
      </c>
      <c r="C40" s="6" t="s">
        <v>507</v>
      </c>
      <c r="D40" s="6" t="s">
        <v>508</v>
      </c>
      <c r="E40" s="5">
        <v>2020</v>
      </c>
      <c r="F40" s="5" t="s">
        <v>19</v>
      </c>
      <c r="G40" s="5" t="s">
        <v>20</v>
      </c>
      <c r="H40" s="5" t="s">
        <v>41</v>
      </c>
      <c r="I40" s="5" t="s">
        <v>122</v>
      </c>
      <c r="J40" s="5" t="s">
        <v>123</v>
      </c>
      <c r="K40" s="7">
        <v>47</v>
      </c>
      <c r="L40" s="7">
        <v>24117</v>
      </c>
      <c r="M40" s="7">
        <v>513</v>
      </c>
      <c r="N40">
        <f t="shared" si="0"/>
        <v>1</v>
      </c>
      <c r="O40">
        <f t="shared" si="1"/>
        <v>1</v>
      </c>
    </row>
    <row r="41" spans="1:15" ht="19.5" customHeight="1">
      <c r="A41" s="5" t="s">
        <v>483</v>
      </c>
      <c r="B41" s="5" t="s">
        <v>484</v>
      </c>
      <c r="C41" s="6" t="s">
        <v>501</v>
      </c>
      <c r="D41" s="6" t="s">
        <v>502</v>
      </c>
      <c r="E41" s="5">
        <v>2020</v>
      </c>
      <c r="F41" s="5" t="s">
        <v>19</v>
      </c>
      <c r="G41" s="5" t="s">
        <v>20</v>
      </c>
      <c r="H41" s="5" t="s">
        <v>41</v>
      </c>
      <c r="I41" s="5" t="s">
        <v>122</v>
      </c>
      <c r="J41" s="5" t="s">
        <v>123</v>
      </c>
      <c r="K41" s="7">
        <v>7</v>
      </c>
      <c r="L41" s="7">
        <v>3505</v>
      </c>
      <c r="M41" s="7">
        <v>501</v>
      </c>
      <c r="N41">
        <f t="shared" si="0"/>
        <v>1</v>
      </c>
      <c r="O41">
        <f t="shared" si="1"/>
        <v>1</v>
      </c>
    </row>
    <row r="42" spans="1:15" ht="19.5" customHeight="1">
      <c r="A42" s="5" t="s">
        <v>483</v>
      </c>
      <c r="B42" s="5" t="s">
        <v>484</v>
      </c>
      <c r="C42" s="6" t="s">
        <v>523</v>
      </c>
      <c r="D42" s="6" t="s">
        <v>524</v>
      </c>
      <c r="E42" s="5">
        <v>2020</v>
      </c>
      <c r="F42" s="5" t="s">
        <v>19</v>
      </c>
      <c r="G42" s="5" t="s">
        <v>20</v>
      </c>
      <c r="H42" s="5" t="s">
        <v>21</v>
      </c>
      <c r="I42" s="5" t="s">
        <v>64</v>
      </c>
      <c r="J42" s="5" t="s">
        <v>65</v>
      </c>
      <c r="K42" s="7">
        <v>611</v>
      </c>
      <c r="L42" s="7">
        <v>281007</v>
      </c>
      <c r="M42" s="7">
        <v>460</v>
      </c>
      <c r="N42">
        <f t="shared" si="0"/>
        <v>1</v>
      </c>
      <c r="O42">
        <f t="shared" si="1"/>
        <v>1</v>
      </c>
    </row>
    <row r="43" spans="1:15" ht="19.5" customHeight="1">
      <c r="A43" s="5" t="s">
        <v>483</v>
      </c>
      <c r="B43" s="5" t="s">
        <v>484</v>
      </c>
      <c r="C43" s="6" t="s">
        <v>523</v>
      </c>
      <c r="D43" s="6" t="s">
        <v>524</v>
      </c>
      <c r="E43" s="5">
        <v>2020</v>
      </c>
      <c r="F43" s="5" t="s">
        <v>26</v>
      </c>
      <c r="G43" s="5" t="s">
        <v>27</v>
      </c>
      <c r="H43" s="5" t="s">
        <v>21</v>
      </c>
      <c r="I43" s="5" t="s">
        <v>64</v>
      </c>
      <c r="J43" s="5" t="s">
        <v>65</v>
      </c>
      <c r="K43" s="7">
        <v>611</v>
      </c>
      <c r="L43" s="7">
        <v>281007</v>
      </c>
      <c r="M43" s="7">
        <v>460</v>
      </c>
      <c r="N43">
        <f t="shared" si="0"/>
        <v>1</v>
      </c>
      <c r="O43">
        <f t="shared" si="1"/>
        <v>1</v>
      </c>
    </row>
    <row r="44" spans="1:15" ht="19.5" customHeight="1">
      <c r="A44" s="5" t="s">
        <v>483</v>
      </c>
      <c r="B44" s="5" t="s">
        <v>484</v>
      </c>
      <c r="C44" s="6" t="s">
        <v>507</v>
      </c>
      <c r="D44" s="6" t="s">
        <v>508</v>
      </c>
      <c r="E44" s="5">
        <v>2020</v>
      </c>
      <c r="F44" s="5" t="s">
        <v>19</v>
      </c>
      <c r="G44" s="5" t="s">
        <v>20</v>
      </c>
      <c r="H44" s="5" t="s">
        <v>21</v>
      </c>
      <c r="I44" s="5" t="s">
        <v>22</v>
      </c>
      <c r="J44" s="5" t="s">
        <v>23</v>
      </c>
      <c r="K44" s="7">
        <v>822</v>
      </c>
      <c r="L44" s="7">
        <v>375535</v>
      </c>
      <c r="M44" s="7">
        <v>457</v>
      </c>
      <c r="N44">
        <f t="shared" si="0"/>
        <v>1</v>
      </c>
      <c r="O44">
        <f t="shared" si="1"/>
        <v>1</v>
      </c>
    </row>
    <row r="45" spans="1:15" ht="19.5" customHeight="1">
      <c r="A45" s="5" t="s">
        <v>483</v>
      </c>
      <c r="B45" s="5" t="s">
        <v>484</v>
      </c>
      <c r="C45" s="6" t="s">
        <v>533</v>
      </c>
      <c r="D45" s="6" t="s">
        <v>534</v>
      </c>
      <c r="E45" s="5">
        <v>2020</v>
      </c>
      <c r="F45" s="5" t="s">
        <v>19</v>
      </c>
      <c r="G45" s="5" t="s">
        <v>20</v>
      </c>
      <c r="H45" s="5" t="s">
        <v>21</v>
      </c>
      <c r="I45" s="5" t="s">
        <v>22</v>
      </c>
      <c r="J45" s="5" t="s">
        <v>23</v>
      </c>
      <c r="K45" s="7">
        <v>981</v>
      </c>
      <c r="L45" s="7">
        <v>448457</v>
      </c>
      <c r="M45" s="7">
        <v>457</v>
      </c>
      <c r="N45">
        <f t="shared" si="0"/>
        <v>1</v>
      </c>
      <c r="O45">
        <f t="shared" si="1"/>
        <v>1</v>
      </c>
    </row>
    <row r="46" spans="1:15" ht="19.5" customHeight="1">
      <c r="A46" s="5" t="s">
        <v>483</v>
      </c>
      <c r="B46" s="5" t="s">
        <v>484</v>
      </c>
      <c r="C46" s="6" t="s">
        <v>493</v>
      </c>
      <c r="D46" s="6" t="s">
        <v>494</v>
      </c>
      <c r="E46" s="5">
        <v>2020</v>
      </c>
      <c r="F46" s="5" t="s">
        <v>19</v>
      </c>
      <c r="G46" s="5" t="s">
        <v>20</v>
      </c>
      <c r="H46" s="5" t="s">
        <v>21</v>
      </c>
      <c r="I46" s="5" t="s">
        <v>22</v>
      </c>
      <c r="J46" s="5" t="s">
        <v>23</v>
      </c>
      <c r="K46" s="7">
        <v>27497</v>
      </c>
      <c r="L46" s="7">
        <v>12532304</v>
      </c>
      <c r="M46" s="7">
        <v>456</v>
      </c>
      <c r="N46">
        <f t="shared" si="0"/>
        <v>1</v>
      </c>
      <c r="O46">
        <f t="shared" si="1"/>
        <v>1</v>
      </c>
    </row>
    <row r="47" spans="1:15" ht="19.5" customHeight="1">
      <c r="A47" s="5" t="s">
        <v>483</v>
      </c>
      <c r="B47" s="5" t="s">
        <v>484</v>
      </c>
      <c r="C47" s="6" t="s">
        <v>491</v>
      </c>
      <c r="D47" s="6" t="s">
        <v>492</v>
      </c>
      <c r="E47" s="5">
        <v>2020</v>
      </c>
      <c r="F47" s="5" t="s">
        <v>19</v>
      </c>
      <c r="G47" s="5" t="s">
        <v>20</v>
      </c>
      <c r="H47" s="5" t="s">
        <v>21</v>
      </c>
      <c r="I47" s="5" t="s">
        <v>22</v>
      </c>
      <c r="J47" s="5" t="s">
        <v>23</v>
      </c>
      <c r="K47" s="7">
        <v>12773</v>
      </c>
      <c r="L47" s="7">
        <v>5797588</v>
      </c>
      <c r="M47" s="7">
        <v>454</v>
      </c>
      <c r="N47">
        <f t="shared" si="0"/>
        <v>1</v>
      </c>
      <c r="O47">
        <f t="shared" si="1"/>
        <v>1</v>
      </c>
    </row>
    <row r="48" spans="1:15" ht="19.5" customHeight="1">
      <c r="A48" s="5" t="s">
        <v>483</v>
      </c>
      <c r="B48" s="5" t="s">
        <v>484</v>
      </c>
      <c r="C48" s="6" t="s">
        <v>499</v>
      </c>
      <c r="D48" s="6" t="s">
        <v>500</v>
      </c>
      <c r="E48" s="5">
        <v>2020</v>
      </c>
      <c r="F48" s="5" t="s">
        <v>19</v>
      </c>
      <c r="G48" s="5" t="s">
        <v>20</v>
      </c>
      <c r="H48" s="5" t="s">
        <v>21</v>
      </c>
      <c r="I48" s="5" t="s">
        <v>22</v>
      </c>
      <c r="J48" s="5" t="s">
        <v>23</v>
      </c>
      <c r="K48" s="7">
        <v>7689</v>
      </c>
      <c r="L48" s="7">
        <v>3472471</v>
      </c>
      <c r="M48" s="7">
        <v>452</v>
      </c>
      <c r="N48">
        <f t="shared" si="0"/>
        <v>1</v>
      </c>
      <c r="O48">
        <f t="shared" si="1"/>
        <v>1</v>
      </c>
    </row>
    <row r="49" spans="1:15" ht="19.5" customHeight="1">
      <c r="A49" s="5" t="s">
        <v>483</v>
      </c>
      <c r="B49" s="5" t="s">
        <v>484</v>
      </c>
      <c r="C49" s="6" t="s">
        <v>507</v>
      </c>
      <c r="D49" s="6" t="s">
        <v>508</v>
      </c>
      <c r="E49" s="5">
        <v>2020</v>
      </c>
      <c r="F49" s="5" t="s">
        <v>19</v>
      </c>
      <c r="G49" s="5" t="s">
        <v>20</v>
      </c>
      <c r="H49" s="5" t="s">
        <v>34</v>
      </c>
      <c r="I49" s="5" t="s">
        <v>35</v>
      </c>
      <c r="J49" s="5" t="s">
        <v>36</v>
      </c>
      <c r="K49" s="7">
        <v>404</v>
      </c>
      <c r="L49" s="7">
        <v>182597</v>
      </c>
      <c r="M49" s="7">
        <v>452</v>
      </c>
      <c r="N49">
        <f t="shared" si="0"/>
        <v>1</v>
      </c>
      <c r="O49">
        <f t="shared" si="1"/>
        <v>1</v>
      </c>
    </row>
    <row r="50" spans="1:15" ht="19.5" customHeight="1">
      <c r="A50" s="5" t="s">
        <v>483</v>
      </c>
      <c r="B50" s="5" t="s">
        <v>484</v>
      </c>
      <c r="C50" s="6" t="s">
        <v>489</v>
      </c>
      <c r="D50" s="6" t="s">
        <v>490</v>
      </c>
      <c r="E50" s="5">
        <v>2020</v>
      </c>
      <c r="F50" s="5" t="s">
        <v>19</v>
      </c>
      <c r="G50" s="5" t="s">
        <v>20</v>
      </c>
      <c r="H50" s="5" t="s">
        <v>21</v>
      </c>
      <c r="I50" s="5" t="s">
        <v>22</v>
      </c>
      <c r="J50" s="5" t="s">
        <v>23</v>
      </c>
      <c r="K50" s="7">
        <v>9348</v>
      </c>
      <c r="L50" s="7">
        <v>4218558</v>
      </c>
      <c r="M50" s="7">
        <v>451</v>
      </c>
      <c r="N50">
        <f t="shared" si="0"/>
        <v>1</v>
      </c>
      <c r="O50">
        <f t="shared" si="1"/>
        <v>1</v>
      </c>
    </row>
    <row r="51" spans="1:15" ht="19.5" customHeight="1">
      <c r="A51" s="5" t="s">
        <v>483</v>
      </c>
      <c r="B51" s="5" t="s">
        <v>484</v>
      </c>
      <c r="C51" s="6" t="s">
        <v>503</v>
      </c>
      <c r="D51" s="6" t="s">
        <v>504</v>
      </c>
      <c r="E51" s="5">
        <v>2020</v>
      </c>
      <c r="F51" s="5" t="s">
        <v>19</v>
      </c>
      <c r="G51" s="5" t="s">
        <v>20</v>
      </c>
      <c r="H51" s="5" t="s">
        <v>21</v>
      </c>
      <c r="I51" s="5" t="s">
        <v>22</v>
      </c>
      <c r="J51" s="5" t="s">
        <v>23</v>
      </c>
      <c r="K51" s="7">
        <v>11083</v>
      </c>
      <c r="L51" s="7">
        <v>5003439</v>
      </c>
      <c r="M51" s="7">
        <v>451</v>
      </c>
      <c r="N51">
        <f t="shared" si="0"/>
        <v>1</v>
      </c>
      <c r="O51">
        <f t="shared" si="1"/>
        <v>1</v>
      </c>
    </row>
    <row r="52" spans="1:15" ht="19.5" customHeight="1">
      <c r="A52" s="5" t="s">
        <v>483</v>
      </c>
      <c r="B52" s="5" t="s">
        <v>484</v>
      </c>
      <c r="C52" s="6" t="s">
        <v>487</v>
      </c>
      <c r="D52" s="6" t="s">
        <v>488</v>
      </c>
      <c r="E52" s="5">
        <v>2020</v>
      </c>
      <c r="F52" s="5" t="s">
        <v>19</v>
      </c>
      <c r="G52" s="5" t="s">
        <v>20</v>
      </c>
      <c r="H52" s="5" t="s">
        <v>21</v>
      </c>
      <c r="I52" s="5" t="s">
        <v>22</v>
      </c>
      <c r="J52" s="5" t="s">
        <v>23</v>
      </c>
      <c r="K52" s="7">
        <v>6411</v>
      </c>
      <c r="L52" s="7">
        <v>2884742</v>
      </c>
      <c r="M52" s="7">
        <v>450</v>
      </c>
      <c r="N52">
        <f t="shared" si="0"/>
        <v>1</v>
      </c>
      <c r="O52">
        <f t="shared" si="1"/>
        <v>1</v>
      </c>
    </row>
    <row r="53" spans="1:15" ht="19.5" customHeight="1">
      <c r="A53" s="5" t="s">
        <v>483</v>
      </c>
      <c r="B53" s="5" t="s">
        <v>484</v>
      </c>
      <c r="C53" s="6" t="s">
        <v>487</v>
      </c>
      <c r="D53" s="6" t="s">
        <v>488</v>
      </c>
      <c r="E53" s="5">
        <v>2020</v>
      </c>
      <c r="F53" s="5" t="s">
        <v>19</v>
      </c>
      <c r="G53" s="5" t="s">
        <v>20</v>
      </c>
      <c r="H53" s="5" t="s">
        <v>41</v>
      </c>
      <c r="I53" s="5" t="s">
        <v>122</v>
      </c>
      <c r="J53" s="5" t="s">
        <v>123</v>
      </c>
      <c r="K53" s="7">
        <v>6</v>
      </c>
      <c r="L53" s="7">
        <v>2700</v>
      </c>
      <c r="M53" s="7">
        <v>450</v>
      </c>
      <c r="N53">
        <f t="shared" si="0"/>
        <v>1</v>
      </c>
      <c r="O53">
        <f t="shared" si="1"/>
        <v>1</v>
      </c>
    </row>
    <row r="54" spans="1:15" ht="19.5" customHeight="1">
      <c r="A54" s="5" t="s">
        <v>483</v>
      </c>
      <c r="B54" s="5" t="s">
        <v>484</v>
      </c>
      <c r="C54" s="6" t="s">
        <v>509</v>
      </c>
      <c r="D54" s="6" t="s">
        <v>510</v>
      </c>
      <c r="E54" s="5">
        <v>2020</v>
      </c>
      <c r="F54" s="5" t="s">
        <v>19</v>
      </c>
      <c r="G54" s="5" t="s">
        <v>20</v>
      </c>
      <c r="H54" s="5" t="s">
        <v>41</v>
      </c>
      <c r="I54" s="5" t="s">
        <v>122</v>
      </c>
      <c r="J54" s="5" t="s">
        <v>123</v>
      </c>
      <c r="K54" s="7">
        <v>20</v>
      </c>
      <c r="L54" s="7">
        <v>9000</v>
      </c>
      <c r="M54" s="7">
        <v>450</v>
      </c>
      <c r="N54">
        <f t="shared" si="0"/>
        <v>1</v>
      </c>
      <c r="O54">
        <f t="shared" si="1"/>
        <v>1</v>
      </c>
    </row>
    <row r="55" spans="1:15" ht="19.5" customHeight="1">
      <c r="A55" s="5" t="s">
        <v>483</v>
      </c>
      <c r="B55" s="5" t="s">
        <v>484</v>
      </c>
      <c r="C55" s="6" t="s">
        <v>527</v>
      </c>
      <c r="D55" s="6" t="s">
        <v>528</v>
      </c>
      <c r="E55" s="5">
        <v>2020</v>
      </c>
      <c r="F55" s="5" t="s">
        <v>19</v>
      </c>
      <c r="G55" s="5" t="s">
        <v>20</v>
      </c>
      <c r="H55" s="5" t="s">
        <v>21</v>
      </c>
      <c r="I55" s="5" t="s">
        <v>22</v>
      </c>
      <c r="J55" s="5" t="s">
        <v>23</v>
      </c>
      <c r="K55" s="7">
        <v>18352</v>
      </c>
      <c r="L55" s="7">
        <v>8254903</v>
      </c>
      <c r="M55" s="7">
        <v>450</v>
      </c>
      <c r="N55">
        <f t="shared" si="0"/>
        <v>1</v>
      </c>
      <c r="O55">
        <f t="shared" si="1"/>
        <v>1</v>
      </c>
    </row>
    <row r="56" spans="1:15" ht="19.5" customHeight="1">
      <c r="A56" s="5" t="s">
        <v>483</v>
      </c>
      <c r="B56" s="5" t="s">
        <v>484</v>
      </c>
      <c r="C56" s="6" t="s">
        <v>529</v>
      </c>
      <c r="D56" s="6" t="s">
        <v>530</v>
      </c>
      <c r="E56" s="5">
        <v>2020</v>
      </c>
      <c r="F56" s="5" t="s">
        <v>19</v>
      </c>
      <c r="G56" s="5" t="s">
        <v>20</v>
      </c>
      <c r="H56" s="5" t="s">
        <v>21</v>
      </c>
      <c r="I56" s="5" t="s">
        <v>22</v>
      </c>
      <c r="J56" s="5" t="s">
        <v>23</v>
      </c>
      <c r="K56" s="7">
        <v>8392</v>
      </c>
      <c r="L56" s="7">
        <v>3777112</v>
      </c>
      <c r="M56" s="7">
        <v>450</v>
      </c>
      <c r="N56">
        <f t="shared" si="0"/>
        <v>1</v>
      </c>
      <c r="O56">
        <f t="shared" si="1"/>
        <v>1</v>
      </c>
    </row>
    <row r="57" spans="1:15" ht="19.5" customHeight="1">
      <c r="A57" s="5" t="s">
        <v>483</v>
      </c>
      <c r="B57" s="5" t="s">
        <v>484</v>
      </c>
      <c r="C57" s="6" t="s">
        <v>531</v>
      </c>
      <c r="D57" s="6" t="s">
        <v>532</v>
      </c>
      <c r="E57" s="5">
        <v>2020</v>
      </c>
      <c r="F57" s="5" t="s">
        <v>19</v>
      </c>
      <c r="G57" s="5" t="s">
        <v>20</v>
      </c>
      <c r="H57" s="5" t="s">
        <v>21</v>
      </c>
      <c r="I57" s="5" t="s">
        <v>22</v>
      </c>
      <c r="J57" s="5" t="s">
        <v>23</v>
      </c>
      <c r="K57" s="7">
        <v>11852</v>
      </c>
      <c r="L57" s="7">
        <v>5329130</v>
      </c>
      <c r="M57" s="7">
        <v>450</v>
      </c>
      <c r="N57">
        <f t="shared" si="0"/>
        <v>1</v>
      </c>
      <c r="O57">
        <f t="shared" si="1"/>
        <v>1</v>
      </c>
    </row>
    <row r="58" spans="1:15" ht="19.5" customHeight="1">
      <c r="A58" s="5" t="s">
        <v>483</v>
      </c>
      <c r="B58" s="5" t="s">
        <v>484</v>
      </c>
      <c r="C58" s="6" t="s">
        <v>523</v>
      </c>
      <c r="D58" s="6" t="s">
        <v>524</v>
      </c>
      <c r="E58" s="5">
        <v>2020</v>
      </c>
      <c r="F58" s="5" t="s">
        <v>19</v>
      </c>
      <c r="G58" s="5" t="s">
        <v>20</v>
      </c>
      <c r="H58" s="5" t="s">
        <v>21</v>
      </c>
      <c r="I58" s="5" t="s">
        <v>22</v>
      </c>
      <c r="J58" s="5" t="s">
        <v>23</v>
      </c>
      <c r="K58" s="7">
        <v>8474</v>
      </c>
      <c r="L58" s="7">
        <v>3804473</v>
      </c>
      <c r="M58" s="7">
        <v>449</v>
      </c>
      <c r="N58">
        <f t="shared" si="0"/>
        <v>1</v>
      </c>
      <c r="O58">
        <f t="shared" si="1"/>
        <v>1</v>
      </c>
    </row>
    <row r="59" spans="1:15" ht="19.5" customHeight="1">
      <c r="A59" s="5" t="s">
        <v>483</v>
      </c>
      <c r="B59" s="5" t="s">
        <v>484</v>
      </c>
      <c r="C59" s="6" t="s">
        <v>505</v>
      </c>
      <c r="D59" s="6" t="s">
        <v>506</v>
      </c>
      <c r="E59" s="5">
        <v>2020</v>
      </c>
      <c r="F59" s="5" t="s">
        <v>19</v>
      </c>
      <c r="G59" s="5" t="s">
        <v>20</v>
      </c>
      <c r="H59" s="5" t="s">
        <v>21</v>
      </c>
      <c r="I59" s="5" t="s">
        <v>22</v>
      </c>
      <c r="J59" s="5" t="s">
        <v>23</v>
      </c>
      <c r="K59" s="7">
        <v>9757</v>
      </c>
      <c r="L59" s="7">
        <v>4358569</v>
      </c>
      <c r="M59" s="7">
        <v>447</v>
      </c>
      <c r="N59">
        <f t="shared" si="0"/>
        <v>1</v>
      </c>
      <c r="O59">
        <f t="shared" si="1"/>
        <v>1</v>
      </c>
    </row>
    <row r="60" spans="1:15" ht="19.5" customHeight="1">
      <c r="A60" s="5" t="s">
        <v>483</v>
      </c>
      <c r="B60" s="5" t="s">
        <v>484</v>
      </c>
      <c r="C60" s="6" t="s">
        <v>503</v>
      </c>
      <c r="D60" s="6" t="s">
        <v>504</v>
      </c>
      <c r="E60" s="5">
        <v>2020</v>
      </c>
      <c r="F60" s="5" t="s">
        <v>19</v>
      </c>
      <c r="G60" s="5" t="s">
        <v>20</v>
      </c>
      <c r="H60" s="5" t="s">
        <v>34</v>
      </c>
      <c r="I60" s="5" t="s">
        <v>35</v>
      </c>
      <c r="J60" s="5" t="s">
        <v>36</v>
      </c>
      <c r="K60" s="7">
        <v>4591</v>
      </c>
      <c r="L60" s="7">
        <v>2048349</v>
      </c>
      <c r="M60" s="7">
        <v>446</v>
      </c>
      <c r="N60">
        <f t="shared" si="0"/>
        <v>1</v>
      </c>
      <c r="O60">
        <f t="shared" si="1"/>
        <v>1</v>
      </c>
    </row>
    <row r="61" spans="1:15" ht="19.5" customHeight="1">
      <c r="A61" s="5" t="s">
        <v>483</v>
      </c>
      <c r="B61" s="5" t="s">
        <v>484</v>
      </c>
      <c r="C61" s="6" t="s">
        <v>507</v>
      </c>
      <c r="D61" s="6" t="s">
        <v>508</v>
      </c>
      <c r="E61" s="5">
        <v>2020</v>
      </c>
      <c r="F61" s="5" t="s">
        <v>19</v>
      </c>
      <c r="G61" s="5" t="s">
        <v>20</v>
      </c>
      <c r="H61" s="5" t="s">
        <v>34</v>
      </c>
      <c r="I61" s="5" t="s">
        <v>164</v>
      </c>
      <c r="J61" s="5" t="s">
        <v>165</v>
      </c>
      <c r="K61" s="7">
        <v>1</v>
      </c>
      <c r="L61" s="7">
        <v>445</v>
      </c>
      <c r="M61" s="7">
        <v>445</v>
      </c>
      <c r="N61">
        <f t="shared" si="0"/>
        <v>1</v>
      </c>
      <c r="O61">
        <f t="shared" si="1"/>
        <v>1</v>
      </c>
    </row>
    <row r="62" spans="1:15" ht="19.5" customHeight="1">
      <c r="A62" s="5" t="s">
        <v>483</v>
      </c>
      <c r="B62" s="5" t="s">
        <v>484</v>
      </c>
      <c r="C62" s="6" t="s">
        <v>513</v>
      </c>
      <c r="D62" s="6" t="s">
        <v>514</v>
      </c>
      <c r="E62" s="5">
        <v>2020</v>
      </c>
      <c r="F62" s="5" t="s">
        <v>19</v>
      </c>
      <c r="G62" s="5" t="s">
        <v>20</v>
      </c>
      <c r="H62" s="5" t="s">
        <v>21</v>
      </c>
      <c r="I62" s="5" t="s">
        <v>22</v>
      </c>
      <c r="J62" s="5" t="s">
        <v>23</v>
      </c>
      <c r="K62" s="7">
        <v>3187</v>
      </c>
      <c r="L62" s="7">
        <v>1418037</v>
      </c>
      <c r="M62" s="7">
        <v>445</v>
      </c>
      <c r="N62">
        <f t="shared" si="0"/>
        <v>1</v>
      </c>
      <c r="O62">
        <f t="shared" si="1"/>
        <v>1</v>
      </c>
    </row>
    <row r="63" spans="1:15" ht="19.5" customHeight="1">
      <c r="A63" s="5" t="s">
        <v>483</v>
      </c>
      <c r="B63" s="5" t="s">
        <v>484</v>
      </c>
      <c r="C63" s="6" t="s">
        <v>509</v>
      </c>
      <c r="D63" s="6" t="s">
        <v>510</v>
      </c>
      <c r="E63" s="5">
        <v>2020</v>
      </c>
      <c r="F63" s="5" t="s">
        <v>19</v>
      </c>
      <c r="G63" s="5" t="s">
        <v>20</v>
      </c>
      <c r="H63" s="5" t="s">
        <v>21</v>
      </c>
      <c r="I63" s="5" t="s">
        <v>22</v>
      </c>
      <c r="J63" s="5" t="s">
        <v>23</v>
      </c>
      <c r="K63" s="7">
        <v>28410</v>
      </c>
      <c r="L63" s="7">
        <v>12609581</v>
      </c>
      <c r="M63" s="7">
        <v>444</v>
      </c>
      <c r="N63">
        <f t="shared" si="0"/>
        <v>1</v>
      </c>
      <c r="O63">
        <f t="shared" si="1"/>
        <v>1</v>
      </c>
    </row>
    <row r="64" spans="1:15" ht="19.5" customHeight="1">
      <c r="A64" s="5" t="s">
        <v>483</v>
      </c>
      <c r="B64" s="5" t="s">
        <v>484</v>
      </c>
      <c r="C64" s="6" t="s">
        <v>501</v>
      </c>
      <c r="D64" s="6" t="s">
        <v>502</v>
      </c>
      <c r="E64" s="5">
        <v>2020</v>
      </c>
      <c r="F64" s="5" t="s">
        <v>19</v>
      </c>
      <c r="G64" s="5" t="s">
        <v>20</v>
      </c>
      <c r="H64" s="5" t="s">
        <v>21</v>
      </c>
      <c r="I64" s="5" t="s">
        <v>22</v>
      </c>
      <c r="J64" s="5" t="s">
        <v>23</v>
      </c>
      <c r="K64" s="7">
        <v>9804</v>
      </c>
      <c r="L64" s="7">
        <v>4321458</v>
      </c>
      <c r="M64" s="7">
        <v>441</v>
      </c>
      <c r="N64">
        <f t="shared" si="0"/>
        <v>1</v>
      </c>
      <c r="O64">
        <f t="shared" si="1"/>
        <v>1</v>
      </c>
    </row>
    <row r="65" spans="1:15" ht="19.5" customHeight="1">
      <c r="A65" s="5" t="s">
        <v>483</v>
      </c>
      <c r="B65" s="5" t="s">
        <v>484</v>
      </c>
      <c r="C65" s="6" t="s">
        <v>525</v>
      </c>
      <c r="D65" s="6" t="s">
        <v>526</v>
      </c>
      <c r="E65" s="5">
        <v>2020</v>
      </c>
      <c r="F65" s="5" t="s">
        <v>19</v>
      </c>
      <c r="G65" s="5" t="s">
        <v>20</v>
      </c>
      <c r="H65" s="5" t="s">
        <v>21</v>
      </c>
      <c r="I65" s="5" t="s">
        <v>22</v>
      </c>
      <c r="J65" s="5" t="s">
        <v>23</v>
      </c>
      <c r="K65" s="7">
        <v>2286</v>
      </c>
      <c r="L65" s="7">
        <v>1008676</v>
      </c>
      <c r="M65" s="7">
        <v>441</v>
      </c>
      <c r="N65">
        <f t="shared" si="0"/>
        <v>1</v>
      </c>
      <c r="O65">
        <f t="shared" si="1"/>
        <v>1</v>
      </c>
    </row>
    <row r="66" spans="1:15" ht="19.5" customHeight="1">
      <c r="A66" s="5" t="s">
        <v>483</v>
      </c>
      <c r="B66" s="5" t="s">
        <v>484</v>
      </c>
      <c r="C66" s="6" t="s">
        <v>499</v>
      </c>
      <c r="D66" s="6" t="s">
        <v>500</v>
      </c>
      <c r="E66" s="5">
        <v>2020</v>
      </c>
      <c r="F66" s="5" t="s">
        <v>19</v>
      </c>
      <c r="G66" s="5" t="s">
        <v>20</v>
      </c>
      <c r="H66" s="5" t="s">
        <v>34</v>
      </c>
      <c r="I66" s="5" t="s">
        <v>35</v>
      </c>
      <c r="J66" s="5" t="s">
        <v>36</v>
      </c>
      <c r="K66" s="7">
        <v>7649</v>
      </c>
      <c r="L66" s="7">
        <v>3363143</v>
      </c>
      <c r="M66" s="7">
        <v>440</v>
      </c>
      <c r="N66">
        <f t="shared" si="0"/>
        <v>1</v>
      </c>
      <c r="O66">
        <f t="shared" si="1"/>
        <v>1</v>
      </c>
    </row>
    <row r="67" spans="1:15" ht="19.5" customHeight="1">
      <c r="A67" s="5" t="s">
        <v>483</v>
      </c>
      <c r="B67" s="5" t="s">
        <v>484</v>
      </c>
      <c r="C67" s="6" t="s">
        <v>489</v>
      </c>
      <c r="D67" s="6" t="s">
        <v>490</v>
      </c>
      <c r="E67" s="5">
        <v>2020</v>
      </c>
      <c r="F67" s="5" t="s">
        <v>19</v>
      </c>
      <c r="G67" s="5" t="s">
        <v>20</v>
      </c>
      <c r="H67" s="5" t="s">
        <v>34</v>
      </c>
      <c r="I67" s="5" t="s">
        <v>35</v>
      </c>
      <c r="J67" s="5" t="s">
        <v>36</v>
      </c>
      <c r="K67" s="7">
        <v>8414</v>
      </c>
      <c r="L67" s="7">
        <v>3696662</v>
      </c>
      <c r="M67" s="7">
        <v>439</v>
      </c>
      <c r="N67">
        <f t="shared" si="0"/>
        <v>1</v>
      </c>
      <c r="O67">
        <f t="shared" si="1"/>
        <v>1</v>
      </c>
    </row>
    <row r="68" spans="1:15" ht="19.5" customHeight="1">
      <c r="A68" s="5" t="s">
        <v>483</v>
      </c>
      <c r="B68" s="5" t="s">
        <v>484</v>
      </c>
      <c r="C68" s="6" t="s">
        <v>521</v>
      </c>
      <c r="D68" s="6" t="s">
        <v>522</v>
      </c>
      <c r="E68" s="5">
        <v>2020</v>
      </c>
      <c r="F68" s="5" t="s">
        <v>19</v>
      </c>
      <c r="G68" s="5" t="s">
        <v>20</v>
      </c>
      <c r="H68" s="5" t="s">
        <v>21</v>
      </c>
      <c r="I68" s="5" t="s">
        <v>22</v>
      </c>
      <c r="J68" s="5" t="s">
        <v>23</v>
      </c>
      <c r="K68" s="7">
        <v>10</v>
      </c>
      <c r="L68" s="7">
        <v>4389</v>
      </c>
      <c r="M68" s="7">
        <v>439</v>
      </c>
      <c r="N68">
        <f t="shared" si="0"/>
        <v>1</v>
      </c>
      <c r="O68">
        <f t="shared" si="1"/>
        <v>1</v>
      </c>
    </row>
    <row r="69" spans="1:15" ht="19.5" customHeight="1">
      <c r="A69" s="5" t="s">
        <v>483</v>
      </c>
      <c r="B69" s="5" t="s">
        <v>484</v>
      </c>
      <c r="C69" s="6" t="s">
        <v>501</v>
      </c>
      <c r="D69" s="6" t="s">
        <v>502</v>
      </c>
      <c r="E69" s="5">
        <v>2020</v>
      </c>
      <c r="F69" s="5" t="s">
        <v>19</v>
      </c>
      <c r="G69" s="5" t="s">
        <v>20</v>
      </c>
      <c r="H69" s="5" t="s">
        <v>34</v>
      </c>
      <c r="I69" s="5" t="s">
        <v>35</v>
      </c>
      <c r="J69" s="5" t="s">
        <v>36</v>
      </c>
      <c r="K69" s="7">
        <v>12300</v>
      </c>
      <c r="L69" s="7">
        <v>5390587</v>
      </c>
      <c r="M69" s="7">
        <v>438</v>
      </c>
      <c r="N69">
        <f t="shared" ref="N69:N132" si="2">IF(K69&gt;0, 1,0)</f>
        <v>1</v>
      </c>
      <c r="O69">
        <f t="shared" ref="O69:O132" si="3">IF(OR(F69="01", F69 = "02", F69="05", F69="08"),1,0)</f>
        <v>1</v>
      </c>
    </row>
    <row r="70" spans="1:15" ht="19.5" customHeight="1">
      <c r="A70" s="5" t="s">
        <v>483</v>
      </c>
      <c r="B70" s="5" t="s">
        <v>484</v>
      </c>
      <c r="C70" s="6" t="s">
        <v>485</v>
      </c>
      <c r="D70" s="6" t="s">
        <v>486</v>
      </c>
      <c r="E70" s="5">
        <v>2020</v>
      </c>
      <c r="F70" s="5" t="s">
        <v>19</v>
      </c>
      <c r="G70" s="5" t="s">
        <v>20</v>
      </c>
      <c r="H70" s="5" t="s">
        <v>21</v>
      </c>
      <c r="I70" s="5" t="s">
        <v>22</v>
      </c>
      <c r="J70" s="5" t="s">
        <v>23</v>
      </c>
      <c r="K70" s="7">
        <v>3027</v>
      </c>
      <c r="L70" s="7">
        <v>1323526</v>
      </c>
      <c r="M70" s="7">
        <v>437</v>
      </c>
      <c r="N70">
        <f t="shared" si="2"/>
        <v>1</v>
      </c>
      <c r="O70">
        <f t="shared" si="3"/>
        <v>1</v>
      </c>
    </row>
    <row r="71" spans="1:15" ht="19.5" customHeight="1">
      <c r="A71" s="5" t="s">
        <v>483</v>
      </c>
      <c r="B71" s="5" t="s">
        <v>484</v>
      </c>
      <c r="C71" s="6" t="s">
        <v>487</v>
      </c>
      <c r="D71" s="6" t="s">
        <v>488</v>
      </c>
      <c r="E71" s="5">
        <v>2020</v>
      </c>
      <c r="F71" s="5" t="s">
        <v>19</v>
      </c>
      <c r="G71" s="5" t="s">
        <v>20</v>
      </c>
      <c r="H71" s="5" t="s">
        <v>34</v>
      </c>
      <c r="I71" s="5" t="s">
        <v>35</v>
      </c>
      <c r="J71" s="5" t="s">
        <v>36</v>
      </c>
      <c r="K71" s="7">
        <v>1998</v>
      </c>
      <c r="L71" s="7">
        <v>873136</v>
      </c>
      <c r="M71" s="7">
        <v>437</v>
      </c>
      <c r="N71">
        <f t="shared" si="2"/>
        <v>1</v>
      </c>
      <c r="O71">
        <f t="shared" si="3"/>
        <v>1</v>
      </c>
    </row>
    <row r="72" spans="1:15" ht="19.5" customHeight="1">
      <c r="A72" s="5" t="s">
        <v>483</v>
      </c>
      <c r="B72" s="5" t="s">
        <v>484</v>
      </c>
      <c r="C72" s="6" t="s">
        <v>505</v>
      </c>
      <c r="D72" s="6" t="s">
        <v>506</v>
      </c>
      <c r="E72" s="5">
        <v>2020</v>
      </c>
      <c r="F72" s="5" t="s">
        <v>19</v>
      </c>
      <c r="G72" s="5" t="s">
        <v>20</v>
      </c>
      <c r="H72" s="5" t="s">
        <v>34</v>
      </c>
      <c r="I72" s="5" t="s">
        <v>35</v>
      </c>
      <c r="J72" s="5" t="s">
        <v>36</v>
      </c>
      <c r="K72" s="7">
        <v>14150</v>
      </c>
      <c r="L72" s="7">
        <v>6173985</v>
      </c>
      <c r="M72" s="7">
        <v>436</v>
      </c>
      <c r="N72">
        <f t="shared" si="2"/>
        <v>1</v>
      </c>
      <c r="O72">
        <f t="shared" si="3"/>
        <v>1</v>
      </c>
    </row>
    <row r="73" spans="1:15" ht="19.5" customHeight="1">
      <c r="A73" s="5" t="s">
        <v>483</v>
      </c>
      <c r="B73" s="5" t="s">
        <v>484</v>
      </c>
      <c r="C73" s="6" t="s">
        <v>521</v>
      </c>
      <c r="D73" s="6" t="s">
        <v>522</v>
      </c>
      <c r="E73" s="5">
        <v>2020</v>
      </c>
      <c r="F73" s="5" t="s">
        <v>19</v>
      </c>
      <c r="G73" s="5" t="s">
        <v>20</v>
      </c>
      <c r="H73" s="5" t="s">
        <v>34</v>
      </c>
      <c r="I73" s="5" t="s">
        <v>35</v>
      </c>
      <c r="J73" s="5" t="s">
        <v>36</v>
      </c>
      <c r="K73" s="7">
        <v>42</v>
      </c>
      <c r="L73" s="7">
        <v>18299</v>
      </c>
      <c r="M73" s="7">
        <v>436</v>
      </c>
      <c r="N73">
        <f t="shared" si="2"/>
        <v>1</v>
      </c>
      <c r="O73">
        <f t="shared" si="3"/>
        <v>1</v>
      </c>
    </row>
    <row r="74" spans="1:15" ht="19.5" customHeight="1">
      <c r="A74" s="5" t="s">
        <v>483</v>
      </c>
      <c r="B74" s="5" t="s">
        <v>484</v>
      </c>
      <c r="C74" s="6" t="s">
        <v>497</v>
      </c>
      <c r="D74" s="6" t="s">
        <v>498</v>
      </c>
      <c r="E74" s="5">
        <v>2020</v>
      </c>
      <c r="F74" s="5" t="s">
        <v>19</v>
      </c>
      <c r="G74" s="5" t="s">
        <v>20</v>
      </c>
      <c r="H74" s="5" t="s">
        <v>21</v>
      </c>
      <c r="I74" s="5" t="s">
        <v>22</v>
      </c>
      <c r="J74" s="5" t="s">
        <v>23</v>
      </c>
      <c r="K74" s="7">
        <v>2836</v>
      </c>
      <c r="L74" s="7">
        <v>1231847</v>
      </c>
      <c r="M74" s="7">
        <v>434</v>
      </c>
      <c r="N74">
        <f t="shared" si="2"/>
        <v>1</v>
      </c>
      <c r="O74">
        <f t="shared" si="3"/>
        <v>1</v>
      </c>
    </row>
    <row r="75" spans="1:15" ht="19.5" customHeight="1">
      <c r="A75" s="5" t="s">
        <v>483</v>
      </c>
      <c r="B75" s="5" t="s">
        <v>484</v>
      </c>
      <c r="C75" s="6" t="s">
        <v>499</v>
      </c>
      <c r="D75" s="6" t="s">
        <v>500</v>
      </c>
      <c r="E75" s="5">
        <v>2020</v>
      </c>
      <c r="F75" s="5" t="s">
        <v>19</v>
      </c>
      <c r="G75" s="5" t="s">
        <v>20</v>
      </c>
      <c r="H75" s="5" t="s">
        <v>41</v>
      </c>
      <c r="I75" s="5" t="s">
        <v>122</v>
      </c>
      <c r="J75" s="5" t="s">
        <v>123</v>
      </c>
      <c r="K75" s="7">
        <v>50</v>
      </c>
      <c r="L75" s="7">
        <v>21699</v>
      </c>
      <c r="M75" s="7">
        <v>434</v>
      </c>
      <c r="N75">
        <f t="shared" si="2"/>
        <v>1</v>
      </c>
      <c r="O75">
        <f t="shared" si="3"/>
        <v>1</v>
      </c>
    </row>
    <row r="76" spans="1:15" ht="19.5" customHeight="1">
      <c r="A76" s="5" t="s">
        <v>483</v>
      </c>
      <c r="B76" s="5" t="s">
        <v>484</v>
      </c>
      <c r="C76" s="6" t="s">
        <v>515</v>
      </c>
      <c r="D76" s="6" t="s">
        <v>516</v>
      </c>
      <c r="E76" s="5">
        <v>2020</v>
      </c>
      <c r="F76" s="5" t="s">
        <v>19</v>
      </c>
      <c r="G76" s="5" t="s">
        <v>20</v>
      </c>
      <c r="H76" s="5" t="s">
        <v>21</v>
      </c>
      <c r="I76" s="5" t="s">
        <v>22</v>
      </c>
      <c r="J76" s="5" t="s">
        <v>23</v>
      </c>
      <c r="K76" s="7">
        <v>7428</v>
      </c>
      <c r="L76" s="7">
        <v>3222519</v>
      </c>
      <c r="M76" s="7">
        <v>434</v>
      </c>
      <c r="N76">
        <f t="shared" si="2"/>
        <v>1</v>
      </c>
      <c r="O76">
        <f t="shared" si="3"/>
        <v>1</v>
      </c>
    </row>
    <row r="77" spans="1:15" ht="19.5" customHeight="1">
      <c r="A77" s="5" t="s">
        <v>483</v>
      </c>
      <c r="B77" s="5" t="s">
        <v>484</v>
      </c>
      <c r="C77" s="6" t="s">
        <v>515</v>
      </c>
      <c r="D77" s="6" t="s">
        <v>516</v>
      </c>
      <c r="E77" s="5">
        <v>2020</v>
      </c>
      <c r="F77" s="5" t="s">
        <v>19</v>
      </c>
      <c r="G77" s="5" t="s">
        <v>20</v>
      </c>
      <c r="H77" s="5" t="s">
        <v>34</v>
      </c>
      <c r="I77" s="5" t="s">
        <v>35</v>
      </c>
      <c r="J77" s="5" t="s">
        <v>36</v>
      </c>
      <c r="K77" s="7">
        <v>7019</v>
      </c>
      <c r="L77" s="7">
        <v>3035830</v>
      </c>
      <c r="M77" s="7">
        <v>433</v>
      </c>
      <c r="N77">
        <f t="shared" si="2"/>
        <v>1</v>
      </c>
      <c r="O77">
        <f t="shared" si="3"/>
        <v>1</v>
      </c>
    </row>
    <row r="78" spans="1:15" ht="19.5" customHeight="1">
      <c r="A78" s="5" t="s">
        <v>483</v>
      </c>
      <c r="B78" s="5" t="s">
        <v>484</v>
      </c>
      <c r="C78" s="6" t="s">
        <v>519</v>
      </c>
      <c r="D78" s="6" t="s">
        <v>520</v>
      </c>
      <c r="E78" s="5">
        <v>2020</v>
      </c>
      <c r="F78" s="5" t="s">
        <v>19</v>
      </c>
      <c r="G78" s="5" t="s">
        <v>20</v>
      </c>
      <c r="H78" s="5" t="s">
        <v>21</v>
      </c>
      <c r="I78" s="5" t="s">
        <v>22</v>
      </c>
      <c r="J78" s="5" t="s">
        <v>23</v>
      </c>
      <c r="K78" s="7">
        <v>4962</v>
      </c>
      <c r="L78" s="7">
        <v>2142100</v>
      </c>
      <c r="M78" s="7">
        <v>432</v>
      </c>
      <c r="N78">
        <f t="shared" si="2"/>
        <v>1</v>
      </c>
      <c r="O78">
        <f t="shared" si="3"/>
        <v>1</v>
      </c>
    </row>
    <row r="79" spans="1:15" ht="19.5" customHeight="1">
      <c r="A79" s="5" t="s">
        <v>483</v>
      </c>
      <c r="B79" s="5" t="s">
        <v>484</v>
      </c>
      <c r="C79" s="6" t="s">
        <v>511</v>
      </c>
      <c r="D79" s="6" t="s">
        <v>512</v>
      </c>
      <c r="E79" s="5">
        <v>2020</v>
      </c>
      <c r="F79" s="5" t="s">
        <v>19</v>
      </c>
      <c r="G79" s="5" t="s">
        <v>20</v>
      </c>
      <c r="H79" s="5" t="s">
        <v>21</v>
      </c>
      <c r="I79" s="5" t="s">
        <v>22</v>
      </c>
      <c r="J79" s="5" t="s">
        <v>23</v>
      </c>
      <c r="K79" s="7">
        <v>9825</v>
      </c>
      <c r="L79" s="7">
        <v>4237913</v>
      </c>
      <c r="M79" s="7">
        <v>431</v>
      </c>
      <c r="N79">
        <f t="shared" si="2"/>
        <v>1</v>
      </c>
      <c r="O79">
        <f t="shared" si="3"/>
        <v>1</v>
      </c>
    </row>
    <row r="80" spans="1:15" ht="19.5" customHeight="1">
      <c r="A80" s="5" t="s">
        <v>483</v>
      </c>
      <c r="B80" s="5" t="s">
        <v>484</v>
      </c>
      <c r="C80" s="6" t="s">
        <v>513</v>
      </c>
      <c r="D80" s="6" t="s">
        <v>514</v>
      </c>
      <c r="E80" s="5">
        <v>2020</v>
      </c>
      <c r="F80" s="5" t="s">
        <v>19</v>
      </c>
      <c r="G80" s="5" t="s">
        <v>20</v>
      </c>
      <c r="H80" s="5" t="s">
        <v>34</v>
      </c>
      <c r="I80" s="5" t="s">
        <v>35</v>
      </c>
      <c r="J80" s="5" t="s">
        <v>36</v>
      </c>
      <c r="K80" s="7">
        <v>9051</v>
      </c>
      <c r="L80" s="7">
        <v>3903691</v>
      </c>
      <c r="M80" s="7">
        <v>431</v>
      </c>
      <c r="N80">
        <f t="shared" si="2"/>
        <v>1</v>
      </c>
      <c r="O80">
        <f t="shared" si="3"/>
        <v>1</v>
      </c>
    </row>
    <row r="81" spans="1:15" ht="19.5" customHeight="1">
      <c r="A81" s="5" t="s">
        <v>483</v>
      </c>
      <c r="B81" s="5" t="s">
        <v>484</v>
      </c>
      <c r="C81" s="6" t="s">
        <v>497</v>
      </c>
      <c r="D81" s="6" t="s">
        <v>498</v>
      </c>
      <c r="E81" s="5">
        <v>2020</v>
      </c>
      <c r="F81" s="5" t="s">
        <v>19</v>
      </c>
      <c r="G81" s="5" t="s">
        <v>20</v>
      </c>
      <c r="H81" s="5" t="s">
        <v>34</v>
      </c>
      <c r="I81" s="5" t="s">
        <v>35</v>
      </c>
      <c r="J81" s="5" t="s">
        <v>36</v>
      </c>
      <c r="K81" s="7">
        <v>835</v>
      </c>
      <c r="L81" s="7">
        <v>359390</v>
      </c>
      <c r="M81" s="7">
        <v>430</v>
      </c>
      <c r="N81">
        <f t="shared" si="2"/>
        <v>1</v>
      </c>
      <c r="O81">
        <f t="shared" si="3"/>
        <v>1</v>
      </c>
    </row>
    <row r="82" spans="1:15" ht="19.5" customHeight="1">
      <c r="A82" s="5" t="s">
        <v>483</v>
      </c>
      <c r="B82" s="5" t="s">
        <v>484</v>
      </c>
      <c r="C82" s="6" t="s">
        <v>529</v>
      </c>
      <c r="D82" s="6" t="s">
        <v>530</v>
      </c>
      <c r="E82" s="5">
        <v>2020</v>
      </c>
      <c r="F82" s="5" t="s">
        <v>19</v>
      </c>
      <c r="G82" s="5" t="s">
        <v>20</v>
      </c>
      <c r="H82" s="5" t="s">
        <v>21</v>
      </c>
      <c r="I82" s="5" t="s">
        <v>64</v>
      </c>
      <c r="J82" s="5" t="s">
        <v>65</v>
      </c>
      <c r="K82" s="7">
        <v>249</v>
      </c>
      <c r="L82" s="7">
        <v>106489</v>
      </c>
      <c r="M82" s="7">
        <v>429</v>
      </c>
      <c r="N82">
        <f t="shared" si="2"/>
        <v>1</v>
      </c>
      <c r="O82">
        <f t="shared" si="3"/>
        <v>1</v>
      </c>
    </row>
    <row r="83" spans="1:15" ht="19.5" customHeight="1">
      <c r="A83" s="5" t="s">
        <v>483</v>
      </c>
      <c r="B83" s="5" t="s">
        <v>484</v>
      </c>
      <c r="C83" s="6" t="s">
        <v>529</v>
      </c>
      <c r="D83" s="6" t="s">
        <v>530</v>
      </c>
      <c r="E83" s="5">
        <v>2020</v>
      </c>
      <c r="F83" s="5" t="s">
        <v>26</v>
      </c>
      <c r="G83" s="5" t="s">
        <v>27</v>
      </c>
      <c r="H83" s="5" t="s">
        <v>21</v>
      </c>
      <c r="I83" s="5" t="s">
        <v>64</v>
      </c>
      <c r="J83" s="5" t="s">
        <v>65</v>
      </c>
      <c r="K83" s="7">
        <v>249</v>
      </c>
      <c r="L83" s="7">
        <v>106489</v>
      </c>
      <c r="M83" s="7">
        <v>429</v>
      </c>
      <c r="N83">
        <f t="shared" si="2"/>
        <v>1</v>
      </c>
      <c r="O83">
        <f t="shared" si="3"/>
        <v>1</v>
      </c>
    </row>
    <row r="84" spans="1:15" ht="19.5" customHeight="1">
      <c r="A84" s="5" t="s">
        <v>483</v>
      </c>
      <c r="B84" s="5" t="s">
        <v>484</v>
      </c>
      <c r="C84" s="6" t="s">
        <v>509</v>
      </c>
      <c r="D84" s="6" t="s">
        <v>510</v>
      </c>
      <c r="E84" s="5">
        <v>2020</v>
      </c>
      <c r="F84" s="5" t="s">
        <v>19</v>
      </c>
      <c r="G84" s="5" t="s">
        <v>20</v>
      </c>
      <c r="H84" s="5" t="s">
        <v>34</v>
      </c>
      <c r="I84" s="5" t="s">
        <v>35</v>
      </c>
      <c r="J84" s="5" t="s">
        <v>36</v>
      </c>
      <c r="K84" s="7">
        <v>11305</v>
      </c>
      <c r="L84" s="7">
        <v>4842339</v>
      </c>
      <c r="M84" s="7">
        <v>428</v>
      </c>
      <c r="N84">
        <f t="shared" si="2"/>
        <v>1</v>
      </c>
      <c r="O84">
        <f t="shared" si="3"/>
        <v>1</v>
      </c>
    </row>
    <row r="85" spans="1:15" ht="19.5" customHeight="1">
      <c r="A85" s="5" t="s">
        <v>483</v>
      </c>
      <c r="B85" s="5" t="s">
        <v>484</v>
      </c>
      <c r="C85" s="6" t="s">
        <v>517</v>
      </c>
      <c r="D85" s="6" t="s">
        <v>518</v>
      </c>
      <c r="E85" s="5">
        <v>2020</v>
      </c>
      <c r="F85" s="5" t="s">
        <v>19</v>
      </c>
      <c r="G85" s="5" t="s">
        <v>20</v>
      </c>
      <c r="H85" s="5" t="s">
        <v>21</v>
      </c>
      <c r="I85" s="5" t="s">
        <v>22</v>
      </c>
      <c r="J85" s="5" t="s">
        <v>23</v>
      </c>
      <c r="K85" s="7">
        <v>10418</v>
      </c>
      <c r="L85" s="7">
        <v>4460261</v>
      </c>
      <c r="M85" s="7">
        <v>428</v>
      </c>
      <c r="N85">
        <f t="shared" si="2"/>
        <v>1</v>
      </c>
      <c r="O85">
        <f t="shared" si="3"/>
        <v>1</v>
      </c>
    </row>
    <row r="86" spans="1:15" ht="19.5" customHeight="1">
      <c r="A86" s="5" t="s">
        <v>483</v>
      </c>
      <c r="B86" s="5" t="s">
        <v>484</v>
      </c>
      <c r="C86" s="6" t="s">
        <v>493</v>
      </c>
      <c r="D86" s="6" t="s">
        <v>494</v>
      </c>
      <c r="E86" s="5">
        <v>2020</v>
      </c>
      <c r="F86" s="5" t="s">
        <v>19</v>
      </c>
      <c r="G86" s="5" t="s">
        <v>20</v>
      </c>
      <c r="H86" s="5" t="s">
        <v>21</v>
      </c>
      <c r="I86" s="5" t="s">
        <v>64</v>
      </c>
      <c r="J86" s="5" t="s">
        <v>65</v>
      </c>
      <c r="K86" s="7">
        <v>5994</v>
      </c>
      <c r="L86" s="7">
        <v>2544953</v>
      </c>
      <c r="M86" s="7">
        <v>425</v>
      </c>
      <c r="N86">
        <f t="shared" si="2"/>
        <v>1</v>
      </c>
      <c r="O86">
        <f t="shared" si="3"/>
        <v>1</v>
      </c>
    </row>
    <row r="87" spans="1:15" ht="19.5" customHeight="1">
      <c r="A87" s="5" t="s">
        <v>483</v>
      </c>
      <c r="B87" s="5" t="s">
        <v>484</v>
      </c>
      <c r="C87" s="6" t="s">
        <v>493</v>
      </c>
      <c r="D87" s="6" t="s">
        <v>494</v>
      </c>
      <c r="E87" s="5">
        <v>2020</v>
      </c>
      <c r="F87" s="5" t="s">
        <v>26</v>
      </c>
      <c r="G87" s="5" t="s">
        <v>27</v>
      </c>
      <c r="H87" s="5" t="s">
        <v>21</v>
      </c>
      <c r="I87" s="5" t="s">
        <v>64</v>
      </c>
      <c r="J87" s="5" t="s">
        <v>65</v>
      </c>
      <c r="K87" s="7">
        <v>5994</v>
      </c>
      <c r="L87" s="7">
        <v>2544953</v>
      </c>
      <c r="M87" s="7">
        <v>425</v>
      </c>
      <c r="N87">
        <f t="shared" si="2"/>
        <v>1</v>
      </c>
      <c r="O87">
        <f t="shared" si="3"/>
        <v>1</v>
      </c>
    </row>
    <row r="88" spans="1:15" ht="19.5" customHeight="1">
      <c r="A88" s="5" t="s">
        <v>483</v>
      </c>
      <c r="B88" s="5" t="s">
        <v>484</v>
      </c>
      <c r="C88" s="6" t="s">
        <v>511</v>
      </c>
      <c r="D88" s="6" t="s">
        <v>512</v>
      </c>
      <c r="E88" s="5">
        <v>2020</v>
      </c>
      <c r="F88" s="5" t="s">
        <v>19</v>
      </c>
      <c r="G88" s="5" t="s">
        <v>20</v>
      </c>
      <c r="H88" s="5" t="s">
        <v>34</v>
      </c>
      <c r="I88" s="5" t="s">
        <v>35</v>
      </c>
      <c r="J88" s="5" t="s">
        <v>36</v>
      </c>
      <c r="K88" s="7">
        <v>22689</v>
      </c>
      <c r="L88" s="7">
        <v>9546011</v>
      </c>
      <c r="M88" s="7">
        <v>421</v>
      </c>
      <c r="N88">
        <f t="shared" si="2"/>
        <v>1</v>
      </c>
      <c r="O88">
        <f t="shared" si="3"/>
        <v>1</v>
      </c>
    </row>
    <row r="89" spans="1:15" ht="19.5" customHeight="1">
      <c r="A89" s="5" t="s">
        <v>483</v>
      </c>
      <c r="B89" s="5" t="s">
        <v>484</v>
      </c>
      <c r="C89" s="6" t="s">
        <v>523</v>
      </c>
      <c r="D89" s="6" t="s">
        <v>524</v>
      </c>
      <c r="E89" s="5">
        <v>2020</v>
      </c>
      <c r="F89" s="5" t="s">
        <v>19</v>
      </c>
      <c r="G89" s="5" t="s">
        <v>20</v>
      </c>
      <c r="H89" s="5" t="s">
        <v>34</v>
      </c>
      <c r="I89" s="5" t="s">
        <v>35</v>
      </c>
      <c r="J89" s="5" t="s">
        <v>36</v>
      </c>
      <c r="K89" s="7">
        <v>5939</v>
      </c>
      <c r="L89" s="7">
        <v>2498640</v>
      </c>
      <c r="M89" s="7">
        <v>421</v>
      </c>
      <c r="N89">
        <f t="shared" si="2"/>
        <v>1</v>
      </c>
      <c r="O89">
        <f t="shared" si="3"/>
        <v>1</v>
      </c>
    </row>
    <row r="90" spans="1:15" ht="19.5" customHeight="1">
      <c r="A90" s="5" t="s">
        <v>483</v>
      </c>
      <c r="B90" s="5" t="s">
        <v>484</v>
      </c>
      <c r="C90" s="6" t="s">
        <v>491</v>
      </c>
      <c r="D90" s="6" t="s">
        <v>492</v>
      </c>
      <c r="E90" s="5">
        <v>2020</v>
      </c>
      <c r="F90" s="5" t="s">
        <v>19</v>
      </c>
      <c r="G90" s="5" t="s">
        <v>20</v>
      </c>
      <c r="H90" s="5" t="s">
        <v>21</v>
      </c>
      <c r="I90" s="5" t="s">
        <v>64</v>
      </c>
      <c r="J90" s="5" t="s">
        <v>65</v>
      </c>
      <c r="K90" s="7">
        <v>2967</v>
      </c>
      <c r="L90" s="7">
        <v>1244418</v>
      </c>
      <c r="M90" s="7">
        <v>419</v>
      </c>
      <c r="N90">
        <f t="shared" si="2"/>
        <v>1</v>
      </c>
      <c r="O90">
        <f t="shared" si="3"/>
        <v>1</v>
      </c>
    </row>
    <row r="91" spans="1:15" ht="19.5" customHeight="1">
      <c r="A91" s="5" t="s">
        <v>483</v>
      </c>
      <c r="B91" s="5" t="s">
        <v>484</v>
      </c>
      <c r="C91" s="6" t="s">
        <v>491</v>
      </c>
      <c r="D91" s="6" t="s">
        <v>492</v>
      </c>
      <c r="E91" s="5">
        <v>2020</v>
      </c>
      <c r="F91" s="5" t="s">
        <v>26</v>
      </c>
      <c r="G91" s="5" t="s">
        <v>27</v>
      </c>
      <c r="H91" s="5" t="s">
        <v>21</v>
      </c>
      <c r="I91" s="5" t="s">
        <v>64</v>
      </c>
      <c r="J91" s="5" t="s">
        <v>65</v>
      </c>
      <c r="K91" s="7">
        <v>2967</v>
      </c>
      <c r="L91" s="7">
        <v>1244418</v>
      </c>
      <c r="M91" s="7">
        <v>419</v>
      </c>
      <c r="N91">
        <f t="shared" si="2"/>
        <v>1</v>
      </c>
      <c r="O91">
        <f t="shared" si="3"/>
        <v>1</v>
      </c>
    </row>
    <row r="92" spans="1:15" ht="19.5" customHeight="1">
      <c r="A92" s="5" t="s">
        <v>483</v>
      </c>
      <c r="B92" s="5" t="s">
        <v>484</v>
      </c>
      <c r="C92" s="6" t="s">
        <v>491</v>
      </c>
      <c r="D92" s="6" t="s">
        <v>492</v>
      </c>
      <c r="E92" s="5">
        <v>2020</v>
      </c>
      <c r="F92" s="5" t="s">
        <v>19</v>
      </c>
      <c r="G92" s="5" t="s">
        <v>20</v>
      </c>
      <c r="H92" s="5" t="s">
        <v>34</v>
      </c>
      <c r="I92" s="5" t="s">
        <v>35</v>
      </c>
      <c r="J92" s="5" t="s">
        <v>36</v>
      </c>
      <c r="K92" s="7">
        <v>10257</v>
      </c>
      <c r="L92" s="7">
        <v>4287860</v>
      </c>
      <c r="M92" s="7">
        <v>418</v>
      </c>
      <c r="N92">
        <f t="shared" si="2"/>
        <v>1</v>
      </c>
      <c r="O92">
        <f t="shared" si="3"/>
        <v>1</v>
      </c>
    </row>
    <row r="93" spans="1:15" ht="19.5" customHeight="1">
      <c r="A93" s="5" t="s">
        <v>483</v>
      </c>
      <c r="B93" s="5" t="s">
        <v>484</v>
      </c>
      <c r="C93" s="6" t="s">
        <v>495</v>
      </c>
      <c r="D93" s="6" t="s">
        <v>496</v>
      </c>
      <c r="E93" s="5">
        <v>2020</v>
      </c>
      <c r="F93" s="5" t="s">
        <v>19</v>
      </c>
      <c r="G93" s="5" t="s">
        <v>20</v>
      </c>
      <c r="H93" s="5" t="s">
        <v>21</v>
      </c>
      <c r="I93" s="5" t="s">
        <v>64</v>
      </c>
      <c r="J93" s="5" t="s">
        <v>65</v>
      </c>
      <c r="K93" s="7">
        <v>119</v>
      </c>
      <c r="L93" s="7">
        <v>49619</v>
      </c>
      <c r="M93" s="7">
        <v>417</v>
      </c>
      <c r="N93">
        <f t="shared" si="2"/>
        <v>1</v>
      </c>
      <c r="O93">
        <f t="shared" si="3"/>
        <v>1</v>
      </c>
    </row>
    <row r="94" spans="1:15" ht="19.5" customHeight="1">
      <c r="A94" s="5" t="s">
        <v>483</v>
      </c>
      <c r="B94" s="5" t="s">
        <v>484</v>
      </c>
      <c r="C94" s="6" t="s">
        <v>495</v>
      </c>
      <c r="D94" s="6" t="s">
        <v>496</v>
      </c>
      <c r="E94" s="5">
        <v>2020</v>
      </c>
      <c r="F94" s="5" t="s">
        <v>26</v>
      </c>
      <c r="G94" s="5" t="s">
        <v>27</v>
      </c>
      <c r="H94" s="5" t="s">
        <v>21</v>
      </c>
      <c r="I94" s="5" t="s">
        <v>64</v>
      </c>
      <c r="J94" s="5" t="s">
        <v>65</v>
      </c>
      <c r="K94" s="7">
        <v>119</v>
      </c>
      <c r="L94" s="7">
        <v>49619</v>
      </c>
      <c r="M94" s="7">
        <v>417</v>
      </c>
      <c r="N94">
        <f t="shared" si="2"/>
        <v>1</v>
      </c>
      <c r="O94">
        <f t="shared" si="3"/>
        <v>1</v>
      </c>
    </row>
    <row r="95" spans="1:15" ht="19.5" customHeight="1">
      <c r="A95" s="5" t="s">
        <v>483</v>
      </c>
      <c r="B95" s="5" t="s">
        <v>484</v>
      </c>
      <c r="C95" s="6" t="s">
        <v>519</v>
      </c>
      <c r="D95" s="6" t="s">
        <v>520</v>
      </c>
      <c r="E95" s="5">
        <v>2020</v>
      </c>
      <c r="F95" s="5" t="s">
        <v>19</v>
      </c>
      <c r="G95" s="5" t="s">
        <v>20</v>
      </c>
      <c r="H95" s="5" t="s">
        <v>34</v>
      </c>
      <c r="I95" s="5" t="s">
        <v>35</v>
      </c>
      <c r="J95" s="5" t="s">
        <v>36</v>
      </c>
      <c r="K95" s="7">
        <v>4742</v>
      </c>
      <c r="L95" s="7">
        <v>1958008</v>
      </c>
      <c r="M95" s="7">
        <v>413</v>
      </c>
      <c r="N95">
        <f t="shared" si="2"/>
        <v>1</v>
      </c>
      <c r="O95">
        <f t="shared" si="3"/>
        <v>1</v>
      </c>
    </row>
    <row r="96" spans="1:15" ht="19.5" customHeight="1">
      <c r="A96" s="5" t="s">
        <v>483</v>
      </c>
      <c r="B96" s="5" t="s">
        <v>484</v>
      </c>
      <c r="C96" s="6" t="s">
        <v>525</v>
      </c>
      <c r="D96" s="6" t="s">
        <v>526</v>
      </c>
      <c r="E96" s="5">
        <v>2020</v>
      </c>
      <c r="F96" s="5" t="s">
        <v>44</v>
      </c>
      <c r="G96" s="5" t="s">
        <v>45</v>
      </c>
      <c r="H96" s="5" t="s">
        <v>46</v>
      </c>
      <c r="I96" s="5" t="s">
        <v>108</v>
      </c>
      <c r="J96" s="5" t="s">
        <v>109</v>
      </c>
      <c r="K96" s="7">
        <v>20</v>
      </c>
      <c r="L96" s="7">
        <v>8250</v>
      </c>
      <c r="M96" s="7">
        <v>413</v>
      </c>
      <c r="N96">
        <f t="shared" si="2"/>
        <v>1</v>
      </c>
      <c r="O96">
        <f t="shared" si="3"/>
        <v>1</v>
      </c>
    </row>
    <row r="97" spans="1:15" ht="19.5" customHeight="1">
      <c r="A97" s="5" t="s">
        <v>483</v>
      </c>
      <c r="B97" s="5" t="s">
        <v>484</v>
      </c>
      <c r="C97" s="6" t="s">
        <v>525</v>
      </c>
      <c r="D97" s="6" t="s">
        <v>526</v>
      </c>
      <c r="E97" s="5">
        <v>2020</v>
      </c>
      <c r="F97" s="5" t="s">
        <v>44</v>
      </c>
      <c r="G97" s="5" t="s">
        <v>45</v>
      </c>
      <c r="H97" s="5" t="s">
        <v>46</v>
      </c>
      <c r="I97" s="5" t="s">
        <v>77</v>
      </c>
      <c r="J97" s="5" t="s">
        <v>78</v>
      </c>
      <c r="K97" s="7">
        <v>20</v>
      </c>
      <c r="L97" s="7">
        <v>8250</v>
      </c>
      <c r="M97" s="7">
        <v>413</v>
      </c>
      <c r="N97">
        <f t="shared" si="2"/>
        <v>1</v>
      </c>
      <c r="O97">
        <f t="shared" si="3"/>
        <v>1</v>
      </c>
    </row>
    <row r="98" spans="1:15" ht="19.5" customHeight="1">
      <c r="A98" s="5" t="s">
        <v>483</v>
      </c>
      <c r="B98" s="5" t="s">
        <v>484</v>
      </c>
      <c r="C98" s="6" t="s">
        <v>529</v>
      </c>
      <c r="D98" s="6" t="s">
        <v>530</v>
      </c>
      <c r="E98" s="5">
        <v>2020</v>
      </c>
      <c r="F98" s="5" t="s">
        <v>19</v>
      </c>
      <c r="G98" s="5" t="s">
        <v>20</v>
      </c>
      <c r="H98" s="5" t="s">
        <v>34</v>
      </c>
      <c r="I98" s="5" t="s">
        <v>35</v>
      </c>
      <c r="J98" s="5" t="s">
        <v>36</v>
      </c>
      <c r="K98" s="7">
        <v>2078</v>
      </c>
      <c r="L98" s="7">
        <v>858081</v>
      </c>
      <c r="M98" s="7">
        <v>413</v>
      </c>
      <c r="N98">
        <f t="shared" si="2"/>
        <v>1</v>
      </c>
      <c r="O98">
        <f t="shared" si="3"/>
        <v>1</v>
      </c>
    </row>
    <row r="99" spans="1:15" ht="19.5" customHeight="1">
      <c r="A99" s="5" t="s">
        <v>483</v>
      </c>
      <c r="B99" s="5" t="s">
        <v>484</v>
      </c>
      <c r="C99" s="6" t="s">
        <v>517</v>
      </c>
      <c r="D99" s="6" t="s">
        <v>518</v>
      </c>
      <c r="E99" s="5">
        <v>2020</v>
      </c>
      <c r="F99" s="5" t="s">
        <v>19</v>
      </c>
      <c r="G99" s="5" t="s">
        <v>20</v>
      </c>
      <c r="H99" s="5" t="s">
        <v>34</v>
      </c>
      <c r="I99" s="5" t="s">
        <v>35</v>
      </c>
      <c r="J99" s="5" t="s">
        <v>36</v>
      </c>
      <c r="K99" s="7">
        <v>7422</v>
      </c>
      <c r="L99" s="7">
        <v>3057798</v>
      </c>
      <c r="M99" s="7">
        <v>412</v>
      </c>
      <c r="N99">
        <f t="shared" si="2"/>
        <v>1</v>
      </c>
      <c r="O99">
        <f t="shared" si="3"/>
        <v>1</v>
      </c>
    </row>
    <row r="100" spans="1:15" ht="19.5" customHeight="1">
      <c r="A100" s="5" t="s">
        <v>483</v>
      </c>
      <c r="B100" s="5" t="s">
        <v>484</v>
      </c>
      <c r="C100" s="6" t="s">
        <v>533</v>
      </c>
      <c r="D100" s="6" t="s">
        <v>534</v>
      </c>
      <c r="E100" s="5">
        <v>2020</v>
      </c>
      <c r="F100" s="5" t="s">
        <v>19</v>
      </c>
      <c r="G100" s="5" t="s">
        <v>20</v>
      </c>
      <c r="H100" s="5" t="s">
        <v>34</v>
      </c>
      <c r="I100" s="5" t="s">
        <v>35</v>
      </c>
      <c r="J100" s="5" t="s">
        <v>36</v>
      </c>
      <c r="K100" s="7">
        <v>2831</v>
      </c>
      <c r="L100" s="7">
        <v>1165532</v>
      </c>
      <c r="M100" s="7">
        <v>412</v>
      </c>
      <c r="N100">
        <f t="shared" si="2"/>
        <v>1</v>
      </c>
      <c r="O100">
        <f t="shared" si="3"/>
        <v>1</v>
      </c>
    </row>
    <row r="101" spans="1:15" ht="19.5" customHeight="1">
      <c r="A101" s="5" t="s">
        <v>483</v>
      </c>
      <c r="B101" s="5" t="s">
        <v>484</v>
      </c>
      <c r="C101" s="6" t="s">
        <v>527</v>
      </c>
      <c r="D101" s="6" t="s">
        <v>528</v>
      </c>
      <c r="E101" s="5">
        <v>2020</v>
      </c>
      <c r="F101" s="5" t="s">
        <v>19</v>
      </c>
      <c r="G101" s="5" t="s">
        <v>20</v>
      </c>
      <c r="H101" s="5" t="s">
        <v>21</v>
      </c>
      <c r="I101" s="5" t="s">
        <v>64</v>
      </c>
      <c r="J101" s="5" t="s">
        <v>65</v>
      </c>
      <c r="K101" s="7">
        <v>2283</v>
      </c>
      <c r="L101" s="7">
        <v>937821</v>
      </c>
      <c r="M101" s="7">
        <v>411</v>
      </c>
      <c r="N101">
        <f t="shared" si="2"/>
        <v>1</v>
      </c>
      <c r="O101">
        <f t="shared" si="3"/>
        <v>1</v>
      </c>
    </row>
    <row r="102" spans="1:15" ht="19.5" customHeight="1">
      <c r="A102" s="5" t="s">
        <v>483</v>
      </c>
      <c r="B102" s="5" t="s">
        <v>484</v>
      </c>
      <c r="C102" s="6" t="s">
        <v>527</v>
      </c>
      <c r="D102" s="6" t="s">
        <v>528</v>
      </c>
      <c r="E102" s="5">
        <v>2020</v>
      </c>
      <c r="F102" s="5" t="s">
        <v>26</v>
      </c>
      <c r="G102" s="5" t="s">
        <v>27</v>
      </c>
      <c r="H102" s="5" t="s">
        <v>21</v>
      </c>
      <c r="I102" s="5" t="s">
        <v>64</v>
      </c>
      <c r="J102" s="5" t="s">
        <v>65</v>
      </c>
      <c r="K102" s="7">
        <v>2283</v>
      </c>
      <c r="L102" s="7">
        <v>937821</v>
      </c>
      <c r="M102" s="7">
        <v>411</v>
      </c>
      <c r="N102">
        <f t="shared" si="2"/>
        <v>1</v>
      </c>
      <c r="O102">
        <f t="shared" si="3"/>
        <v>1</v>
      </c>
    </row>
    <row r="103" spans="1:15" ht="19.5" customHeight="1">
      <c r="A103" s="5" t="s">
        <v>483</v>
      </c>
      <c r="B103" s="5" t="s">
        <v>484</v>
      </c>
      <c r="C103" s="6" t="s">
        <v>493</v>
      </c>
      <c r="D103" s="6" t="s">
        <v>494</v>
      </c>
      <c r="E103" s="5">
        <v>2020</v>
      </c>
      <c r="F103" s="5" t="s">
        <v>19</v>
      </c>
      <c r="G103" s="5" t="s">
        <v>20</v>
      </c>
      <c r="H103" s="5" t="s">
        <v>34</v>
      </c>
      <c r="I103" s="5" t="s">
        <v>35</v>
      </c>
      <c r="J103" s="5" t="s">
        <v>36</v>
      </c>
      <c r="K103" s="7">
        <v>12493</v>
      </c>
      <c r="L103" s="7">
        <v>5094299</v>
      </c>
      <c r="M103" s="7">
        <v>408</v>
      </c>
      <c r="N103">
        <f t="shared" si="2"/>
        <v>1</v>
      </c>
      <c r="O103">
        <f t="shared" si="3"/>
        <v>1</v>
      </c>
    </row>
    <row r="104" spans="1:15" ht="19.5" customHeight="1">
      <c r="A104" s="5" t="s">
        <v>483</v>
      </c>
      <c r="B104" s="5" t="s">
        <v>484</v>
      </c>
      <c r="C104" s="6" t="s">
        <v>495</v>
      </c>
      <c r="D104" s="6" t="s">
        <v>496</v>
      </c>
      <c r="E104" s="5">
        <v>2020</v>
      </c>
      <c r="F104" s="5" t="s">
        <v>19</v>
      </c>
      <c r="G104" s="5" t="s">
        <v>20</v>
      </c>
      <c r="H104" s="5" t="s">
        <v>21</v>
      </c>
      <c r="I104" s="5" t="s">
        <v>24</v>
      </c>
      <c r="J104" s="5" t="s">
        <v>25</v>
      </c>
      <c r="K104" s="7">
        <v>1634</v>
      </c>
      <c r="L104" s="7">
        <v>666668</v>
      </c>
      <c r="M104" s="7">
        <v>408</v>
      </c>
      <c r="N104">
        <f t="shared" si="2"/>
        <v>1</v>
      </c>
      <c r="O104">
        <f t="shared" si="3"/>
        <v>1</v>
      </c>
    </row>
    <row r="105" spans="1:15" ht="19.5" customHeight="1">
      <c r="A105" s="5" t="s">
        <v>483</v>
      </c>
      <c r="B105" s="5" t="s">
        <v>484</v>
      </c>
      <c r="C105" s="6" t="s">
        <v>497</v>
      </c>
      <c r="D105" s="6" t="s">
        <v>498</v>
      </c>
      <c r="E105" s="5">
        <v>2020</v>
      </c>
      <c r="F105" s="5" t="s">
        <v>19</v>
      </c>
      <c r="G105" s="5" t="s">
        <v>20</v>
      </c>
      <c r="H105" s="5" t="s">
        <v>21</v>
      </c>
      <c r="I105" s="5" t="s">
        <v>64</v>
      </c>
      <c r="J105" s="5" t="s">
        <v>65</v>
      </c>
      <c r="K105" s="7">
        <v>1294</v>
      </c>
      <c r="L105" s="7">
        <v>527726</v>
      </c>
      <c r="M105" s="7">
        <v>408</v>
      </c>
      <c r="N105">
        <f t="shared" si="2"/>
        <v>1</v>
      </c>
      <c r="O105">
        <f t="shared" si="3"/>
        <v>1</v>
      </c>
    </row>
    <row r="106" spans="1:15" ht="19.5" customHeight="1">
      <c r="A106" s="5" t="s">
        <v>483</v>
      </c>
      <c r="B106" s="5" t="s">
        <v>484</v>
      </c>
      <c r="C106" s="6" t="s">
        <v>497</v>
      </c>
      <c r="D106" s="6" t="s">
        <v>498</v>
      </c>
      <c r="E106" s="5">
        <v>2020</v>
      </c>
      <c r="F106" s="5" t="s">
        <v>26</v>
      </c>
      <c r="G106" s="5" t="s">
        <v>27</v>
      </c>
      <c r="H106" s="5" t="s">
        <v>21</v>
      </c>
      <c r="I106" s="5" t="s">
        <v>64</v>
      </c>
      <c r="J106" s="5" t="s">
        <v>65</v>
      </c>
      <c r="K106" s="7">
        <v>1294</v>
      </c>
      <c r="L106" s="7">
        <v>527726</v>
      </c>
      <c r="M106" s="7">
        <v>408</v>
      </c>
      <c r="N106">
        <f t="shared" si="2"/>
        <v>1</v>
      </c>
      <c r="O106">
        <f t="shared" si="3"/>
        <v>1</v>
      </c>
    </row>
    <row r="107" spans="1:15" ht="19.5" customHeight="1">
      <c r="A107" s="5" t="s">
        <v>483</v>
      </c>
      <c r="B107" s="5" t="s">
        <v>484</v>
      </c>
      <c r="C107" s="6" t="s">
        <v>525</v>
      </c>
      <c r="D107" s="6" t="s">
        <v>526</v>
      </c>
      <c r="E107" s="5">
        <v>2020</v>
      </c>
      <c r="F107" s="5" t="s">
        <v>19</v>
      </c>
      <c r="G107" s="5" t="s">
        <v>20</v>
      </c>
      <c r="H107" s="5" t="s">
        <v>34</v>
      </c>
      <c r="I107" s="5" t="s">
        <v>35</v>
      </c>
      <c r="J107" s="5" t="s">
        <v>36</v>
      </c>
      <c r="K107" s="7">
        <v>2135</v>
      </c>
      <c r="L107" s="7">
        <v>870354</v>
      </c>
      <c r="M107" s="7">
        <v>408</v>
      </c>
      <c r="N107">
        <f t="shared" si="2"/>
        <v>1</v>
      </c>
      <c r="O107">
        <f t="shared" si="3"/>
        <v>1</v>
      </c>
    </row>
    <row r="108" spans="1:15" ht="19.5" customHeight="1">
      <c r="A108" s="5" t="s">
        <v>483</v>
      </c>
      <c r="B108" s="5" t="s">
        <v>484</v>
      </c>
      <c r="C108" s="6" t="s">
        <v>485</v>
      </c>
      <c r="D108" s="6" t="s">
        <v>486</v>
      </c>
      <c r="E108" s="5">
        <v>2020</v>
      </c>
      <c r="F108" s="5" t="s">
        <v>19</v>
      </c>
      <c r="G108" s="5" t="s">
        <v>20</v>
      </c>
      <c r="H108" s="5" t="s">
        <v>21</v>
      </c>
      <c r="I108" s="5" t="s">
        <v>64</v>
      </c>
      <c r="J108" s="5" t="s">
        <v>65</v>
      </c>
      <c r="K108" s="7">
        <v>169</v>
      </c>
      <c r="L108" s="7">
        <v>68527</v>
      </c>
      <c r="M108" s="7">
        <v>405</v>
      </c>
      <c r="N108">
        <f t="shared" si="2"/>
        <v>1</v>
      </c>
      <c r="O108">
        <f t="shared" si="3"/>
        <v>1</v>
      </c>
    </row>
    <row r="109" spans="1:15" ht="19.5" customHeight="1">
      <c r="A109" s="5" t="s">
        <v>483</v>
      </c>
      <c r="B109" s="5" t="s">
        <v>484</v>
      </c>
      <c r="C109" s="6" t="s">
        <v>485</v>
      </c>
      <c r="D109" s="6" t="s">
        <v>486</v>
      </c>
      <c r="E109" s="5">
        <v>2020</v>
      </c>
      <c r="F109" s="5" t="s">
        <v>26</v>
      </c>
      <c r="G109" s="5" t="s">
        <v>27</v>
      </c>
      <c r="H109" s="5" t="s">
        <v>21</v>
      </c>
      <c r="I109" s="5" t="s">
        <v>64</v>
      </c>
      <c r="J109" s="5" t="s">
        <v>65</v>
      </c>
      <c r="K109" s="7">
        <v>169</v>
      </c>
      <c r="L109" s="7">
        <v>68527</v>
      </c>
      <c r="M109" s="7">
        <v>405</v>
      </c>
      <c r="N109">
        <f t="shared" si="2"/>
        <v>1</v>
      </c>
      <c r="O109">
        <f t="shared" si="3"/>
        <v>1</v>
      </c>
    </row>
    <row r="110" spans="1:15" ht="19.5" customHeight="1">
      <c r="A110" s="5" t="s">
        <v>483</v>
      </c>
      <c r="B110" s="5" t="s">
        <v>484</v>
      </c>
      <c r="C110" s="6" t="s">
        <v>503</v>
      </c>
      <c r="D110" s="6" t="s">
        <v>504</v>
      </c>
      <c r="E110" s="5">
        <v>2020</v>
      </c>
      <c r="F110" s="5" t="s">
        <v>19</v>
      </c>
      <c r="G110" s="5" t="s">
        <v>20</v>
      </c>
      <c r="H110" s="5" t="s">
        <v>21</v>
      </c>
      <c r="I110" s="5" t="s">
        <v>64</v>
      </c>
      <c r="J110" s="5" t="s">
        <v>65</v>
      </c>
      <c r="K110" s="7">
        <v>347</v>
      </c>
      <c r="L110" s="7">
        <v>140001</v>
      </c>
      <c r="M110" s="7">
        <v>404</v>
      </c>
      <c r="N110">
        <f t="shared" si="2"/>
        <v>1</v>
      </c>
      <c r="O110">
        <f t="shared" si="3"/>
        <v>1</v>
      </c>
    </row>
    <row r="111" spans="1:15" ht="19.5" customHeight="1">
      <c r="A111" s="5" t="s">
        <v>483</v>
      </c>
      <c r="B111" s="5" t="s">
        <v>484</v>
      </c>
      <c r="C111" s="6" t="s">
        <v>503</v>
      </c>
      <c r="D111" s="6" t="s">
        <v>504</v>
      </c>
      <c r="E111" s="5">
        <v>2020</v>
      </c>
      <c r="F111" s="5" t="s">
        <v>26</v>
      </c>
      <c r="G111" s="5" t="s">
        <v>27</v>
      </c>
      <c r="H111" s="5" t="s">
        <v>21</v>
      </c>
      <c r="I111" s="5" t="s">
        <v>64</v>
      </c>
      <c r="J111" s="5" t="s">
        <v>65</v>
      </c>
      <c r="K111" s="7">
        <v>347</v>
      </c>
      <c r="L111" s="7">
        <v>140001</v>
      </c>
      <c r="M111" s="7">
        <v>404</v>
      </c>
      <c r="N111">
        <f t="shared" si="2"/>
        <v>1</v>
      </c>
      <c r="O111">
        <f t="shared" si="3"/>
        <v>1</v>
      </c>
    </row>
    <row r="112" spans="1:15" ht="19.5" customHeight="1">
      <c r="A112" s="5" t="s">
        <v>483</v>
      </c>
      <c r="B112" s="5" t="s">
        <v>484</v>
      </c>
      <c r="C112" s="6" t="s">
        <v>531</v>
      </c>
      <c r="D112" s="6" t="s">
        <v>532</v>
      </c>
      <c r="E112" s="5">
        <v>2020</v>
      </c>
      <c r="F112" s="5" t="s">
        <v>19</v>
      </c>
      <c r="G112" s="5" t="s">
        <v>20</v>
      </c>
      <c r="H112" s="5" t="s">
        <v>34</v>
      </c>
      <c r="I112" s="5" t="s">
        <v>35</v>
      </c>
      <c r="J112" s="5" t="s">
        <v>36</v>
      </c>
      <c r="K112" s="7">
        <v>5039</v>
      </c>
      <c r="L112" s="7">
        <v>2015557</v>
      </c>
      <c r="M112" s="7">
        <v>400</v>
      </c>
      <c r="N112">
        <f t="shared" si="2"/>
        <v>1</v>
      </c>
      <c r="O112">
        <f t="shared" si="3"/>
        <v>1</v>
      </c>
    </row>
    <row r="113" spans="1:15" ht="19.5" customHeight="1">
      <c r="A113" s="5" t="s">
        <v>483</v>
      </c>
      <c r="B113" s="5" t="s">
        <v>484</v>
      </c>
      <c r="C113" s="6" t="s">
        <v>493</v>
      </c>
      <c r="D113" s="6" t="s">
        <v>494</v>
      </c>
      <c r="E113" s="5">
        <v>2020</v>
      </c>
      <c r="F113" s="5" t="s">
        <v>19</v>
      </c>
      <c r="G113" s="5" t="s">
        <v>20</v>
      </c>
      <c r="H113" s="5" t="s">
        <v>21</v>
      </c>
      <c r="I113" s="5" t="s">
        <v>75</v>
      </c>
      <c r="J113" s="5" t="s">
        <v>76</v>
      </c>
      <c r="K113" s="7">
        <v>9</v>
      </c>
      <c r="L113" s="7">
        <v>3576</v>
      </c>
      <c r="M113" s="7">
        <v>397</v>
      </c>
      <c r="N113">
        <f t="shared" si="2"/>
        <v>1</v>
      </c>
      <c r="O113">
        <f t="shared" si="3"/>
        <v>1</v>
      </c>
    </row>
    <row r="114" spans="1:15" ht="19.5" customHeight="1">
      <c r="A114" s="5" t="s">
        <v>483</v>
      </c>
      <c r="B114" s="5" t="s">
        <v>484</v>
      </c>
      <c r="C114" s="6" t="s">
        <v>485</v>
      </c>
      <c r="D114" s="6" t="s">
        <v>486</v>
      </c>
      <c r="E114" s="5">
        <v>2020</v>
      </c>
      <c r="F114" s="5" t="s">
        <v>19</v>
      </c>
      <c r="G114" s="5" t="s">
        <v>20</v>
      </c>
      <c r="H114" s="5" t="s">
        <v>34</v>
      </c>
      <c r="I114" s="5" t="s">
        <v>35</v>
      </c>
      <c r="J114" s="5" t="s">
        <v>36</v>
      </c>
      <c r="K114" s="7">
        <v>1739</v>
      </c>
      <c r="L114" s="7">
        <v>688161</v>
      </c>
      <c r="M114" s="7">
        <v>396</v>
      </c>
      <c r="N114">
        <f t="shared" si="2"/>
        <v>1</v>
      </c>
      <c r="O114">
        <f t="shared" si="3"/>
        <v>1</v>
      </c>
    </row>
    <row r="115" spans="1:15" ht="19.5" customHeight="1">
      <c r="A115" s="5" t="s">
        <v>483</v>
      </c>
      <c r="B115" s="5" t="s">
        <v>484</v>
      </c>
      <c r="C115" s="6" t="s">
        <v>505</v>
      </c>
      <c r="D115" s="6" t="s">
        <v>506</v>
      </c>
      <c r="E115" s="5">
        <v>2020</v>
      </c>
      <c r="F115" s="5" t="s">
        <v>19</v>
      </c>
      <c r="G115" s="5" t="s">
        <v>20</v>
      </c>
      <c r="H115" s="5" t="s">
        <v>21</v>
      </c>
      <c r="I115" s="5" t="s">
        <v>64</v>
      </c>
      <c r="J115" s="5" t="s">
        <v>65</v>
      </c>
      <c r="K115" s="7">
        <v>146</v>
      </c>
      <c r="L115" s="7">
        <v>57038</v>
      </c>
      <c r="M115" s="7">
        <v>392</v>
      </c>
      <c r="N115">
        <f t="shared" si="2"/>
        <v>1</v>
      </c>
      <c r="O115">
        <f t="shared" si="3"/>
        <v>1</v>
      </c>
    </row>
    <row r="116" spans="1:15" ht="19.5" customHeight="1">
      <c r="A116" s="5" t="s">
        <v>483</v>
      </c>
      <c r="B116" s="5" t="s">
        <v>484</v>
      </c>
      <c r="C116" s="6" t="s">
        <v>505</v>
      </c>
      <c r="D116" s="6" t="s">
        <v>506</v>
      </c>
      <c r="E116" s="5">
        <v>2020</v>
      </c>
      <c r="F116" s="5" t="s">
        <v>26</v>
      </c>
      <c r="G116" s="5" t="s">
        <v>27</v>
      </c>
      <c r="H116" s="5" t="s">
        <v>21</v>
      </c>
      <c r="I116" s="5" t="s">
        <v>64</v>
      </c>
      <c r="J116" s="5" t="s">
        <v>65</v>
      </c>
      <c r="K116" s="7">
        <v>146</v>
      </c>
      <c r="L116" s="7">
        <v>57038</v>
      </c>
      <c r="M116" s="7">
        <v>392</v>
      </c>
      <c r="N116">
        <f t="shared" si="2"/>
        <v>1</v>
      </c>
      <c r="O116">
        <f t="shared" si="3"/>
        <v>1</v>
      </c>
    </row>
    <row r="117" spans="1:15" ht="19.5" customHeight="1">
      <c r="A117" s="5" t="s">
        <v>483</v>
      </c>
      <c r="B117" s="5" t="s">
        <v>484</v>
      </c>
      <c r="C117" s="6" t="s">
        <v>531</v>
      </c>
      <c r="D117" s="6" t="s">
        <v>532</v>
      </c>
      <c r="E117" s="5">
        <v>2020</v>
      </c>
      <c r="F117" s="5" t="s">
        <v>19</v>
      </c>
      <c r="G117" s="5" t="s">
        <v>20</v>
      </c>
      <c r="H117" s="5" t="s">
        <v>21</v>
      </c>
      <c r="I117" s="5" t="s">
        <v>24</v>
      </c>
      <c r="J117" s="5" t="s">
        <v>25</v>
      </c>
      <c r="K117" s="7">
        <v>3740</v>
      </c>
      <c r="L117" s="7">
        <v>1461877</v>
      </c>
      <c r="M117" s="7">
        <v>391</v>
      </c>
      <c r="N117">
        <f t="shared" si="2"/>
        <v>1</v>
      </c>
      <c r="O117">
        <f t="shared" si="3"/>
        <v>1</v>
      </c>
    </row>
    <row r="118" spans="1:15" ht="19.5" customHeight="1">
      <c r="A118" s="5" t="s">
        <v>483</v>
      </c>
      <c r="B118" s="5" t="s">
        <v>484</v>
      </c>
      <c r="C118" s="6" t="s">
        <v>491</v>
      </c>
      <c r="D118" s="6" t="s">
        <v>492</v>
      </c>
      <c r="E118" s="5">
        <v>2020</v>
      </c>
      <c r="F118" s="5" t="s">
        <v>19</v>
      </c>
      <c r="G118" s="5" t="s">
        <v>20</v>
      </c>
      <c r="H118" s="5" t="s">
        <v>41</v>
      </c>
      <c r="I118" s="5" t="s">
        <v>152</v>
      </c>
      <c r="J118" s="5" t="s">
        <v>153</v>
      </c>
      <c r="K118" s="7">
        <v>52</v>
      </c>
      <c r="L118" s="7">
        <v>20281</v>
      </c>
      <c r="M118" s="7">
        <v>390</v>
      </c>
      <c r="N118">
        <f t="shared" si="2"/>
        <v>1</v>
      </c>
      <c r="O118">
        <f t="shared" si="3"/>
        <v>1</v>
      </c>
    </row>
    <row r="119" spans="1:15" ht="19.5" customHeight="1">
      <c r="A119" s="5" t="s">
        <v>483</v>
      </c>
      <c r="B119" s="5" t="s">
        <v>484</v>
      </c>
      <c r="C119" s="6" t="s">
        <v>491</v>
      </c>
      <c r="D119" s="6" t="s">
        <v>492</v>
      </c>
      <c r="E119" s="5">
        <v>2020</v>
      </c>
      <c r="F119" s="5" t="s">
        <v>26</v>
      </c>
      <c r="G119" s="5" t="s">
        <v>27</v>
      </c>
      <c r="H119" s="5" t="s">
        <v>41</v>
      </c>
      <c r="I119" s="5" t="s">
        <v>152</v>
      </c>
      <c r="J119" s="5" t="s">
        <v>153</v>
      </c>
      <c r="K119" s="7">
        <v>52</v>
      </c>
      <c r="L119" s="7">
        <v>20281</v>
      </c>
      <c r="M119" s="7">
        <v>390</v>
      </c>
      <c r="N119">
        <f t="shared" si="2"/>
        <v>1</v>
      </c>
      <c r="O119">
        <f t="shared" si="3"/>
        <v>1</v>
      </c>
    </row>
    <row r="120" spans="1:15" ht="19.5" customHeight="1">
      <c r="A120" s="5" t="s">
        <v>483</v>
      </c>
      <c r="B120" s="5" t="s">
        <v>484</v>
      </c>
      <c r="C120" s="6" t="s">
        <v>487</v>
      </c>
      <c r="D120" s="6" t="s">
        <v>488</v>
      </c>
      <c r="E120" s="5">
        <v>2020</v>
      </c>
      <c r="F120" s="5" t="s">
        <v>19</v>
      </c>
      <c r="G120" s="5" t="s">
        <v>20</v>
      </c>
      <c r="H120" s="5" t="s">
        <v>21</v>
      </c>
      <c r="I120" s="5" t="s">
        <v>64</v>
      </c>
      <c r="J120" s="5" t="s">
        <v>65</v>
      </c>
      <c r="K120" s="7">
        <v>383</v>
      </c>
      <c r="L120" s="7">
        <v>147484</v>
      </c>
      <c r="M120" s="7">
        <v>386</v>
      </c>
      <c r="N120">
        <f t="shared" si="2"/>
        <v>1</v>
      </c>
      <c r="O120">
        <f t="shared" si="3"/>
        <v>1</v>
      </c>
    </row>
    <row r="121" spans="1:15" ht="19.5" customHeight="1">
      <c r="A121" s="5" t="s">
        <v>483</v>
      </c>
      <c r="B121" s="5" t="s">
        <v>484</v>
      </c>
      <c r="C121" s="6" t="s">
        <v>487</v>
      </c>
      <c r="D121" s="6" t="s">
        <v>488</v>
      </c>
      <c r="E121" s="5">
        <v>2020</v>
      </c>
      <c r="F121" s="5" t="s">
        <v>26</v>
      </c>
      <c r="G121" s="5" t="s">
        <v>27</v>
      </c>
      <c r="H121" s="5" t="s">
        <v>21</v>
      </c>
      <c r="I121" s="5" t="s">
        <v>64</v>
      </c>
      <c r="J121" s="5" t="s">
        <v>65</v>
      </c>
      <c r="K121" s="7">
        <v>383</v>
      </c>
      <c r="L121" s="7">
        <v>147484</v>
      </c>
      <c r="M121" s="7">
        <v>386</v>
      </c>
      <c r="N121">
        <f t="shared" si="2"/>
        <v>1</v>
      </c>
      <c r="O121">
        <f t="shared" si="3"/>
        <v>1</v>
      </c>
    </row>
    <row r="122" spans="1:15" ht="19.5" customHeight="1">
      <c r="A122" s="5" t="s">
        <v>483</v>
      </c>
      <c r="B122" s="5" t="s">
        <v>484</v>
      </c>
      <c r="C122" s="6" t="s">
        <v>485</v>
      </c>
      <c r="D122" s="6" t="s">
        <v>486</v>
      </c>
      <c r="E122" s="5">
        <v>2020</v>
      </c>
      <c r="F122" s="5" t="s">
        <v>53</v>
      </c>
      <c r="G122" s="5" t="s">
        <v>54</v>
      </c>
      <c r="H122" s="5" t="s">
        <v>55</v>
      </c>
      <c r="I122" s="5" t="s">
        <v>56</v>
      </c>
      <c r="J122" s="5" t="s">
        <v>57</v>
      </c>
      <c r="K122" s="7">
        <v>138</v>
      </c>
      <c r="L122" s="7">
        <v>52380</v>
      </c>
      <c r="M122" s="7">
        <v>380</v>
      </c>
      <c r="N122">
        <f t="shared" si="2"/>
        <v>1</v>
      </c>
      <c r="O122">
        <f t="shared" si="3"/>
        <v>0</v>
      </c>
    </row>
    <row r="123" spans="1:15" ht="19.5" customHeight="1">
      <c r="A123" s="5" t="s">
        <v>483</v>
      </c>
      <c r="B123" s="5" t="s">
        <v>484</v>
      </c>
      <c r="C123" s="6" t="s">
        <v>489</v>
      </c>
      <c r="D123" s="6" t="s">
        <v>490</v>
      </c>
      <c r="E123" s="5">
        <v>2020</v>
      </c>
      <c r="F123" s="5" t="s">
        <v>19</v>
      </c>
      <c r="G123" s="5" t="s">
        <v>20</v>
      </c>
      <c r="H123" s="5" t="s">
        <v>21</v>
      </c>
      <c r="I123" s="5" t="s">
        <v>64</v>
      </c>
      <c r="J123" s="5" t="s">
        <v>65</v>
      </c>
      <c r="K123" s="7">
        <v>336</v>
      </c>
      <c r="L123" s="7">
        <v>127611</v>
      </c>
      <c r="M123" s="7">
        <v>380</v>
      </c>
      <c r="N123">
        <f t="shared" si="2"/>
        <v>1</v>
      </c>
      <c r="O123">
        <f t="shared" si="3"/>
        <v>1</v>
      </c>
    </row>
    <row r="124" spans="1:15" ht="19.5" customHeight="1">
      <c r="A124" s="5" t="s">
        <v>483</v>
      </c>
      <c r="B124" s="5" t="s">
        <v>484</v>
      </c>
      <c r="C124" s="6" t="s">
        <v>489</v>
      </c>
      <c r="D124" s="6" t="s">
        <v>490</v>
      </c>
      <c r="E124" s="5">
        <v>2020</v>
      </c>
      <c r="F124" s="5" t="s">
        <v>26</v>
      </c>
      <c r="G124" s="5" t="s">
        <v>27</v>
      </c>
      <c r="H124" s="5" t="s">
        <v>21</v>
      </c>
      <c r="I124" s="5" t="s">
        <v>64</v>
      </c>
      <c r="J124" s="5" t="s">
        <v>65</v>
      </c>
      <c r="K124" s="7">
        <v>336</v>
      </c>
      <c r="L124" s="7">
        <v>127611</v>
      </c>
      <c r="M124" s="7">
        <v>380</v>
      </c>
      <c r="N124">
        <f t="shared" si="2"/>
        <v>1</v>
      </c>
      <c r="O124">
        <f t="shared" si="3"/>
        <v>1</v>
      </c>
    </row>
    <row r="125" spans="1:15" ht="19.5" customHeight="1">
      <c r="A125" s="5" t="s">
        <v>483</v>
      </c>
      <c r="B125" s="5" t="s">
        <v>484</v>
      </c>
      <c r="C125" s="6" t="s">
        <v>527</v>
      </c>
      <c r="D125" s="6" t="s">
        <v>528</v>
      </c>
      <c r="E125" s="5">
        <v>2020</v>
      </c>
      <c r="F125" s="5" t="s">
        <v>19</v>
      </c>
      <c r="G125" s="5" t="s">
        <v>20</v>
      </c>
      <c r="H125" s="5" t="s">
        <v>34</v>
      </c>
      <c r="I125" s="5" t="s">
        <v>35</v>
      </c>
      <c r="J125" s="5" t="s">
        <v>36</v>
      </c>
      <c r="K125" s="7">
        <v>2538</v>
      </c>
      <c r="L125" s="7">
        <v>962935</v>
      </c>
      <c r="M125" s="7">
        <v>379</v>
      </c>
      <c r="N125">
        <f t="shared" si="2"/>
        <v>1</v>
      </c>
      <c r="O125">
        <f t="shared" si="3"/>
        <v>1</v>
      </c>
    </row>
    <row r="126" spans="1:15" ht="19.5" customHeight="1">
      <c r="A126" s="5" t="s">
        <v>483</v>
      </c>
      <c r="B126" s="5" t="s">
        <v>484</v>
      </c>
      <c r="C126" s="6" t="s">
        <v>491</v>
      </c>
      <c r="D126" s="6" t="s">
        <v>492</v>
      </c>
      <c r="E126" s="5">
        <v>2020</v>
      </c>
      <c r="F126" s="5" t="s">
        <v>44</v>
      </c>
      <c r="G126" s="5" t="s">
        <v>45</v>
      </c>
      <c r="H126" s="5" t="s">
        <v>46</v>
      </c>
      <c r="I126" s="5" t="s">
        <v>204</v>
      </c>
      <c r="J126" s="5" t="s">
        <v>205</v>
      </c>
      <c r="K126" s="7">
        <v>2791</v>
      </c>
      <c r="L126" s="7">
        <v>1048988</v>
      </c>
      <c r="M126" s="7">
        <v>376</v>
      </c>
      <c r="N126">
        <f t="shared" si="2"/>
        <v>1</v>
      </c>
      <c r="O126">
        <f t="shared" si="3"/>
        <v>1</v>
      </c>
    </row>
    <row r="127" spans="1:15" ht="19.5" customHeight="1">
      <c r="A127" s="5" t="s">
        <v>483</v>
      </c>
      <c r="B127" s="5" t="s">
        <v>484</v>
      </c>
      <c r="C127" s="6" t="s">
        <v>497</v>
      </c>
      <c r="D127" s="6" t="s">
        <v>498</v>
      </c>
      <c r="E127" s="5">
        <v>2020</v>
      </c>
      <c r="F127" s="5" t="s">
        <v>19</v>
      </c>
      <c r="G127" s="5" t="s">
        <v>20</v>
      </c>
      <c r="H127" s="5" t="s">
        <v>21</v>
      </c>
      <c r="I127" s="5" t="s">
        <v>24</v>
      </c>
      <c r="J127" s="5" t="s">
        <v>25</v>
      </c>
      <c r="K127" s="7">
        <v>2075</v>
      </c>
      <c r="L127" s="7">
        <v>780775</v>
      </c>
      <c r="M127" s="7">
        <v>376</v>
      </c>
      <c r="N127">
        <f t="shared" si="2"/>
        <v>1</v>
      </c>
      <c r="O127">
        <f t="shared" si="3"/>
        <v>1</v>
      </c>
    </row>
    <row r="128" spans="1:15" ht="19.5" customHeight="1">
      <c r="A128" s="5" t="s">
        <v>483</v>
      </c>
      <c r="B128" s="5" t="s">
        <v>484</v>
      </c>
      <c r="C128" s="6" t="s">
        <v>509</v>
      </c>
      <c r="D128" s="6" t="s">
        <v>510</v>
      </c>
      <c r="E128" s="5">
        <v>2020</v>
      </c>
      <c r="F128" s="5" t="s">
        <v>19</v>
      </c>
      <c r="G128" s="5" t="s">
        <v>20</v>
      </c>
      <c r="H128" s="5" t="s">
        <v>21</v>
      </c>
      <c r="I128" s="5" t="s">
        <v>64</v>
      </c>
      <c r="J128" s="5" t="s">
        <v>65</v>
      </c>
      <c r="K128" s="7">
        <v>574</v>
      </c>
      <c r="L128" s="7">
        <v>215684</v>
      </c>
      <c r="M128" s="7">
        <v>376</v>
      </c>
      <c r="N128">
        <f t="shared" si="2"/>
        <v>1</v>
      </c>
      <c r="O128">
        <f t="shared" si="3"/>
        <v>1</v>
      </c>
    </row>
    <row r="129" spans="1:15" ht="19.5" customHeight="1">
      <c r="A129" s="5" t="s">
        <v>483</v>
      </c>
      <c r="B129" s="5" t="s">
        <v>484</v>
      </c>
      <c r="C129" s="6" t="s">
        <v>509</v>
      </c>
      <c r="D129" s="6" t="s">
        <v>510</v>
      </c>
      <c r="E129" s="5">
        <v>2020</v>
      </c>
      <c r="F129" s="5" t="s">
        <v>26</v>
      </c>
      <c r="G129" s="5" t="s">
        <v>27</v>
      </c>
      <c r="H129" s="5" t="s">
        <v>21</v>
      </c>
      <c r="I129" s="5" t="s">
        <v>64</v>
      </c>
      <c r="J129" s="5" t="s">
        <v>65</v>
      </c>
      <c r="K129" s="7">
        <v>574</v>
      </c>
      <c r="L129" s="7">
        <v>215684</v>
      </c>
      <c r="M129" s="7">
        <v>376</v>
      </c>
      <c r="N129">
        <f t="shared" si="2"/>
        <v>1</v>
      </c>
      <c r="O129">
        <f t="shared" si="3"/>
        <v>1</v>
      </c>
    </row>
    <row r="130" spans="1:15" ht="19.5" customHeight="1">
      <c r="A130" s="5" t="s">
        <v>483</v>
      </c>
      <c r="B130" s="5" t="s">
        <v>484</v>
      </c>
      <c r="C130" s="6" t="s">
        <v>499</v>
      </c>
      <c r="D130" s="6" t="s">
        <v>500</v>
      </c>
      <c r="E130" s="5">
        <v>2020</v>
      </c>
      <c r="F130" s="5" t="s">
        <v>19</v>
      </c>
      <c r="G130" s="5" t="s">
        <v>20</v>
      </c>
      <c r="H130" s="5" t="s">
        <v>21</v>
      </c>
      <c r="I130" s="5" t="s">
        <v>64</v>
      </c>
      <c r="J130" s="5" t="s">
        <v>65</v>
      </c>
      <c r="K130" s="7">
        <v>617</v>
      </c>
      <c r="L130" s="7">
        <v>231151</v>
      </c>
      <c r="M130" s="7">
        <v>375</v>
      </c>
      <c r="N130">
        <f t="shared" si="2"/>
        <v>1</v>
      </c>
      <c r="O130">
        <f t="shared" si="3"/>
        <v>1</v>
      </c>
    </row>
    <row r="131" spans="1:15" ht="19.5" customHeight="1">
      <c r="A131" s="5" t="s">
        <v>483</v>
      </c>
      <c r="B131" s="5" t="s">
        <v>484</v>
      </c>
      <c r="C131" s="6" t="s">
        <v>499</v>
      </c>
      <c r="D131" s="6" t="s">
        <v>500</v>
      </c>
      <c r="E131" s="5">
        <v>2020</v>
      </c>
      <c r="F131" s="5" t="s">
        <v>26</v>
      </c>
      <c r="G131" s="5" t="s">
        <v>27</v>
      </c>
      <c r="H131" s="5" t="s">
        <v>21</v>
      </c>
      <c r="I131" s="5" t="s">
        <v>64</v>
      </c>
      <c r="J131" s="5" t="s">
        <v>65</v>
      </c>
      <c r="K131" s="7">
        <v>617</v>
      </c>
      <c r="L131" s="7">
        <v>231151</v>
      </c>
      <c r="M131" s="7">
        <v>375</v>
      </c>
      <c r="N131">
        <f t="shared" si="2"/>
        <v>1</v>
      </c>
      <c r="O131">
        <f t="shared" si="3"/>
        <v>1</v>
      </c>
    </row>
    <row r="132" spans="1:15" ht="19.5" customHeight="1">
      <c r="A132" s="5" t="s">
        <v>483</v>
      </c>
      <c r="B132" s="5" t="s">
        <v>484</v>
      </c>
      <c r="C132" s="6" t="s">
        <v>531</v>
      </c>
      <c r="D132" s="6" t="s">
        <v>532</v>
      </c>
      <c r="E132" s="5">
        <v>2020</v>
      </c>
      <c r="F132" s="5" t="s">
        <v>19</v>
      </c>
      <c r="G132" s="5" t="s">
        <v>20</v>
      </c>
      <c r="H132" s="5" t="s">
        <v>21</v>
      </c>
      <c r="I132" s="5" t="s">
        <v>64</v>
      </c>
      <c r="J132" s="5" t="s">
        <v>65</v>
      </c>
      <c r="K132" s="7">
        <v>1489</v>
      </c>
      <c r="L132" s="7">
        <v>559026</v>
      </c>
      <c r="M132" s="7">
        <v>375</v>
      </c>
      <c r="N132">
        <f t="shared" si="2"/>
        <v>1</v>
      </c>
      <c r="O132">
        <f t="shared" si="3"/>
        <v>1</v>
      </c>
    </row>
    <row r="133" spans="1:15" ht="19.5" customHeight="1">
      <c r="A133" s="5" t="s">
        <v>483</v>
      </c>
      <c r="B133" s="5" t="s">
        <v>484</v>
      </c>
      <c r="C133" s="6" t="s">
        <v>531</v>
      </c>
      <c r="D133" s="6" t="s">
        <v>532</v>
      </c>
      <c r="E133" s="5">
        <v>2020</v>
      </c>
      <c r="F133" s="5" t="s">
        <v>26</v>
      </c>
      <c r="G133" s="5" t="s">
        <v>27</v>
      </c>
      <c r="H133" s="5" t="s">
        <v>21</v>
      </c>
      <c r="I133" s="5" t="s">
        <v>64</v>
      </c>
      <c r="J133" s="5" t="s">
        <v>65</v>
      </c>
      <c r="K133" s="7">
        <v>1489</v>
      </c>
      <c r="L133" s="7">
        <v>559026</v>
      </c>
      <c r="M133" s="7">
        <v>375</v>
      </c>
      <c r="N133">
        <f t="shared" ref="N133:N196" si="4">IF(K133&gt;0, 1,0)</f>
        <v>1</v>
      </c>
      <c r="O133">
        <f t="shared" ref="O133:O196" si="5">IF(OR(F133="01", F133 = "02", F133="05", F133="08"),1,0)</f>
        <v>1</v>
      </c>
    </row>
    <row r="134" spans="1:15" ht="19.5" customHeight="1">
      <c r="A134" s="5" t="s">
        <v>483</v>
      </c>
      <c r="B134" s="5" t="s">
        <v>484</v>
      </c>
      <c r="C134" s="6" t="s">
        <v>533</v>
      </c>
      <c r="D134" s="6" t="s">
        <v>534</v>
      </c>
      <c r="E134" s="5">
        <v>2020</v>
      </c>
      <c r="F134" s="5" t="s">
        <v>19</v>
      </c>
      <c r="G134" s="5" t="s">
        <v>20</v>
      </c>
      <c r="H134" s="5" t="s">
        <v>21</v>
      </c>
      <c r="I134" s="5" t="s">
        <v>24</v>
      </c>
      <c r="J134" s="5" t="s">
        <v>25</v>
      </c>
      <c r="K134" s="7">
        <v>2945</v>
      </c>
      <c r="L134" s="7">
        <v>1095783</v>
      </c>
      <c r="M134" s="7">
        <v>372</v>
      </c>
      <c r="N134">
        <f t="shared" si="4"/>
        <v>1</v>
      </c>
      <c r="O134">
        <f t="shared" si="5"/>
        <v>1</v>
      </c>
    </row>
    <row r="135" spans="1:15" ht="19.5" customHeight="1">
      <c r="A135" s="5" t="s">
        <v>483</v>
      </c>
      <c r="B135" s="5" t="s">
        <v>484</v>
      </c>
      <c r="C135" s="6" t="s">
        <v>501</v>
      </c>
      <c r="D135" s="6" t="s">
        <v>502</v>
      </c>
      <c r="E135" s="5">
        <v>2020</v>
      </c>
      <c r="F135" s="5" t="s">
        <v>19</v>
      </c>
      <c r="G135" s="5" t="s">
        <v>20</v>
      </c>
      <c r="H135" s="5" t="s">
        <v>21</v>
      </c>
      <c r="I135" s="5" t="s">
        <v>64</v>
      </c>
      <c r="J135" s="5" t="s">
        <v>65</v>
      </c>
      <c r="K135" s="7">
        <v>232</v>
      </c>
      <c r="L135" s="7">
        <v>86116</v>
      </c>
      <c r="M135" s="7">
        <v>371</v>
      </c>
      <c r="N135">
        <f t="shared" si="4"/>
        <v>1</v>
      </c>
      <c r="O135">
        <f t="shared" si="5"/>
        <v>1</v>
      </c>
    </row>
    <row r="136" spans="1:15" ht="19.5" customHeight="1">
      <c r="A136" s="5" t="s">
        <v>483</v>
      </c>
      <c r="B136" s="5" t="s">
        <v>484</v>
      </c>
      <c r="C136" s="6" t="s">
        <v>501</v>
      </c>
      <c r="D136" s="6" t="s">
        <v>502</v>
      </c>
      <c r="E136" s="5">
        <v>2020</v>
      </c>
      <c r="F136" s="5" t="s">
        <v>26</v>
      </c>
      <c r="G136" s="5" t="s">
        <v>27</v>
      </c>
      <c r="H136" s="5" t="s">
        <v>21</v>
      </c>
      <c r="I136" s="5" t="s">
        <v>64</v>
      </c>
      <c r="J136" s="5" t="s">
        <v>65</v>
      </c>
      <c r="K136" s="7">
        <v>232</v>
      </c>
      <c r="L136" s="7">
        <v>86116</v>
      </c>
      <c r="M136" s="7">
        <v>371</v>
      </c>
      <c r="N136">
        <f t="shared" si="4"/>
        <v>1</v>
      </c>
      <c r="O136">
        <f t="shared" si="5"/>
        <v>1</v>
      </c>
    </row>
    <row r="137" spans="1:15" ht="19.5" customHeight="1">
      <c r="A137" s="5" t="s">
        <v>483</v>
      </c>
      <c r="B137" s="5" t="s">
        <v>484</v>
      </c>
      <c r="C137" s="6" t="s">
        <v>501</v>
      </c>
      <c r="D137" s="6" t="s">
        <v>502</v>
      </c>
      <c r="E137" s="5">
        <v>2020</v>
      </c>
      <c r="F137" s="5" t="s">
        <v>19</v>
      </c>
      <c r="G137" s="5" t="s">
        <v>20</v>
      </c>
      <c r="H137" s="5" t="s">
        <v>21</v>
      </c>
      <c r="I137" s="5" t="s">
        <v>24</v>
      </c>
      <c r="J137" s="5" t="s">
        <v>25</v>
      </c>
      <c r="K137" s="7">
        <v>770</v>
      </c>
      <c r="L137" s="7">
        <v>282799</v>
      </c>
      <c r="M137" s="7">
        <v>367</v>
      </c>
      <c r="N137">
        <f t="shared" si="4"/>
        <v>1</v>
      </c>
      <c r="O137">
        <f t="shared" si="5"/>
        <v>1</v>
      </c>
    </row>
    <row r="138" spans="1:15" ht="19.5" customHeight="1">
      <c r="A138" s="5" t="s">
        <v>483</v>
      </c>
      <c r="B138" s="5" t="s">
        <v>484</v>
      </c>
      <c r="C138" s="6" t="s">
        <v>493</v>
      </c>
      <c r="D138" s="6" t="s">
        <v>494</v>
      </c>
      <c r="E138" s="5">
        <v>2020</v>
      </c>
      <c r="F138" s="5" t="s">
        <v>19</v>
      </c>
      <c r="G138" s="5" t="s">
        <v>20</v>
      </c>
      <c r="H138" s="5" t="s">
        <v>21</v>
      </c>
      <c r="I138" s="5" t="s">
        <v>24</v>
      </c>
      <c r="J138" s="5" t="s">
        <v>25</v>
      </c>
      <c r="K138" s="7">
        <v>11026</v>
      </c>
      <c r="L138" s="7">
        <v>4023977</v>
      </c>
      <c r="M138" s="7">
        <v>365</v>
      </c>
      <c r="N138">
        <f t="shared" si="4"/>
        <v>1</v>
      </c>
      <c r="O138">
        <f t="shared" si="5"/>
        <v>1</v>
      </c>
    </row>
    <row r="139" spans="1:15" ht="19.5" customHeight="1">
      <c r="A139" s="5" t="s">
        <v>483</v>
      </c>
      <c r="B139" s="5" t="s">
        <v>484</v>
      </c>
      <c r="C139" s="6" t="s">
        <v>533</v>
      </c>
      <c r="D139" s="6" t="s">
        <v>534</v>
      </c>
      <c r="E139" s="5">
        <v>2020</v>
      </c>
      <c r="F139" s="5" t="s">
        <v>19</v>
      </c>
      <c r="G139" s="5" t="s">
        <v>20</v>
      </c>
      <c r="H139" s="5" t="s">
        <v>34</v>
      </c>
      <c r="I139" s="5" t="s">
        <v>37</v>
      </c>
      <c r="J139" s="5" t="s">
        <v>38</v>
      </c>
      <c r="K139" s="7">
        <v>281</v>
      </c>
      <c r="L139" s="7">
        <v>102112</v>
      </c>
      <c r="M139" s="7">
        <v>363</v>
      </c>
      <c r="N139">
        <f t="shared" si="4"/>
        <v>1</v>
      </c>
      <c r="O139">
        <f t="shared" si="5"/>
        <v>1</v>
      </c>
    </row>
    <row r="140" spans="1:15" ht="19.5" customHeight="1">
      <c r="A140" s="5" t="s">
        <v>483</v>
      </c>
      <c r="B140" s="5" t="s">
        <v>484</v>
      </c>
      <c r="C140" s="6" t="s">
        <v>529</v>
      </c>
      <c r="D140" s="6" t="s">
        <v>530</v>
      </c>
      <c r="E140" s="5">
        <v>2020</v>
      </c>
      <c r="F140" s="5" t="s">
        <v>19</v>
      </c>
      <c r="G140" s="5" t="s">
        <v>20</v>
      </c>
      <c r="H140" s="5" t="s">
        <v>34</v>
      </c>
      <c r="I140" s="5" t="s">
        <v>104</v>
      </c>
      <c r="J140" s="5" t="s">
        <v>105</v>
      </c>
      <c r="K140" s="7">
        <v>154</v>
      </c>
      <c r="L140" s="7">
        <v>55413</v>
      </c>
      <c r="M140" s="7">
        <v>361</v>
      </c>
      <c r="N140">
        <f t="shared" si="4"/>
        <v>1</v>
      </c>
      <c r="O140">
        <f t="shared" si="5"/>
        <v>1</v>
      </c>
    </row>
    <row r="141" spans="1:15" ht="19.5" customHeight="1">
      <c r="A141" s="5" t="s">
        <v>483</v>
      </c>
      <c r="B141" s="5" t="s">
        <v>484</v>
      </c>
      <c r="C141" s="6" t="s">
        <v>529</v>
      </c>
      <c r="D141" s="6" t="s">
        <v>530</v>
      </c>
      <c r="E141" s="5">
        <v>2020</v>
      </c>
      <c r="F141" s="5" t="s">
        <v>26</v>
      </c>
      <c r="G141" s="5" t="s">
        <v>27</v>
      </c>
      <c r="H141" s="5" t="s">
        <v>34</v>
      </c>
      <c r="I141" s="5" t="s">
        <v>104</v>
      </c>
      <c r="J141" s="5" t="s">
        <v>105</v>
      </c>
      <c r="K141" s="7">
        <v>154</v>
      </c>
      <c r="L141" s="7">
        <v>55413</v>
      </c>
      <c r="M141" s="7">
        <v>361</v>
      </c>
      <c r="N141">
        <f t="shared" si="4"/>
        <v>1</v>
      </c>
      <c r="O141">
        <f t="shared" si="5"/>
        <v>1</v>
      </c>
    </row>
    <row r="142" spans="1:15" ht="19.5" customHeight="1">
      <c r="A142" s="5" t="s">
        <v>483</v>
      </c>
      <c r="B142" s="5" t="s">
        <v>484</v>
      </c>
      <c r="C142" s="6" t="s">
        <v>495</v>
      </c>
      <c r="D142" s="6" t="s">
        <v>496</v>
      </c>
      <c r="E142" s="5">
        <v>2020</v>
      </c>
      <c r="F142" s="5" t="s">
        <v>19</v>
      </c>
      <c r="G142" s="5" t="s">
        <v>20</v>
      </c>
      <c r="H142" s="5" t="s">
        <v>21</v>
      </c>
      <c r="I142" s="5" t="s">
        <v>22</v>
      </c>
      <c r="J142" s="5" t="s">
        <v>23</v>
      </c>
      <c r="K142" s="7">
        <v>3489</v>
      </c>
      <c r="L142" s="7">
        <v>1233002</v>
      </c>
      <c r="M142" s="7">
        <v>353</v>
      </c>
      <c r="N142">
        <f t="shared" si="4"/>
        <v>1</v>
      </c>
      <c r="O142">
        <f t="shared" si="5"/>
        <v>1</v>
      </c>
    </row>
    <row r="143" spans="1:15" ht="19.5" customHeight="1">
      <c r="A143" s="5" t="s">
        <v>483</v>
      </c>
      <c r="B143" s="5" t="s">
        <v>484</v>
      </c>
      <c r="C143" s="6" t="s">
        <v>485</v>
      </c>
      <c r="D143" s="6" t="s">
        <v>486</v>
      </c>
      <c r="E143" s="5">
        <v>2020</v>
      </c>
      <c r="F143" s="5" t="s">
        <v>19</v>
      </c>
      <c r="G143" s="5" t="s">
        <v>20</v>
      </c>
      <c r="H143" s="5" t="s">
        <v>34</v>
      </c>
      <c r="I143" s="5" t="s">
        <v>104</v>
      </c>
      <c r="J143" s="5" t="s">
        <v>105</v>
      </c>
      <c r="K143" s="7">
        <v>31</v>
      </c>
      <c r="L143" s="7">
        <v>10740</v>
      </c>
      <c r="M143" s="7">
        <v>352</v>
      </c>
      <c r="N143">
        <f t="shared" si="4"/>
        <v>1</v>
      </c>
      <c r="O143">
        <f t="shared" si="5"/>
        <v>1</v>
      </c>
    </row>
    <row r="144" spans="1:15" ht="19.5" customHeight="1">
      <c r="A144" s="5" t="s">
        <v>483</v>
      </c>
      <c r="B144" s="5" t="s">
        <v>484</v>
      </c>
      <c r="C144" s="6" t="s">
        <v>485</v>
      </c>
      <c r="D144" s="6" t="s">
        <v>486</v>
      </c>
      <c r="E144" s="5">
        <v>2020</v>
      </c>
      <c r="F144" s="5" t="s">
        <v>26</v>
      </c>
      <c r="G144" s="5" t="s">
        <v>27</v>
      </c>
      <c r="H144" s="5" t="s">
        <v>34</v>
      </c>
      <c r="I144" s="5" t="s">
        <v>104</v>
      </c>
      <c r="J144" s="5" t="s">
        <v>105</v>
      </c>
      <c r="K144" s="7">
        <v>31</v>
      </c>
      <c r="L144" s="7">
        <v>10740</v>
      </c>
      <c r="M144" s="7">
        <v>352</v>
      </c>
      <c r="N144">
        <f t="shared" si="4"/>
        <v>1</v>
      </c>
      <c r="O144">
        <f t="shared" si="5"/>
        <v>1</v>
      </c>
    </row>
    <row r="145" spans="1:15" ht="19.5" customHeight="1">
      <c r="A145" s="5" t="s">
        <v>483</v>
      </c>
      <c r="B145" s="5" t="s">
        <v>484</v>
      </c>
      <c r="C145" s="6" t="s">
        <v>533</v>
      </c>
      <c r="D145" s="6" t="s">
        <v>534</v>
      </c>
      <c r="E145" s="5">
        <v>2020</v>
      </c>
      <c r="F145" s="5" t="s">
        <v>19</v>
      </c>
      <c r="G145" s="5" t="s">
        <v>20</v>
      </c>
      <c r="H145" s="5" t="s">
        <v>21</v>
      </c>
      <c r="I145" s="5" t="s">
        <v>64</v>
      </c>
      <c r="J145" s="5" t="s">
        <v>65</v>
      </c>
      <c r="K145" s="7">
        <v>86</v>
      </c>
      <c r="L145" s="7">
        <v>30195</v>
      </c>
      <c r="M145" s="7">
        <v>351</v>
      </c>
      <c r="N145">
        <f t="shared" si="4"/>
        <v>1</v>
      </c>
      <c r="O145">
        <f t="shared" si="5"/>
        <v>1</v>
      </c>
    </row>
    <row r="146" spans="1:15" ht="19.5" customHeight="1">
      <c r="A146" s="5" t="s">
        <v>483</v>
      </c>
      <c r="B146" s="5" t="s">
        <v>484</v>
      </c>
      <c r="C146" s="6" t="s">
        <v>533</v>
      </c>
      <c r="D146" s="6" t="s">
        <v>534</v>
      </c>
      <c r="E146" s="5">
        <v>2020</v>
      </c>
      <c r="F146" s="5" t="s">
        <v>26</v>
      </c>
      <c r="G146" s="5" t="s">
        <v>27</v>
      </c>
      <c r="H146" s="5" t="s">
        <v>21</v>
      </c>
      <c r="I146" s="5" t="s">
        <v>64</v>
      </c>
      <c r="J146" s="5" t="s">
        <v>65</v>
      </c>
      <c r="K146" s="7">
        <v>86</v>
      </c>
      <c r="L146" s="7">
        <v>30195</v>
      </c>
      <c r="M146" s="7">
        <v>351</v>
      </c>
      <c r="N146">
        <f t="shared" si="4"/>
        <v>1</v>
      </c>
      <c r="O146">
        <f t="shared" si="5"/>
        <v>1</v>
      </c>
    </row>
    <row r="147" spans="1:15" ht="19.5" customHeight="1">
      <c r="A147" s="5" t="s">
        <v>483</v>
      </c>
      <c r="B147" s="5" t="s">
        <v>484</v>
      </c>
      <c r="C147" s="6" t="s">
        <v>515</v>
      </c>
      <c r="D147" s="6" t="s">
        <v>516</v>
      </c>
      <c r="E147" s="5">
        <v>2020</v>
      </c>
      <c r="F147" s="5" t="s">
        <v>19</v>
      </c>
      <c r="G147" s="5" t="s">
        <v>20</v>
      </c>
      <c r="H147" s="5" t="s">
        <v>21</v>
      </c>
      <c r="I147" s="5" t="s">
        <v>64</v>
      </c>
      <c r="J147" s="5" t="s">
        <v>65</v>
      </c>
      <c r="K147" s="7">
        <v>496</v>
      </c>
      <c r="L147" s="7">
        <v>173463</v>
      </c>
      <c r="M147" s="7">
        <v>350</v>
      </c>
      <c r="N147">
        <f t="shared" si="4"/>
        <v>1</v>
      </c>
      <c r="O147">
        <f t="shared" si="5"/>
        <v>1</v>
      </c>
    </row>
    <row r="148" spans="1:15" ht="19.5" customHeight="1">
      <c r="A148" s="5" t="s">
        <v>483</v>
      </c>
      <c r="B148" s="5" t="s">
        <v>484</v>
      </c>
      <c r="C148" s="6" t="s">
        <v>515</v>
      </c>
      <c r="D148" s="6" t="s">
        <v>516</v>
      </c>
      <c r="E148" s="5">
        <v>2020</v>
      </c>
      <c r="F148" s="5" t="s">
        <v>26</v>
      </c>
      <c r="G148" s="5" t="s">
        <v>27</v>
      </c>
      <c r="H148" s="5" t="s">
        <v>21</v>
      </c>
      <c r="I148" s="5" t="s">
        <v>64</v>
      </c>
      <c r="J148" s="5" t="s">
        <v>65</v>
      </c>
      <c r="K148" s="7">
        <v>496</v>
      </c>
      <c r="L148" s="7">
        <v>173463</v>
      </c>
      <c r="M148" s="7">
        <v>350</v>
      </c>
      <c r="N148">
        <f t="shared" si="4"/>
        <v>1</v>
      </c>
      <c r="O148">
        <f t="shared" si="5"/>
        <v>1</v>
      </c>
    </row>
    <row r="149" spans="1:15" ht="19.5" customHeight="1">
      <c r="A149" s="5" t="s">
        <v>483</v>
      </c>
      <c r="B149" s="5" t="s">
        <v>484</v>
      </c>
      <c r="C149" s="6" t="s">
        <v>525</v>
      </c>
      <c r="D149" s="6" t="s">
        <v>526</v>
      </c>
      <c r="E149" s="5">
        <v>2020</v>
      </c>
      <c r="F149" s="5" t="s">
        <v>19</v>
      </c>
      <c r="G149" s="5" t="s">
        <v>20</v>
      </c>
      <c r="H149" s="5" t="s">
        <v>21</v>
      </c>
      <c r="I149" s="5" t="s">
        <v>64</v>
      </c>
      <c r="J149" s="5" t="s">
        <v>65</v>
      </c>
      <c r="K149" s="7">
        <v>533</v>
      </c>
      <c r="L149" s="7">
        <v>186450</v>
      </c>
      <c r="M149" s="7">
        <v>350</v>
      </c>
      <c r="N149">
        <f t="shared" si="4"/>
        <v>1</v>
      </c>
      <c r="O149">
        <f t="shared" si="5"/>
        <v>1</v>
      </c>
    </row>
    <row r="150" spans="1:15" ht="19.5" customHeight="1">
      <c r="A150" s="5" t="s">
        <v>483</v>
      </c>
      <c r="B150" s="5" t="s">
        <v>484</v>
      </c>
      <c r="C150" s="6" t="s">
        <v>525</v>
      </c>
      <c r="D150" s="6" t="s">
        <v>526</v>
      </c>
      <c r="E150" s="5">
        <v>2020</v>
      </c>
      <c r="F150" s="5" t="s">
        <v>26</v>
      </c>
      <c r="G150" s="5" t="s">
        <v>27</v>
      </c>
      <c r="H150" s="5" t="s">
        <v>21</v>
      </c>
      <c r="I150" s="5" t="s">
        <v>64</v>
      </c>
      <c r="J150" s="5" t="s">
        <v>65</v>
      </c>
      <c r="K150" s="7">
        <v>533</v>
      </c>
      <c r="L150" s="7">
        <v>186450</v>
      </c>
      <c r="M150" s="7">
        <v>350</v>
      </c>
      <c r="N150">
        <f t="shared" si="4"/>
        <v>1</v>
      </c>
      <c r="O150">
        <f t="shared" si="5"/>
        <v>1</v>
      </c>
    </row>
    <row r="151" spans="1:15" ht="19.5" customHeight="1">
      <c r="A151" s="5" t="s">
        <v>483</v>
      </c>
      <c r="B151" s="5" t="s">
        <v>484</v>
      </c>
      <c r="C151" s="6" t="s">
        <v>493</v>
      </c>
      <c r="D151" s="6" t="s">
        <v>494</v>
      </c>
      <c r="E151" s="5">
        <v>2020</v>
      </c>
      <c r="F151" s="5" t="s">
        <v>19</v>
      </c>
      <c r="G151" s="5" t="s">
        <v>20</v>
      </c>
      <c r="H151" s="5" t="s">
        <v>34</v>
      </c>
      <c r="I151" s="5" t="s">
        <v>104</v>
      </c>
      <c r="J151" s="5" t="s">
        <v>105</v>
      </c>
      <c r="K151" s="7">
        <v>907</v>
      </c>
      <c r="L151" s="7">
        <v>315630</v>
      </c>
      <c r="M151" s="7">
        <v>348</v>
      </c>
      <c r="N151">
        <f t="shared" si="4"/>
        <v>1</v>
      </c>
      <c r="O151">
        <f t="shared" si="5"/>
        <v>1</v>
      </c>
    </row>
    <row r="152" spans="1:15" ht="19.5" customHeight="1">
      <c r="A152" s="5" t="s">
        <v>483</v>
      </c>
      <c r="B152" s="5" t="s">
        <v>484</v>
      </c>
      <c r="C152" s="6" t="s">
        <v>493</v>
      </c>
      <c r="D152" s="6" t="s">
        <v>494</v>
      </c>
      <c r="E152" s="5">
        <v>2020</v>
      </c>
      <c r="F152" s="5" t="s">
        <v>26</v>
      </c>
      <c r="G152" s="5" t="s">
        <v>27</v>
      </c>
      <c r="H152" s="5" t="s">
        <v>34</v>
      </c>
      <c r="I152" s="5" t="s">
        <v>104</v>
      </c>
      <c r="J152" s="5" t="s">
        <v>105</v>
      </c>
      <c r="K152" s="7">
        <v>907</v>
      </c>
      <c r="L152" s="7">
        <v>315630</v>
      </c>
      <c r="M152" s="7">
        <v>348</v>
      </c>
      <c r="N152">
        <f t="shared" si="4"/>
        <v>1</v>
      </c>
      <c r="O152">
        <f t="shared" si="5"/>
        <v>1</v>
      </c>
    </row>
    <row r="153" spans="1:15" ht="19.5" customHeight="1">
      <c r="A153" s="5" t="s">
        <v>483</v>
      </c>
      <c r="B153" s="5" t="s">
        <v>484</v>
      </c>
      <c r="C153" s="6" t="s">
        <v>501</v>
      </c>
      <c r="D153" s="6" t="s">
        <v>502</v>
      </c>
      <c r="E153" s="5">
        <v>2020</v>
      </c>
      <c r="F153" s="5" t="s">
        <v>19</v>
      </c>
      <c r="G153" s="5" t="s">
        <v>20</v>
      </c>
      <c r="H153" s="5" t="s">
        <v>34</v>
      </c>
      <c r="I153" s="5" t="s">
        <v>104</v>
      </c>
      <c r="J153" s="5" t="s">
        <v>105</v>
      </c>
      <c r="K153" s="7">
        <v>1098</v>
      </c>
      <c r="L153" s="7">
        <v>381413</v>
      </c>
      <c r="M153" s="7">
        <v>348</v>
      </c>
      <c r="N153">
        <f t="shared" si="4"/>
        <v>1</v>
      </c>
      <c r="O153">
        <f t="shared" si="5"/>
        <v>1</v>
      </c>
    </row>
    <row r="154" spans="1:15" ht="19.5" customHeight="1">
      <c r="A154" s="5" t="s">
        <v>483</v>
      </c>
      <c r="B154" s="5" t="s">
        <v>484</v>
      </c>
      <c r="C154" s="6" t="s">
        <v>501</v>
      </c>
      <c r="D154" s="6" t="s">
        <v>502</v>
      </c>
      <c r="E154" s="5">
        <v>2020</v>
      </c>
      <c r="F154" s="5" t="s">
        <v>26</v>
      </c>
      <c r="G154" s="5" t="s">
        <v>27</v>
      </c>
      <c r="H154" s="5" t="s">
        <v>34</v>
      </c>
      <c r="I154" s="5" t="s">
        <v>104</v>
      </c>
      <c r="J154" s="5" t="s">
        <v>105</v>
      </c>
      <c r="K154" s="7">
        <v>1098</v>
      </c>
      <c r="L154" s="7">
        <v>381413</v>
      </c>
      <c r="M154" s="7">
        <v>348</v>
      </c>
      <c r="N154">
        <f t="shared" si="4"/>
        <v>1</v>
      </c>
      <c r="O154">
        <f t="shared" si="5"/>
        <v>1</v>
      </c>
    </row>
    <row r="155" spans="1:15" ht="19.5" customHeight="1">
      <c r="A155" s="5" t="s">
        <v>483</v>
      </c>
      <c r="B155" s="5" t="s">
        <v>484</v>
      </c>
      <c r="C155" s="6" t="s">
        <v>505</v>
      </c>
      <c r="D155" s="6" t="s">
        <v>506</v>
      </c>
      <c r="E155" s="5">
        <v>2020</v>
      </c>
      <c r="F155" s="5" t="s">
        <v>19</v>
      </c>
      <c r="G155" s="5" t="s">
        <v>20</v>
      </c>
      <c r="H155" s="5" t="s">
        <v>34</v>
      </c>
      <c r="I155" s="5" t="s">
        <v>104</v>
      </c>
      <c r="J155" s="5" t="s">
        <v>105</v>
      </c>
      <c r="K155" s="7">
        <v>1028</v>
      </c>
      <c r="L155" s="7">
        <v>356005</v>
      </c>
      <c r="M155" s="7">
        <v>346</v>
      </c>
      <c r="N155">
        <f t="shared" si="4"/>
        <v>1</v>
      </c>
      <c r="O155">
        <f t="shared" si="5"/>
        <v>1</v>
      </c>
    </row>
    <row r="156" spans="1:15" ht="19.5" customHeight="1">
      <c r="A156" s="5" t="s">
        <v>483</v>
      </c>
      <c r="B156" s="5" t="s">
        <v>484</v>
      </c>
      <c r="C156" s="6" t="s">
        <v>505</v>
      </c>
      <c r="D156" s="6" t="s">
        <v>506</v>
      </c>
      <c r="E156" s="5">
        <v>2020</v>
      </c>
      <c r="F156" s="5" t="s">
        <v>26</v>
      </c>
      <c r="G156" s="5" t="s">
        <v>27</v>
      </c>
      <c r="H156" s="5" t="s">
        <v>34</v>
      </c>
      <c r="I156" s="5" t="s">
        <v>104</v>
      </c>
      <c r="J156" s="5" t="s">
        <v>105</v>
      </c>
      <c r="K156" s="7">
        <v>1028</v>
      </c>
      <c r="L156" s="7">
        <v>356005</v>
      </c>
      <c r="M156" s="7">
        <v>346</v>
      </c>
      <c r="N156">
        <f t="shared" si="4"/>
        <v>1</v>
      </c>
      <c r="O156">
        <f t="shared" si="5"/>
        <v>1</v>
      </c>
    </row>
    <row r="157" spans="1:15" ht="19.5" customHeight="1">
      <c r="A157" s="5" t="s">
        <v>483</v>
      </c>
      <c r="B157" s="5" t="s">
        <v>484</v>
      </c>
      <c r="C157" s="6" t="s">
        <v>511</v>
      </c>
      <c r="D157" s="6" t="s">
        <v>512</v>
      </c>
      <c r="E157" s="5">
        <v>2020</v>
      </c>
      <c r="F157" s="5" t="s">
        <v>19</v>
      </c>
      <c r="G157" s="5" t="s">
        <v>20</v>
      </c>
      <c r="H157" s="5" t="s">
        <v>21</v>
      </c>
      <c r="I157" s="5" t="s">
        <v>64</v>
      </c>
      <c r="J157" s="5" t="s">
        <v>65</v>
      </c>
      <c r="K157" s="7">
        <v>239</v>
      </c>
      <c r="L157" s="7">
        <v>82590</v>
      </c>
      <c r="M157" s="7">
        <v>346</v>
      </c>
      <c r="N157">
        <f t="shared" si="4"/>
        <v>1</v>
      </c>
      <c r="O157">
        <f t="shared" si="5"/>
        <v>1</v>
      </c>
    </row>
    <row r="158" spans="1:15" ht="19.5" customHeight="1">
      <c r="A158" s="5" t="s">
        <v>483</v>
      </c>
      <c r="B158" s="5" t="s">
        <v>484</v>
      </c>
      <c r="C158" s="6" t="s">
        <v>511</v>
      </c>
      <c r="D158" s="6" t="s">
        <v>512</v>
      </c>
      <c r="E158" s="5">
        <v>2020</v>
      </c>
      <c r="F158" s="5" t="s">
        <v>26</v>
      </c>
      <c r="G158" s="5" t="s">
        <v>27</v>
      </c>
      <c r="H158" s="5" t="s">
        <v>21</v>
      </c>
      <c r="I158" s="5" t="s">
        <v>64</v>
      </c>
      <c r="J158" s="5" t="s">
        <v>65</v>
      </c>
      <c r="K158" s="7">
        <v>239</v>
      </c>
      <c r="L158" s="7">
        <v>82590</v>
      </c>
      <c r="M158" s="7">
        <v>346</v>
      </c>
      <c r="N158">
        <f t="shared" si="4"/>
        <v>1</v>
      </c>
      <c r="O158">
        <f t="shared" si="5"/>
        <v>1</v>
      </c>
    </row>
    <row r="159" spans="1:15" ht="19.5" customHeight="1">
      <c r="A159" s="5" t="s">
        <v>483</v>
      </c>
      <c r="B159" s="5" t="s">
        <v>484</v>
      </c>
      <c r="C159" s="6" t="s">
        <v>527</v>
      </c>
      <c r="D159" s="6" t="s">
        <v>528</v>
      </c>
      <c r="E159" s="5">
        <v>2020</v>
      </c>
      <c r="F159" s="5" t="s">
        <v>19</v>
      </c>
      <c r="G159" s="5" t="s">
        <v>20</v>
      </c>
      <c r="H159" s="5" t="s">
        <v>21</v>
      </c>
      <c r="I159" s="5" t="s">
        <v>24</v>
      </c>
      <c r="J159" s="5" t="s">
        <v>25</v>
      </c>
      <c r="K159" s="7">
        <v>7312</v>
      </c>
      <c r="L159" s="7">
        <v>2527369</v>
      </c>
      <c r="M159" s="7">
        <v>346</v>
      </c>
      <c r="N159">
        <f t="shared" si="4"/>
        <v>1</v>
      </c>
      <c r="O159">
        <f t="shared" si="5"/>
        <v>1</v>
      </c>
    </row>
    <row r="160" spans="1:15" ht="19.5" customHeight="1">
      <c r="A160" s="5" t="s">
        <v>483</v>
      </c>
      <c r="B160" s="5" t="s">
        <v>484</v>
      </c>
      <c r="C160" s="6" t="s">
        <v>507</v>
      </c>
      <c r="D160" s="6" t="s">
        <v>508</v>
      </c>
      <c r="E160" s="5">
        <v>2020</v>
      </c>
      <c r="F160" s="5" t="s">
        <v>26</v>
      </c>
      <c r="G160" s="5" t="s">
        <v>27</v>
      </c>
      <c r="H160" s="5" t="s">
        <v>34</v>
      </c>
      <c r="I160" s="5" t="s">
        <v>39</v>
      </c>
      <c r="J160" s="5" t="s">
        <v>40</v>
      </c>
      <c r="K160" s="7">
        <v>845</v>
      </c>
      <c r="L160" s="7">
        <v>291853</v>
      </c>
      <c r="M160" s="7">
        <v>345</v>
      </c>
      <c r="N160">
        <f t="shared" si="4"/>
        <v>1</v>
      </c>
      <c r="O160">
        <f t="shared" si="5"/>
        <v>1</v>
      </c>
    </row>
    <row r="161" spans="1:15" ht="19.5" customHeight="1">
      <c r="A161" s="5" t="s">
        <v>483</v>
      </c>
      <c r="B161" s="5" t="s">
        <v>484</v>
      </c>
      <c r="C161" s="6" t="s">
        <v>513</v>
      </c>
      <c r="D161" s="6" t="s">
        <v>514</v>
      </c>
      <c r="E161" s="5">
        <v>2020</v>
      </c>
      <c r="F161" s="5" t="s">
        <v>19</v>
      </c>
      <c r="G161" s="5" t="s">
        <v>20</v>
      </c>
      <c r="H161" s="5" t="s">
        <v>21</v>
      </c>
      <c r="I161" s="5" t="s">
        <v>64</v>
      </c>
      <c r="J161" s="5" t="s">
        <v>65</v>
      </c>
      <c r="K161" s="7">
        <v>88</v>
      </c>
      <c r="L161" s="7">
        <v>30335</v>
      </c>
      <c r="M161" s="7">
        <v>345</v>
      </c>
      <c r="N161">
        <f t="shared" si="4"/>
        <v>1</v>
      </c>
      <c r="O161">
        <f t="shared" si="5"/>
        <v>1</v>
      </c>
    </row>
    <row r="162" spans="1:15" ht="19.5" customHeight="1">
      <c r="A162" s="5" t="s">
        <v>483</v>
      </c>
      <c r="B162" s="5" t="s">
        <v>484</v>
      </c>
      <c r="C162" s="6" t="s">
        <v>513</v>
      </c>
      <c r="D162" s="6" t="s">
        <v>514</v>
      </c>
      <c r="E162" s="5">
        <v>2020</v>
      </c>
      <c r="F162" s="5" t="s">
        <v>26</v>
      </c>
      <c r="G162" s="5" t="s">
        <v>27</v>
      </c>
      <c r="H162" s="5" t="s">
        <v>21</v>
      </c>
      <c r="I162" s="5" t="s">
        <v>64</v>
      </c>
      <c r="J162" s="5" t="s">
        <v>65</v>
      </c>
      <c r="K162" s="7">
        <v>88</v>
      </c>
      <c r="L162" s="7">
        <v>30335</v>
      </c>
      <c r="M162" s="7">
        <v>345</v>
      </c>
      <c r="N162">
        <f t="shared" si="4"/>
        <v>1</v>
      </c>
      <c r="O162">
        <f t="shared" si="5"/>
        <v>1</v>
      </c>
    </row>
    <row r="163" spans="1:15" ht="19.5" customHeight="1">
      <c r="A163" s="5" t="s">
        <v>483</v>
      </c>
      <c r="B163" s="5" t="s">
        <v>484</v>
      </c>
      <c r="C163" s="6" t="s">
        <v>489</v>
      </c>
      <c r="D163" s="6" t="s">
        <v>490</v>
      </c>
      <c r="E163" s="5">
        <v>2020</v>
      </c>
      <c r="F163" s="5" t="s">
        <v>19</v>
      </c>
      <c r="G163" s="5" t="s">
        <v>20</v>
      </c>
      <c r="H163" s="5" t="s">
        <v>34</v>
      </c>
      <c r="I163" s="5" t="s">
        <v>104</v>
      </c>
      <c r="J163" s="5" t="s">
        <v>105</v>
      </c>
      <c r="K163" s="7">
        <v>1351</v>
      </c>
      <c r="L163" s="7">
        <v>464717</v>
      </c>
      <c r="M163" s="7">
        <v>344</v>
      </c>
      <c r="N163">
        <f t="shared" si="4"/>
        <v>1</v>
      </c>
      <c r="O163">
        <f t="shared" si="5"/>
        <v>1</v>
      </c>
    </row>
    <row r="164" spans="1:15" ht="19.5" customHeight="1">
      <c r="A164" s="5" t="s">
        <v>483</v>
      </c>
      <c r="B164" s="5" t="s">
        <v>484</v>
      </c>
      <c r="C164" s="6" t="s">
        <v>489</v>
      </c>
      <c r="D164" s="6" t="s">
        <v>490</v>
      </c>
      <c r="E164" s="5">
        <v>2020</v>
      </c>
      <c r="F164" s="5" t="s">
        <v>26</v>
      </c>
      <c r="G164" s="5" t="s">
        <v>27</v>
      </c>
      <c r="H164" s="5" t="s">
        <v>34</v>
      </c>
      <c r="I164" s="5" t="s">
        <v>104</v>
      </c>
      <c r="J164" s="5" t="s">
        <v>105</v>
      </c>
      <c r="K164" s="7">
        <v>1351</v>
      </c>
      <c r="L164" s="7">
        <v>464717</v>
      </c>
      <c r="M164" s="7">
        <v>344</v>
      </c>
      <c r="N164">
        <f t="shared" si="4"/>
        <v>1</v>
      </c>
      <c r="O164">
        <f t="shared" si="5"/>
        <v>1</v>
      </c>
    </row>
    <row r="165" spans="1:15" ht="19.5" customHeight="1">
      <c r="A165" s="5" t="s">
        <v>483</v>
      </c>
      <c r="B165" s="5" t="s">
        <v>484</v>
      </c>
      <c r="C165" s="6" t="s">
        <v>503</v>
      </c>
      <c r="D165" s="6" t="s">
        <v>504</v>
      </c>
      <c r="E165" s="5">
        <v>2020</v>
      </c>
      <c r="F165" s="5" t="s">
        <v>19</v>
      </c>
      <c r="G165" s="5" t="s">
        <v>20</v>
      </c>
      <c r="H165" s="5" t="s">
        <v>34</v>
      </c>
      <c r="I165" s="5" t="s">
        <v>104</v>
      </c>
      <c r="J165" s="5" t="s">
        <v>105</v>
      </c>
      <c r="K165" s="7">
        <v>568</v>
      </c>
      <c r="L165" s="7">
        <v>194063</v>
      </c>
      <c r="M165" s="7">
        <v>342</v>
      </c>
      <c r="N165">
        <f t="shared" si="4"/>
        <v>1</v>
      </c>
      <c r="O165">
        <f t="shared" si="5"/>
        <v>1</v>
      </c>
    </row>
    <row r="166" spans="1:15" ht="19.5" customHeight="1">
      <c r="A166" s="5" t="s">
        <v>483</v>
      </c>
      <c r="B166" s="5" t="s">
        <v>484</v>
      </c>
      <c r="C166" s="6" t="s">
        <v>503</v>
      </c>
      <c r="D166" s="6" t="s">
        <v>504</v>
      </c>
      <c r="E166" s="5">
        <v>2020</v>
      </c>
      <c r="F166" s="5" t="s">
        <v>26</v>
      </c>
      <c r="G166" s="5" t="s">
        <v>27</v>
      </c>
      <c r="H166" s="5" t="s">
        <v>34</v>
      </c>
      <c r="I166" s="5" t="s">
        <v>104</v>
      </c>
      <c r="J166" s="5" t="s">
        <v>105</v>
      </c>
      <c r="K166" s="7">
        <v>568</v>
      </c>
      <c r="L166" s="7">
        <v>194063</v>
      </c>
      <c r="M166" s="7">
        <v>342</v>
      </c>
      <c r="N166">
        <f t="shared" si="4"/>
        <v>1</v>
      </c>
      <c r="O166">
        <f t="shared" si="5"/>
        <v>1</v>
      </c>
    </row>
    <row r="167" spans="1:15" ht="19.5" customHeight="1">
      <c r="A167" s="5" t="s">
        <v>483</v>
      </c>
      <c r="B167" s="5" t="s">
        <v>484</v>
      </c>
      <c r="C167" s="6" t="s">
        <v>491</v>
      </c>
      <c r="D167" s="6" t="s">
        <v>492</v>
      </c>
      <c r="E167" s="5">
        <v>2020</v>
      </c>
      <c r="F167" s="5" t="s">
        <v>19</v>
      </c>
      <c r="G167" s="5" t="s">
        <v>20</v>
      </c>
      <c r="H167" s="5" t="s">
        <v>34</v>
      </c>
      <c r="I167" s="5" t="s">
        <v>104</v>
      </c>
      <c r="J167" s="5" t="s">
        <v>105</v>
      </c>
      <c r="K167" s="7">
        <v>392</v>
      </c>
      <c r="L167" s="7">
        <v>132275</v>
      </c>
      <c r="M167" s="7">
        <v>338</v>
      </c>
      <c r="N167">
        <f t="shared" si="4"/>
        <v>1</v>
      </c>
      <c r="O167">
        <f t="shared" si="5"/>
        <v>1</v>
      </c>
    </row>
    <row r="168" spans="1:15" ht="19.5" customHeight="1">
      <c r="A168" s="5" t="s">
        <v>483</v>
      </c>
      <c r="B168" s="5" t="s">
        <v>484</v>
      </c>
      <c r="C168" s="6" t="s">
        <v>491</v>
      </c>
      <c r="D168" s="6" t="s">
        <v>492</v>
      </c>
      <c r="E168" s="5">
        <v>2020</v>
      </c>
      <c r="F168" s="5" t="s">
        <v>26</v>
      </c>
      <c r="G168" s="5" t="s">
        <v>27</v>
      </c>
      <c r="H168" s="5" t="s">
        <v>34</v>
      </c>
      <c r="I168" s="5" t="s">
        <v>104</v>
      </c>
      <c r="J168" s="5" t="s">
        <v>105</v>
      </c>
      <c r="K168" s="7">
        <v>392</v>
      </c>
      <c r="L168" s="7">
        <v>132275</v>
      </c>
      <c r="M168" s="7">
        <v>338</v>
      </c>
      <c r="N168">
        <f t="shared" si="4"/>
        <v>1</v>
      </c>
      <c r="O168">
        <f t="shared" si="5"/>
        <v>1</v>
      </c>
    </row>
    <row r="169" spans="1:15" ht="19.5" customHeight="1">
      <c r="A169" s="5" t="s">
        <v>483</v>
      </c>
      <c r="B169" s="5" t="s">
        <v>484</v>
      </c>
      <c r="C169" s="6" t="s">
        <v>493</v>
      </c>
      <c r="D169" s="6" t="s">
        <v>494</v>
      </c>
      <c r="E169" s="5">
        <v>2020</v>
      </c>
      <c r="F169" s="5" t="s">
        <v>44</v>
      </c>
      <c r="G169" s="5" t="s">
        <v>45</v>
      </c>
      <c r="H169" s="5" t="s">
        <v>46</v>
      </c>
      <c r="I169" s="5" t="s">
        <v>77</v>
      </c>
      <c r="J169" s="5" t="s">
        <v>78</v>
      </c>
      <c r="K169" s="7">
        <v>592</v>
      </c>
      <c r="L169" s="7">
        <v>199967</v>
      </c>
      <c r="M169" s="7">
        <v>338</v>
      </c>
      <c r="N169">
        <f t="shared" si="4"/>
        <v>1</v>
      </c>
      <c r="O169">
        <f t="shared" si="5"/>
        <v>1</v>
      </c>
    </row>
    <row r="170" spans="1:15" ht="19.5" customHeight="1">
      <c r="A170" s="5" t="s">
        <v>483</v>
      </c>
      <c r="B170" s="5" t="s">
        <v>484</v>
      </c>
      <c r="C170" s="6" t="s">
        <v>523</v>
      </c>
      <c r="D170" s="6" t="s">
        <v>524</v>
      </c>
      <c r="E170" s="5">
        <v>2020</v>
      </c>
      <c r="F170" s="5" t="s">
        <v>19</v>
      </c>
      <c r="G170" s="5" t="s">
        <v>20</v>
      </c>
      <c r="H170" s="5" t="s">
        <v>34</v>
      </c>
      <c r="I170" s="5" t="s">
        <v>104</v>
      </c>
      <c r="J170" s="5" t="s">
        <v>105</v>
      </c>
      <c r="K170" s="7">
        <v>463</v>
      </c>
      <c r="L170" s="7">
        <v>156400</v>
      </c>
      <c r="M170" s="7">
        <v>338</v>
      </c>
      <c r="N170">
        <f t="shared" si="4"/>
        <v>1</v>
      </c>
      <c r="O170">
        <f t="shared" si="5"/>
        <v>1</v>
      </c>
    </row>
    <row r="171" spans="1:15" ht="19.5" customHeight="1">
      <c r="A171" s="5" t="s">
        <v>483</v>
      </c>
      <c r="B171" s="5" t="s">
        <v>484</v>
      </c>
      <c r="C171" s="6" t="s">
        <v>523</v>
      </c>
      <c r="D171" s="6" t="s">
        <v>524</v>
      </c>
      <c r="E171" s="5">
        <v>2020</v>
      </c>
      <c r="F171" s="5" t="s">
        <v>26</v>
      </c>
      <c r="G171" s="5" t="s">
        <v>27</v>
      </c>
      <c r="H171" s="5" t="s">
        <v>34</v>
      </c>
      <c r="I171" s="5" t="s">
        <v>104</v>
      </c>
      <c r="J171" s="5" t="s">
        <v>105</v>
      </c>
      <c r="K171" s="7">
        <v>463</v>
      </c>
      <c r="L171" s="7">
        <v>156400</v>
      </c>
      <c r="M171" s="7">
        <v>338</v>
      </c>
      <c r="N171">
        <f t="shared" si="4"/>
        <v>1</v>
      </c>
      <c r="O171">
        <f t="shared" si="5"/>
        <v>1</v>
      </c>
    </row>
    <row r="172" spans="1:15" ht="19.5" customHeight="1">
      <c r="A172" s="5" t="s">
        <v>483</v>
      </c>
      <c r="B172" s="5" t="s">
        <v>484</v>
      </c>
      <c r="C172" s="6" t="s">
        <v>487</v>
      </c>
      <c r="D172" s="6" t="s">
        <v>488</v>
      </c>
      <c r="E172" s="5">
        <v>2020</v>
      </c>
      <c r="F172" s="5" t="s">
        <v>19</v>
      </c>
      <c r="G172" s="5" t="s">
        <v>20</v>
      </c>
      <c r="H172" s="5" t="s">
        <v>34</v>
      </c>
      <c r="I172" s="5" t="s">
        <v>104</v>
      </c>
      <c r="J172" s="5" t="s">
        <v>105</v>
      </c>
      <c r="K172" s="7">
        <v>354</v>
      </c>
      <c r="L172" s="7">
        <v>119443</v>
      </c>
      <c r="M172" s="7">
        <v>337</v>
      </c>
      <c r="N172">
        <f t="shared" si="4"/>
        <v>1</v>
      </c>
      <c r="O172">
        <f t="shared" si="5"/>
        <v>1</v>
      </c>
    </row>
    <row r="173" spans="1:15" ht="19.5" customHeight="1">
      <c r="A173" s="5" t="s">
        <v>483</v>
      </c>
      <c r="B173" s="5" t="s">
        <v>484</v>
      </c>
      <c r="C173" s="6" t="s">
        <v>487</v>
      </c>
      <c r="D173" s="6" t="s">
        <v>488</v>
      </c>
      <c r="E173" s="5">
        <v>2020</v>
      </c>
      <c r="F173" s="5" t="s">
        <v>26</v>
      </c>
      <c r="G173" s="5" t="s">
        <v>27</v>
      </c>
      <c r="H173" s="5" t="s">
        <v>34</v>
      </c>
      <c r="I173" s="5" t="s">
        <v>104</v>
      </c>
      <c r="J173" s="5" t="s">
        <v>105</v>
      </c>
      <c r="K173" s="7">
        <v>354</v>
      </c>
      <c r="L173" s="7">
        <v>119443</v>
      </c>
      <c r="M173" s="7">
        <v>337</v>
      </c>
      <c r="N173">
        <f t="shared" si="4"/>
        <v>1</v>
      </c>
      <c r="O173">
        <f t="shared" si="5"/>
        <v>1</v>
      </c>
    </row>
    <row r="174" spans="1:15" ht="19.5" customHeight="1">
      <c r="A174" s="5" t="s">
        <v>483</v>
      </c>
      <c r="B174" s="5" t="s">
        <v>484</v>
      </c>
      <c r="C174" s="6" t="s">
        <v>515</v>
      </c>
      <c r="D174" s="6" t="s">
        <v>516</v>
      </c>
      <c r="E174" s="5">
        <v>2020</v>
      </c>
      <c r="F174" s="5" t="s">
        <v>44</v>
      </c>
      <c r="G174" s="5" t="s">
        <v>45</v>
      </c>
      <c r="H174" s="5" t="s">
        <v>46</v>
      </c>
      <c r="I174" s="5" t="s">
        <v>77</v>
      </c>
      <c r="J174" s="5" t="s">
        <v>78</v>
      </c>
      <c r="K174" s="7">
        <v>361</v>
      </c>
      <c r="L174" s="7">
        <v>121759</v>
      </c>
      <c r="M174" s="7">
        <v>337</v>
      </c>
      <c r="N174">
        <f t="shared" si="4"/>
        <v>1</v>
      </c>
      <c r="O174">
        <f t="shared" si="5"/>
        <v>1</v>
      </c>
    </row>
    <row r="175" spans="1:15" ht="19.5" customHeight="1">
      <c r="A175" s="5" t="s">
        <v>483</v>
      </c>
      <c r="B175" s="5" t="s">
        <v>484</v>
      </c>
      <c r="C175" s="6" t="s">
        <v>507</v>
      </c>
      <c r="D175" s="6" t="s">
        <v>508</v>
      </c>
      <c r="E175" s="5">
        <v>2020</v>
      </c>
      <c r="F175" s="5" t="s">
        <v>26</v>
      </c>
      <c r="G175" s="5" t="s">
        <v>27</v>
      </c>
      <c r="H175" s="5" t="s">
        <v>21</v>
      </c>
      <c r="I175" s="5" t="s">
        <v>28</v>
      </c>
      <c r="J175" s="5" t="s">
        <v>29</v>
      </c>
      <c r="K175" s="7">
        <v>557</v>
      </c>
      <c r="L175" s="7">
        <v>186918</v>
      </c>
      <c r="M175" s="7">
        <v>336</v>
      </c>
      <c r="N175">
        <f t="shared" si="4"/>
        <v>1</v>
      </c>
      <c r="O175">
        <f t="shared" si="5"/>
        <v>1</v>
      </c>
    </row>
    <row r="176" spans="1:15" ht="19.5" customHeight="1">
      <c r="A176" s="5" t="s">
        <v>483</v>
      </c>
      <c r="B176" s="5" t="s">
        <v>484</v>
      </c>
      <c r="C176" s="6" t="s">
        <v>517</v>
      </c>
      <c r="D176" s="6" t="s">
        <v>518</v>
      </c>
      <c r="E176" s="5">
        <v>2020</v>
      </c>
      <c r="F176" s="5" t="s">
        <v>19</v>
      </c>
      <c r="G176" s="5" t="s">
        <v>20</v>
      </c>
      <c r="H176" s="5" t="s">
        <v>21</v>
      </c>
      <c r="I176" s="5" t="s">
        <v>64</v>
      </c>
      <c r="J176" s="5" t="s">
        <v>65</v>
      </c>
      <c r="K176" s="7">
        <v>211</v>
      </c>
      <c r="L176" s="7">
        <v>70797</v>
      </c>
      <c r="M176" s="7">
        <v>336</v>
      </c>
      <c r="N176">
        <f t="shared" si="4"/>
        <v>1</v>
      </c>
      <c r="O176">
        <f t="shared" si="5"/>
        <v>1</v>
      </c>
    </row>
    <row r="177" spans="1:15" ht="19.5" customHeight="1">
      <c r="A177" s="5" t="s">
        <v>483</v>
      </c>
      <c r="B177" s="5" t="s">
        <v>484</v>
      </c>
      <c r="C177" s="6" t="s">
        <v>517</v>
      </c>
      <c r="D177" s="6" t="s">
        <v>518</v>
      </c>
      <c r="E177" s="5">
        <v>2020</v>
      </c>
      <c r="F177" s="5" t="s">
        <v>26</v>
      </c>
      <c r="G177" s="5" t="s">
        <v>27</v>
      </c>
      <c r="H177" s="5" t="s">
        <v>21</v>
      </c>
      <c r="I177" s="5" t="s">
        <v>64</v>
      </c>
      <c r="J177" s="5" t="s">
        <v>65</v>
      </c>
      <c r="K177" s="7">
        <v>211</v>
      </c>
      <c r="L177" s="7">
        <v>70797</v>
      </c>
      <c r="M177" s="7">
        <v>336</v>
      </c>
      <c r="N177">
        <f t="shared" si="4"/>
        <v>1</v>
      </c>
      <c r="O177">
        <f t="shared" si="5"/>
        <v>1</v>
      </c>
    </row>
    <row r="178" spans="1:15" ht="19.5" customHeight="1">
      <c r="A178" s="5" t="s">
        <v>483</v>
      </c>
      <c r="B178" s="5" t="s">
        <v>484</v>
      </c>
      <c r="C178" s="6" t="s">
        <v>495</v>
      </c>
      <c r="D178" s="6" t="s">
        <v>496</v>
      </c>
      <c r="E178" s="5">
        <v>2020</v>
      </c>
      <c r="F178" s="5" t="s">
        <v>19</v>
      </c>
      <c r="G178" s="5" t="s">
        <v>20</v>
      </c>
      <c r="H178" s="5" t="s">
        <v>34</v>
      </c>
      <c r="I178" s="5" t="s">
        <v>104</v>
      </c>
      <c r="J178" s="5" t="s">
        <v>105</v>
      </c>
      <c r="K178" s="7">
        <v>19</v>
      </c>
      <c r="L178" s="7">
        <v>6362</v>
      </c>
      <c r="M178" s="7">
        <v>335</v>
      </c>
      <c r="N178">
        <f t="shared" si="4"/>
        <v>1</v>
      </c>
      <c r="O178">
        <f t="shared" si="5"/>
        <v>1</v>
      </c>
    </row>
    <row r="179" spans="1:15" ht="19.5" customHeight="1">
      <c r="A179" s="5" t="s">
        <v>483</v>
      </c>
      <c r="B179" s="5" t="s">
        <v>484</v>
      </c>
      <c r="C179" s="6" t="s">
        <v>495</v>
      </c>
      <c r="D179" s="6" t="s">
        <v>496</v>
      </c>
      <c r="E179" s="5">
        <v>2020</v>
      </c>
      <c r="F179" s="5" t="s">
        <v>26</v>
      </c>
      <c r="G179" s="5" t="s">
        <v>27</v>
      </c>
      <c r="H179" s="5" t="s">
        <v>34</v>
      </c>
      <c r="I179" s="5" t="s">
        <v>104</v>
      </c>
      <c r="J179" s="5" t="s">
        <v>105</v>
      </c>
      <c r="K179" s="7">
        <v>19</v>
      </c>
      <c r="L179" s="7">
        <v>6362</v>
      </c>
      <c r="M179" s="7">
        <v>335</v>
      </c>
      <c r="N179">
        <f t="shared" si="4"/>
        <v>1</v>
      </c>
      <c r="O179">
        <f t="shared" si="5"/>
        <v>1</v>
      </c>
    </row>
    <row r="180" spans="1:15" ht="19.5" customHeight="1">
      <c r="A180" s="5" t="s">
        <v>483</v>
      </c>
      <c r="B180" s="5" t="s">
        <v>484</v>
      </c>
      <c r="C180" s="6" t="s">
        <v>511</v>
      </c>
      <c r="D180" s="6" t="s">
        <v>512</v>
      </c>
      <c r="E180" s="5">
        <v>2020</v>
      </c>
      <c r="F180" s="5" t="s">
        <v>19</v>
      </c>
      <c r="G180" s="5" t="s">
        <v>20</v>
      </c>
      <c r="H180" s="5" t="s">
        <v>21</v>
      </c>
      <c r="I180" s="5" t="s">
        <v>24</v>
      </c>
      <c r="J180" s="5" t="s">
        <v>25</v>
      </c>
      <c r="K180" s="7">
        <v>483</v>
      </c>
      <c r="L180" s="7">
        <v>161449</v>
      </c>
      <c r="M180" s="7">
        <v>334</v>
      </c>
      <c r="N180">
        <f t="shared" si="4"/>
        <v>1</v>
      </c>
      <c r="O180">
        <f t="shared" si="5"/>
        <v>1</v>
      </c>
    </row>
    <row r="181" spans="1:15" ht="19.5" customHeight="1">
      <c r="A181" s="5" t="s">
        <v>483</v>
      </c>
      <c r="B181" s="5" t="s">
        <v>484</v>
      </c>
      <c r="C181" s="6" t="s">
        <v>491</v>
      </c>
      <c r="D181" s="6" t="s">
        <v>492</v>
      </c>
      <c r="E181" s="5">
        <v>2020</v>
      </c>
      <c r="F181" s="5" t="s">
        <v>44</v>
      </c>
      <c r="G181" s="5" t="s">
        <v>45</v>
      </c>
      <c r="H181" s="5" t="s">
        <v>46</v>
      </c>
      <c r="I181" s="5" t="s">
        <v>77</v>
      </c>
      <c r="J181" s="5" t="s">
        <v>78</v>
      </c>
      <c r="K181" s="7">
        <v>200</v>
      </c>
      <c r="L181" s="7">
        <v>66581</v>
      </c>
      <c r="M181" s="7">
        <v>333</v>
      </c>
      <c r="N181">
        <f t="shared" si="4"/>
        <v>1</v>
      </c>
      <c r="O181">
        <f t="shared" si="5"/>
        <v>1</v>
      </c>
    </row>
    <row r="182" spans="1:15" ht="19.5" customHeight="1">
      <c r="A182" s="5" t="s">
        <v>483</v>
      </c>
      <c r="B182" s="5" t="s">
        <v>484</v>
      </c>
      <c r="C182" s="6" t="s">
        <v>527</v>
      </c>
      <c r="D182" s="6" t="s">
        <v>528</v>
      </c>
      <c r="E182" s="5">
        <v>2020</v>
      </c>
      <c r="F182" s="5" t="s">
        <v>19</v>
      </c>
      <c r="G182" s="5" t="s">
        <v>20</v>
      </c>
      <c r="H182" s="5" t="s">
        <v>34</v>
      </c>
      <c r="I182" s="5" t="s">
        <v>104</v>
      </c>
      <c r="J182" s="5" t="s">
        <v>105</v>
      </c>
      <c r="K182" s="7">
        <v>81</v>
      </c>
      <c r="L182" s="7">
        <v>26537</v>
      </c>
      <c r="M182" s="7">
        <v>330</v>
      </c>
      <c r="N182">
        <f t="shared" si="4"/>
        <v>1</v>
      </c>
      <c r="O182">
        <f t="shared" si="5"/>
        <v>1</v>
      </c>
    </row>
    <row r="183" spans="1:15" ht="19.5" customHeight="1">
      <c r="A183" s="5" t="s">
        <v>483</v>
      </c>
      <c r="B183" s="5" t="s">
        <v>484</v>
      </c>
      <c r="C183" s="6" t="s">
        <v>527</v>
      </c>
      <c r="D183" s="6" t="s">
        <v>528</v>
      </c>
      <c r="E183" s="5">
        <v>2020</v>
      </c>
      <c r="F183" s="5" t="s">
        <v>26</v>
      </c>
      <c r="G183" s="5" t="s">
        <v>27</v>
      </c>
      <c r="H183" s="5" t="s">
        <v>34</v>
      </c>
      <c r="I183" s="5" t="s">
        <v>104</v>
      </c>
      <c r="J183" s="5" t="s">
        <v>105</v>
      </c>
      <c r="K183" s="7">
        <v>81</v>
      </c>
      <c r="L183" s="7">
        <v>26537</v>
      </c>
      <c r="M183" s="7">
        <v>330</v>
      </c>
      <c r="N183">
        <f t="shared" si="4"/>
        <v>1</v>
      </c>
      <c r="O183">
        <f t="shared" si="5"/>
        <v>1</v>
      </c>
    </row>
    <row r="184" spans="1:15" ht="19.5" customHeight="1">
      <c r="A184" s="5" t="s">
        <v>483</v>
      </c>
      <c r="B184" s="5" t="s">
        <v>484</v>
      </c>
      <c r="C184" s="6" t="s">
        <v>489</v>
      </c>
      <c r="D184" s="6" t="s">
        <v>490</v>
      </c>
      <c r="E184" s="5">
        <v>2020</v>
      </c>
      <c r="F184" s="5" t="s">
        <v>44</v>
      </c>
      <c r="G184" s="5" t="s">
        <v>45</v>
      </c>
      <c r="H184" s="5" t="s">
        <v>46</v>
      </c>
      <c r="I184" s="5" t="s">
        <v>77</v>
      </c>
      <c r="J184" s="5" t="s">
        <v>78</v>
      </c>
      <c r="K184" s="7">
        <v>309</v>
      </c>
      <c r="L184" s="7">
        <v>101748</v>
      </c>
      <c r="M184" s="7">
        <v>329</v>
      </c>
      <c r="N184">
        <f t="shared" si="4"/>
        <v>1</v>
      </c>
      <c r="O184">
        <f t="shared" si="5"/>
        <v>1</v>
      </c>
    </row>
    <row r="185" spans="1:15" ht="19.5" customHeight="1">
      <c r="A185" s="5" t="s">
        <v>483</v>
      </c>
      <c r="B185" s="5" t="s">
        <v>484</v>
      </c>
      <c r="C185" s="6" t="s">
        <v>487</v>
      </c>
      <c r="D185" s="6" t="s">
        <v>488</v>
      </c>
      <c r="E185" s="5">
        <v>2020</v>
      </c>
      <c r="F185" s="5" t="s">
        <v>44</v>
      </c>
      <c r="G185" s="5" t="s">
        <v>45</v>
      </c>
      <c r="H185" s="5" t="s">
        <v>46</v>
      </c>
      <c r="I185" s="5" t="s">
        <v>77</v>
      </c>
      <c r="J185" s="5" t="s">
        <v>78</v>
      </c>
      <c r="K185" s="7">
        <v>125</v>
      </c>
      <c r="L185" s="7">
        <v>40900</v>
      </c>
      <c r="M185" s="7">
        <v>327</v>
      </c>
      <c r="N185">
        <f t="shared" si="4"/>
        <v>1</v>
      </c>
      <c r="O185">
        <f t="shared" si="5"/>
        <v>1</v>
      </c>
    </row>
    <row r="186" spans="1:15" ht="19.5" customHeight="1">
      <c r="A186" s="5" t="s">
        <v>483</v>
      </c>
      <c r="B186" s="5" t="s">
        <v>484</v>
      </c>
      <c r="C186" s="6" t="s">
        <v>499</v>
      </c>
      <c r="D186" s="6" t="s">
        <v>500</v>
      </c>
      <c r="E186" s="5">
        <v>2020</v>
      </c>
      <c r="F186" s="5" t="s">
        <v>19</v>
      </c>
      <c r="G186" s="5" t="s">
        <v>20</v>
      </c>
      <c r="H186" s="5" t="s">
        <v>34</v>
      </c>
      <c r="I186" s="5" t="s">
        <v>104</v>
      </c>
      <c r="J186" s="5" t="s">
        <v>105</v>
      </c>
      <c r="K186" s="7">
        <v>557</v>
      </c>
      <c r="L186" s="7">
        <v>180801</v>
      </c>
      <c r="M186" s="7">
        <v>325</v>
      </c>
      <c r="N186">
        <f t="shared" si="4"/>
        <v>1</v>
      </c>
      <c r="O186">
        <f t="shared" si="5"/>
        <v>1</v>
      </c>
    </row>
    <row r="187" spans="1:15" ht="19.5" customHeight="1">
      <c r="A187" s="5" t="s">
        <v>483</v>
      </c>
      <c r="B187" s="5" t="s">
        <v>484</v>
      </c>
      <c r="C187" s="6" t="s">
        <v>499</v>
      </c>
      <c r="D187" s="6" t="s">
        <v>500</v>
      </c>
      <c r="E187" s="5">
        <v>2020</v>
      </c>
      <c r="F187" s="5" t="s">
        <v>26</v>
      </c>
      <c r="G187" s="5" t="s">
        <v>27</v>
      </c>
      <c r="H187" s="5" t="s">
        <v>34</v>
      </c>
      <c r="I187" s="5" t="s">
        <v>104</v>
      </c>
      <c r="J187" s="5" t="s">
        <v>105</v>
      </c>
      <c r="K187" s="7">
        <v>557</v>
      </c>
      <c r="L187" s="7">
        <v>180801</v>
      </c>
      <c r="M187" s="7">
        <v>325</v>
      </c>
      <c r="N187">
        <f t="shared" si="4"/>
        <v>1</v>
      </c>
      <c r="O187">
        <f t="shared" si="5"/>
        <v>1</v>
      </c>
    </row>
    <row r="188" spans="1:15" ht="19.5" customHeight="1">
      <c r="A188" s="5" t="s">
        <v>483</v>
      </c>
      <c r="B188" s="5" t="s">
        <v>484</v>
      </c>
      <c r="C188" s="6" t="s">
        <v>491</v>
      </c>
      <c r="D188" s="6" t="s">
        <v>492</v>
      </c>
      <c r="E188" s="5">
        <v>2020</v>
      </c>
      <c r="F188" s="5" t="s">
        <v>19</v>
      </c>
      <c r="G188" s="5" t="s">
        <v>20</v>
      </c>
      <c r="H188" s="5" t="s">
        <v>21</v>
      </c>
      <c r="I188" s="5" t="s">
        <v>24</v>
      </c>
      <c r="J188" s="5" t="s">
        <v>25</v>
      </c>
      <c r="K188" s="7">
        <v>2082</v>
      </c>
      <c r="L188" s="7">
        <v>674521</v>
      </c>
      <c r="M188" s="7">
        <v>324</v>
      </c>
      <c r="N188">
        <f t="shared" si="4"/>
        <v>1</v>
      </c>
      <c r="O188">
        <f t="shared" si="5"/>
        <v>1</v>
      </c>
    </row>
    <row r="189" spans="1:15" ht="19.5" customHeight="1">
      <c r="A189" s="5" t="s">
        <v>483</v>
      </c>
      <c r="B189" s="5" t="s">
        <v>484</v>
      </c>
      <c r="C189" s="6" t="s">
        <v>495</v>
      </c>
      <c r="D189" s="6" t="s">
        <v>496</v>
      </c>
      <c r="E189" s="5">
        <v>2020</v>
      </c>
      <c r="F189" s="5" t="s">
        <v>26</v>
      </c>
      <c r="G189" s="5" t="s">
        <v>27</v>
      </c>
      <c r="H189" s="5" t="s">
        <v>41</v>
      </c>
      <c r="I189" s="5" t="s">
        <v>42</v>
      </c>
      <c r="J189" s="5" t="s">
        <v>43</v>
      </c>
      <c r="K189" s="7">
        <v>36</v>
      </c>
      <c r="L189" s="7">
        <v>11667</v>
      </c>
      <c r="M189" s="7">
        <v>324</v>
      </c>
      <c r="N189">
        <f t="shared" si="4"/>
        <v>1</v>
      </c>
      <c r="O189">
        <f t="shared" si="5"/>
        <v>1</v>
      </c>
    </row>
    <row r="190" spans="1:15" ht="19.5" customHeight="1">
      <c r="A190" s="5" t="s">
        <v>483</v>
      </c>
      <c r="B190" s="5" t="s">
        <v>484</v>
      </c>
      <c r="C190" s="6" t="s">
        <v>501</v>
      </c>
      <c r="D190" s="6" t="s">
        <v>502</v>
      </c>
      <c r="E190" s="5">
        <v>2020</v>
      </c>
      <c r="F190" s="5" t="s">
        <v>44</v>
      </c>
      <c r="G190" s="5" t="s">
        <v>45</v>
      </c>
      <c r="H190" s="5" t="s">
        <v>46</v>
      </c>
      <c r="I190" s="5" t="s">
        <v>77</v>
      </c>
      <c r="J190" s="5" t="s">
        <v>78</v>
      </c>
      <c r="K190" s="7">
        <v>425</v>
      </c>
      <c r="L190" s="7">
        <v>137520</v>
      </c>
      <c r="M190" s="7">
        <v>324</v>
      </c>
      <c r="N190">
        <f t="shared" si="4"/>
        <v>1</v>
      </c>
      <c r="O190">
        <f t="shared" si="5"/>
        <v>1</v>
      </c>
    </row>
    <row r="191" spans="1:15" ht="19.5" customHeight="1">
      <c r="A191" s="5" t="s">
        <v>483</v>
      </c>
      <c r="B191" s="5" t="s">
        <v>484</v>
      </c>
      <c r="C191" s="6" t="s">
        <v>531</v>
      </c>
      <c r="D191" s="6" t="s">
        <v>532</v>
      </c>
      <c r="E191" s="5">
        <v>2020</v>
      </c>
      <c r="F191" s="5" t="s">
        <v>19</v>
      </c>
      <c r="G191" s="5" t="s">
        <v>20</v>
      </c>
      <c r="H191" s="5" t="s">
        <v>34</v>
      </c>
      <c r="I191" s="5" t="s">
        <v>37</v>
      </c>
      <c r="J191" s="5" t="s">
        <v>38</v>
      </c>
      <c r="K191" s="7">
        <v>411</v>
      </c>
      <c r="L191" s="7">
        <v>133079</v>
      </c>
      <c r="M191" s="7">
        <v>324</v>
      </c>
      <c r="N191">
        <f t="shared" si="4"/>
        <v>1</v>
      </c>
      <c r="O191">
        <f t="shared" si="5"/>
        <v>1</v>
      </c>
    </row>
    <row r="192" spans="1:15" ht="19.5" customHeight="1">
      <c r="A192" s="5" t="s">
        <v>483</v>
      </c>
      <c r="B192" s="5" t="s">
        <v>484</v>
      </c>
      <c r="C192" s="6" t="s">
        <v>509</v>
      </c>
      <c r="D192" s="6" t="s">
        <v>510</v>
      </c>
      <c r="E192" s="5">
        <v>2020</v>
      </c>
      <c r="F192" s="5" t="s">
        <v>19</v>
      </c>
      <c r="G192" s="5" t="s">
        <v>20</v>
      </c>
      <c r="H192" s="5" t="s">
        <v>34</v>
      </c>
      <c r="I192" s="5" t="s">
        <v>104</v>
      </c>
      <c r="J192" s="5" t="s">
        <v>105</v>
      </c>
      <c r="K192" s="7">
        <v>689</v>
      </c>
      <c r="L192" s="7">
        <v>222326</v>
      </c>
      <c r="M192" s="7">
        <v>323</v>
      </c>
      <c r="N192">
        <f t="shared" si="4"/>
        <v>1</v>
      </c>
      <c r="O192">
        <f t="shared" si="5"/>
        <v>1</v>
      </c>
    </row>
    <row r="193" spans="1:15" ht="19.5" customHeight="1">
      <c r="A193" s="5" t="s">
        <v>483</v>
      </c>
      <c r="B193" s="5" t="s">
        <v>484</v>
      </c>
      <c r="C193" s="6" t="s">
        <v>509</v>
      </c>
      <c r="D193" s="6" t="s">
        <v>510</v>
      </c>
      <c r="E193" s="5">
        <v>2020</v>
      </c>
      <c r="F193" s="5" t="s">
        <v>26</v>
      </c>
      <c r="G193" s="5" t="s">
        <v>27</v>
      </c>
      <c r="H193" s="5" t="s">
        <v>34</v>
      </c>
      <c r="I193" s="5" t="s">
        <v>104</v>
      </c>
      <c r="J193" s="5" t="s">
        <v>105</v>
      </c>
      <c r="K193" s="7">
        <v>689</v>
      </c>
      <c r="L193" s="7">
        <v>222326</v>
      </c>
      <c r="M193" s="7">
        <v>323</v>
      </c>
      <c r="N193">
        <f t="shared" si="4"/>
        <v>1</v>
      </c>
      <c r="O193">
        <f t="shared" si="5"/>
        <v>1</v>
      </c>
    </row>
    <row r="194" spans="1:15" ht="19.5" customHeight="1">
      <c r="A194" s="5" t="s">
        <v>483</v>
      </c>
      <c r="B194" s="5" t="s">
        <v>484</v>
      </c>
      <c r="C194" s="6" t="s">
        <v>529</v>
      </c>
      <c r="D194" s="6" t="s">
        <v>530</v>
      </c>
      <c r="E194" s="5">
        <v>2020</v>
      </c>
      <c r="F194" s="5" t="s">
        <v>44</v>
      </c>
      <c r="G194" s="5" t="s">
        <v>45</v>
      </c>
      <c r="H194" s="5" t="s">
        <v>46</v>
      </c>
      <c r="I194" s="5" t="s">
        <v>77</v>
      </c>
      <c r="J194" s="5" t="s">
        <v>78</v>
      </c>
      <c r="K194" s="7">
        <v>305</v>
      </c>
      <c r="L194" s="7">
        <v>98192</v>
      </c>
      <c r="M194" s="7">
        <v>322</v>
      </c>
      <c r="N194">
        <f t="shared" si="4"/>
        <v>1</v>
      </c>
      <c r="O194">
        <f t="shared" si="5"/>
        <v>1</v>
      </c>
    </row>
    <row r="195" spans="1:15" ht="19.5" customHeight="1">
      <c r="A195" s="5" t="s">
        <v>483</v>
      </c>
      <c r="B195" s="5" t="s">
        <v>484</v>
      </c>
      <c r="C195" s="6" t="s">
        <v>533</v>
      </c>
      <c r="D195" s="6" t="s">
        <v>534</v>
      </c>
      <c r="E195" s="5">
        <v>2020</v>
      </c>
      <c r="F195" s="5" t="s">
        <v>44</v>
      </c>
      <c r="G195" s="5" t="s">
        <v>45</v>
      </c>
      <c r="H195" s="5" t="s">
        <v>46</v>
      </c>
      <c r="I195" s="5" t="s">
        <v>77</v>
      </c>
      <c r="J195" s="5" t="s">
        <v>78</v>
      </c>
      <c r="K195" s="7">
        <v>40</v>
      </c>
      <c r="L195" s="7">
        <v>12800</v>
      </c>
      <c r="M195" s="7">
        <v>320</v>
      </c>
      <c r="N195">
        <f t="shared" si="4"/>
        <v>1</v>
      </c>
      <c r="O195">
        <f t="shared" si="5"/>
        <v>1</v>
      </c>
    </row>
    <row r="196" spans="1:15" ht="19.5" customHeight="1">
      <c r="A196" s="5" t="s">
        <v>483</v>
      </c>
      <c r="B196" s="5" t="s">
        <v>484</v>
      </c>
      <c r="C196" s="6" t="s">
        <v>493</v>
      </c>
      <c r="D196" s="6" t="s">
        <v>494</v>
      </c>
      <c r="E196" s="5">
        <v>2020</v>
      </c>
      <c r="F196" s="5" t="s">
        <v>19</v>
      </c>
      <c r="G196" s="5" t="s">
        <v>20</v>
      </c>
      <c r="H196" s="5" t="s">
        <v>34</v>
      </c>
      <c r="I196" s="5" t="s">
        <v>37</v>
      </c>
      <c r="J196" s="5" t="s">
        <v>38</v>
      </c>
      <c r="K196" s="7">
        <v>1569</v>
      </c>
      <c r="L196" s="7">
        <v>501235</v>
      </c>
      <c r="M196" s="7">
        <v>319</v>
      </c>
      <c r="N196">
        <f t="shared" si="4"/>
        <v>1</v>
      </c>
      <c r="O196">
        <f t="shared" si="5"/>
        <v>1</v>
      </c>
    </row>
    <row r="197" spans="1:15" ht="19.5" customHeight="1">
      <c r="A197" s="5" t="s">
        <v>483</v>
      </c>
      <c r="B197" s="5" t="s">
        <v>484</v>
      </c>
      <c r="C197" s="6" t="s">
        <v>505</v>
      </c>
      <c r="D197" s="6" t="s">
        <v>506</v>
      </c>
      <c r="E197" s="5">
        <v>2020</v>
      </c>
      <c r="F197" s="5" t="s">
        <v>44</v>
      </c>
      <c r="G197" s="5" t="s">
        <v>45</v>
      </c>
      <c r="H197" s="5" t="s">
        <v>46</v>
      </c>
      <c r="I197" s="5" t="s">
        <v>77</v>
      </c>
      <c r="J197" s="5" t="s">
        <v>78</v>
      </c>
      <c r="K197" s="7">
        <v>260</v>
      </c>
      <c r="L197" s="7">
        <v>82428</v>
      </c>
      <c r="M197" s="7">
        <v>317</v>
      </c>
      <c r="N197">
        <f t="shared" ref="N197:N260" si="6">IF(K197&gt;0, 1,0)</f>
        <v>1</v>
      </c>
      <c r="O197">
        <f t="shared" ref="O197:O260" si="7">IF(OR(F197="01", F197 = "02", F197="05", F197="08"),1,0)</f>
        <v>1</v>
      </c>
    </row>
    <row r="198" spans="1:15" ht="19.5" customHeight="1">
      <c r="A198" s="5" t="s">
        <v>483</v>
      </c>
      <c r="B198" s="5" t="s">
        <v>484</v>
      </c>
      <c r="C198" s="6" t="s">
        <v>531</v>
      </c>
      <c r="D198" s="6" t="s">
        <v>532</v>
      </c>
      <c r="E198" s="5">
        <v>2020</v>
      </c>
      <c r="F198" s="5" t="s">
        <v>19</v>
      </c>
      <c r="G198" s="5" t="s">
        <v>20</v>
      </c>
      <c r="H198" s="5" t="s">
        <v>34</v>
      </c>
      <c r="I198" s="5" t="s">
        <v>104</v>
      </c>
      <c r="J198" s="5" t="s">
        <v>105</v>
      </c>
      <c r="K198" s="7">
        <v>779</v>
      </c>
      <c r="L198" s="7">
        <v>246908</v>
      </c>
      <c r="M198" s="7">
        <v>317</v>
      </c>
      <c r="N198">
        <f t="shared" si="6"/>
        <v>1</v>
      </c>
      <c r="O198">
        <f t="shared" si="7"/>
        <v>1</v>
      </c>
    </row>
    <row r="199" spans="1:15" ht="19.5" customHeight="1">
      <c r="A199" s="5" t="s">
        <v>483</v>
      </c>
      <c r="B199" s="5" t="s">
        <v>484</v>
      </c>
      <c r="C199" s="6" t="s">
        <v>531</v>
      </c>
      <c r="D199" s="6" t="s">
        <v>532</v>
      </c>
      <c r="E199" s="5">
        <v>2020</v>
      </c>
      <c r="F199" s="5" t="s">
        <v>26</v>
      </c>
      <c r="G199" s="5" t="s">
        <v>27</v>
      </c>
      <c r="H199" s="5" t="s">
        <v>34</v>
      </c>
      <c r="I199" s="5" t="s">
        <v>104</v>
      </c>
      <c r="J199" s="5" t="s">
        <v>105</v>
      </c>
      <c r="K199" s="7">
        <v>779</v>
      </c>
      <c r="L199" s="7">
        <v>246908</v>
      </c>
      <c r="M199" s="7">
        <v>317</v>
      </c>
      <c r="N199">
        <f t="shared" si="6"/>
        <v>1</v>
      </c>
      <c r="O199">
        <f t="shared" si="7"/>
        <v>1</v>
      </c>
    </row>
    <row r="200" spans="1:15" ht="19.5" customHeight="1">
      <c r="A200" s="5" t="s">
        <v>483</v>
      </c>
      <c r="B200" s="5" t="s">
        <v>484</v>
      </c>
      <c r="C200" s="6" t="s">
        <v>511</v>
      </c>
      <c r="D200" s="6" t="s">
        <v>512</v>
      </c>
      <c r="E200" s="5">
        <v>2020</v>
      </c>
      <c r="F200" s="5" t="s">
        <v>19</v>
      </c>
      <c r="G200" s="5" t="s">
        <v>20</v>
      </c>
      <c r="H200" s="5" t="s">
        <v>34</v>
      </c>
      <c r="I200" s="5" t="s">
        <v>104</v>
      </c>
      <c r="J200" s="5" t="s">
        <v>105</v>
      </c>
      <c r="K200" s="7">
        <v>1385</v>
      </c>
      <c r="L200" s="7">
        <v>436018</v>
      </c>
      <c r="M200" s="7">
        <v>315</v>
      </c>
      <c r="N200">
        <f t="shared" si="6"/>
        <v>1</v>
      </c>
      <c r="O200">
        <f t="shared" si="7"/>
        <v>1</v>
      </c>
    </row>
    <row r="201" spans="1:15" ht="19.5" customHeight="1">
      <c r="A201" s="5" t="s">
        <v>483</v>
      </c>
      <c r="B201" s="5" t="s">
        <v>484</v>
      </c>
      <c r="C201" s="6" t="s">
        <v>511</v>
      </c>
      <c r="D201" s="6" t="s">
        <v>512</v>
      </c>
      <c r="E201" s="5">
        <v>2020</v>
      </c>
      <c r="F201" s="5" t="s">
        <v>26</v>
      </c>
      <c r="G201" s="5" t="s">
        <v>27</v>
      </c>
      <c r="H201" s="5" t="s">
        <v>34</v>
      </c>
      <c r="I201" s="5" t="s">
        <v>104</v>
      </c>
      <c r="J201" s="5" t="s">
        <v>105</v>
      </c>
      <c r="K201" s="7">
        <v>1385</v>
      </c>
      <c r="L201" s="7">
        <v>436018</v>
      </c>
      <c r="M201" s="7">
        <v>315</v>
      </c>
      <c r="N201">
        <f t="shared" si="6"/>
        <v>1</v>
      </c>
      <c r="O201">
        <f t="shared" si="7"/>
        <v>1</v>
      </c>
    </row>
    <row r="202" spans="1:15" ht="19.5" customHeight="1">
      <c r="A202" s="5" t="s">
        <v>483</v>
      </c>
      <c r="B202" s="5" t="s">
        <v>484</v>
      </c>
      <c r="C202" s="6" t="s">
        <v>487</v>
      </c>
      <c r="D202" s="6" t="s">
        <v>488</v>
      </c>
      <c r="E202" s="5">
        <v>2020</v>
      </c>
      <c r="F202" s="5" t="s">
        <v>44</v>
      </c>
      <c r="G202" s="5" t="s">
        <v>45</v>
      </c>
      <c r="H202" s="5" t="s">
        <v>46</v>
      </c>
      <c r="I202" s="5" t="s">
        <v>204</v>
      </c>
      <c r="J202" s="5" t="s">
        <v>205</v>
      </c>
      <c r="K202" s="7">
        <v>136</v>
      </c>
      <c r="L202" s="7">
        <v>42571</v>
      </c>
      <c r="M202" s="7">
        <v>313</v>
      </c>
      <c r="N202">
        <f t="shared" si="6"/>
        <v>1</v>
      </c>
      <c r="O202">
        <f t="shared" si="7"/>
        <v>1</v>
      </c>
    </row>
    <row r="203" spans="1:15" ht="19.5" customHeight="1">
      <c r="A203" s="5" t="s">
        <v>483</v>
      </c>
      <c r="B203" s="5" t="s">
        <v>484</v>
      </c>
      <c r="C203" s="6" t="s">
        <v>519</v>
      </c>
      <c r="D203" s="6" t="s">
        <v>520</v>
      </c>
      <c r="E203" s="5">
        <v>2020</v>
      </c>
      <c r="F203" s="5" t="s">
        <v>26</v>
      </c>
      <c r="G203" s="5" t="s">
        <v>27</v>
      </c>
      <c r="H203" s="5" t="s">
        <v>41</v>
      </c>
      <c r="I203" s="5" t="s">
        <v>42</v>
      </c>
      <c r="J203" s="5" t="s">
        <v>43</v>
      </c>
      <c r="K203" s="7">
        <v>21</v>
      </c>
      <c r="L203" s="7">
        <v>6578</v>
      </c>
      <c r="M203" s="7">
        <v>313</v>
      </c>
      <c r="N203">
        <f t="shared" si="6"/>
        <v>1</v>
      </c>
      <c r="O203">
        <f t="shared" si="7"/>
        <v>1</v>
      </c>
    </row>
    <row r="204" spans="1:15" ht="19.5" customHeight="1">
      <c r="A204" s="5" t="s">
        <v>483</v>
      </c>
      <c r="B204" s="5" t="s">
        <v>484</v>
      </c>
      <c r="C204" s="6" t="s">
        <v>531</v>
      </c>
      <c r="D204" s="6" t="s">
        <v>532</v>
      </c>
      <c r="E204" s="5">
        <v>2020</v>
      </c>
      <c r="F204" s="5" t="s">
        <v>26</v>
      </c>
      <c r="G204" s="5" t="s">
        <v>27</v>
      </c>
      <c r="H204" s="5" t="s">
        <v>41</v>
      </c>
      <c r="I204" s="5" t="s">
        <v>42</v>
      </c>
      <c r="J204" s="5" t="s">
        <v>43</v>
      </c>
      <c r="K204" s="7">
        <v>233</v>
      </c>
      <c r="L204" s="7">
        <v>72372</v>
      </c>
      <c r="M204" s="7">
        <v>311</v>
      </c>
      <c r="N204">
        <f t="shared" si="6"/>
        <v>1</v>
      </c>
      <c r="O204">
        <f t="shared" si="7"/>
        <v>1</v>
      </c>
    </row>
    <row r="205" spans="1:15" ht="19.5" customHeight="1">
      <c r="A205" s="5" t="s">
        <v>483</v>
      </c>
      <c r="B205" s="5" t="s">
        <v>484</v>
      </c>
      <c r="C205" s="6" t="s">
        <v>513</v>
      </c>
      <c r="D205" s="6" t="s">
        <v>514</v>
      </c>
      <c r="E205" s="5">
        <v>2020</v>
      </c>
      <c r="F205" s="5" t="s">
        <v>19</v>
      </c>
      <c r="G205" s="5" t="s">
        <v>20</v>
      </c>
      <c r="H205" s="5" t="s">
        <v>34</v>
      </c>
      <c r="I205" s="5" t="s">
        <v>37</v>
      </c>
      <c r="J205" s="5" t="s">
        <v>38</v>
      </c>
      <c r="K205" s="7">
        <v>1123</v>
      </c>
      <c r="L205" s="7">
        <v>348203</v>
      </c>
      <c r="M205" s="7">
        <v>310</v>
      </c>
      <c r="N205">
        <f t="shared" si="6"/>
        <v>1</v>
      </c>
      <c r="O205">
        <f t="shared" si="7"/>
        <v>1</v>
      </c>
    </row>
    <row r="206" spans="1:15" ht="19.5" customHeight="1">
      <c r="A206" s="5" t="s">
        <v>483</v>
      </c>
      <c r="B206" s="5" t="s">
        <v>484</v>
      </c>
      <c r="C206" s="6" t="s">
        <v>497</v>
      </c>
      <c r="D206" s="6" t="s">
        <v>498</v>
      </c>
      <c r="E206" s="5">
        <v>2020</v>
      </c>
      <c r="F206" s="5" t="s">
        <v>19</v>
      </c>
      <c r="G206" s="5" t="s">
        <v>20</v>
      </c>
      <c r="H206" s="5" t="s">
        <v>34</v>
      </c>
      <c r="I206" s="5" t="s">
        <v>104</v>
      </c>
      <c r="J206" s="5" t="s">
        <v>105</v>
      </c>
      <c r="K206" s="7">
        <v>7</v>
      </c>
      <c r="L206" s="7">
        <v>2160</v>
      </c>
      <c r="M206" s="7">
        <v>309</v>
      </c>
      <c r="N206">
        <f t="shared" si="6"/>
        <v>1</v>
      </c>
      <c r="O206">
        <f t="shared" si="7"/>
        <v>1</v>
      </c>
    </row>
    <row r="207" spans="1:15" ht="19.5" customHeight="1">
      <c r="A207" s="5" t="s">
        <v>483</v>
      </c>
      <c r="B207" s="5" t="s">
        <v>484</v>
      </c>
      <c r="C207" s="6" t="s">
        <v>497</v>
      </c>
      <c r="D207" s="6" t="s">
        <v>498</v>
      </c>
      <c r="E207" s="5">
        <v>2020</v>
      </c>
      <c r="F207" s="5" t="s">
        <v>26</v>
      </c>
      <c r="G207" s="5" t="s">
        <v>27</v>
      </c>
      <c r="H207" s="5" t="s">
        <v>34</v>
      </c>
      <c r="I207" s="5" t="s">
        <v>104</v>
      </c>
      <c r="J207" s="5" t="s">
        <v>105</v>
      </c>
      <c r="K207" s="7">
        <v>7</v>
      </c>
      <c r="L207" s="7">
        <v>2160</v>
      </c>
      <c r="M207" s="7">
        <v>309</v>
      </c>
      <c r="N207">
        <f t="shared" si="6"/>
        <v>1</v>
      </c>
      <c r="O207">
        <f t="shared" si="7"/>
        <v>1</v>
      </c>
    </row>
    <row r="208" spans="1:15" ht="19.5" customHeight="1">
      <c r="A208" s="5" t="s">
        <v>483</v>
      </c>
      <c r="B208" s="5" t="s">
        <v>484</v>
      </c>
      <c r="C208" s="6" t="s">
        <v>523</v>
      </c>
      <c r="D208" s="6" t="s">
        <v>524</v>
      </c>
      <c r="E208" s="5">
        <v>2020</v>
      </c>
      <c r="F208" s="5" t="s">
        <v>26</v>
      </c>
      <c r="G208" s="5" t="s">
        <v>27</v>
      </c>
      <c r="H208" s="5" t="s">
        <v>21</v>
      </c>
      <c r="I208" s="5" t="s">
        <v>28</v>
      </c>
      <c r="J208" s="5" t="s">
        <v>29</v>
      </c>
      <c r="K208" s="7">
        <v>5720</v>
      </c>
      <c r="L208" s="7">
        <v>1756923</v>
      </c>
      <c r="M208" s="7">
        <v>307</v>
      </c>
      <c r="N208">
        <f t="shared" si="6"/>
        <v>1</v>
      </c>
      <c r="O208">
        <f t="shared" si="7"/>
        <v>1</v>
      </c>
    </row>
    <row r="209" spans="1:15" ht="19.5" customHeight="1">
      <c r="A209" s="5" t="s">
        <v>483</v>
      </c>
      <c r="B209" s="5" t="s">
        <v>484</v>
      </c>
      <c r="C209" s="6" t="s">
        <v>499</v>
      </c>
      <c r="D209" s="6" t="s">
        <v>500</v>
      </c>
      <c r="E209" s="5">
        <v>2020</v>
      </c>
      <c r="F209" s="5" t="s">
        <v>26</v>
      </c>
      <c r="G209" s="5" t="s">
        <v>27</v>
      </c>
      <c r="H209" s="5" t="s">
        <v>21</v>
      </c>
      <c r="I209" s="5" t="s">
        <v>28</v>
      </c>
      <c r="J209" s="5" t="s">
        <v>29</v>
      </c>
      <c r="K209" s="7">
        <v>6719</v>
      </c>
      <c r="L209" s="7">
        <v>2057501</v>
      </c>
      <c r="M209" s="7">
        <v>306</v>
      </c>
      <c r="N209">
        <f t="shared" si="6"/>
        <v>1</v>
      </c>
      <c r="O209">
        <f t="shared" si="7"/>
        <v>1</v>
      </c>
    </row>
    <row r="210" spans="1:15" ht="19.5" customHeight="1">
      <c r="A210" s="5" t="s">
        <v>483</v>
      </c>
      <c r="B210" s="5" t="s">
        <v>484</v>
      </c>
      <c r="C210" s="6" t="s">
        <v>503</v>
      </c>
      <c r="D210" s="6" t="s">
        <v>504</v>
      </c>
      <c r="E210" s="5">
        <v>2020</v>
      </c>
      <c r="F210" s="5" t="s">
        <v>26</v>
      </c>
      <c r="G210" s="5" t="s">
        <v>27</v>
      </c>
      <c r="H210" s="5" t="s">
        <v>21</v>
      </c>
      <c r="I210" s="5" t="s">
        <v>28</v>
      </c>
      <c r="J210" s="5" t="s">
        <v>29</v>
      </c>
      <c r="K210" s="7">
        <v>6750</v>
      </c>
      <c r="L210" s="7">
        <v>2064768</v>
      </c>
      <c r="M210" s="7">
        <v>306</v>
      </c>
      <c r="N210">
        <f t="shared" si="6"/>
        <v>1</v>
      </c>
      <c r="O210">
        <f t="shared" si="7"/>
        <v>1</v>
      </c>
    </row>
    <row r="211" spans="1:15" ht="19.5" customHeight="1">
      <c r="A211" s="5" t="s">
        <v>483</v>
      </c>
      <c r="B211" s="5" t="s">
        <v>484</v>
      </c>
      <c r="C211" s="6" t="s">
        <v>503</v>
      </c>
      <c r="D211" s="6" t="s">
        <v>504</v>
      </c>
      <c r="E211" s="5">
        <v>2020</v>
      </c>
      <c r="F211" s="5" t="s">
        <v>44</v>
      </c>
      <c r="G211" s="5" t="s">
        <v>45</v>
      </c>
      <c r="H211" s="5" t="s">
        <v>46</v>
      </c>
      <c r="I211" s="5" t="s">
        <v>77</v>
      </c>
      <c r="J211" s="5" t="s">
        <v>78</v>
      </c>
      <c r="K211" s="7">
        <v>252</v>
      </c>
      <c r="L211" s="7">
        <v>76987</v>
      </c>
      <c r="M211" s="7">
        <v>306</v>
      </c>
      <c r="N211">
        <f t="shared" si="6"/>
        <v>1</v>
      </c>
      <c r="O211">
        <f t="shared" si="7"/>
        <v>1</v>
      </c>
    </row>
    <row r="212" spans="1:15" ht="19.5" customHeight="1">
      <c r="A212" s="5" t="s">
        <v>483</v>
      </c>
      <c r="B212" s="5" t="s">
        <v>484</v>
      </c>
      <c r="C212" s="6" t="s">
        <v>513</v>
      </c>
      <c r="D212" s="6" t="s">
        <v>514</v>
      </c>
      <c r="E212" s="5">
        <v>2020</v>
      </c>
      <c r="F212" s="5" t="s">
        <v>44</v>
      </c>
      <c r="G212" s="5" t="s">
        <v>45</v>
      </c>
      <c r="H212" s="5" t="s">
        <v>46</v>
      </c>
      <c r="I212" s="5" t="s">
        <v>77</v>
      </c>
      <c r="J212" s="5" t="s">
        <v>78</v>
      </c>
      <c r="K212" s="7">
        <v>131</v>
      </c>
      <c r="L212" s="7">
        <v>40131</v>
      </c>
      <c r="M212" s="7">
        <v>306</v>
      </c>
      <c r="N212">
        <f t="shared" si="6"/>
        <v>1</v>
      </c>
      <c r="O212">
        <f t="shared" si="7"/>
        <v>1</v>
      </c>
    </row>
    <row r="213" spans="1:15" ht="19.5" customHeight="1">
      <c r="A213" s="5" t="s">
        <v>483</v>
      </c>
      <c r="B213" s="5" t="s">
        <v>484</v>
      </c>
      <c r="C213" s="6" t="s">
        <v>525</v>
      </c>
      <c r="D213" s="6" t="s">
        <v>526</v>
      </c>
      <c r="E213" s="5">
        <v>2020</v>
      </c>
      <c r="F213" s="5" t="s">
        <v>19</v>
      </c>
      <c r="G213" s="5" t="s">
        <v>20</v>
      </c>
      <c r="H213" s="5" t="s">
        <v>34</v>
      </c>
      <c r="I213" s="5" t="s">
        <v>37</v>
      </c>
      <c r="J213" s="5" t="s">
        <v>38</v>
      </c>
      <c r="K213" s="7">
        <v>195</v>
      </c>
      <c r="L213" s="7">
        <v>59663</v>
      </c>
      <c r="M213" s="7">
        <v>306</v>
      </c>
      <c r="N213">
        <f t="shared" si="6"/>
        <v>1</v>
      </c>
      <c r="O213">
        <f t="shared" si="7"/>
        <v>1</v>
      </c>
    </row>
    <row r="214" spans="1:15" ht="19.5" customHeight="1">
      <c r="A214" s="5" t="s">
        <v>483</v>
      </c>
      <c r="B214" s="5" t="s">
        <v>484</v>
      </c>
      <c r="C214" s="6" t="s">
        <v>489</v>
      </c>
      <c r="D214" s="6" t="s">
        <v>490</v>
      </c>
      <c r="E214" s="5">
        <v>2020</v>
      </c>
      <c r="F214" s="5" t="s">
        <v>19</v>
      </c>
      <c r="G214" s="5" t="s">
        <v>20</v>
      </c>
      <c r="H214" s="5" t="s">
        <v>21</v>
      </c>
      <c r="I214" s="5" t="s">
        <v>24</v>
      </c>
      <c r="J214" s="5" t="s">
        <v>25</v>
      </c>
      <c r="K214" s="7">
        <v>655</v>
      </c>
      <c r="L214" s="7">
        <v>199021</v>
      </c>
      <c r="M214" s="7">
        <v>304</v>
      </c>
      <c r="N214">
        <f t="shared" si="6"/>
        <v>1</v>
      </c>
      <c r="O214">
        <f t="shared" si="7"/>
        <v>1</v>
      </c>
    </row>
    <row r="215" spans="1:15" ht="19.5" customHeight="1">
      <c r="A215" s="5" t="s">
        <v>483</v>
      </c>
      <c r="B215" s="5" t="s">
        <v>484</v>
      </c>
      <c r="C215" s="6" t="s">
        <v>515</v>
      </c>
      <c r="D215" s="6" t="s">
        <v>516</v>
      </c>
      <c r="E215" s="5">
        <v>2020</v>
      </c>
      <c r="F215" s="5" t="s">
        <v>19</v>
      </c>
      <c r="G215" s="5" t="s">
        <v>20</v>
      </c>
      <c r="H215" s="5" t="s">
        <v>34</v>
      </c>
      <c r="I215" s="5" t="s">
        <v>104</v>
      </c>
      <c r="J215" s="5" t="s">
        <v>105</v>
      </c>
      <c r="K215" s="7">
        <v>936</v>
      </c>
      <c r="L215" s="7">
        <v>284439</v>
      </c>
      <c r="M215" s="7">
        <v>304</v>
      </c>
      <c r="N215">
        <f t="shared" si="6"/>
        <v>1</v>
      </c>
      <c r="O215">
        <f t="shared" si="7"/>
        <v>1</v>
      </c>
    </row>
    <row r="216" spans="1:15" ht="19.5" customHeight="1">
      <c r="A216" s="5" t="s">
        <v>483</v>
      </c>
      <c r="B216" s="5" t="s">
        <v>484</v>
      </c>
      <c r="C216" s="6" t="s">
        <v>515</v>
      </c>
      <c r="D216" s="6" t="s">
        <v>516</v>
      </c>
      <c r="E216" s="5">
        <v>2020</v>
      </c>
      <c r="F216" s="5" t="s">
        <v>26</v>
      </c>
      <c r="G216" s="5" t="s">
        <v>27</v>
      </c>
      <c r="H216" s="5" t="s">
        <v>34</v>
      </c>
      <c r="I216" s="5" t="s">
        <v>104</v>
      </c>
      <c r="J216" s="5" t="s">
        <v>105</v>
      </c>
      <c r="K216" s="7">
        <v>936</v>
      </c>
      <c r="L216" s="7">
        <v>284439</v>
      </c>
      <c r="M216" s="7">
        <v>304</v>
      </c>
      <c r="N216">
        <f t="shared" si="6"/>
        <v>1</v>
      </c>
      <c r="O216">
        <f t="shared" si="7"/>
        <v>1</v>
      </c>
    </row>
    <row r="217" spans="1:15" ht="19.5" customHeight="1">
      <c r="A217" s="5" t="s">
        <v>483</v>
      </c>
      <c r="B217" s="5" t="s">
        <v>484</v>
      </c>
      <c r="C217" s="6" t="s">
        <v>489</v>
      </c>
      <c r="D217" s="6" t="s">
        <v>490</v>
      </c>
      <c r="E217" s="5">
        <v>2020</v>
      </c>
      <c r="F217" s="5" t="s">
        <v>26</v>
      </c>
      <c r="G217" s="5" t="s">
        <v>27</v>
      </c>
      <c r="H217" s="5" t="s">
        <v>21</v>
      </c>
      <c r="I217" s="5" t="s">
        <v>28</v>
      </c>
      <c r="J217" s="5" t="s">
        <v>29</v>
      </c>
      <c r="K217" s="7">
        <v>5877</v>
      </c>
      <c r="L217" s="7">
        <v>1779286</v>
      </c>
      <c r="M217" s="7">
        <v>303</v>
      </c>
      <c r="N217">
        <f t="shared" si="6"/>
        <v>1</v>
      </c>
      <c r="O217">
        <f t="shared" si="7"/>
        <v>1</v>
      </c>
    </row>
    <row r="218" spans="1:15" ht="19.5" customHeight="1">
      <c r="A218" s="5" t="s">
        <v>483</v>
      </c>
      <c r="B218" s="5" t="s">
        <v>484</v>
      </c>
      <c r="C218" s="6" t="s">
        <v>529</v>
      </c>
      <c r="D218" s="6" t="s">
        <v>530</v>
      </c>
      <c r="E218" s="5">
        <v>2020</v>
      </c>
      <c r="F218" s="5" t="s">
        <v>19</v>
      </c>
      <c r="G218" s="5" t="s">
        <v>20</v>
      </c>
      <c r="H218" s="5" t="s">
        <v>21</v>
      </c>
      <c r="I218" s="5" t="s">
        <v>24</v>
      </c>
      <c r="J218" s="5" t="s">
        <v>25</v>
      </c>
      <c r="K218" s="7">
        <v>851</v>
      </c>
      <c r="L218" s="7">
        <v>257696</v>
      </c>
      <c r="M218" s="7">
        <v>303</v>
      </c>
      <c r="N218">
        <f t="shared" si="6"/>
        <v>1</v>
      </c>
      <c r="O218">
        <f t="shared" si="7"/>
        <v>1</v>
      </c>
    </row>
    <row r="219" spans="1:15" ht="19.5" customHeight="1">
      <c r="A219" s="5" t="s">
        <v>483</v>
      </c>
      <c r="B219" s="5" t="s">
        <v>484</v>
      </c>
      <c r="C219" s="6" t="s">
        <v>507</v>
      </c>
      <c r="D219" s="6" t="s">
        <v>508</v>
      </c>
      <c r="E219" s="5">
        <v>2020</v>
      </c>
      <c r="F219" s="5" t="s">
        <v>19</v>
      </c>
      <c r="G219" s="5" t="s">
        <v>20</v>
      </c>
      <c r="H219" s="5" t="s">
        <v>34</v>
      </c>
      <c r="I219" s="5" t="s">
        <v>37</v>
      </c>
      <c r="J219" s="5" t="s">
        <v>38</v>
      </c>
      <c r="K219" s="7">
        <v>71</v>
      </c>
      <c r="L219" s="7">
        <v>21467</v>
      </c>
      <c r="M219" s="7">
        <v>302</v>
      </c>
      <c r="N219">
        <f t="shared" si="6"/>
        <v>1</v>
      </c>
      <c r="O219">
        <f t="shared" si="7"/>
        <v>1</v>
      </c>
    </row>
    <row r="220" spans="1:15" ht="19.5" customHeight="1">
      <c r="A220" s="5" t="s">
        <v>483</v>
      </c>
      <c r="B220" s="5" t="s">
        <v>484</v>
      </c>
      <c r="C220" s="6" t="s">
        <v>509</v>
      </c>
      <c r="D220" s="6" t="s">
        <v>510</v>
      </c>
      <c r="E220" s="5">
        <v>2020</v>
      </c>
      <c r="F220" s="5" t="s">
        <v>26</v>
      </c>
      <c r="G220" s="5" t="s">
        <v>27</v>
      </c>
      <c r="H220" s="5" t="s">
        <v>21</v>
      </c>
      <c r="I220" s="5" t="s">
        <v>28</v>
      </c>
      <c r="J220" s="5" t="s">
        <v>29</v>
      </c>
      <c r="K220" s="7">
        <v>22952</v>
      </c>
      <c r="L220" s="7">
        <v>6937763</v>
      </c>
      <c r="M220" s="7">
        <v>302</v>
      </c>
      <c r="N220">
        <f t="shared" si="6"/>
        <v>1</v>
      </c>
      <c r="O220">
        <f t="shared" si="7"/>
        <v>1</v>
      </c>
    </row>
    <row r="221" spans="1:15" ht="19.5" customHeight="1">
      <c r="A221" s="5" t="s">
        <v>483</v>
      </c>
      <c r="B221" s="5" t="s">
        <v>484</v>
      </c>
      <c r="C221" s="6" t="s">
        <v>509</v>
      </c>
      <c r="D221" s="6" t="s">
        <v>510</v>
      </c>
      <c r="E221" s="5">
        <v>2020</v>
      </c>
      <c r="F221" s="5" t="s">
        <v>19</v>
      </c>
      <c r="G221" s="5" t="s">
        <v>20</v>
      </c>
      <c r="H221" s="5" t="s">
        <v>34</v>
      </c>
      <c r="I221" s="5" t="s">
        <v>37</v>
      </c>
      <c r="J221" s="5" t="s">
        <v>38</v>
      </c>
      <c r="K221" s="7">
        <v>1552</v>
      </c>
      <c r="L221" s="7">
        <v>469154</v>
      </c>
      <c r="M221" s="7">
        <v>302</v>
      </c>
      <c r="N221">
        <f t="shared" si="6"/>
        <v>1</v>
      </c>
      <c r="O221">
        <f t="shared" si="7"/>
        <v>1</v>
      </c>
    </row>
    <row r="222" spans="1:15" ht="19.5" customHeight="1">
      <c r="A222" s="5" t="s">
        <v>483</v>
      </c>
      <c r="B222" s="5" t="s">
        <v>484</v>
      </c>
      <c r="C222" s="6" t="s">
        <v>517</v>
      </c>
      <c r="D222" s="6" t="s">
        <v>518</v>
      </c>
      <c r="E222" s="5">
        <v>2020</v>
      </c>
      <c r="F222" s="5" t="s">
        <v>44</v>
      </c>
      <c r="G222" s="5" t="s">
        <v>45</v>
      </c>
      <c r="H222" s="5" t="s">
        <v>46</v>
      </c>
      <c r="I222" s="5" t="s">
        <v>77</v>
      </c>
      <c r="J222" s="5" t="s">
        <v>78</v>
      </c>
      <c r="K222" s="7">
        <v>93</v>
      </c>
      <c r="L222" s="7">
        <v>28125</v>
      </c>
      <c r="M222" s="7">
        <v>302</v>
      </c>
      <c r="N222">
        <f t="shared" si="6"/>
        <v>1</v>
      </c>
      <c r="O222">
        <f t="shared" si="7"/>
        <v>1</v>
      </c>
    </row>
    <row r="223" spans="1:15" ht="19.5" customHeight="1">
      <c r="A223" s="5" t="s">
        <v>483</v>
      </c>
      <c r="B223" s="5" t="s">
        <v>484</v>
      </c>
      <c r="C223" s="6" t="s">
        <v>499</v>
      </c>
      <c r="D223" s="6" t="s">
        <v>500</v>
      </c>
      <c r="E223" s="5">
        <v>2020</v>
      </c>
      <c r="F223" s="5" t="s">
        <v>44</v>
      </c>
      <c r="G223" s="5" t="s">
        <v>45</v>
      </c>
      <c r="H223" s="5" t="s">
        <v>46</v>
      </c>
      <c r="I223" s="5" t="s">
        <v>77</v>
      </c>
      <c r="J223" s="5" t="s">
        <v>78</v>
      </c>
      <c r="K223" s="7">
        <v>91</v>
      </c>
      <c r="L223" s="7">
        <v>27413</v>
      </c>
      <c r="M223" s="7">
        <v>301</v>
      </c>
      <c r="N223">
        <f t="shared" si="6"/>
        <v>1</v>
      </c>
      <c r="O223">
        <f t="shared" si="7"/>
        <v>1</v>
      </c>
    </row>
    <row r="224" spans="1:15" ht="19.5" customHeight="1">
      <c r="A224" s="5" t="s">
        <v>483</v>
      </c>
      <c r="B224" s="5" t="s">
        <v>484</v>
      </c>
      <c r="C224" s="6" t="s">
        <v>511</v>
      </c>
      <c r="D224" s="6" t="s">
        <v>512</v>
      </c>
      <c r="E224" s="5">
        <v>2020</v>
      </c>
      <c r="F224" s="5" t="s">
        <v>44</v>
      </c>
      <c r="G224" s="5" t="s">
        <v>45</v>
      </c>
      <c r="H224" s="5" t="s">
        <v>46</v>
      </c>
      <c r="I224" s="5" t="s">
        <v>77</v>
      </c>
      <c r="J224" s="5" t="s">
        <v>78</v>
      </c>
      <c r="K224" s="7">
        <v>164</v>
      </c>
      <c r="L224" s="7">
        <v>49290</v>
      </c>
      <c r="M224" s="7">
        <v>301</v>
      </c>
      <c r="N224">
        <f t="shared" si="6"/>
        <v>1</v>
      </c>
      <c r="O224">
        <f t="shared" si="7"/>
        <v>1</v>
      </c>
    </row>
    <row r="225" spans="1:15" ht="19.5" customHeight="1">
      <c r="A225" s="5" t="s">
        <v>483</v>
      </c>
      <c r="B225" s="5" t="s">
        <v>484</v>
      </c>
      <c r="C225" s="6" t="s">
        <v>533</v>
      </c>
      <c r="D225" s="6" t="s">
        <v>534</v>
      </c>
      <c r="E225" s="5">
        <v>2020</v>
      </c>
      <c r="F225" s="5" t="s">
        <v>26</v>
      </c>
      <c r="G225" s="5" t="s">
        <v>27</v>
      </c>
      <c r="H225" s="5" t="s">
        <v>41</v>
      </c>
      <c r="I225" s="5" t="s">
        <v>42</v>
      </c>
      <c r="J225" s="5" t="s">
        <v>43</v>
      </c>
      <c r="K225" s="7">
        <v>124</v>
      </c>
      <c r="L225" s="7">
        <v>37347</v>
      </c>
      <c r="M225" s="7">
        <v>301</v>
      </c>
      <c r="N225">
        <f t="shared" si="6"/>
        <v>1</v>
      </c>
      <c r="O225">
        <f t="shared" si="7"/>
        <v>1</v>
      </c>
    </row>
    <row r="226" spans="1:15" ht="19.5" customHeight="1">
      <c r="A226" s="5" t="s">
        <v>483</v>
      </c>
      <c r="B226" s="5" t="s">
        <v>484</v>
      </c>
      <c r="C226" s="6" t="s">
        <v>491</v>
      </c>
      <c r="D226" s="6" t="s">
        <v>492</v>
      </c>
      <c r="E226" s="5">
        <v>2020</v>
      </c>
      <c r="F226" s="5" t="s">
        <v>44</v>
      </c>
      <c r="G226" s="5" t="s">
        <v>45</v>
      </c>
      <c r="H226" s="5" t="s">
        <v>46</v>
      </c>
      <c r="I226" s="5" t="s">
        <v>108</v>
      </c>
      <c r="J226" s="5" t="s">
        <v>109</v>
      </c>
      <c r="K226" s="7">
        <v>64</v>
      </c>
      <c r="L226" s="7">
        <v>19200</v>
      </c>
      <c r="M226" s="7">
        <v>300</v>
      </c>
      <c r="N226">
        <f t="shared" si="6"/>
        <v>1</v>
      </c>
      <c r="O226">
        <f t="shared" si="7"/>
        <v>1</v>
      </c>
    </row>
    <row r="227" spans="1:15" ht="19.5" customHeight="1">
      <c r="A227" s="5" t="s">
        <v>483</v>
      </c>
      <c r="B227" s="5" t="s">
        <v>484</v>
      </c>
      <c r="C227" s="6" t="s">
        <v>513</v>
      </c>
      <c r="D227" s="6" t="s">
        <v>514</v>
      </c>
      <c r="E227" s="5">
        <v>2020</v>
      </c>
      <c r="F227" s="5" t="s">
        <v>19</v>
      </c>
      <c r="G227" s="5" t="s">
        <v>20</v>
      </c>
      <c r="H227" s="5" t="s">
        <v>34</v>
      </c>
      <c r="I227" s="5" t="s">
        <v>104</v>
      </c>
      <c r="J227" s="5" t="s">
        <v>105</v>
      </c>
      <c r="K227" s="7">
        <v>593</v>
      </c>
      <c r="L227" s="7">
        <v>177572</v>
      </c>
      <c r="M227" s="7">
        <v>300</v>
      </c>
      <c r="N227">
        <f t="shared" si="6"/>
        <v>1</v>
      </c>
      <c r="O227">
        <f t="shared" si="7"/>
        <v>1</v>
      </c>
    </row>
    <row r="228" spans="1:15" ht="19.5" customHeight="1">
      <c r="A228" s="5" t="s">
        <v>483</v>
      </c>
      <c r="B228" s="5" t="s">
        <v>484</v>
      </c>
      <c r="C228" s="6" t="s">
        <v>513</v>
      </c>
      <c r="D228" s="6" t="s">
        <v>514</v>
      </c>
      <c r="E228" s="5">
        <v>2020</v>
      </c>
      <c r="F228" s="5" t="s">
        <v>26</v>
      </c>
      <c r="G228" s="5" t="s">
        <v>27</v>
      </c>
      <c r="H228" s="5" t="s">
        <v>34</v>
      </c>
      <c r="I228" s="5" t="s">
        <v>104</v>
      </c>
      <c r="J228" s="5" t="s">
        <v>105</v>
      </c>
      <c r="K228" s="7">
        <v>593</v>
      </c>
      <c r="L228" s="7">
        <v>177572</v>
      </c>
      <c r="M228" s="7">
        <v>300</v>
      </c>
      <c r="N228">
        <f t="shared" si="6"/>
        <v>1</v>
      </c>
      <c r="O228">
        <f t="shared" si="7"/>
        <v>1</v>
      </c>
    </row>
    <row r="229" spans="1:15" ht="19.5" customHeight="1">
      <c r="A229" s="5" t="s">
        <v>483</v>
      </c>
      <c r="B229" s="5" t="s">
        <v>484</v>
      </c>
      <c r="C229" s="6" t="s">
        <v>515</v>
      </c>
      <c r="D229" s="6" t="s">
        <v>516</v>
      </c>
      <c r="E229" s="5">
        <v>2020</v>
      </c>
      <c r="F229" s="5" t="s">
        <v>53</v>
      </c>
      <c r="G229" s="5" t="s">
        <v>54</v>
      </c>
      <c r="H229" s="5" t="s">
        <v>55</v>
      </c>
      <c r="I229" s="5" t="s">
        <v>56</v>
      </c>
      <c r="J229" s="5" t="s">
        <v>57</v>
      </c>
      <c r="K229" s="7">
        <v>60</v>
      </c>
      <c r="L229" s="7">
        <v>18000</v>
      </c>
      <c r="M229" s="7">
        <v>300</v>
      </c>
      <c r="N229">
        <f t="shared" si="6"/>
        <v>1</v>
      </c>
      <c r="O229">
        <f t="shared" si="7"/>
        <v>0</v>
      </c>
    </row>
    <row r="230" spans="1:15" ht="19.5" customHeight="1">
      <c r="A230" s="5" t="s">
        <v>483</v>
      </c>
      <c r="B230" s="5" t="s">
        <v>484</v>
      </c>
      <c r="C230" s="6" t="s">
        <v>519</v>
      </c>
      <c r="D230" s="6" t="s">
        <v>520</v>
      </c>
      <c r="E230" s="5">
        <v>2020</v>
      </c>
      <c r="F230" s="5" t="s">
        <v>44</v>
      </c>
      <c r="G230" s="5" t="s">
        <v>45</v>
      </c>
      <c r="H230" s="5" t="s">
        <v>46</v>
      </c>
      <c r="I230" s="5" t="s">
        <v>77</v>
      </c>
      <c r="J230" s="5" t="s">
        <v>78</v>
      </c>
      <c r="K230" s="7">
        <v>70</v>
      </c>
      <c r="L230" s="7">
        <v>21000</v>
      </c>
      <c r="M230" s="7">
        <v>300</v>
      </c>
      <c r="N230">
        <f t="shared" si="6"/>
        <v>1</v>
      </c>
      <c r="O230">
        <f t="shared" si="7"/>
        <v>1</v>
      </c>
    </row>
    <row r="231" spans="1:15" ht="19.5" customHeight="1">
      <c r="A231" s="5" t="s">
        <v>483</v>
      </c>
      <c r="B231" s="5" t="s">
        <v>484</v>
      </c>
      <c r="C231" s="6" t="s">
        <v>531</v>
      </c>
      <c r="D231" s="6" t="s">
        <v>532</v>
      </c>
      <c r="E231" s="5">
        <v>2020</v>
      </c>
      <c r="F231" s="5" t="s">
        <v>19</v>
      </c>
      <c r="G231" s="5" t="s">
        <v>20</v>
      </c>
      <c r="H231" s="5" t="s">
        <v>41</v>
      </c>
      <c r="I231" s="5" t="s">
        <v>152</v>
      </c>
      <c r="J231" s="5" t="s">
        <v>153</v>
      </c>
      <c r="K231" s="7">
        <v>101</v>
      </c>
      <c r="L231" s="7">
        <v>30300</v>
      </c>
      <c r="M231" s="7">
        <v>300</v>
      </c>
      <c r="N231">
        <f t="shared" si="6"/>
        <v>1</v>
      </c>
      <c r="O231">
        <f t="shared" si="7"/>
        <v>1</v>
      </c>
    </row>
    <row r="232" spans="1:15" ht="19.5" customHeight="1">
      <c r="A232" s="5" t="s">
        <v>483</v>
      </c>
      <c r="B232" s="5" t="s">
        <v>484</v>
      </c>
      <c r="C232" s="6" t="s">
        <v>531</v>
      </c>
      <c r="D232" s="6" t="s">
        <v>532</v>
      </c>
      <c r="E232" s="5">
        <v>2020</v>
      </c>
      <c r="F232" s="5" t="s">
        <v>26</v>
      </c>
      <c r="G232" s="5" t="s">
        <v>27</v>
      </c>
      <c r="H232" s="5" t="s">
        <v>41</v>
      </c>
      <c r="I232" s="5" t="s">
        <v>152</v>
      </c>
      <c r="J232" s="5" t="s">
        <v>153</v>
      </c>
      <c r="K232" s="7">
        <v>101</v>
      </c>
      <c r="L232" s="7">
        <v>30300</v>
      </c>
      <c r="M232" s="7">
        <v>300</v>
      </c>
      <c r="N232">
        <f t="shared" si="6"/>
        <v>1</v>
      </c>
      <c r="O232">
        <f t="shared" si="7"/>
        <v>1</v>
      </c>
    </row>
    <row r="233" spans="1:15" ht="19.5" customHeight="1">
      <c r="A233" s="5" t="s">
        <v>483</v>
      </c>
      <c r="B233" s="5" t="s">
        <v>484</v>
      </c>
      <c r="C233" s="6" t="s">
        <v>487</v>
      </c>
      <c r="D233" s="6" t="s">
        <v>488</v>
      </c>
      <c r="E233" s="5">
        <v>2020</v>
      </c>
      <c r="F233" s="5" t="s">
        <v>26</v>
      </c>
      <c r="G233" s="5" t="s">
        <v>27</v>
      </c>
      <c r="H233" s="5" t="s">
        <v>21</v>
      </c>
      <c r="I233" s="5" t="s">
        <v>28</v>
      </c>
      <c r="J233" s="5" t="s">
        <v>29</v>
      </c>
      <c r="K233" s="7">
        <v>3832</v>
      </c>
      <c r="L233" s="7">
        <v>1140338</v>
      </c>
      <c r="M233" s="7">
        <v>298</v>
      </c>
      <c r="N233">
        <f t="shared" si="6"/>
        <v>1</v>
      </c>
      <c r="O233">
        <f t="shared" si="7"/>
        <v>1</v>
      </c>
    </row>
    <row r="234" spans="1:15" ht="19.5" customHeight="1">
      <c r="A234" s="5" t="s">
        <v>483</v>
      </c>
      <c r="B234" s="5" t="s">
        <v>484</v>
      </c>
      <c r="C234" s="6" t="s">
        <v>525</v>
      </c>
      <c r="D234" s="6" t="s">
        <v>526</v>
      </c>
      <c r="E234" s="5">
        <v>2020</v>
      </c>
      <c r="F234" s="5" t="s">
        <v>26</v>
      </c>
      <c r="G234" s="5" t="s">
        <v>27</v>
      </c>
      <c r="H234" s="5" t="s">
        <v>41</v>
      </c>
      <c r="I234" s="5" t="s">
        <v>42</v>
      </c>
      <c r="J234" s="5" t="s">
        <v>43</v>
      </c>
      <c r="K234" s="7">
        <v>52</v>
      </c>
      <c r="L234" s="7">
        <v>15465</v>
      </c>
      <c r="M234" s="7">
        <v>297</v>
      </c>
      <c r="N234">
        <f t="shared" si="6"/>
        <v>1</v>
      </c>
      <c r="O234">
        <f t="shared" si="7"/>
        <v>1</v>
      </c>
    </row>
    <row r="235" spans="1:15" ht="19.5" customHeight="1">
      <c r="A235" s="5" t="s">
        <v>483</v>
      </c>
      <c r="B235" s="5" t="s">
        <v>484</v>
      </c>
      <c r="C235" s="6" t="s">
        <v>529</v>
      </c>
      <c r="D235" s="6" t="s">
        <v>530</v>
      </c>
      <c r="E235" s="5">
        <v>2020</v>
      </c>
      <c r="F235" s="5" t="s">
        <v>26</v>
      </c>
      <c r="G235" s="5" t="s">
        <v>27</v>
      </c>
      <c r="H235" s="5" t="s">
        <v>41</v>
      </c>
      <c r="I235" s="5" t="s">
        <v>42</v>
      </c>
      <c r="J235" s="5" t="s">
        <v>43</v>
      </c>
      <c r="K235" s="7">
        <v>200</v>
      </c>
      <c r="L235" s="7">
        <v>59121</v>
      </c>
      <c r="M235" s="7">
        <v>296</v>
      </c>
      <c r="N235">
        <f t="shared" si="6"/>
        <v>1</v>
      </c>
      <c r="O235">
        <f t="shared" si="7"/>
        <v>1</v>
      </c>
    </row>
    <row r="236" spans="1:15" ht="19.5" customHeight="1">
      <c r="A236" s="5" t="s">
        <v>483</v>
      </c>
      <c r="B236" s="5" t="s">
        <v>484</v>
      </c>
      <c r="C236" s="6" t="s">
        <v>515</v>
      </c>
      <c r="D236" s="6" t="s">
        <v>516</v>
      </c>
      <c r="E236" s="5">
        <v>2020</v>
      </c>
      <c r="F236" s="5" t="s">
        <v>26</v>
      </c>
      <c r="G236" s="5" t="s">
        <v>27</v>
      </c>
      <c r="H236" s="5" t="s">
        <v>41</v>
      </c>
      <c r="I236" s="5" t="s">
        <v>42</v>
      </c>
      <c r="J236" s="5" t="s">
        <v>43</v>
      </c>
      <c r="K236" s="7">
        <v>47</v>
      </c>
      <c r="L236" s="7">
        <v>13843</v>
      </c>
      <c r="M236" s="7">
        <v>295</v>
      </c>
      <c r="N236">
        <f t="shared" si="6"/>
        <v>1</v>
      </c>
      <c r="O236">
        <f t="shared" si="7"/>
        <v>1</v>
      </c>
    </row>
    <row r="237" spans="1:15" ht="19.5" customHeight="1">
      <c r="A237" s="5" t="s">
        <v>483</v>
      </c>
      <c r="B237" s="5" t="s">
        <v>484</v>
      </c>
      <c r="C237" s="6" t="s">
        <v>523</v>
      </c>
      <c r="D237" s="6" t="s">
        <v>524</v>
      </c>
      <c r="E237" s="5">
        <v>2020</v>
      </c>
      <c r="F237" s="5" t="s">
        <v>44</v>
      </c>
      <c r="G237" s="5" t="s">
        <v>45</v>
      </c>
      <c r="H237" s="5" t="s">
        <v>46</v>
      </c>
      <c r="I237" s="5" t="s">
        <v>77</v>
      </c>
      <c r="J237" s="5" t="s">
        <v>78</v>
      </c>
      <c r="K237" s="7">
        <v>94</v>
      </c>
      <c r="L237" s="7">
        <v>27633</v>
      </c>
      <c r="M237" s="7">
        <v>294</v>
      </c>
      <c r="N237">
        <f t="shared" si="6"/>
        <v>1</v>
      </c>
      <c r="O237">
        <f t="shared" si="7"/>
        <v>1</v>
      </c>
    </row>
    <row r="238" spans="1:15" ht="19.5" customHeight="1">
      <c r="A238" s="5" t="s">
        <v>483</v>
      </c>
      <c r="B238" s="5" t="s">
        <v>484</v>
      </c>
      <c r="C238" s="6" t="s">
        <v>515</v>
      </c>
      <c r="D238" s="6" t="s">
        <v>516</v>
      </c>
      <c r="E238" s="5">
        <v>2020</v>
      </c>
      <c r="F238" s="5" t="s">
        <v>44</v>
      </c>
      <c r="G238" s="5" t="s">
        <v>45</v>
      </c>
      <c r="H238" s="5" t="s">
        <v>46</v>
      </c>
      <c r="I238" s="5" t="s">
        <v>108</v>
      </c>
      <c r="J238" s="5" t="s">
        <v>109</v>
      </c>
      <c r="K238" s="7">
        <v>15</v>
      </c>
      <c r="L238" s="7">
        <v>4391</v>
      </c>
      <c r="M238" s="7">
        <v>293</v>
      </c>
      <c r="N238">
        <f t="shared" si="6"/>
        <v>1</v>
      </c>
      <c r="O238">
        <f t="shared" si="7"/>
        <v>1</v>
      </c>
    </row>
    <row r="239" spans="1:15" ht="19.5" customHeight="1">
      <c r="A239" s="5" t="s">
        <v>483</v>
      </c>
      <c r="B239" s="5" t="s">
        <v>484</v>
      </c>
      <c r="C239" s="6" t="s">
        <v>501</v>
      </c>
      <c r="D239" s="6" t="s">
        <v>502</v>
      </c>
      <c r="E239" s="5">
        <v>2020</v>
      </c>
      <c r="F239" s="5" t="s">
        <v>19</v>
      </c>
      <c r="G239" s="5" t="s">
        <v>20</v>
      </c>
      <c r="H239" s="5" t="s">
        <v>34</v>
      </c>
      <c r="I239" s="5" t="s">
        <v>37</v>
      </c>
      <c r="J239" s="5" t="s">
        <v>38</v>
      </c>
      <c r="K239" s="7">
        <v>1742</v>
      </c>
      <c r="L239" s="7">
        <v>508767</v>
      </c>
      <c r="M239" s="7">
        <v>292</v>
      </c>
      <c r="N239">
        <f t="shared" si="6"/>
        <v>1</v>
      </c>
      <c r="O239">
        <f t="shared" si="7"/>
        <v>1</v>
      </c>
    </row>
    <row r="240" spans="1:15" ht="19.5" customHeight="1">
      <c r="A240" s="5" t="s">
        <v>483</v>
      </c>
      <c r="B240" s="5" t="s">
        <v>484</v>
      </c>
      <c r="C240" s="6" t="s">
        <v>511</v>
      </c>
      <c r="D240" s="6" t="s">
        <v>512</v>
      </c>
      <c r="E240" s="5">
        <v>2020</v>
      </c>
      <c r="F240" s="5" t="s">
        <v>19</v>
      </c>
      <c r="G240" s="5" t="s">
        <v>20</v>
      </c>
      <c r="H240" s="5" t="s">
        <v>34</v>
      </c>
      <c r="I240" s="5" t="s">
        <v>37</v>
      </c>
      <c r="J240" s="5" t="s">
        <v>38</v>
      </c>
      <c r="K240" s="7">
        <v>2809</v>
      </c>
      <c r="L240" s="7">
        <v>819829</v>
      </c>
      <c r="M240" s="7">
        <v>292</v>
      </c>
      <c r="N240">
        <f t="shared" si="6"/>
        <v>1</v>
      </c>
      <c r="O240">
        <f t="shared" si="7"/>
        <v>1</v>
      </c>
    </row>
    <row r="241" spans="1:15" ht="19.5" customHeight="1">
      <c r="A241" s="5" t="s">
        <v>483</v>
      </c>
      <c r="B241" s="5" t="s">
        <v>484</v>
      </c>
      <c r="C241" s="6" t="s">
        <v>513</v>
      </c>
      <c r="D241" s="6" t="s">
        <v>514</v>
      </c>
      <c r="E241" s="5">
        <v>2020</v>
      </c>
      <c r="F241" s="5" t="s">
        <v>26</v>
      </c>
      <c r="G241" s="5" t="s">
        <v>27</v>
      </c>
      <c r="H241" s="5" t="s">
        <v>34</v>
      </c>
      <c r="I241" s="5" t="s">
        <v>39</v>
      </c>
      <c r="J241" s="5" t="s">
        <v>40</v>
      </c>
      <c r="K241" s="7">
        <v>5438</v>
      </c>
      <c r="L241" s="7">
        <v>1588292</v>
      </c>
      <c r="M241" s="7">
        <v>292</v>
      </c>
      <c r="N241">
        <f t="shared" si="6"/>
        <v>1</v>
      </c>
      <c r="O241">
        <f t="shared" si="7"/>
        <v>1</v>
      </c>
    </row>
    <row r="242" spans="1:15" ht="19.5" customHeight="1">
      <c r="A242" s="5" t="s">
        <v>483</v>
      </c>
      <c r="B242" s="5" t="s">
        <v>484</v>
      </c>
      <c r="C242" s="6" t="s">
        <v>519</v>
      </c>
      <c r="D242" s="6" t="s">
        <v>520</v>
      </c>
      <c r="E242" s="5">
        <v>2020</v>
      </c>
      <c r="F242" s="5" t="s">
        <v>19</v>
      </c>
      <c r="G242" s="5" t="s">
        <v>20</v>
      </c>
      <c r="H242" s="5" t="s">
        <v>21</v>
      </c>
      <c r="I242" s="5" t="s">
        <v>24</v>
      </c>
      <c r="J242" s="5" t="s">
        <v>25</v>
      </c>
      <c r="K242" s="7">
        <v>228</v>
      </c>
      <c r="L242" s="7">
        <v>66550</v>
      </c>
      <c r="M242" s="7">
        <v>292</v>
      </c>
      <c r="N242">
        <f t="shared" si="6"/>
        <v>1</v>
      </c>
      <c r="O242">
        <f t="shared" si="7"/>
        <v>1</v>
      </c>
    </row>
    <row r="243" spans="1:15" ht="19.5" customHeight="1">
      <c r="A243" s="5" t="s">
        <v>483</v>
      </c>
      <c r="B243" s="5" t="s">
        <v>484</v>
      </c>
      <c r="C243" s="6" t="s">
        <v>533</v>
      </c>
      <c r="D243" s="6" t="s">
        <v>534</v>
      </c>
      <c r="E243" s="5">
        <v>2020</v>
      </c>
      <c r="F243" s="5" t="s">
        <v>19</v>
      </c>
      <c r="G243" s="5" t="s">
        <v>20</v>
      </c>
      <c r="H243" s="5" t="s">
        <v>34</v>
      </c>
      <c r="I243" s="5" t="s">
        <v>104</v>
      </c>
      <c r="J243" s="5" t="s">
        <v>105</v>
      </c>
      <c r="K243" s="7">
        <v>53</v>
      </c>
      <c r="L243" s="7">
        <v>15463</v>
      </c>
      <c r="M243" s="7">
        <v>292</v>
      </c>
      <c r="N243">
        <f t="shared" si="6"/>
        <v>1</v>
      </c>
      <c r="O243">
        <f t="shared" si="7"/>
        <v>1</v>
      </c>
    </row>
    <row r="244" spans="1:15" ht="19.5" customHeight="1">
      <c r="A244" s="5" t="s">
        <v>483</v>
      </c>
      <c r="B244" s="5" t="s">
        <v>484</v>
      </c>
      <c r="C244" s="6" t="s">
        <v>533</v>
      </c>
      <c r="D244" s="6" t="s">
        <v>534</v>
      </c>
      <c r="E244" s="5">
        <v>2020</v>
      </c>
      <c r="F244" s="5" t="s">
        <v>26</v>
      </c>
      <c r="G244" s="5" t="s">
        <v>27</v>
      </c>
      <c r="H244" s="5" t="s">
        <v>34</v>
      </c>
      <c r="I244" s="5" t="s">
        <v>104</v>
      </c>
      <c r="J244" s="5" t="s">
        <v>105</v>
      </c>
      <c r="K244" s="7">
        <v>53</v>
      </c>
      <c r="L244" s="7">
        <v>15463</v>
      </c>
      <c r="M244" s="7">
        <v>292</v>
      </c>
      <c r="N244">
        <f t="shared" si="6"/>
        <v>1</v>
      </c>
      <c r="O244">
        <f t="shared" si="7"/>
        <v>1</v>
      </c>
    </row>
    <row r="245" spans="1:15" ht="19.5" customHeight="1">
      <c r="A245" s="5" t="s">
        <v>483</v>
      </c>
      <c r="B245" s="5" t="s">
        <v>484</v>
      </c>
      <c r="C245" s="6" t="s">
        <v>493</v>
      </c>
      <c r="D245" s="6" t="s">
        <v>494</v>
      </c>
      <c r="E245" s="5">
        <v>2020</v>
      </c>
      <c r="F245" s="5" t="s">
        <v>26</v>
      </c>
      <c r="G245" s="5" t="s">
        <v>27</v>
      </c>
      <c r="H245" s="5" t="s">
        <v>21</v>
      </c>
      <c r="I245" s="5" t="s">
        <v>28</v>
      </c>
      <c r="J245" s="5" t="s">
        <v>29</v>
      </c>
      <c r="K245" s="7">
        <v>26418</v>
      </c>
      <c r="L245" s="7">
        <v>7678010</v>
      </c>
      <c r="M245" s="7">
        <v>291</v>
      </c>
      <c r="N245">
        <f t="shared" si="6"/>
        <v>1</v>
      </c>
      <c r="O245">
        <f t="shared" si="7"/>
        <v>1</v>
      </c>
    </row>
    <row r="246" spans="1:15" ht="19.5" customHeight="1">
      <c r="A246" s="5" t="s">
        <v>483</v>
      </c>
      <c r="B246" s="5" t="s">
        <v>484</v>
      </c>
      <c r="C246" s="6" t="s">
        <v>499</v>
      </c>
      <c r="D246" s="6" t="s">
        <v>500</v>
      </c>
      <c r="E246" s="5">
        <v>2020</v>
      </c>
      <c r="F246" s="5" t="s">
        <v>19</v>
      </c>
      <c r="G246" s="5" t="s">
        <v>20</v>
      </c>
      <c r="H246" s="5" t="s">
        <v>21</v>
      </c>
      <c r="I246" s="5" t="s">
        <v>24</v>
      </c>
      <c r="J246" s="5" t="s">
        <v>25</v>
      </c>
      <c r="K246" s="7">
        <v>313</v>
      </c>
      <c r="L246" s="7">
        <v>91160</v>
      </c>
      <c r="M246" s="7">
        <v>291</v>
      </c>
      <c r="N246">
        <f t="shared" si="6"/>
        <v>1</v>
      </c>
      <c r="O246">
        <f t="shared" si="7"/>
        <v>1</v>
      </c>
    </row>
    <row r="247" spans="1:15" ht="19.5" customHeight="1">
      <c r="A247" s="5" t="s">
        <v>483</v>
      </c>
      <c r="B247" s="5" t="s">
        <v>484</v>
      </c>
      <c r="C247" s="6" t="s">
        <v>523</v>
      </c>
      <c r="D247" s="6" t="s">
        <v>524</v>
      </c>
      <c r="E247" s="5">
        <v>2020</v>
      </c>
      <c r="F247" s="5" t="s">
        <v>26</v>
      </c>
      <c r="G247" s="5" t="s">
        <v>27</v>
      </c>
      <c r="H247" s="5" t="s">
        <v>34</v>
      </c>
      <c r="I247" s="5" t="s">
        <v>39</v>
      </c>
      <c r="J247" s="5" t="s">
        <v>40</v>
      </c>
      <c r="K247" s="7">
        <v>3874</v>
      </c>
      <c r="L247" s="7">
        <v>1128543</v>
      </c>
      <c r="M247" s="7">
        <v>291</v>
      </c>
      <c r="N247">
        <f t="shared" si="6"/>
        <v>1</v>
      </c>
      <c r="O247">
        <f t="shared" si="7"/>
        <v>1</v>
      </c>
    </row>
    <row r="248" spans="1:15" ht="19.5" customHeight="1">
      <c r="A248" s="5" t="s">
        <v>483</v>
      </c>
      <c r="B248" s="5" t="s">
        <v>484</v>
      </c>
      <c r="C248" s="6" t="s">
        <v>499</v>
      </c>
      <c r="D248" s="6" t="s">
        <v>500</v>
      </c>
      <c r="E248" s="5">
        <v>2020</v>
      </c>
      <c r="F248" s="5" t="s">
        <v>19</v>
      </c>
      <c r="G248" s="5" t="s">
        <v>20</v>
      </c>
      <c r="H248" s="5" t="s">
        <v>34</v>
      </c>
      <c r="I248" s="5" t="s">
        <v>37</v>
      </c>
      <c r="J248" s="5" t="s">
        <v>38</v>
      </c>
      <c r="K248" s="7">
        <v>806</v>
      </c>
      <c r="L248" s="7">
        <v>233804</v>
      </c>
      <c r="M248" s="7">
        <v>290</v>
      </c>
      <c r="N248">
        <f t="shared" si="6"/>
        <v>1</v>
      </c>
      <c r="O248">
        <f t="shared" si="7"/>
        <v>1</v>
      </c>
    </row>
    <row r="249" spans="1:15" ht="19.5" customHeight="1">
      <c r="A249" s="5" t="s">
        <v>483</v>
      </c>
      <c r="B249" s="5" t="s">
        <v>484</v>
      </c>
      <c r="C249" s="6" t="s">
        <v>523</v>
      </c>
      <c r="D249" s="6" t="s">
        <v>524</v>
      </c>
      <c r="E249" s="5">
        <v>2020</v>
      </c>
      <c r="F249" s="5" t="s">
        <v>19</v>
      </c>
      <c r="G249" s="5" t="s">
        <v>20</v>
      </c>
      <c r="H249" s="5" t="s">
        <v>34</v>
      </c>
      <c r="I249" s="5" t="s">
        <v>37</v>
      </c>
      <c r="J249" s="5" t="s">
        <v>38</v>
      </c>
      <c r="K249" s="7">
        <v>650</v>
      </c>
      <c r="L249" s="7">
        <v>188699</v>
      </c>
      <c r="M249" s="7">
        <v>290</v>
      </c>
      <c r="N249">
        <f t="shared" si="6"/>
        <v>1</v>
      </c>
      <c r="O249">
        <f t="shared" si="7"/>
        <v>1</v>
      </c>
    </row>
    <row r="250" spans="1:15" ht="19.5" customHeight="1">
      <c r="A250" s="5" t="s">
        <v>483</v>
      </c>
      <c r="B250" s="5" t="s">
        <v>484</v>
      </c>
      <c r="C250" s="6" t="s">
        <v>531</v>
      </c>
      <c r="D250" s="6" t="s">
        <v>532</v>
      </c>
      <c r="E250" s="5">
        <v>2020</v>
      </c>
      <c r="F250" s="5" t="s">
        <v>44</v>
      </c>
      <c r="G250" s="5" t="s">
        <v>45</v>
      </c>
      <c r="H250" s="5" t="s">
        <v>46</v>
      </c>
      <c r="I250" s="5" t="s">
        <v>77</v>
      </c>
      <c r="J250" s="5" t="s">
        <v>78</v>
      </c>
      <c r="K250" s="7">
        <v>283</v>
      </c>
      <c r="L250" s="7">
        <v>81845</v>
      </c>
      <c r="M250" s="7">
        <v>289</v>
      </c>
      <c r="N250">
        <f t="shared" si="6"/>
        <v>1</v>
      </c>
      <c r="O250">
        <f t="shared" si="7"/>
        <v>1</v>
      </c>
    </row>
    <row r="251" spans="1:15" ht="19.5" customHeight="1">
      <c r="A251" s="5" t="s">
        <v>483</v>
      </c>
      <c r="B251" s="5" t="s">
        <v>484</v>
      </c>
      <c r="C251" s="6" t="s">
        <v>489</v>
      </c>
      <c r="D251" s="6" t="s">
        <v>490</v>
      </c>
      <c r="E251" s="5">
        <v>2020</v>
      </c>
      <c r="F251" s="5" t="s">
        <v>19</v>
      </c>
      <c r="G251" s="5" t="s">
        <v>20</v>
      </c>
      <c r="H251" s="5" t="s">
        <v>34</v>
      </c>
      <c r="I251" s="5" t="s">
        <v>37</v>
      </c>
      <c r="J251" s="5" t="s">
        <v>38</v>
      </c>
      <c r="K251" s="7">
        <v>1495</v>
      </c>
      <c r="L251" s="7">
        <v>428860</v>
      </c>
      <c r="M251" s="7">
        <v>287</v>
      </c>
      <c r="N251">
        <f t="shared" si="6"/>
        <v>1</v>
      </c>
      <c r="O251">
        <f t="shared" si="7"/>
        <v>1</v>
      </c>
    </row>
    <row r="252" spans="1:15" ht="19.5" customHeight="1">
      <c r="A252" s="5" t="s">
        <v>483</v>
      </c>
      <c r="B252" s="5" t="s">
        <v>484</v>
      </c>
      <c r="C252" s="6" t="s">
        <v>527</v>
      </c>
      <c r="D252" s="6" t="s">
        <v>528</v>
      </c>
      <c r="E252" s="5">
        <v>2020</v>
      </c>
      <c r="F252" s="5" t="s">
        <v>44</v>
      </c>
      <c r="G252" s="5" t="s">
        <v>45</v>
      </c>
      <c r="H252" s="5" t="s">
        <v>46</v>
      </c>
      <c r="I252" s="5" t="s">
        <v>77</v>
      </c>
      <c r="J252" s="5" t="s">
        <v>78</v>
      </c>
      <c r="K252" s="7">
        <v>530</v>
      </c>
      <c r="L252" s="7">
        <v>151900</v>
      </c>
      <c r="M252" s="7">
        <v>287</v>
      </c>
      <c r="N252">
        <f t="shared" si="6"/>
        <v>1</v>
      </c>
      <c r="O252">
        <f t="shared" si="7"/>
        <v>1</v>
      </c>
    </row>
    <row r="253" spans="1:15" ht="19.5" customHeight="1">
      <c r="A253" s="5" t="s">
        <v>483</v>
      </c>
      <c r="B253" s="5" t="s">
        <v>484</v>
      </c>
      <c r="C253" s="6" t="s">
        <v>497</v>
      </c>
      <c r="D253" s="6" t="s">
        <v>498</v>
      </c>
      <c r="E253" s="5">
        <v>2020</v>
      </c>
      <c r="F253" s="5" t="s">
        <v>26</v>
      </c>
      <c r="G253" s="5" t="s">
        <v>27</v>
      </c>
      <c r="H253" s="5" t="s">
        <v>21</v>
      </c>
      <c r="I253" s="5" t="s">
        <v>28</v>
      </c>
      <c r="J253" s="5" t="s">
        <v>29</v>
      </c>
      <c r="K253" s="7">
        <v>2794</v>
      </c>
      <c r="L253" s="7">
        <v>799299</v>
      </c>
      <c r="M253" s="7">
        <v>286</v>
      </c>
      <c r="N253">
        <f t="shared" si="6"/>
        <v>1</v>
      </c>
      <c r="O253">
        <f t="shared" si="7"/>
        <v>1</v>
      </c>
    </row>
    <row r="254" spans="1:15" ht="19.5" customHeight="1">
      <c r="A254" s="5" t="s">
        <v>483</v>
      </c>
      <c r="B254" s="5" t="s">
        <v>484</v>
      </c>
      <c r="C254" s="6" t="s">
        <v>503</v>
      </c>
      <c r="D254" s="6" t="s">
        <v>504</v>
      </c>
      <c r="E254" s="5">
        <v>2020</v>
      </c>
      <c r="F254" s="5" t="s">
        <v>19</v>
      </c>
      <c r="G254" s="5" t="s">
        <v>20</v>
      </c>
      <c r="H254" s="5" t="s">
        <v>34</v>
      </c>
      <c r="I254" s="5" t="s">
        <v>37</v>
      </c>
      <c r="J254" s="5" t="s">
        <v>38</v>
      </c>
      <c r="K254" s="7">
        <v>886</v>
      </c>
      <c r="L254" s="7">
        <v>253807</v>
      </c>
      <c r="M254" s="7">
        <v>286</v>
      </c>
      <c r="N254">
        <f t="shared" si="6"/>
        <v>1</v>
      </c>
      <c r="O254">
        <f t="shared" si="7"/>
        <v>1</v>
      </c>
    </row>
    <row r="255" spans="1:15" ht="19.5" customHeight="1">
      <c r="A255" s="5" t="s">
        <v>483</v>
      </c>
      <c r="B255" s="5" t="s">
        <v>484</v>
      </c>
      <c r="C255" s="6" t="s">
        <v>503</v>
      </c>
      <c r="D255" s="6" t="s">
        <v>504</v>
      </c>
      <c r="E255" s="5">
        <v>2020</v>
      </c>
      <c r="F255" s="5" t="s">
        <v>26</v>
      </c>
      <c r="G255" s="5" t="s">
        <v>27</v>
      </c>
      <c r="H255" s="5" t="s">
        <v>34</v>
      </c>
      <c r="I255" s="5" t="s">
        <v>39</v>
      </c>
      <c r="J255" s="5" t="s">
        <v>40</v>
      </c>
      <c r="K255" s="7">
        <v>2347</v>
      </c>
      <c r="L255" s="7">
        <v>670452</v>
      </c>
      <c r="M255" s="7">
        <v>286</v>
      </c>
      <c r="N255">
        <f t="shared" si="6"/>
        <v>1</v>
      </c>
      <c r="O255">
        <f t="shared" si="7"/>
        <v>1</v>
      </c>
    </row>
    <row r="256" spans="1:15" ht="19.5" customHeight="1">
      <c r="A256" s="5" t="s">
        <v>483</v>
      </c>
      <c r="B256" s="5" t="s">
        <v>484</v>
      </c>
      <c r="C256" s="6" t="s">
        <v>527</v>
      </c>
      <c r="D256" s="6" t="s">
        <v>528</v>
      </c>
      <c r="E256" s="5">
        <v>2020</v>
      </c>
      <c r="F256" s="5" t="s">
        <v>26</v>
      </c>
      <c r="G256" s="5" t="s">
        <v>27</v>
      </c>
      <c r="H256" s="5" t="s">
        <v>41</v>
      </c>
      <c r="I256" s="5" t="s">
        <v>42</v>
      </c>
      <c r="J256" s="5" t="s">
        <v>43</v>
      </c>
      <c r="K256" s="7">
        <v>786</v>
      </c>
      <c r="L256" s="7">
        <v>225059</v>
      </c>
      <c r="M256" s="7">
        <v>286</v>
      </c>
      <c r="N256">
        <f t="shared" si="6"/>
        <v>1</v>
      </c>
      <c r="O256">
        <f t="shared" si="7"/>
        <v>1</v>
      </c>
    </row>
    <row r="257" spans="1:15" ht="19.5" customHeight="1">
      <c r="A257" s="5" t="s">
        <v>483</v>
      </c>
      <c r="B257" s="5" t="s">
        <v>484</v>
      </c>
      <c r="C257" s="6" t="s">
        <v>505</v>
      </c>
      <c r="D257" s="6" t="s">
        <v>506</v>
      </c>
      <c r="E257" s="5">
        <v>2020</v>
      </c>
      <c r="F257" s="5" t="s">
        <v>19</v>
      </c>
      <c r="G257" s="5" t="s">
        <v>20</v>
      </c>
      <c r="H257" s="5" t="s">
        <v>34</v>
      </c>
      <c r="I257" s="5" t="s">
        <v>37</v>
      </c>
      <c r="J257" s="5" t="s">
        <v>38</v>
      </c>
      <c r="K257" s="7">
        <v>1809</v>
      </c>
      <c r="L257" s="7">
        <v>516401</v>
      </c>
      <c r="M257" s="7">
        <v>285</v>
      </c>
      <c r="N257">
        <f t="shared" si="6"/>
        <v>1</v>
      </c>
      <c r="O257">
        <f t="shared" si="7"/>
        <v>1</v>
      </c>
    </row>
    <row r="258" spans="1:15" ht="19.5" customHeight="1">
      <c r="A258" s="5" t="s">
        <v>483</v>
      </c>
      <c r="B258" s="5" t="s">
        <v>484</v>
      </c>
      <c r="C258" s="6" t="s">
        <v>509</v>
      </c>
      <c r="D258" s="6" t="s">
        <v>510</v>
      </c>
      <c r="E258" s="5">
        <v>2020</v>
      </c>
      <c r="F258" s="5" t="s">
        <v>26</v>
      </c>
      <c r="G258" s="5" t="s">
        <v>27</v>
      </c>
      <c r="H258" s="5" t="s">
        <v>34</v>
      </c>
      <c r="I258" s="5" t="s">
        <v>39</v>
      </c>
      <c r="J258" s="5" t="s">
        <v>40</v>
      </c>
      <c r="K258" s="7">
        <v>8802</v>
      </c>
      <c r="L258" s="7">
        <v>2498870</v>
      </c>
      <c r="M258" s="7">
        <v>284</v>
      </c>
      <c r="N258">
        <f t="shared" si="6"/>
        <v>1</v>
      </c>
      <c r="O258">
        <f t="shared" si="7"/>
        <v>1</v>
      </c>
    </row>
    <row r="259" spans="1:15" ht="19.5" customHeight="1">
      <c r="A259" s="5" t="s">
        <v>483</v>
      </c>
      <c r="B259" s="5" t="s">
        <v>484</v>
      </c>
      <c r="C259" s="6" t="s">
        <v>489</v>
      </c>
      <c r="D259" s="6" t="s">
        <v>490</v>
      </c>
      <c r="E259" s="5">
        <v>2020</v>
      </c>
      <c r="F259" s="5" t="s">
        <v>26</v>
      </c>
      <c r="G259" s="5" t="s">
        <v>27</v>
      </c>
      <c r="H259" s="5" t="s">
        <v>34</v>
      </c>
      <c r="I259" s="5" t="s">
        <v>39</v>
      </c>
      <c r="J259" s="5" t="s">
        <v>40</v>
      </c>
      <c r="K259" s="7">
        <v>4591</v>
      </c>
      <c r="L259" s="7">
        <v>1297928</v>
      </c>
      <c r="M259" s="7">
        <v>283</v>
      </c>
      <c r="N259">
        <f t="shared" si="6"/>
        <v>1</v>
      </c>
      <c r="O259">
        <f t="shared" si="7"/>
        <v>1</v>
      </c>
    </row>
    <row r="260" spans="1:15" ht="19.5" customHeight="1">
      <c r="A260" s="5" t="s">
        <v>483</v>
      </c>
      <c r="B260" s="5" t="s">
        <v>484</v>
      </c>
      <c r="C260" s="6" t="s">
        <v>509</v>
      </c>
      <c r="D260" s="6" t="s">
        <v>510</v>
      </c>
      <c r="E260" s="5">
        <v>2020</v>
      </c>
      <c r="F260" s="5" t="s">
        <v>19</v>
      </c>
      <c r="G260" s="5" t="s">
        <v>20</v>
      </c>
      <c r="H260" s="5" t="s">
        <v>21</v>
      </c>
      <c r="I260" s="5" t="s">
        <v>24</v>
      </c>
      <c r="J260" s="5" t="s">
        <v>25</v>
      </c>
      <c r="K260" s="7">
        <v>1932</v>
      </c>
      <c r="L260" s="7">
        <v>547351</v>
      </c>
      <c r="M260" s="7">
        <v>283</v>
      </c>
      <c r="N260">
        <f t="shared" si="6"/>
        <v>1</v>
      </c>
      <c r="O260">
        <f t="shared" si="7"/>
        <v>1</v>
      </c>
    </row>
    <row r="261" spans="1:15" ht="19.5" customHeight="1">
      <c r="A261" s="5" t="s">
        <v>483</v>
      </c>
      <c r="B261" s="5" t="s">
        <v>484</v>
      </c>
      <c r="C261" s="6" t="s">
        <v>509</v>
      </c>
      <c r="D261" s="6" t="s">
        <v>510</v>
      </c>
      <c r="E261" s="5">
        <v>2020</v>
      </c>
      <c r="F261" s="5" t="s">
        <v>44</v>
      </c>
      <c r="G261" s="5" t="s">
        <v>45</v>
      </c>
      <c r="H261" s="5" t="s">
        <v>46</v>
      </c>
      <c r="I261" s="5" t="s">
        <v>77</v>
      </c>
      <c r="J261" s="5" t="s">
        <v>78</v>
      </c>
      <c r="K261" s="7">
        <v>240</v>
      </c>
      <c r="L261" s="7">
        <v>67716</v>
      </c>
      <c r="M261" s="7">
        <v>282</v>
      </c>
      <c r="N261">
        <f t="shared" ref="N261:N324" si="8">IF(K261&gt;0, 1,0)</f>
        <v>1</v>
      </c>
      <c r="O261">
        <f t="shared" ref="O261:O324" si="9">IF(OR(F261="01", F261 = "02", F261="05", F261="08"),1,0)</f>
        <v>1</v>
      </c>
    </row>
    <row r="262" spans="1:15" ht="19.5" customHeight="1">
      <c r="A262" s="5" t="s">
        <v>483</v>
      </c>
      <c r="B262" s="5" t="s">
        <v>484</v>
      </c>
      <c r="C262" s="6" t="s">
        <v>491</v>
      </c>
      <c r="D262" s="6" t="s">
        <v>492</v>
      </c>
      <c r="E262" s="5">
        <v>2020</v>
      </c>
      <c r="F262" s="5" t="s">
        <v>26</v>
      </c>
      <c r="G262" s="5" t="s">
        <v>27</v>
      </c>
      <c r="H262" s="5" t="s">
        <v>34</v>
      </c>
      <c r="I262" s="5" t="s">
        <v>39</v>
      </c>
      <c r="J262" s="5" t="s">
        <v>40</v>
      </c>
      <c r="K262" s="7">
        <v>7459</v>
      </c>
      <c r="L262" s="7">
        <v>2096166</v>
      </c>
      <c r="M262" s="7">
        <v>281</v>
      </c>
      <c r="N262">
        <f t="shared" si="8"/>
        <v>1</v>
      </c>
      <c r="O262">
        <f t="shared" si="9"/>
        <v>1</v>
      </c>
    </row>
    <row r="263" spans="1:15" ht="19.5" customHeight="1">
      <c r="A263" s="5" t="s">
        <v>483</v>
      </c>
      <c r="B263" s="5" t="s">
        <v>484</v>
      </c>
      <c r="C263" s="6" t="s">
        <v>493</v>
      </c>
      <c r="D263" s="6" t="s">
        <v>494</v>
      </c>
      <c r="E263" s="5">
        <v>2020</v>
      </c>
      <c r="F263" s="5" t="s">
        <v>44</v>
      </c>
      <c r="G263" s="5" t="s">
        <v>45</v>
      </c>
      <c r="H263" s="5" t="s">
        <v>46</v>
      </c>
      <c r="I263" s="5" t="s">
        <v>108</v>
      </c>
      <c r="J263" s="5" t="s">
        <v>109</v>
      </c>
      <c r="K263" s="7">
        <v>61</v>
      </c>
      <c r="L263" s="7">
        <v>17111</v>
      </c>
      <c r="M263" s="7">
        <v>281</v>
      </c>
      <c r="N263">
        <f t="shared" si="8"/>
        <v>1</v>
      </c>
      <c r="O263">
        <f t="shared" si="9"/>
        <v>1</v>
      </c>
    </row>
    <row r="264" spans="1:15" ht="19.5" customHeight="1">
      <c r="A264" s="5" t="s">
        <v>483</v>
      </c>
      <c r="B264" s="5" t="s">
        <v>484</v>
      </c>
      <c r="C264" s="6" t="s">
        <v>491</v>
      </c>
      <c r="D264" s="6" t="s">
        <v>492</v>
      </c>
      <c r="E264" s="5">
        <v>2020</v>
      </c>
      <c r="F264" s="5" t="s">
        <v>26</v>
      </c>
      <c r="G264" s="5" t="s">
        <v>27</v>
      </c>
      <c r="H264" s="5" t="s">
        <v>21</v>
      </c>
      <c r="I264" s="5" t="s">
        <v>28</v>
      </c>
      <c r="J264" s="5" t="s">
        <v>29</v>
      </c>
      <c r="K264" s="7">
        <v>8513</v>
      </c>
      <c r="L264" s="7">
        <v>2384448</v>
      </c>
      <c r="M264" s="7">
        <v>280</v>
      </c>
      <c r="N264">
        <f t="shared" si="8"/>
        <v>1</v>
      </c>
      <c r="O264">
        <f t="shared" si="9"/>
        <v>1</v>
      </c>
    </row>
    <row r="265" spans="1:15" ht="19.5" customHeight="1">
      <c r="A265" s="5" t="s">
        <v>483</v>
      </c>
      <c r="B265" s="5" t="s">
        <v>484</v>
      </c>
      <c r="C265" s="6" t="s">
        <v>487</v>
      </c>
      <c r="D265" s="6" t="s">
        <v>488</v>
      </c>
      <c r="E265" s="5">
        <v>2020</v>
      </c>
      <c r="F265" s="5" t="s">
        <v>19</v>
      </c>
      <c r="G265" s="5" t="s">
        <v>20</v>
      </c>
      <c r="H265" s="5" t="s">
        <v>34</v>
      </c>
      <c r="I265" s="5" t="s">
        <v>37</v>
      </c>
      <c r="J265" s="5" t="s">
        <v>38</v>
      </c>
      <c r="K265" s="7">
        <v>366</v>
      </c>
      <c r="L265" s="7">
        <v>102050</v>
      </c>
      <c r="M265" s="7">
        <v>279</v>
      </c>
      <c r="N265">
        <f t="shared" si="8"/>
        <v>1</v>
      </c>
      <c r="O265">
        <f t="shared" si="9"/>
        <v>1</v>
      </c>
    </row>
    <row r="266" spans="1:15" ht="19.5" customHeight="1">
      <c r="A266" s="5" t="s">
        <v>483</v>
      </c>
      <c r="B266" s="5" t="s">
        <v>484</v>
      </c>
      <c r="C266" s="6" t="s">
        <v>485</v>
      </c>
      <c r="D266" s="6" t="s">
        <v>486</v>
      </c>
      <c r="E266" s="5">
        <v>2020</v>
      </c>
      <c r="F266" s="5" t="s">
        <v>26</v>
      </c>
      <c r="G266" s="5" t="s">
        <v>27</v>
      </c>
      <c r="H266" s="5" t="s">
        <v>21</v>
      </c>
      <c r="I266" s="5" t="s">
        <v>28</v>
      </c>
      <c r="J266" s="5" t="s">
        <v>29</v>
      </c>
      <c r="K266" s="7">
        <v>1814</v>
      </c>
      <c r="L266" s="7">
        <v>503793</v>
      </c>
      <c r="M266" s="7">
        <v>278</v>
      </c>
      <c r="N266">
        <f t="shared" si="8"/>
        <v>1</v>
      </c>
      <c r="O266">
        <f t="shared" si="9"/>
        <v>1</v>
      </c>
    </row>
    <row r="267" spans="1:15" ht="19.5" customHeight="1">
      <c r="A267" s="5" t="s">
        <v>483</v>
      </c>
      <c r="B267" s="5" t="s">
        <v>484</v>
      </c>
      <c r="C267" s="6" t="s">
        <v>525</v>
      </c>
      <c r="D267" s="6" t="s">
        <v>526</v>
      </c>
      <c r="E267" s="5">
        <v>2020</v>
      </c>
      <c r="F267" s="5" t="s">
        <v>19</v>
      </c>
      <c r="G267" s="5" t="s">
        <v>20</v>
      </c>
      <c r="H267" s="5" t="s">
        <v>34</v>
      </c>
      <c r="I267" s="5" t="s">
        <v>104</v>
      </c>
      <c r="J267" s="5" t="s">
        <v>105</v>
      </c>
      <c r="K267" s="7">
        <v>456</v>
      </c>
      <c r="L267" s="7">
        <v>126790</v>
      </c>
      <c r="M267" s="7">
        <v>278</v>
      </c>
      <c r="N267">
        <f t="shared" si="8"/>
        <v>1</v>
      </c>
      <c r="O267">
        <f t="shared" si="9"/>
        <v>1</v>
      </c>
    </row>
    <row r="268" spans="1:15" ht="19.5" customHeight="1">
      <c r="A268" s="5" t="s">
        <v>483</v>
      </c>
      <c r="B268" s="5" t="s">
        <v>484</v>
      </c>
      <c r="C268" s="6" t="s">
        <v>525</v>
      </c>
      <c r="D268" s="6" t="s">
        <v>526</v>
      </c>
      <c r="E268" s="5">
        <v>2020</v>
      </c>
      <c r="F268" s="5" t="s">
        <v>26</v>
      </c>
      <c r="G268" s="5" t="s">
        <v>27</v>
      </c>
      <c r="H268" s="5" t="s">
        <v>34</v>
      </c>
      <c r="I268" s="5" t="s">
        <v>104</v>
      </c>
      <c r="J268" s="5" t="s">
        <v>105</v>
      </c>
      <c r="K268" s="7">
        <v>456</v>
      </c>
      <c r="L268" s="7">
        <v>126790</v>
      </c>
      <c r="M268" s="7">
        <v>278</v>
      </c>
      <c r="N268">
        <f t="shared" si="8"/>
        <v>1</v>
      </c>
      <c r="O268">
        <f t="shared" si="9"/>
        <v>1</v>
      </c>
    </row>
    <row r="269" spans="1:15" ht="19.5" customHeight="1">
      <c r="A269" s="5" t="s">
        <v>483</v>
      </c>
      <c r="B269" s="5" t="s">
        <v>484</v>
      </c>
      <c r="C269" s="6" t="s">
        <v>527</v>
      </c>
      <c r="D269" s="6" t="s">
        <v>528</v>
      </c>
      <c r="E269" s="5">
        <v>2020</v>
      </c>
      <c r="F269" s="5" t="s">
        <v>26</v>
      </c>
      <c r="G269" s="5" t="s">
        <v>27</v>
      </c>
      <c r="H269" s="5" t="s">
        <v>21</v>
      </c>
      <c r="I269" s="5" t="s">
        <v>28</v>
      </c>
      <c r="J269" s="5" t="s">
        <v>29</v>
      </c>
      <c r="K269" s="7">
        <v>13966</v>
      </c>
      <c r="L269" s="7">
        <v>3882803</v>
      </c>
      <c r="M269" s="7">
        <v>278</v>
      </c>
      <c r="N269">
        <f t="shared" si="8"/>
        <v>1</v>
      </c>
      <c r="O269">
        <f t="shared" si="9"/>
        <v>1</v>
      </c>
    </row>
    <row r="270" spans="1:15" ht="19.5" customHeight="1">
      <c r="A270" s="5" t="s">
        <v>483</v>
      </c>
      <c r="B270" s="5" t="s">
        <v>484</v>
      </c>
      <c r="C270" s="6" t="s">
        <v>487</v>
      </c>
      <c r="D270" s="6" t="s">
        <v>488</v>
      </c>
      <c r="E270" s="5">
        <v>2020</v>
      </c>
      <c r="F270" s="5" t="s">
        <v>26</v>
      </c>
      <c r="G270" s="5" t="s">
        <v>27</v>
      </c>
      <c r="H270" s="5" t="s">
        <v>34</v>
      </c>
      <c r="I270" s="5" t="s">
        <v>39</v>
      </c>
      <c r="J270" s="5" t="s">
        <v>40</v>
      </c>
      <c r="K270" s="7">
        <v>1688</v>
      </c>
      <c r="L270" s="7">
        <v>466830</v>
      </c>
      <c r="M270" s="7">
        <v>277</v>
      </c>
      <c r="N270">
        <f t="shared" si="8"/>
        <v>1</v>
      </c>
      <c r="O270">
        <f t="shared" si="9"/>
        <v>1</v>
      </c>
    </row>
    <row r="271" spans="1:15" ht="19.5" customHeight="1">
      <c r="A271" s="5" t="s">
        <v>483</v>
      </c>
      <c r="B271" s="5" t="s">
        <v>484</v>
      </c>
      <c r="C271" s="6" t="s">
        <v>529</v>
      </c>
      <c r="D271" s="6" t="s">
        <v>530</v>
      </c>
      <c r="E271" s="5">
        <v>2020</v>
      </c>
      <c r="F271" s="5" t="s">
        <v>19</v>
      </c>
      <c r="G271" s="5" t="s">
        <v>20</v>
      </c>
      <c r="H271" s="5" t="s">
        <v>34</v>
      </c>
      <c r="I271" s="5" t="s">
        <v>37</v>
      </c>
      <c r="J271" s="5" t="s">
        <v>38</v>
      </c>
      <c r="K271" s="7">
        <v>579</v>
      </c>
      <c r="L271" s="7">
        <v>160501</v>
      </c>
      <c r="M271" s="7">
        <v>277</v>
      </c>
      <c r="N271">
        <f t="shared" si="8"/>
        <v>1</v>
      </c>
      <c r="O271">
        <f t="shared" si="9"/>
        <v>1</v>
      </c>
    </row>
    <row r="272" spans="1:15" ht="19.5" customHeight="1">
      <c r="A272" s="5" t="s">
        <v>483</v>
      </c>
      <c r="B272" s="5" t="s">
        <v>484</v>
      </c>
      <c r="C272" s="6" t="s">
        <v>531</v>
      </c>
      <c r="D272" s="6" t="s">
        <v>532</v>
      </c>
      <c r="E272" s="5">
        <v>2020</v>
      </c>
      <c r="F272" s="5" t="s">
        <v>26</v>
      </c>
      <c r="G272" s="5" t="s">
        <v>27</v>
      </c>
      <c r="H272" s="5" t="s">
        <v>21</v>
      </c>
      <c r="I272" s="5" t="s">
        <v>28</v>
      </c>
      <c r="J272" s="5" t="s">
        <v>29</v>
      </c>
      <c r="K272" s="7">
        <v>5897</v>
      </c>
      <c r="L272" s="7">
        <v>1629291</v>
      </c>
      <c r="M272" s="7">
        <v>276</v>
      </c>
      <c r="N272">
        <f t="shared" si="8"/>
        <v>1</v>
      </c>
      <c r="O272">
        <f t="shared" si="9"/>
        <v>1</v>
      </c>
    </row>
    <row r="273" spans="1:15" ht="19.5" customHeight="1">
      <c r="A273" s="5" t="s">
        <v>483</v>
      </c>
      <c r="B273" s="5" t="s">
        <v>484</v>
      </c>
      <c r="C273" s="6" t="s">
        <v>501</v>
      </c>
      <c r="D273" s="6" t="s">
        <v>502</v>
      </c>
      <c r="E273" s="5">
        <v>2020</v>
      </c>
      <c r="F273" s="5" t="s">
        <v>26</v>
      </c>
      <c r="G273" s="5" t="s">
        <v>27</v>
      </c>
      <c r="H273" s="5" t="s">
        <v>21</v>
      </c>
      <c r="I273" s="5" t="s">
        <v>28</v>
      </c>
      <c r="J273" s="5" t="s">
        <v>29</v>
      </c>
      <c r="K273" s="7">
        <v>9232</v>
      </c>
      <c r="L273" s="7">
        <v>2537886</v>
      </c>
      <c r="M273" s="7">
        <v>275</v>
      </c>
      <c r="N273">
        <f t="shared" si="8"/>
        <v>1</v>
      </c>
      <c r="O273">
        <f t="shared" si="9"/>
        <v>1</v>
      </c>
    </row>
    <row r="274" spans="1:15" ht="19.5" customHeight="1">
      <c r="A274" s="5" t="s">
        <v>483</v>
      </c>
      <c r="B274" s="5" t="s">
        <v>484</v>
      </c>
      <c r="C274" s="6" t="s">
        <v>495</v>
      </c>
      <c r="D274" s="6" t="s">
        <v>496</v>
      </c>
      <c r="E274" s="5">
        <v>2020</v>
      </c>
      <c r="F274" s="5" t="s">
        <v>19</v>
      </c>
      <c r="G274" s="5" t="s">
        <v>20</v>
      </c>
      <c r="H274" s="5" t="s">
        <v>34</v>
      </c>
      <c r="I274" s="5" t="s">
        <v>35</v>
      </c>
      <c r="J274" s="5" t="s">
        <v>36</v>
      </c>
      <c r="K274" s="7">
        <v>68</v>
      </c>
      <c r="L274" s="7">
        <v>18524</v>
      </c>
      <c r="M274" s="7">
        <v>272</v>
      </c>
      <c r="N274">
        <f t="shared" si="8"/>
        <v>1</v>
      </c>
      <c r="O274">
        <f t="shared" si="9"/>
        <v>1</v>
      </c>
    </row>
    <row r="275" spans="1:15" ht="19.5" customHeight="1">
      <c r="A275" s="5" t="s">
        <v>483</v>
      </c>
      <c r="B275" s="5" t="s">
        <v>484</v>
      </c>
      <c r="C275" s="6" t="s">
        <v>507</v>
      </c>
      <c r="D275" s="6" t="s">
        <v>508</v>
      </c>
      <c r="E275" s="5">
        <v>2020</v>
      </c>
      <c r="F275" s="5" t="s">
        <v>19</v>
      </c>
      <c r="G275" s="5" t="s">
        <v>20</v>
      </c>
      <c r="H275" s="5" t="s">
        <v>21</v>
      </c>
      <c r="I275" s="5" t="s">
        <v>24</v>
      </c>
      <c r="J275" s="5" t="s">
        <v>25</v>
      </c>
      <c r="K275" s="7">
        <v>51</v>
      </c>
      <c r="L275" s="7">
        <v>13891</v>
      </c>
      <c r="M275" s="7">
        <v>272</v>
      </c>
      <c r="N275">
        <f t="shared" si="8"/>
        <v>1</v>
      </c>
      <c r="O275">
        <f t="shared" si="9"/>
        <v>1</v>
      </c>
    </row>
    <row r="276" spans="1:15" ht="19.5" customHeight="1">
      <c r="A276" s="5" t="s">
        <v>483</v>
      </c>
      <c r="B276" s="5" t="s">
        <v>484</v>
      </c>
      <c r="C276" s="6" t="s">
        <v>501</v>
      </c>
      <c r="D276" s="6" t="s">
        <v>502</v>
      </c>
      <c r="E276" s="5">
        <v>2020</v>
      </c>
      <c r="F276" s="5" t="s">
        <v>26</v>
      </c>
      <c r="G276" s="5" t="s">
        <v>27</v>
      </c>
      <c r="H276" s="5" t="s">
        <v>34</v>
      </c>
      <c r="I276" s="5" t="s">
        <v>39</v>
      </c>
      <c r="J276" s="5" t="s">
        <v>40</v>
      </c>
      <c r="K276" s="7">
        <v>7027</v>
      </c>
      <c r="L276" s="7">
        <v>1906855</v>
      </c>
      <c r="M276" s="7">
        <v>271</v>
      </c>
      <c r="N276">
        <f t="shared" si="8"/>
        <v>1</v>
      </c>
      <c r="O276">
        <f t="shared" si="9"/>
        <v>1</v>
      </c>
    </row>
    <row r="277" spans="1:15" ht="19.5" customHeight="1">
      <c r="A277" s="5" t="s">
        <v>483</v>
      </c>
      <c r="B277" s="5" t="s">
        <v>484</v>
      </c>
      <c r="C277" s="6" t="s">
        <v>485</v>
      </c>
      <c r="D277" s="6" t="s">
        <v>486</v>
      </c>
      <c r="E277" s="5">
        <v>2020</v>
      </c>
      <c r="F277" s="5" t="s">
        <v>19</v>
      </c>
      <c r="G277" s="5" t="s">
        <v>20</v>
      </c>
      <c r="H277" s="5" t="s">
        <v>21</v>
      </c>
      <c r="I277" s="5" t="s">
        <v>24</v>
      </c>
      <c r="J277" s="5" t="s">
        <v>25</v>
      </c>
      <c r="K277" s="7">
        <v>167</v>
      </c>
      <c r="L277" s="7">
        <v>45160</v>
      </c>
      <c r="M277" s="7">
        <v>270</v>
      </c>
      <c r="N277">
        <f t="shared" si="8"/>
        <v>1</v>
      </c>
      <c r="O277">
        <f t="shared" si="9"/>
        <v>1</v>
      </c>
    </row>
    <row r="278" spans="1:15" ht="19.5" customHeight="1">
      <c r="A278" s="5" t="s">
        <v>483</v>
      </c>
      <c r="B278" s="5" t="s">
        <v>484</v>
      </c>
      <c r="C278" s="6" t="s">
        <v>511</v>
      </c>
      <c r="D278" s="6" t="s">
        <v>512</v>
      </c>
      <c r="E278" s="5">
        <v>2020</v>
      </c>
      <c r="F278" s="5" t="s">
        <v>26</v>
      </c>
      <c r="G278" s="5" t="s">
        <v>27</v>
      </c>
      <c r="H278" s="5" t="s">
        <v>41</v>
      </c>
      <c r="I278" s="5" t="s">
        <v>42</v>
      </c>
      <c r="J278" s="5" t="s">
        <v>43</v>
      </c>
      <c r="K278" s="7">
        <v>1235</v>
      </c>
      <c r="L278" s="7">
        <v>333771</v>
      </c>
      <c r="M278" s="7">
        <v>270</v>
      </c>
      <c r="N278">
        <f t="shared" si="8"/>
        <v>1</v>
      </c>
      <c r="O278">
        <f t="shared" si="9"/>
        <v>1</v>
      </c>
    </row>
    <row r="279" spans="1:15" ht="19.5" customHeight="1">
      <c r="A279" s="5" t="s">
        <v>483</v>
      </c>
      <c r="B279" s="5" t="s">
        <v>484</v>
      </c>
      <c r="C279" s="6" t="s">
        <v>485</v>
      </c>
      <c r="D279" s="6" t="s">
        <v>486</v>
      </c>
      <c r="E279" s="5">
        <v>2020</v>
      </c>
      <c r="F279" s="5" t="s">
        <v>26</v>
      </c>
      <c r="G279" s="5" t="s">
        <v>27</v>
      </c>
      <c r="H279" s="5" t="s">
        <v>34</v>
      </c>
      <c r="I279" s="5" t="s">
        <v>39</v>
      </c>
      <c r="J279" s="5" t="s">
        <v>40</v>
      </c>
      <c r="K279" s="7">
        <v>1049</v>
      </c>
      <c r="L279" s="7">
        <v>282648</v>
      </c>
      <c r="M279" s="7">
        <v>269</v>
      </c>
      <c r="N279">
        <f t="shared" si="8"/>
        <v>1</v>
      </c>
      <c r="O279">
        <f t="shared" si="9"/>
        <v>1</v>
      </c>
    </row>
    <row r="280" spans="1:15" ht="19.5" customHeight="1">
      <c r="A280" s="5" t="s">
        <v>483</v>
      </c>
      <c r="B280" s="5" t="s">
        <v>484</v>
      </c>
      <c r="C280" s="6" t="s">
        <v>499</v>
      </c>
      <c r="D280" s="6" t="s">
        <v>500</v>
      </c>
      <c r="E280" s="5">
        <v>2020</v>
      </c>
      <c r="F280" s="5" t="s">
        <v>26</v>
      </c>
      <c r="G280" s="5" t="s">
        <v>27</v>
      </c>
      <c r="H280" s="5" t="s">
        <v>34</v>
      </c>
      <c r="I280" s="5" t="s">
        <v>39</v>
      </c>
      <c r="J280" s="5" t="s">
        <v>40</v>
      </c>
      <c r="K280" s="7">
        <v>4293</v>
      </c>
      <c r="L280" s="7">
        <v>1154064</v>
      </c>
      <c r="M280" s="7">
        <v>269</v>
      </c>
      <c r="N280">
        <f t="shared" si="8"/>
        <v>1</v>
      </c>
      <c r="O280">
        <f t="shared" si="9"/>
        <v>1</v>
      </c>
    </row>
    <row r="281" spans="1:15" ht="19.5" customHeight="1">
      <c r="A281" s="5" t="s">
        <v>483</v>
      </c>
      <c r="B281" s="5" t="s">
        <v>484</v>
      </c>
      <c r="C281" s="6" t="s">
        <v>515</v>
      </c>
      <c r="D281" s="6" t="s">
        <v>516</v>
      </c>
      <c r="E281" s="5">
        <v>2020</v>
      </c>
      <c r="F281" s="5" t="s">
        <v>19</v>
      </c>
      <c r="G281" s="5" t="s">
        <v>20</v>
      </c>
      <c r="H281" s="5" t="s">
        <v>34</v>
      </c>
      <c r="I281" s="5" t="s">
        <v>37</v>
      </c>
      <c r="J281" s="5" t="s">
        <v>38</v>
      </c>
      <c r="K281" s="7">
        <v>661</v>
      </c>
      <c r="L281" s="7">
        <v>177473</v>
      </c>
      <c r="M281" s="7">
        <v>268</v>
      </c>
      <c r="N281">
        <f t="shared" si="8"/>
        <v>1</v>
      </c>
      <c r="O281">
        <f t="shared" si="9"/>
        <v>1</v>
      </c>
    </row>
    <row r="282" spans="1:15" ht="19.5" customHeight="1">
      <c r="A282" s="5" t="s">
        <v>483</v>
      </c>
      <c r="B282" s="5" t="s">
        <v>484</v>
      </c>
      <c r="C282" s="6" t="s">
        <v>493</v>
      </c>
      <c r="D282" s="6" t="s">
        <v>494</v>
      </c>
      <c r="E282" s="5">
        <v>2020</v>
      </c>
      <c r="F282" s="5" t="s">
        <v>26</v>
      </c>
      <c r="G282" s="5" t="s">
        <v>27</v>
      </c>
      <c r="H282" s="5" t="s">
        <v>34</v>
      </c>
      <c r="I282" s="5" t="s">
        <v>39</v>
      </c>
      <c r="J282" s="5" t="s">
        <v>40</v>
      </c>
      <c r="K282" s="7">
        <v>8790</v>
      </c>
      <c r="L282" s="7">
        <v>2347558</v>
      </c>
      <c r="M282" s="7">
        <v>267</v>
      </c>
      <c r="N282">
        <f t="shared" si="8"/>
        <v>1</v>
      </c>
      <c r="O282">
        <f t="shared" si="9"/>
        <v>1</v>
      </c>
    </row>
    <row r="283" spans="1:15" ht="19.5" customHeight="1">
      <c r="A283" s="5" t="s">
        <v>483</v>
      </c>
      <c r="B283" s="5" t="s">
        <v>484</v>
      </c>
      <c r="C283" s="6" t="s">
        <v>485</v>
      </c>
      <c r="D283" s="6" t="s">
        <v>486</v>
      </c>
      <c r="E283" s="5">
        <v>2020</v>
      </c>
      <c r="F283" s="5" t="s">
        <v>19</v>
      </c>
      <c r="G283" s="5" t="s">
        <v>20</v>
      </c>
      <c r="H283" s="5" t="s">
        <v>34</v>
      </c>
      <c r="I283" s="5" t="s">
        <v>37</v>
      </c>
      <c r="J283" s="5" t="s">
        <v>38</v>
      </c>
      <c r="K283" s="7">
        <v>297</v>
      </c>
      <c r="L283" s="7">
        <v>78765</v>
      </c>
      <c r="M283" s="7">
        <v>265</v>
      </c>
      <c r="N283">
        <f t="shared" si="8"/>
        <v>1</v>
      </c>
      <c r="O283">
        <f t="shared" si="9"/>
        <v>1</v>
      </c>
    </row>
    <row r="284" spans="1:15" ht="19.5" customHeight="1">
      <c r="A284" s="5" t="s">
        <v>483</v>
      </c>
      <c r="B284" s="5" t="s">
        <v>484</v>
      </c>
      <c r="C284" s="6" t="s">
        <v>495</v>
      </c>
      <c r="D284" s="6" t="s">
        <v>496</v>
      </c>
      <c r="E284" s="5">
        <v>2020</v>
      </c>
      <c r="F284" s="5" t="s">
        <v>26</v>
      </c>
      <c r="G284" s="5" t="s">
        <v>27</v>
      </c>
      <c r="H284" s="5" t="s">
        <v>21</v>
      </c>
      <c r="I284" s="5" t="s">
        <v>28</v>
      </c>
      <c r="J284" s="5" t="s">
        <v>29</v>
      </c>
      <c r="K284" s="7">
        <v>3712</v>
      </c>
      <c r="L284" s="7">
        <v>983217</v>
      </c>
      <c r="M284" s="7">
        <v>265</v>
      </c>
      <c r="N284">
        <f t="shared" si="8"/>
        <v>1</v>
      </c>
      <c r="O284">
        <f t="shared" si="9"/>
        <v>1</v>
      </c>
    </row>
    <row r="285" spans="1:15" ht="19.5" customHeight="1">
      <c r="A285" s="5" t="s">
        <v>483</v>
      </c>
      <c r="B285" s="5" t="s">
        <v>484</v>
      </c>
      <c r="C285" s="6" t="s">
        <v>499</v>
      </c>
      <c r="D285" s="6" t="s">
        <v>500</v>
      </c>
      <c r="E285" s="5">
        <v>2020</v>
      </c>
      <c r="F285" s="5" t="s">
        <v>26</v>
      </c>
      <c r="G285" s="5" t="s">
        <v>27</v>
      </c>
      <c r="H285" s="5" t="s">
        <v>41</v>
      </c>
      <c r="I285" s="5" t="s">
        <v>42</v>
      </c>
      <c r="J285" s="5" t="s">
        <v>43</v>
      </c>
      <c r="K285" s="7">
        <v>1117</v>
      </c>
      <c r="L285" s="7">
        <v>295701</v>
      </c>
      <c r="M285" s="7">
        <v>265</v>
      </c>
      <c r="N285">
        <f t="shared" si="8"/>
        <v>1</v>
      </c>
      <c r="O285">
        <f t="shared" si="9"/>
        <v>1</v>
      </c>
    </row>
    <row r="286" spans="1:15" ht="19.5" customHeight="1">
      <c r="A286" s="5" t="s">
        <v>483</v>
      </c>
      <c r="B286" s="5" t="s">
        <v>484</v>
      </c>
      <c r="C286" s="6" t="s">
        <v>515</v>
      </c>
      <c r="D286" s="6" t="s">
        <v>516</v>
      </c>
      <c r="E286" s="5">
        <v>2020</v>
      </c>
      <c r="F286" s="5" t="s">
        <v>26</v>
      </c>
      <c r="G286" s="5" t="s">
        <v>27</v>
      </c>
      <c r="H286" s="5" t="s">
        <v>34</v>
      </c>
      <c r="I286" s="5" t="s">
        <v>39</v>
      </c>
      <c r="J286" s="5" t="s">
        <v>40</v>
      </c>
      <c r="K286" s="7">
        <v>6133</v>
      </c>
      <c r="L286" s="7">
        <v>1626595</v>
      </c>
      <c r="M286" s="7">
        <v>265</v>
      </c>
      <c r="N286">
        <f t="shared" si="8"/>
        <v>1</v>
      </c>
      <c r="O286">
        <f t="shared" si="9"/>
        <v>1</v>
      </c>
    </row>
    <row r="287" spans="1:15" ht="19.5" customHeight="1">
      <c r="A287" s="5" t="s">
        <v>483</v>
      </c>
      <c r="B287" s="5" t="s">
        <v>484</v>
      </c>
      <c r="C287" s="6" t="s">
        <v>491</v>
      </c>
      <c r="D287" s="6" t="s">
        <v>492</v>
      </c>
      <c r="E287" s="5">
        <v>2020</v>
      </c>
      <c r="F287" s="5" t="s">
        <v>19</v>
      </c>
      <c r="G287" s="5" t="s">
        <v>20</v>
      </c>
      <c r="H287" s="5" t="s">
        <v>34</v>
      </c>
      <c r="I287" s="5" t="s">
        <v>37</v>
      </c>
      <c r="J287" s="5" t="s">
        <v>38</v>
      </c>
      <c r="K287" s="7">
        <v>1540</v>
      </c>
      <c r="L287" s="7">
        <v>406460</v>
      </c>
      <c r="M287" s="7">
        <v>264</v>
      </c>
      <c r="N287">
        <f t="shared" si="8"/>
        <v>1</v>
      </c>
      <c r="O287">
        <f t="shared" si="9"/>
        <v>1</v>
      </c>
    </row>
    <row r="288" spans="1:15" ht="19.5" customHeight="1">
      <c r="A288" s="5" t="s">
        <v>483</v>
      </c>
      <c r="B288" s="5" t="s">
        <v>484</v>
      </c>
      <c r="C288" s="6" t="s">
        <v>511</v>
      </c>
      <c r="D288" s="6" t="s">
        <v>512</v>
      </c>
      <c r="E288" s="5">
        <v>2020</v>
      </c>
      <c r="F288" s="5" t="s">
        <v>26</v>
      </c>
      <c r="G288" s="5" t="s">
        <v>27</v>
      </c>
      <c r="H288" s="5" t="s">
        <v>34</v>
      </c>
      <c r="I288" s="5" t="s">
        <v>39</v>
      </c>
      <c r="J288" s="5" t="s">
        <v>40</v>
      </c>
      <c r="K288" s="7">
        <v>15433</v>
      </c>
      <c r="L288" s="7">
        <v>4069425</v>
      </c>
      <c r="M288" s="7">
        <v>264</v>
      </c>
      <c r="N288">
        <f t="shared" si="8"/>
        <v>1</v>
      </c>
      <c r="O288">
        <f t="shared" si="9"/>
        <v>1</v>
      </c>
    </row>
    <row r="289" spans="1:15" ht="19.5" customHeight="1">
      <c r="A289" s="5" t="s">
        <v>483</v>
      </c>
      <c r="B289" s="5" t="s">
        <v>484</v>
      </c>
      <c r="C289" s="6" t="s">
        <v>513</v>
      </c>
      <c r="D289" s="6" t="s">
        <v>514</v>
      </c>
      <c r="E289" s="5">
        <v>2020</v>
      </c>
      <c r="F289" s="5" t="s">
        <v>26</v>
      </c>
      <c r="G289" s="5" t="s">
        <v>27</v>
      </c>
      <c r="H289" s="5" t="s">
        <v>41</v>
      </c>
      <c r="I289" s="5" t="s">
        <v>42</v>
      </c>
      <c r="J289" s="5" t="s">
        <v>43</v>
      </c>
      <c r="K289" s="7">
        <v>3</v>
      </c>
      <c r="L289" s="7">
        <v>792</v>
      </c>
      <c r="M289" s="7">
        <v>264</v>
      </c>
      <c r="N289">
        <f t="shared" si="8"/>
        <v>1</v>
      </c>
      <c r="O289">
        <f t="shared" si="9"/>
        <v>1</v>
      </c>
    </row>
    <row r="290" spans="1:15" ht="19.5" customHeight="1">
      <c r="A290" s="5" t="s">
        <v>483</v>
      </c>
      <c r="B290" s="5" t="s">
        <v>484</v>
      </c>
      <c r="C290" s="6" t="s">
        <v>515</v>
      </c>
      <c r="D290" s="6" t="s">
        <v>516</v>
      </c>
      <c r="E290" s="5">
        <v>2020</v>
      </c>
      <c r="F290" s="5" t="s">
        <v>26</v>
      </c>
      <c r="G290" s="5" t="s">
        <v>27</v>
      </c>
      <c r="H290" s="5" t="s">
        <v>21</v>
      </c>
      <c r="I290" s="5" t="s">
        <v>28</v>
      </c>
      <c r="J290" s="5" t="s">
        <v>29</v>
      </c>
      <c r="K290" s="7">
        <v>4068</v>
      </c>
      <c r="L290" s="7">
        <v>1073349</v>
      </c>
      <c r="M290" s="7">
        <v>264</v>
      </c>
      <c r="N290">
        <f t="shared" si="8"/>
        <v>1</v>
      </c>
      <c r="O290">
        <f t="shared" si="9"/>
        <v>1</v>
      </c>
    </row>
    <row r="291" spans="1:15" ht="19.5" customHeight="1">
      <c r="A291" s="5" t="s">
        <v>483</v>
      </c>
      <c r="B291" s="5" t="s">
        <v>484</v>
      </c>
      <c r="C291" s="6" t="s">
        <v>521</v>
      </c>
      <c r="D291" s="6" t="s">
        <v>522</v>
      </c>
      <c r="E291" s="5">
        <v>2020</v>
      </c>
      <c r="F291" s="5" t="s">
        <v>19</v>
      </c>
      <c r="G291" s="5" t="s">
        <v>20</v>
      </c>
      <c r="H291" s="5" t="s">
        <v>34</v>
      </c>
      <c r="I291" s="5" t="s">
        <v>37</v>
      </c>
      <c r="J291" s="5" t="s">
        <v>38</v>
      </c>
      <c r="K291" s="7">
        <v>7</v>
      </c>
      <c r="L291" s="7">
        <v>1846</v>
      </c>
      <c r="M291" s="7">
        <v>264</v>
      </c>
      <c r="N291">
        <f t="shared" si="8"/>
        <v>1</v>
      </c>
      <c r="O291">
        <f t="shared" si="9"/>
        <v>1</v>
      </c>
    </row>
    <row r="292" spans="1:15" ht="19.5" customHeight="1">
      <c r="A292" s="5" t="s">
        <v>483</v>
      </c>
      <c r="B292" s="5" t="s">
        <v>484</v>
      </c>
      <c r="C292" s="6" t="s">
        <v>517</v>
      </c>
      <c r="D292" s="6" t="s">
        <v>518</v>
      </c>
      <c r="E292" s="5">
        <v>2020</v>
      </c>
      <c r="F292" s="5" t="s">
        <v>26</v>
      </c>
      <c r="G292" s="5" t="s">
        <v>27</v>
      </c>
      <c r="H292" s="5" t="s">
        <v>41</v>
      </c>
      <c r="I292" s="5" t="s">
        <v>42</v>
      </c>
      <c r="J292" s="5" t="s">
        <v>43</v>
      </c>
      <c r="K292" s="7">
        <v>106</v>
      </c>
      <c r="L292" s="7">
        <v>27889</v>
      </c>
      <c r="M292" s="7">
        <v>263</v>
      </c>
      <c r="N292">
        <f t="shared" si="8"/>
        <v>1</v>
      </c>
      <c r="O292">
        <f t="shared" si="9"/>
        <v>1</v>
      </c>
    </row>
    <row r="293" spans="1:15" ht="19.5" customHeight="1">
      <c r="A293" s="5" t="s">
        <v>483</v>
      </c>
      <c r="B293" s="5" t="s">
        <v>484</v>
      </c>
      <c r="C293" s="6" t="s">
        <v>497</v>
      </c>
      <c r="D293" s="6" t="s">
        <v>498</v>
      </c>
      <c r="E293" s="5">
        <v>2020</v>
      </c>
      <c r="F293" s="5" t="s">
        <v>26</v>
      </c>
      <c r="G293" s="5" t="s">
        <v>27</v>
      </c>
      <c r="H293" s="5" t="s">
        <v>34</v>
      </c>
      <c r="I293" s="5" t="s">
        <v>39</v>
      </c>
      <c r="J293" s="5" t="s">
        <v>40</v>
      </c>
      <c r="K293" s="7">
        <v>443</v>
      </c>
      <c r="L293" s="7">
        <v>116205</v>
      </c>
      <c r="M293" s="7">
        <v>262</v>
      </c>
      <c r="N293">
        <f t="shared" si="8"/>
        <v>1</v>
      </c>
      <c r="O293">
        <f t="shared" si="9"/>
        <v>1</v>
      </c>
    </row>
    <row r="294" spans="1:15" ht="19.5" customHeight="1">
      <c r="A294" s="5" t="s">
        <v>483</v>
      </c>
      <c r="B294" s="5" t="s">
        <v>484</v>
      </c>
      <c r="C294" s="6" t="s">
        <v>505</v>
      </c>
      <c r="D294" s="6" t="s">
        <v>506</v>
      </c>
      <c r="E294" s="5">
        <v>2020</v>
      </c>
      <c r="F294" s="5" t="s">
        <v>26</v>
      </c>
      <c r="G294" s="5" t="s">
        <v>27</v>
      </c>
      <c r="H294" s="5" t="s">
        <v>21</v>
      </c>
      <c r="I294" s="5" t="s">
        <v>28</v>
      </c>
      <c r="J294" s="5" t="s">
        <v>29</v>
      </c>
      <c r="K294" s="7">
        <v>7435</v>
      </c>
      <c r="L294" s="7">
        <v>1937240</v>
      </c>
      <c r="M294" s="7">
        <v>261</v>
      </c>
      <c r="N294">
        <f t="shared" si="8"/>
        <v>1</v>
      </c>
      <c r="O294">
        <f t="shared" si="9"/>
        <v>1</v>
      </c>
    </row>
    <row r="295" spans="1:15" ht="19.5" customHeight="1">
      <c r="A295" s="5" t="s">
        <v>483</v>
      </c>
      <c r="B295" s="5" t="s">
        <v>484</v>
      </c>
      <c r="C295" s="6" t="s">
        <v>511</v>
      </c>
      <c r="D295" s="6" t="s">
        <v>512</v>
      </c>
      <c r="E295" s="5">
        <v>2020</v>
      </c>
      <c r="F295" s="5" t="s">
        <v>26</v>
      </c>
      <c r="G295" s="5" t="s">
        <v>27</v>
      </c>
      <c r="H295" s="5" t="s">
        <v>21</v>
      </c>
      <c r="I295" s="5" t="s">
        <v>28</v>
      </c>
      <c r="J295" s="5" t="s">
        <v>29</v>
      </c>
      <c r="K295" s="7">
        <v>8575</v>
      </c>
      <c r="L295" s="7">
        <v>2225685</v>
      </c>
      <c r="M295" s="7">
        <v>260</v>
      </c>
      <c r="N295">
        <f t="shared" si="8"/>
        <v>1</v>
      </c>
      <c r="O295">
        <f t="shared" si="9"/>
        <v>1</v>
      </c>
    </row>
    <row r="296" spans="1:15" ht="19.5" customHeight="1">
      <c r="A296" s="5" t="s">
        <v>483</v>
      </c>
      <c r="B296" s="5" t="s">
        <v>484</v>
      </c>
      <c r="C296" s="6" t="s">
        <v>503</v>
      </c>
      <c r="D296" s="6" t="s">
        <v>504</v>
      </c>
      <c r="E296" s="5">
        <v>2020</v>
      </c>
      <c r="F296" s="5" t="s">
        <v>26</v>
      </c>
      <c r="G296" s="5" t="s">
        <v>27</v>
      </c>
      <c r="H296" s="5" t="s">
        <v>41</v>
      </c>
      <c r="I296" s="5" t="s">
        <v>42</v>
      </c>
      <c r="J296" s="5" t="s">
        <v>43</v>
      </c>
      <c r="K296" s="7">
        <v>1184</v>
      </c>
      <c r="L296" s="7">
        <v>304896</v>
      </c>
      <c r="M296" s="7">
        <v>258</v>
      </c>
      <c r="N296">
        <f t="shared" si="8"/>
        <v>1</v>
      </c>
      <c r="O296">
        <f t="shared" si="9"/>
        <v>1</v>
      </c>
    </row>
    <row r="297" spans="1:15" ht="19.5" customHeight="1">
      <c r="A297" s="5" t="s">
        <v>483</v>
      </c>
      <c r="B297" s="5" t="s">
        <v>484</v>
      </c>
      <c r="C297" s="6" t="s">
        <v>505</v>
      </c>
      <c r="D297" s="6" t="s">
        <v>506</v>
      </c>
      <c r="E297" s="5">
        <v>2020</v>
      </c>
      <c r="F297" s="5" t="s">
        <v>26</v>
      </c>
      <c r="G297" s="5" t="s">
        <v>27</v>
      </c>
      <c r="H297" s="5" t="s">
        <v>34</v>
      </c>
      <c r="I297" s="5" t="s">
        <v>39</v>
      </c>
      <c r="J297" s="5" t="s">
        <v>40</v>
      </c>
      <c r="K297" s="7">
        <v>7655</v>
      </c>
      <c r="L297" s="7">
        <v>1972388</v>
      </c>
      <c r="M297" s="7">
        <v>258</v>
      </c>
      <c r="N297">
        <f t="shared" si="8"/>
        <v>1</v>
      </c>
      <c r="O297">
        <f t="shared" si="9"/>
        <v>1</v>
      </c>
    </row>
    <row r="298" spans="1:15" ht="19.5" customHeight="1">
      <c r="A298" s="5" t="s">
        <v>483</v>
      </c>
      <c r="B298" s="5" t="s">
        <v>484</v>
      </c>
      <c r="C298" s="6" t="s">
        <v>495</v>
      </c>
      <c r="D298" s="6" t="s">
        <v>496</v>
      </c>
      <c r="E298" s="5">
        <v>2020</v>
      </c>
      <c r="F298" s="5" t="s">
        <v>53</v>
      </c>
      <c r="G298" s="5" t="s">
        <v>54</v>
      </c>
      <c r="H298" s="5" t="s">
        <v>55</v>
      </c>
      <c r="I298" s="5" t="s">
        <v>56</v>
      </c>
      <c r="J298" s="5" t="s">
        <v>57</v>
      </c>
      <c r="K298" s="7">
        <v>1079</v>
      </c>
      <c r="L298" s="7">
        <v>277600</v>
      </c>
      <c r="M298" s="7">
        <v>257</v>
      </c>
      <c r="N298">
        <f t="shared" si="8"/>
        <v>1</v>
      </c>
      <c r="O298">
        <f t="shared" si="9"/>
        <v>0</v>
      </c>
    </row>
    <row r="299" spans="1:15" ht="19.5" customHeight="1">
      <c r="A299" s="5" t="s">
        <v>483</v>
      </c>
      <c r="B299" s="5" t="s">
        <v>484</v>
      </c>
      <c r="C299" s="6" t="s">
        <v>529</v>
      </c>
      <c r="D299" s="6" t="s">
        <v>530</v>
      </c>
      <c r="E299" s="5">
        <v>2020</v>
      </c>
      <c r="F299" s="5" t="s">
        <v>26</v>
      </c>
      <c r="G299" s="5" t="s">
        <v>27</v>
      </c>
      <c r="H299" s="5" t="s">
        <v>21</v>
      </c>
      <c r="I299" s="5" t="s">
        <v>28</v>
      </c>
      <c r="J299" s="5" t="s">
        <v>29</v>
      </c>
      <c r="K299" s="7">
        <v>3339</v>
      </c>
      <c r="L299" s="7">
        <v>857858</v>
      </c>
      <c r="M299" s="7">
        <v>257</v>
      </c>
      <c r="N299">
        <f t="shared" si="8"/>
        <v>1</v>
      </c>
      <c r="O299">
        <f t="shared" si="9"/>
        <v>1</v>
      </c>
    </row>
    <row r="300" spans="1:15" ht="19.5" customHeight="1">
      <c r="A300" s="5" t="s">
        <v>483</v>
      </c>
      <c r="B300" s="5" t="s">
        <v>484</v>
      </c>
      <c r="C300" s="6" t="s">
        <v>501</v>
      </c>
      <c r="D300" s="6" t="s">
        <v>502</v>
      </c>
      <c r="E300" s="5">
        <v>2020</v>
      </c>
      <c r="F300" s="5" t="s">
        <v>26</v>
      </c>
      <c r="G300" s="5" t="s">
        <v>27</v>
      </c>
      <c r="H300" s="5" t="s">
        <v>41</v>
      </c>
      <c r="I300" s="5" t="s">
        <v>42</v>
      </c>
      <c r="J300" s="5" t="s">
        <v>43</v>
      </c>
      <c r="K300" s="7">
        <v>1275</v>
      </c>
      <c r="L300" s="7">
        <v>323804</v>
      </c>
      <c r="M300" s="7">
        <v>254</v>
      </c>
      <c r="N300">
        <f t="shared" si="8"/>
        <v>1</v>
      </c>
      <c r="O300">
        <f t="shared" si="9"/>
        <v>1</v>
      </c>
    </row>
    <row r="301" spans="1:15" ht="19.5" customHeight="1">
      <c r="A301" s="5" t="s">
        <v>483</v>
      </c>
      <c r="B301" s="5" t="s">
        <v>484</v>
      </c>
      <c r="C301" s="6" t="s">
        <v>485</v>
      </c>
      <c r="D301" s="6" t="s">
        <v>486</v>
      </c>
      <c r="E301" s="5">
        <v>2020</v>
      </c>
      <c r="F301" s="5" t="s">
        <v>26</v>
      </c>
      <c r="G301" s="5" t="s">
        <v>27</v>
      </c>
      <c r="H301" s="5" t="s">
        <v>41</v>
      </c>
      <c r="I301" s="5" t="s">
        <v>42</v>
      </c>
      <c r="J301" s="5" t="s">
        <v>43</v>
      </c>
      <c r="K301" s="7">
        <v>530</v>
      </c>
      <c r="L301" s="7">
        <v>134159</v>
      </c>
      <c r="M301" s="7">
        <v>253</v>
      </c>
      <c r="N301">
        <f t="shared" si="8"/>
        <v>1</v>
      </c>
      <c r="O301">
        <f t="shared" si="9"/>
        <v>1</v>
      </c>
    </row>
    <row r="302" spans="1:15" ht="19.5" customHeight="1">
      <c r="A302" s="5" t="s">
        <v>483</v>
      </c>
      <c r="B302" s="5" t="s">
        <v>484</v>
      </c>
      <c r="C302" s="6" t="s">
        <v>527</v>
      </c>
      <c r="D302" s="6" t="s">
        <v>528</v>
      </c>
      <c r="E302" s="5">
        <v>2020</v>
      </c>
      <c r="F302" s="5" t="s">
        <v>26</v>
      </c>
      <c r="G302" s="5" t="s">
        <v>27</v>
      </c>
      <c r="H302" s="5" t="s">
        <v>34</v>
      </c>
      <c r="I302" s="5" t="s">
        <v>39</v>
      </c>
      <c r="J302" s="5" t="s">
        <v>40</v>
      </c>
      <c r="K302" s="7">
        <v>2119</v>
      </c>
      <c r="L302" s="7">
        <v>535243</v>
      </c>
      <c r="M302" s="7">
        <v>253</v>
      </c>
      <c r="N302">
        <f t="shared" si="8"/>
        <v>1</v>
      </c>
      <c r="O302">
        <f t="shared" si="9"/>
        <v>1</v>
      </c>
    </row>
    <row r="303" spans="1:15" ht="19.5" customHeight="1">
      <c r="A303" s="5" t="s">
        <v>483</v>
      </c>
      <c r="B303" s="5" t="s">
        <v>484</v>
      </c>
      <c r="C303" s="6" t="s">
        <v>495</v>
      </c>
      <c r="D303" s="6" t="s">
        <v>496</v>
      </c>
      <c r="E303" s="5">
        <v>2020</v>
      </c>
      <c r="F303" s="5" t="s">
        <v>44</v>
      </c>
      <c r="G303" s="5" t="s">
        <v>45</v>
      </c>
      <c r="H303" s="5" t="s">
        <v>46</v>
      </c>
      <c r="I303" s="5" t="s">
        <v>77</v>
      </c>
      <c r="J303" s="5" t="s">
        <v>78</v>
      </c>
      <c r="K303" s="7">
        <v>39</v>
      </c>
      <c r="L303" s="7">
        <v>9829</v>
      </c>
      <c r="M303" s="7">
        <v>252</v>
      </c>
      <c r="N303">
        <f t="shared" si="8"/>
        <v>1</v>
      </c>
      <c r="O303">
        <f t="shared" si="9"/>
        <v>1</v>
      </c>
    </row>
    <row r="304" spans="1:15" ht="19.5" customHeight="1">
      <c r="A304" s="5" t="s">
        <v>483</v>
      </c>
      <c r="B304" s="5" t="s">
        <v>484</v>
      </c>
      <c r="C304" s="6" t="s">
        <v>513</v>
      </c>
      <c r="D304" s="6" t="s">
        <v>514</v>
      </c>
      <c r="E304" s="5">
        <v>2020</v>
      </c>
      <c r="F304" s="5" t="s">
        <v>26</v>
      </c>
      <c r="G304" s="5" t="s">
        <v>27</v>
      </c>
      <c r="H304" s="5" t="s">
        <v>21</v>
      </c>
      <c r="I304" s="5" t="s">
        <v>28</v>
      </c>
      <c r="J304" s="5" t="s">
        <v>29</v>
      </c>
      <c r="K304" s="7">
        <v>2012</v>
      </c>
      <c r="L304" s="7">
        <v>507849</v>
      </c>
      <c r="M304" s="7">
        <v>252</v>
      </c>
      <c r="N304">
        <f t="shared" si="8"/>
        <v>1</v>
      </c>
      <c r="O304">
        <f t="shared" si="9"/>
        <v>1</v>
      </c>
    </row>
    <row r="305" spans="1:15" ht="19.5" customHeight="1">
      <c r="A305" s="5" t="s">
        <v>483</v>
      </c>
      <c r="B305" s="5" t="s">
        <v>484</v>
      </c>
      <c r="C305" s="6" t="s">
        <v>489</v>
      </c>
      <c r="D305" s="6" t="s">
        <v>490</v>
      </c>
      <c r="E305" s="5">
        <v>2020</v>
      </c>
      <c r="F305" s="5" t="s">
        <v>26</v>
      </c>
      <c r="G305" s="5" t="s">
        <v>27</v>
      </c>
      <c r="H305" s="5" t="s">
        <v>41</v>
      </c>
      <c r="I305" s="5" t="s">
        <v>42</v>
      </c>
      <c r="J305" s="5" t="s">
        <v>43</v>
      </c>
      <c r="K305" s="7">
        <v>1794</v>
      </c>
      <c r="L305" s="7">
        <v>449552</v>
      </c>
      <c r="M305" s="7">
        <v>251</v>
      </c>
      <c r="N305">
        <f t="shared" si="8"/>
        <v>1</v>
      </c>
      <c r="O305">
        <f t="shared" si="9"/>
        <v>1</v>
      </c>
    </row>
    <row r="306" spans="1:15" ht="19.5" customHeight="1">
      <c r="A306" s="5" t="s">
        <v>483</v>
      </c>
      <c r="B306" s="5" t="s">
        <v>484</v>
      </c>
      <c r="C306" s="6" t="s">
        <v>505</v>
      </c>
      <c r="D306" s="6" t="s">
        <v>506</v>
      </c>
      <c r="E306" s="5">
        <v>2020</v>
      </c>
      <c r="F306" s="5" t="s">
        <v>26</v>
      </c>
      <c r="G306" s="5" t="s">
        <v>27</v>
      </c>
      <c r="H306" s="5" t="s">
        <v>41</v>
      </c>
      <c r="I306" s="5" t="s">
        <v>42</v>
      </c>
      <c r="J306" s="5" t="s">
        <v>43</v>
      </c>
      <c r="K306" s="7">
        <v>705</v>
      </c>
      <c r="L306" s="7">
        <v>176148</v>
      </c>
      <c r="M306" s="7">
        <v>250</v>
      </c>
      <c r="N306">
        <f t="shared" si="8"/>
        <v>1</v>
      </c>
      <c r="O306">
        <f t="shared" si="9"/>
        <v>1</v>
      </c>
    </row>
    <row r="307" spans="1:15" ht="19.5" customHeight="1">
      <c r="A307" s="5" t="s">
        <v>483</v>
      </c>
      <c r="B307" s="5" t="s">
        <v>484</v>
      </c>
      <c r="C307" s="6" t="s">
        <v>507</v>
      </c>
      <c r="D307" s="6" t="s">
        <v>508</v>
      </c>
      <c r="E307" s="5">
        <v>2020</v>
      </c>
      <c r="F307" s="5" t="s">
        <v>26</v>
      </c>
      <c r="G307" s="5" t="s">
        <v>27</v>
      </c>
      <c r="H307" s="5" t="s">
        <v>41</v>
      </c>
      <c r="I307" s="5" t="s">
        <v>42</v>
      </c>
      <c r="J307" s="5" t="s">
        <v>43</v>
      </c>
      <c r="K307" s="7">
        <v>173</v>
      </c>
      <c r="L307" s="7">
        <v>43332</v>
      </c>
      <c r="M307" s="7">
        <v>250</v>
      </c>
      <c r="N307">
        <f t="shared" si="8"/>
        <v>1</v>
      </c>
      <c r="O307">
        <f t="shared" si="9"/>
        <v>1</v>
      </c>
    </row>
    <row r="308" spans="1:15" ht="19.5" customHeight="1">
      <c r="A308" s="5" t="s">
        <v>483</v>
      </c>
      <c r="B308" s="5" t="s">
        <v>484</v>
      </c>
      <c r="C308" s="6" t="s">
        <v>525</v>
      </c>
      <c r="D308" s="6" t="s">
        <v>526</v>
      </c>
      <c r="E308" s="5">
        <v>2020</v>
      </c>
      <c r="F308" s="5" t="s">
        <v>19</v>
      </c>
      <c r="G308" s="5" t="s">
        <v>20</v>
      </c>
      <c r="H308" s="5" t="s">
        <v>21</v>
      </c>
      <c r="I308" s="5" t="s">
        <v>24</v>
      </c>
      <c r="J308" s="5" t="s">
        <v>25</v>
      </c>
      <c r="K308" s="7">
        <v>193</v>
      </c>
      <c r="L308" s="7">
        <v>48160</v>
      </c>
      <c r="M308" s="7">
        <v>250</v>
      </c>
      <c r="N308">
        <f t="shared" si="8"/>
        <v>1</v>
      </c>
      <c r="O308">
        <f t="shared" si="9"/>
        <v>1</v>
      </c>
    </row>
    <row r="309" spans="1:15" ht="19.5" customHeight="1">
      <c r="A309" s="5" t="s">
        <v>483</v>
      </c>
      <c r="B309" s="5" t="s">
        <v>484</v>
      </c>
      <c r="C309" s="6" t="s">
        <v>519</v>
      </c>
      <c r="D309" s="6" t="s">
        <v>520</v>
      </c>
      <c r="E309" s="5">
        <v>2020</v>
      </c>
      <c r="F309" s="5" t="s">
        <v>19</v>
      </c>
      <c r="G309" s="5" t="s">
        <v>20</v>
      </c>
      <c r="H309" s="5" t="s">
        <v>34</v>
      </c>
      <c r="I309" s="5" t="s">
        <v>37</v>
      </c>
      <c r="J309" s="5" t="s">
        <v>38</v>
      </c>
      <c r="K309" s="7">
        <v>684</v>
      </c>
      <c r="L309" s="7">
        <v>170338</v>
      </c>
      <c r="M309" s="7">
        <v>249</v>
      </c>
      <c r="N309">
        <f t="shared" si="8"/>
        <v>1</v>
      </c>
      <c r="O309">
        <f t="shared" si="9"/>
        <v>1</v>
      </c>
    </row>
    <row r="310" spans="1:15" ht="19.5" customHeight="1">
      <c r="A310" s="5" t="s">
        <v>483</v>
      </c>
      <c r="B310" s="5" t="s">
        <v>484</v>
      </c>
      <c r="C310" s="6" t="s">
        <v>517</v>
      </c>
      <c r="D310" s="6" t="s">
        <v>518</v>
      </c>
      <c r="E310" s="5">
        <v>2020</v>
      </c>
      <c r="F310" s="5" t="s">
        <v>19</v>
      </c>
      <c r="G310" s="5" t="s">
        <v>20</v>
      </c>
      <c r="H310" s="5" t="s">
        <v>34</v>
      </c>
      <c r="I310" s="5" t="s">
        <v>37</v>
      </c>
      <c r="J310" s="5" t="s">
        <v>38</v>
      </c>
      <c r="K310" s="7">
        <v>851</v>
      </c>
      <c r="L310" s="7">
        <v>210758</v>
      </c>
      <c r="M310" s="7">
        <v>248</v>
      </c>
      <c r="N310">
        <f t="shared" si="8"/>
        <v>1</v>
      </c>
      <c r="O310">
        <f t="shared" si="9"/>
        <v>1</v>
      </c>
    </row>
    <row r="311" spans="1:15" ht="19.5" customHeight="1">
      <c r="A311" s="5" t="s">
        <v>483</v>
      </c>
      <c r="B311" s="5" t="s">
        <v>484</v>
      </c>
      <c r="C311" s="6" t="s">
        <v>525</v>
      </c>
      <c r="D311" s="6" t="s">
        <v>526</v>
      </c>
      <c r="E311" s="5">
        <v>2020</v>
      </c>
      <c r="F311" s="5" t="s">
        <v>26</v>
      </c>
      <c r="G311" s="5" t="s">
        <v>27</v>
      </c>
      <c r="H311" s="5" t="s">
        <v>34</v>
      </c>
      <c r="I311" s="5" t="s">
        <v>39</v>
      </c>
      <c r="J311" s="5" t="s">
        <v>40</v>
      </c>
      <c r="K311" s="7">
        <v>1282</v>
      </c>
      <c r="L311" s="7">
        <v>316887</v>
      </c>
      <c r="M311" s="7">
        <v>247</v>
      </c>
      <c r="N311">
        <f t="shared" si="8"/>
        <v>1</v>
      </c>
      <c r="O311">
        <f t="shared" si="9"/>
        <v>1</v>
      </c>
    </row>
    <row r="312" spans="1:15" ht="19.5" customHeight="1">
      <c r="A312" s="5" t="s">
        <v>483</v>
      </c>
      <c r="B312" s="5" t="s">
        <v>484</v>
      </c>
      <c r="C312" s="6" t="s">
        <v>495</v>
      </c>
      <c r="D312" s="6" t="s">
        <v>496</v>
      </c>
      <c r="E312" s="5">
        <v>2020</v>
      </c>
      <c r="F312" s="5" t="s">
        <v>26</v>
      </c>
      <c r="G312" s="5" t="s">
        <v>27</v>
      </c>
      <c r="H312" s="5" t="s">
        <v>34</v>
      </c>
      <c r="I312" s="5" t="s">
        <v>39</v>
      </c>
      <c r="J312" s="5" t="s">
        <v>40</v>
      </c>
      <c r="K312" s="7">
        <v>466</v>
      </c>
      <c r="L312" s="7">
        <v>114636</v>
      </c>
      <c r="M312" s="7">
        <v>246</v>
      </c>
      <c r="N312">
        <f t="shared" si="8"/>
        <v>1</v>
      </c>
      <c r="O312">
        <f t="shared" si="9"/>
        <v>1</v>
      </c>
    </row>
    <row r="313" spans="1:15" ht="19.5" customHeight="1">
      <c r="A313" s="5" t="s">
        <v>483</v>
      </c>
      <c r="B313" s="5" t="s">
        <v>484</v>
      </c>
      <c r="C313" s="6" t="s">
        <v>521</v>
      </c>
      <c r="D313" s="6" t="s">
        <v>522</v>
      </c>
      <c r="E313" s="5">
        <v>2020</v>
      </c>
      <c r="F313" s="5" t="s">
        <v>26</v>
      </c>
      <c r="G313" s="5" t="s">
        <v>27</v>
      </c>
      <c r="H313" s="5" t="s">
        <v>34</v>
      </c>
      <c r="I313" s="5" t="s">
        <v>39</v>
      </c>
      <c r="J313" s="5" t="s">
        <v>40</v>
      </c>
      <c r="K313" s="7">
        <v>15</v>
      </c>
      <c r="L313" s="7">
        <v>3669</v>
      </c>
      <c r="M313" s="7">
        <v>245</v>
      </c>
      <c r="N313">
        <f t="shared" si="8"/>
        <v>1</v>
      </c>
      <c r="O313">
        <f t="shared" si="9"/>
        <v>1</v>
      </c>
    </row>
    <row r="314" spans="1:15" ht="19.5" customHeight="1">
      <c r="A314" s="5" t="s">
        <v>483</v>
      </c>
      <c r="B314" s="5" t="s">
        <v>484</v>
      </c>
      <c r="C314" s="6" t="s">
        <v>513</v>
      </c>
      <c r="D314" s="6" t="s">
        <v>514</v>
      </c>
      <c r="E314" s="5">
        <v>2020</v>
      </c>
      <c r="F314" s="5" t="s">
        <v>19</v>
      </c>
      <c r="G314" s="5" t="s">
        <v>20</v>
      </c>
      <c r="H314" s="5" t="s">
        <v>21</v>
      </c>
      <c r="I314" s="5" t="s">
        <v>24</v>
      </c>
      <c r="J314" s="5" t="s">
        <v>25</v>
      </c>
      <c r="K314" s="7">
        <v>87</v>
      </c>
      <c r="L314" s="7">
        <v>21219</v>
      </c>
      <c r="M314" s="7">
        <v>244</v>
      </c>
      <c r="N314">
        <f t="shared" si="8"/>
        <v>1</v>
      </c>
      <c r="O314">
        <f t="shared" si="9"/>
        <v>1</v>
      </c>
    </row>
    <row r="315" spans="1:15" ht="19.5" customHeight="1">
      <c r="A315" s="5" t="s">
        <v>483</v>
      </c>
      <c r="B315" s="5" t="s">
        <v>484</v>
      </c>
      <c r="C315" s="6" t="s">
        <v>523</v>
      </c>
      <c r="D315" s="6" t="s">
        <v>524</v>
      </c>
      <c r="E315" s="5">
        <v>2020</v>
      </c>
      <c r="F315" s="5" t="s">
        <v>26</v>
      </c>
      <c r="G315" s="5" t="s">
        <v>27</v>
      </c>
      <c r="H315" s="5" t="s">
        <v>41</v>
      </c>
      <c r="I315" s="5" t="s">
        <v>42</v>
      </c>
      <c r="J315" s="5" t="s">
        <v>43</v>
      </c>
      <c r="K315" s="7">
        <v>58</v>
      </c>
      <c r="L315" s="7">
        <v>14158</v>
      </c>
      <c r="M315" s="7">
        <v>244</v>
      </c>
      <c r="N315">
        <f t="shared" si="8"/>
        <v>1</v>
      </c>
      <c r="O315">
        <f t="shared" si="9"/>
        <v>1</v>
      </c>
    </row>
    <row r="316" spans="1:15" ht="19.5" customHeight="1">
      <c r="A316" s="5" t="s">
        <v>483</v>
      </c>
      <c r="B316" s="5" t="s">
        <v>484</v>
      </c>
      <c r="C316" s="6" t="s">
        <v>487</v>
      </c>
      <c r="D316" s="6" t="s">
        <v>488</v>
      </c>
      <c r="E316" s="5">
        <v>2020</v>
      </c>
      <c r="F316" s="5" t="s">
        <v>19</v>
      </c>
      <c r="G316" s="5" t="s">
        <v>20</v>
      </c>
      <c r="H316" s="5" t="s">
        <v>21</v>
      </c>
      <c r="I316" s="5" t="s">
        <v>24</v>
      </c>
      <c r="J316" s="5" t="s">
        <v>25</v>
      </c>
      <c r="K316" s="7">
        <v>436</v>
      </c>
      <c r="L316" s="7">
        <v>105654</v>
      </c>
      <c r="M316" s="7">
        <v>242</v>
      </c>
      <c r="N316">
        <f t="shared" si="8"/>
        <v>1</v>
      </c>
      <c r="O316">
        <f t="shared" si="9"/>
        <v>1</v>
      </c>
    </row>
    <row r="317" spans="1:15" ht="19.5" customHeight="1">
      <c r="A317" s="5" t="s">
        <v>483</v>
      </c>
      <c r="B317" s="5" t="s">
        <v>484</v>
      </c>
      <c r="C317" s="6" t="s">
        <v>503</v>
      </c>
      <c r="D317" s="6" t="s">
        <v>504</v>
      </c>
      <c r="E317" s="5">
        <v>2020</v>
      </c>
      <c r="F317" s="5" t="s">
        <v>19</v>
      </c>
      <c r="G317" s="5" t="s">
        <v>20</v>
      </c>
      <c r="H317" s="5" t="s">
        <v>21</v>
      </c>
      <c r="I317" s="5" t="s">
        <v>24</v>
      </c>
      <c r="J317" s="5" t="s">
        <v>25</v>
      </c>
      <c r="K317" s="7">
        <v>744</v>
      </c>
      <c r="L317" s="7">
        <v>180025</v>
      </c>
      <c r="M317" s="7">
        <v>242</v>
      </c>
      <c r="N317">
        <f t="shared" si="8"/>
        <v>1</v>
      </c>
      <c r="O317">
        <f t="shared" si="9"/>
        <v>1</v>
      </c>
    </row>
    <row r="318" spans="1:15" ht="19.5" customHeight="1">
      <c r="A318" s="5" t="s">
        <v>483</v>
      </c>
      <c r="B318" s="5" t="s">
        <v>484</v>
      </c>
      <c r="C318" s="6" t="s">
        <v>525</v>
      </c>
      <c r="D318" s="6" t="s">
        <v>526</v>
      </c>
      <c r="E318" s="5">
        <v>2020</v>
      </c>
      <c r="F318" s="5" t="s">
        <v>26</v>
      </c>
      <c r="G318" s="5" t="s">
        <v>27</v>
      </c>
      <c r="H318" s="5" t="s">
        <v>21</v>
      </c>
      <c r="I318" s="5" t="s">
        <v>28</v>
      </c>
      <c r="J318" s="5" t="s">
        <v>29</v>
      </c>
      <c r="K318" s="7">
        <v>1713</v>
      </c>
      <c r="L318" s="7">
        <v>415135</v>
      </c>
      <c r="M318" s="7">
        <v>242</v>
      </c>
      <c r="N318">
        <f t="shared" si="8"/>
        <v>1</v>
      </c>
      <c r="O318">
        <f t="shared" si="9"/>
        <v>1</v>
      </c>
    </row>
    <row r="319" spans="1:15" ht="19.5" customHeight="1">
      <c r="A319" s="5" t="s">
        <v>483</v>
      </c>
      <c r="B319" s="5" t="s">
        <v>484</v>
      </c>
      <c r="C319" s="6" t="s">
        <v>493</v>
      </c>
      <c r="D319" s="6" t="s">
        <v>494</v>
      </c>
      <c r="E319" s="5">
        <v>2020</v>
      </c>
      <c r="F319" s="5" t="s">
        <v>26</v>
      </c>
      <c r="G319" s="5" t="s">
        <v>27</v>
      </c>
      <c r="H319" s="5" t="s">
        <v>41</v>
      </c>
      <c r="I319" s="5" t="s">
        <v>42</v>
      </c>
      <c r="J319" s="5" t="s">
        <v>43</v>
      </c>
      <c r="K319" s="7">
        <v>2783</v>
      </c>
      <c r="L319" s="7">
        <v>671919</v>
      </c>
      <c r="M319" s="7">
        <v>241</v>
      </c>
      <c r="N319">
        <f t="shared" si="8"/>
        <v>1</v>
      </c>
      <c r="O319">
        <f t="shared" si="9"/>
        <v>1</v>
      </c>
    </row>
    <row r="320" spans="1:15" ht="19.5" customHeight="1">
      <c r="A320" s="5" t="s">
        <v>483</v>
      </c>
      <c r="B320" s="5" t="s">
        <v>484</v>
      </c>
      <c r="C320" s="6" t="s">
        <v>517</v>
      </c>
      <c r="D320" s="6" t="s">
        <v>518</v>
      </c>
      <c r="E320" s="5">
        <v>2020</v>
      </c>
      <c r="F320" s="5" t="s">
        <v>26</v>
      </c>
      <c r="G320" s="5" t="s">
        <v>27</v>
      </c>
      <c r="H320" s="5" t="s">
        <v>21</v>
      </c>
      <c r="I320" s="5" t="s">
        <v>28</v>
      </c>
      <c r="J320" s="5" t="s">
        <v>29</v>
      </c>
      <c r="K320" s="7">
        <v>5739</v>
      </c>
      <c r="L320" s="7">
        <v>1380034</v>
      </c>
      <c r="M320" s="7">
        <v>240</v>
      </c>
      <c r="N320">
        <f t="shared" si="8"/>
        <v>1</v>
      </c>
      <c r="O320">
        <f t="shared" si="9"/>
        <v>1</v>
      </c>
    </row>
    <row r="321" spans="1:15" ht="19.5" customHeight="1">
      <c r="A321" s="5" t="s">
        <v>483</v>
      </c>
      <c r="B321" s="5" t="s">
        <v>484</v>
      </c>
      <c r="C321" s="6" t="s">
        <v>497</v>
      </c>
      <c r="D321" s="6" t="s">
        <v>498</v>
      </c>
      <c r="E321" s="5">
        <v>2020</v>
      </c>
      <c r="F321" s="5" t="s">
        <v>19</v>
      </c>
      <c r="G321" s="5" t="s">
        <v>20</v>
      </c>
      <c r="H321" s="5" t="s">
        <v>34</v>
      </c>
      <c r="I321" s="5" t="s">
        <v>37</v>
      </c>
      <c r="J321" s="5" t="s">
        <v>38</v>
      </c>
      <c r="K321" s="7">
        <v>62</v>
      </c>
      <c r="L321" s="7">
        <v>14800</v>
      </c>
      <c r="M321" s="7">
        <v>239</v>
      </c>
      <c r="N321">
        <f t="shared" si="8"/>
        <v>1</v>
      </c>
      <c r="O321">
        <f t="shared" si="9"/>
        <v>1</v>
      </c>
    </row>
    <row r="322" spans="1:15" ht="19.5" customHeight="1">
      <c r="A322" s="5" t="s">
        <v>483</v>
      </c>
      <c r="B322" s="5" t="s">
        <v>484</v>
      </c>
      <c r="C322" s="6" t="s">
        <v>519</v>
      </c>
      <c r="D322" s="6" t="s">
        <v>520</v>
      </c>
      <c r="E322" s="5">
        <v>2020</v>
      </c>
      <c r="F322" s="5" t="s">
        <v>26</v>
      </c>
      <c r="G322" s="5" t="s">
        <v>27</v>
      </c>
      <c r="H322" s="5" t="s">
        <v>21</v>
      </c>
      <c r="I322" s="5" t="s">
        <v>28</v>
      </c>
      <c r="J322" s="5" t="s">
        <v>29</v>
      </c>
      <c r="K322" s="7">
        <v>2060</v>
      </c>
      <c r="L322" s="7">
        <v>491884</v>
      </c>
      <c r="M322" s="7">
        <v>239</v>
      </c>
      <c r="N322">
        <f t="shared" si="8"/>
        <v>1</v>
      </c>
      <c r="O322">
        <f t="shared" si="9"/>
        <v>1</v>
      </c>
    </row>
    <row r="323" spans="1:15" ht="19.5" customHeight="1">
      <c r="A323" s="5" t="s">
        <v>483</v>
      </c>
      <c r="B323" s="5" t="s">
        <v>484</v>
      </c>
      <c r="C323" s="6" t="s">
        <v>533</v>
      </c>
      <c r="D323" s="6" t="s">
        <v>534</v>
      </c>
      <c r="E323" s="5">
        <v>2020</v>
      </c>
      <c r="F323" s="5" t="s">
        <v>26</v>
      </c>
      <c r="G323" s="5" t="s">
        <v>27</v>
      </c>
      <c r="H323" s="5" t="s">
        <v>34</v>
      </c>
      <c r="I323" s="5" t="s">
        <v>39</v>
      </c>
      <c r="J323" s="5" t="s">
        <v>40</v>
      </c>
      <c r="K323" s="7">
        <v>1086</v>
      </c>
      <c r="L323" s="7">
        <v>259968</v>
      </c>
      <c r="M323" s="7">
        <v>239</v>
      </c>
      <c r="N323">
        <f t="shared" si="8"/>
        <v>1</v>
      </c>
      <c r="O323">
        <f t="shared" si="9"/>
        <v>1</v>
      </c>
    </row>
    <row r="324" spans="1:15" ht="19.5" customHeight="1">
      <c r="A324" s="5" t="s">
        <v>483</v>
      </c>
      <c r="B324" s="5" t="s">
        <v>484</v>
      </c>
      <c r="C324" s="6" t="s">
        <v>529</v>
      </c>
      <c r="D324" s="6" t="s">
        <v>530</v>
      </c>
      <c r="E324" s="5">
        <v>2020</v>
      </c>
      <c r="F324" s="5" t="s">
        <v>26</v>
      </c>
      <c r="G324" s="5" t="s">
        <v>27</v>
      </c>
      <c r="H324" s="5" t="s">
        <v>34</v>
      </c>
      <c r="I324" s="5" t="s">
        <v>39</v>
      </c>
      <c r="J324" s="5" t="s">
        <v>40</v>
      </c>
      <c r="K324" s="7">
        <v>1854</v>
      </c>
      <c r="L324" s="7">
        <v>440918</v>
      </c>
      <c r="M324" s="7">
        <v>238</v>
      </c>
      <c r="N324">
        <f t="shared" si="8"/>
        <v>1</v>
      </c>
      <c r="O324">
        <f t="shared" si="9"/>
        <v>1</v>
      </c>
    </row>
    <row r="325" spans="1:15" ht="19.5" customHeight="1">
      <c r="A325" s="5" t="s">
        <v>483</v>
      </c>
      <c r="B325" s="5" t="s">
        <v>484</v>
      </c>
      <c r="C325" s="6" t="s">
        <v>509</v>
      </c>
      <c r="D325" s="6" t="s">
        <v>510</v>
      </c>
      <c r="E325" s="5">
        <v>2020</v>
      </c>
      <c r="F325" s="5" t="s">
        <v>26</v>
      </c>
      <c r="G325" s="5" t="s">
        <v>27</v>
      </c>
      <c r="H325" s="5" t="s">
        <v>41</v>
      </c>
      <c r="I325" s="5" t="s">
        <v>42</v>
      </c>
      <c r="J325" s="5" t="s">
        <v>43</v>
      </c>
      <c r="K325" s="7">
        <v>217</v>
      </c>
      <c r="L325" s="7">
        <v>51070</v>
      </c>
      <c r="M325" s="7">
        <v>235</v>
      </c>
      <c r="N325">
        <f t="shared" ref="N325:N388" si="10">IF(K325&gt;0, 1,0)</f>
        <v>1</v>
      </c>
      <c r="O325">
        <f t="shared" ref="O325:O388" si="11">IF(OR(F325="01", F325 = "02", F325="05", F325="08"),1,0)</f>
        <v>1</v>
      </c>
    </row>
    <row r="326" spans="1:15" ht="19.5" customHeight="1">
      <c r="A326" s="5" t="s">
        <v>483</v>
      </c>
      <c r="B326" s="5" t="s">
        <v>484</v>
      </c>
      <c r="C326" s="6" t="s">
        <v>527</v>
      </c>
      <c r="D326" s="6" t="s">
        <v>528</v>
      </c>
      <c r="E326" s="5">
        <v>2020</v>
      </c>
      <c r="F326" s="5" t="s">
        <v>53</v>
      </c>
      <c r="G326" s="5" t="s">
        <v>54</v>
      </c>
      <c r="H326" s="5" t="s">
        <v>55</v>
      </c>
      <c r="I326" s="5" t="s">
        <v>56</v>
      </c>
      <c r="J326" s="5" t="s">
        <v>57</v>
      </c>
      <c r="K326" s="7">
        <v>733</v>
      </c>
      <c r="L326" s="7">
        <v>172225</v>
      </c>
      <c r="M326" s="7">
        <v>235</v>
      </c>
      <c r="N326">
        <f t="shared" si="10"/>
        <v>1</v>
      </c>
      <c r="O326">
        <f t="shared" si="11"/>
        <v>0</v>
      </c>
    </row>
    <row r="327" spans="1:15" ht="19.5" customHeight="1">
      <c r="A327" s="5" t="s">
        <v>483</v>
      </c>
      <c r="B327" s="5" t="s">
        <v>484</v>
      </c>
      <c r="C327" s="6" t="s">
        <v>531</v>
      </c>
      <c r="D327" s="6" t="s">
        <v>532</v>
      </c>
      <c r="E327" s="5">
        <v>2020</v>
      </c>
      <c r="F327" s="5" t="s">
        <v>26</v>
      </c>
      <c r="G327" s="5" t="s">
        <v>27</v>
      </c>
      <c r="H327" s="5" t="s">
        <v>34</v>
      </c>
      <c r="I327" s="5" t="s">
        <v>39</v>
      </c>
      <c r="J327" s="5" t="s">
        <v>40</v>
      </c>
      <c r="K327" s="7">
        <v>2495</v>
      </c>
      <c r="L327" s="7">
        <v>587208</v>
      </c>
      <c r="M327" s="7">
        <v>235</v>
      </c>
      <c r="N327">
        <f t="shared" si="10"/>
        <v>1</v>
      </c>
      <c r="O327">
        <f t="shared" si="11"/>
        <v>1</v>
      </c>
    </row>
    <row r="328" spans="1:15" ht="19.5" customHeight="1">
      <c r="A328" s="5" t="s">
        <v>483</v>
      </c>
      <c r="B328" s="5" t="s">
        <v>484</v>
      </c>
      <c r="C328" s="6" t="s">
        <v>491</v>
      </c>
      <c r="D328" s="6" t="s">
        <v>492</v>
      </c>
      <c r="E328" s="5">
        <v>2020</v>
      </c>
      <c r="F328" s="5" t="s">
        <v>26</v>
      </c>
      <c r="G328" s="5" t="s">
        <v>27</v>
      </c>
      <c r="H328" s="5" t="s">
        <v>41</v>
      </c>
      <c r="I328" s="5" t="s">
        <v>42</v>
      </c>
      <c r="J328" s="5" t="s">
        <v>43</v>
      </c>
      <c r="K328" s="7">
        <v>1109</v>
      </c>
      <c r="L328" s="7">
        <v>259878</v>
      </c>
      <c r="M328" s="7">
        <v>234</v>
      </c>
      <c r="N328">
        <f t="shared" si="10"/>
        <v>1</v>
      </c>
      <c r="O328">
        <f t="shared" si="11"/>
        <v>1</v>
      </c>
    </row>
    <row r="329" spans="1:15" ht="19.5" customHeight="1">
      <c r="A329" s="5" t="s">
        <v>483</v>
      </c>
      <c r="B329" s="5" t="s">
        <v>484</v>
      </c>
      <c r="C329" s="6" t="s">
        <v>517</v>
      </c>
      <c r="D329" s="6" t="s">
        <v>518</v>
      </c>
      <c r="E329" s="5">
        <v>2020</v>
      </c>
      <c r="F329" s="5" t="s">
        <v>26</v>
      </c>
      <c r="G329" s="5" t="s">
        <v>27</v>
      </c>
      <c r="H329" s="5" t="s">
        <v>34</v>
      </c>
      <c r="I329" s="5" t="s">
        <v>39</v>
      </c>
      <c r="J329" s="5" t="s">
        <v>40</v>
      </c>
      <c r="K329" s="7">
        <v>3980</v>
      </c>
      <c r="L329" s="7">
        <v>932392</v>
      </c>
      <c r="M329" s="7">
        <v>234</v>
      </c>
      <c r="N329">
        <f t="shared" si="10"/>
        <v>1</v>
      </c>
      <c r="O329">
        <f t="shared" si="11"/>
        <v>1</v>
      </c>
    </row>
    <row r="330" spans="1:15" ht="19.5" customHeight="1">
      <c r="A330" s="5" t="s">
        <v>483</v>
      </c>
      <c r="B330" s="5" t="s">
        <v>484</v>
      </c>
      <c r="C330" s="6" t="s">
        <v>519</v>
      </c>
      <c r="D330" s="6" t="s">
        <v>520</v>
      </c>
      <c r="E330" s="5">
        <v>2020</v>
      </c>
      <c r="F330" s="5" t="s">
        <v>26</v>
      </c>
      <c r="G330" s="5" t="s">
        <v>27</v>
      </c>
      <c r="H330" s="5" t="s">
        <v>34</v>
      </c>
      <c r="I330" s="5" t="s">
        <v>39</v>
      </c>
      <c r="J330" s="5" t="s">
        <v>40</v>
      </c>
      <c r="K330" s="7">
        <v>3420</v>
      </c>
      <c r="L330" s="7">
        <v>801630</v>
      </c>
      <c r="M330" s="7">
        <v>234</v>
      </c>
      <c r="N330">
        <f t="shared" si="10"/>
        <v>1</v>
      </c>
      <c r="O330">
        <f t="shared" si="11"/>
        <v>1</v>
      </c>
    </row>
    <row r="331" spans="1:15" ht="19.5" customHeight="1">
      <c r="A331" s="5" t="s">
        <v>483</v>
      </c>
      <c r="B331" s="5" t="s">
        <v>484</v>
      </c>
      <c r="C331" s="6" t="s">
        <v>515</v>
      </c>
      <c r="D331" s="6" t="s">
        <v>516</v>
      </c>
      <c r="E331" s="5">
        <v>2020</v>
      </c>
      <c r="F331" s="5" t="s">
        <v>19</v>
      </c>
      <c r="G331" s="5" t="s">
        <v>20</v>
      </c>
      <c r="H331" s="5" t="s">
        <v>21</v>
      </c>
      <c r="I331" s="5" t="s">
        <v>24</v>
      </c>
      <c r="J331" s="5" t="s">
        <v>25</v>
      </c>
      <c r="K331" s="7">
        <v>313</v>
      </c>
      <c r="L331" s="7">
        <v>73079</v>
      </c>
      <c r="M331" s="7">
        <v>233</v>
      </c>
      <c r="N331">
        <f t="shared" si="10"/>
        <v>1</v>
      </c>
      <c r="O331">
        <f t="shared" si="11"/>
        <v>1</v>
      </c>
    </row>
    <row r="332" spans="1:15" ht="19.5" customHeight="1">
      <c r="A332" s="5" t="s">
        <v>483</v>
      </c>
      <c r="B332" s="5" t="s">
        <v>484</v>
      </c>
      <c r="C332" s="6" t="s">
        <v>517</v>
      </c>
      <c r="D332" s="6" t="s">
        <v>518</v>
      </c>
      <c r="E332" s="5">
        <v>2020</v>
      </c>
      <c r="F332" s="5" t="s">
        <v>19</v>
      </c>
      <c r="G332" s="5" t="s">
        <v>20</v>
      </c>
      <c r="H332" s="5" t="s">
        <v>34</v>
      </c>
      <c r="I332" s="5" t="s">
        <v>104</v>
      </c>
      <c r="J332" s="5" t="s">
        <v>105</v>
      </c>
      <c r="K332" s="7">
        <v>797</v>
      </c>
      <c r="L332" s="7">
        <v>185657</v>
      </c>
      <c r="M332" s="7">
        <v>233</v>
      </c>
      <c r="N332">
        <f t="shared" si="10"/>
        <v>1</v>
      </c>
      <c r="O332">
        <f t="shared" si="11"/>
        <v>1</v>
      </c>
    </row>
    <row r="333" spans="1:15" ht="19.5" customHeight="1">
      <c r="A333" s="5" t="s">
        <v>483</v>
      </c>
      <c r="B333" s="5" t="s">
        <v>484</v>
      </c>
      <c r="C333" s="6" t="s">
        <v>517</v>
      </c>
      <c r="D333" s="6" t="s">
        <v>518</v>
      </c>
      <c r="E333" s="5">
        <v>2020</v>
      </c>
      <c r="F333" s="5" t="s">
        <v>26</v>
      </c>
      <c r="G333" s="5" t="s">
        <v>27</v>
      </c>
      <c r="H333" s="5" t="s">
        <v>34</v>
      </c>
      <c r="I333" s="5" t="s">
        <v>104</v>
      </c>
      <c r="J333" s="5" t="s">
        <v>105</v>
      </c>
      <c r="K333" s="7">
        <v>797</v>
      </c>
      <c r="L333" s="7">
        <v>185657</v>
      </c>
      <c r="M333" s="7">
        <v>233</v>
      </c>
      <c r="N333">
        <f t="shared" si="10"/>
        <v>1</v>
      </c>
      <c r="O333">
        <f t="shared" si="11"/>
        <v>1</v>
      </c>
    </row>
    <row r="334" spans="1:15" ht="19.5" customHeight="1">
      <c r="A334" s="5" t="s">
        <v>483</v>
      </c>
      <c r="B334" s="5" t="s">
        <v>484</v>
      </c>
      <c r="C334" s="6" t="s">
        <v>505</v>
      </c>
      <c r="D334" s="6" t="s">
        <v>506</v>
      </c>
      <c r="E334" s="5">
        <v>2020</v>
      </c>
      <c r="F334" s="5" t="s">
        <v>19</v>
      </c>
      <c r="G334" s="5" t="s">
        <v>20</v>
      </c>
      <c r="H334" s="5" t="s">
        <v>21</v>
      </c>
      <c r="I334" s="5" t="s">
        <v>24</v>
      </c>
      <c r="J334" s="5" t="s">
        <v>25</v>
      </c>
      <c r="K334" s="7">
        <v>408</v>
      </c>
      <c r="L334" s="7">
        <v>94615</v>
      </c>
      <c r="M334" s="7">
        <v>232</v>
      </c>
      <c r="N334">
        <f t="shared" si="10"/>
        <v>1</v>
      </c>
      <c r="O334">
        <f t="shared" si="11"/>
        <v>1</v>
      </c>
    </row>
    <row r="335" spans="1:15" ht="19.5" customHeight="1">
      <c r="A335" s="5" t="s">
        <v>483</v>
      </c>
      <c r="B335" s="5" t="s">
        <v>484</v>
      </c>
      <c r="C335" s="6" t="s">
        <v>523</v>
      </c>
      <c r="D335" s="6" t="s">
        <v>524</v>
      </c>
      <c r="E335" s="5">
        <v>2020</v>
      </c>
      <c r="F335" s="5" t="s">
        <v>19</v>
      </c>
      <c r="G335" s="5" t="s">
        <v>20</v>
      </c>
      <c r="H335" s="5" t="s">
        <v>21</v>
      </c>
      <c r="I335" s="5" t="s">
        <v>24</v>
      </c>
      <c r="J335" s="5" t="s">
        <v>25</v>
      </c>
      <c r="K335" s="7">
        <v>313</v>
      </c>
      <c r="L335" s="7">
        <v>72274</v>
      </c>
      <c r="M335" s="7">
        <v>231</v>
      </c>
      <c r="N335">
        <f t="shared" si="10"/>
        <v>1</v>
      </c>
      <c r="O335">
        <f t="shared" si="11"/>
        <v>1</v>
      </c>
    </row>
    <row r="336" spans="1:15" ht="19.5" customHeight="1">
      <c r="A336" s="5" t="s">
        <v>483</v>
      </c>
      <c r="B336" s="5" t="s">
        <v>484</v>
      </c>
      <c r="C336" s="6" t="s">
        <v>533</v>
      </c>
      <c r="D336" s="6" t="s">
        <v>534</v>
      </c>
      <c r="E336" s="5">
        <v>2020</v>
      </c>
      <c r="F336" s="5" t="s">
        <v>44</v>
      </c>
      <c r="G336" s="5" t="s">
        <v>45</v>
      </c>
      <c r="H336" s="5" t="s">
        <v>46</v>
      </c>
      <c r="I336" s="5" t="s">
        <v>108</v>
      </c>
      <c r="J336" s="5" t="s">
        <v>109</v>
      </c>
      <c r="K336" s="7">
        <v>11</v>
      </c>
      <c r="L336" s="7">
        <v>2530</v>
      </c>
      <c r="M336" s="7">
        <v>230</v>
      </c>
      <c r="N336">
        <f t="shared" si="10"/>
        <v>1</v>
      </c>
      <c r="O336">
        <f t="shared" si="11"/>
        <v>1</v>
      </c>
    </row>
    <row r="337" spans="1:15" ht="19.5" customHeight="1">
      <c r="A337" s="5" t="s">
        <v>483</v>
      </c>
      <c r="B337" s="5" t="s">
        <v>484</v>
      </c>
      <c r="C337" s="6" t="s">
        <v>487</v>
      </c>
      <c r="D337" s="6" t="s">
        <v>488</v>
      </c>
      <c r="E337" s="5">
        <v>2020</v>
      </c>
      <c r="F337" s="5" t="s">
        <v>26</v>
      </c>
      <c r="G337" s="5" t="s">
        <v>27</v>
      </c>
      <c r="H337" s="5" t="s">
        <v>41</v>
      </c>
      <c r="I337" s="5" t="s">
        <v>42</v>
      </c>
      <c r="J337" s="5" t="s">
        <v>43</v>
      </c>
      <c r="K337" s="7">
        <v>491</v>
      </c>
      <c r="L337" s="7">
        <v>111755</v>
      </c>
      <c r="M337" s="7">
        <v>228</v>
      </c>
      <c r="N337">
        <f t="shared" si="10"/>
        <v>1</v>
      </c>
      <c r="O337">
        <f t="shared" si="11"/>
        <v>1</v>
      </c>
    </row>
    <row r="338" spans="1:15" ht="19.5" customHeight="1">
      <c r="A338" s="5" t="s">
        <v>483</v>
      </c>
      <c r="B338" s="5" t="s">
        <v>484</v>
      </c>
      <c r="C338" s="6" t="s">
        <v>485</v>
      </c>
      <c r="D338" s="6" t="s">
        <v>486</v>
      </c>
      <c r="E338" s="5">
        <v>2020</v>
      </c>
      <c r="F338" s="5" t="s">
        <v>44</v>
      </c>
      <c r="G338" s="5" t="s">
        <v>45</v>
      </c>
      <c r="H338" s="5" t="s">
        <v>46</v>
      </c>
      <c r="I338" s="5" t="s">
        <v>77</v>
      </c>
      <c r="J338" s="5" t="s">
        <v>78</v>
      </c>
      <c r="K338" s="7">
        <v>134</v>
      </c>
      <c r="L338" s="7">
        <v>30029</v>
      </c>
      <c r="M338" s="7">
        <v>224</v>
      </c>
      <c r="N338">
        <f t="shared" si="10"/>
        <v>1</v>
      </c>
      <c r="O338">
        <f t="shared" si="11"/>
        <v>1</v>
      </c>
    </row>
    <row r="339" spans="1:15" ht="19.5" customHeight="1">
      <c r="A339" s="5" t="s">
        <v>483</v>
      </c>
      <c r="B339" s="5" t="s">
        <v>484</v>
      </c>
      <c r="C339" s="6" t="s">
        <v>497</v>
      </c>
      <c r="D339" s="6" t="s">
        <v>498</v>
      </c>
      <c r="E339" s="5">
        <v>2020</v>
      </c>
      <c r="F339" s="5" t="s">
        <v>26</v>
      </c>
      <c r="G339" s="5" t="s">
        <v>27</v>
      </c>
      <c r="H339" s="5" t="s">
        <v>41</v>
      </c>
      <c r="I339" s="5" t="s">
        <v>42</v>
      </c>
      <c r="J339" s="5" t="s">
        <v>43</v>
      </c>
      <c r="K339" s="7">
        <v>33</v>
      </c>
      <c r="L339" s="7">
        <v>7275</v>
      </c>
      <c r="M339" s="7">
        <v>220</v>
      </c>
      <c r="N339">
        <f t="shared" si="10"/>
        <v>1</v>
      </c>
      <c r="O339">
        <f t="shared" si="11"/>
        <v>1</v>
      </c>
    </row>
    <row r="340" spans="1:15" ht="19.5" customHeight="1">
      <c r="A340" s="5" t="s">
        <v>483</v>
      </c>
      <c r="B340" s="5" t="s">
        <v>484</v>
      </c>
      <c r="C340" s="6" t="s">
        <v>533</v>
      </c>
      <c r="D340" s="6" t="s">
        <v>534</v>
      </c>
      <c r="E340" s="5">
        <v>2020</v>
      </c>
      <c r="F340" s="5" t="s">
        <v>26</v>
      </c>
      <c r="G340" s="5" t="s">
        <v>27</v>
      </c>
      <c r="H340" s="5" t="s">
        <v>21</v>
      </c>
      <c r="I340" s="5" t="s">
        <v>28</v>
      </c>
      <c r="J340" s="5" t="s">
        <v>29</v>
      </c>
      <c r="K340" s="7">
        <v>1293</v>
      </c>
      <c r="L340" s="7">
        <v>281419</v>
      </c>
      <c r="M340" s="7">
        <v>218</v>
      </c>
      <c r="N340">
        <f t="shared" si="10"/>
        <v>1</v>
      </c>
      <c r="O340">
        <f t="shared" si="11"/>
        <v>1</v>
      </c>
    </row>
    <row r="341" spans="1:15" ht="19.5" customHeight="1">
      <c r="A341" s="5" t="s">
        <v>483</v>
      </c>
      <c r="B341" s="5" t="s">
        <v>484</v>
      </c>
      <c r="C341" s="6" t="s">
        <v>527</v>
      </c>
      <c r="D341" s="6" t="s">
        <v>528</v>
      </c>
      <c r="E341" s="5">
        <v>2020</v>
      </c>
      <c r="F341" s="5" t="s">
        <v>19</v>
      </c>
      <c r="G341" s="5" t="s">
        <v>20</v>
      </c>
      <c r="H341" s="5" t="s">
        <v>34</v>
      </c>
      <c r="I341" s="5" t="s">
        <v>37</v>
      </c>
      <c r="J341" s="5" t="s">
        <v>38</v>
      </c>
      <c r="K341" s="7">
        <v>228</v>
      </c>
      <c r="L341" s="7">
        <v>49388</v>
      </c>
      <c r="M341" s="7">
        <v>217</v>
      </c>
      <c r="N341">
        <f t="shared" si="10"/>
        <v>1</v>
      </c>
      <c r="O341">
        <f t="shared" si="11"/>
        <v>1</v>
      </c>
    </row>
    <row r="342" spans="1:15" ht="19.5" customHeight="1">
      <c r="A342" s="5" t="s">
        <v>483</v>
      </c>
      <c r="B342" s="5" t="s">
        <v>484</v>
      </c>
      <c r="C342" s="6" t="s">
        <v>503</v>
      </c>
      <c r="D342" s="6" t="s">
        <v>504</v>
      </c>
      <c r="E342" s="5">
        <v>2020</v>
      </c>
      <c r="F342" s="5" t="s">
        <v>44</v>
      </c>
      <c r="G342" s="5" t="s">
        <v>45</v>
      </c>
      <c r="H342" s="5" t="s">
        <v>46</v>
      </c>
      <c r="I342" s="5" t="s">
        <v>47</v>
      </c>
      <c r="J342" s="5" t="s">
        <v>48</v>
      </c>
      <c r="K342" s="7">
        <v>3891</v>
      </c>
      <c r="L342" s="7">
        <v>841142</v>
      </c>
      <c r="M342" s="7">
        <v>216</v>
      </c>
      <c r="N342">
        <f t="shared" si="10"/>
        <v>1</v>
      </c>
      <c r="O342">
        <f t="shared" si="11"/>
        <v>1</v>
      </c>
    </row>
    <row r="343" spans="1:15" ht="19.5" customHeight="1">
      <c r="A343" s="5" t="s">
        <v>483</v>
      </c>
      <c r="B343" s="5" t="s">
        <v>484</v>
      </c>
      <c r="C343" s="6" t="s">
        <v>485</v>
      </c>
      <c r="D343" s="6" t="s">
        <v>486</v>
      </c>
      <c r="E343" s="5">
        <v>2020</v>
      </c>
      <c r="F343" s="5" t="s">
        <v>44</v>
      </c>
      <c r="G343" s="5" t="s">
        <v>45</v>
      </c>
      <c r="H343" s="5" t="s">
        <v>46</v>
      </c>
      <c r="I343" s="5" t="s">
        <v>47</v>
      </c>
      <c r="J343" s="5" t="s">
        <v>48</v>
      </c>
      <c r="K343" s="7">
        <v>1290</v>
      </c>
      <c r="L343" s="7">
        <v>276289</v>
      </c>
      <c r="M343" s="7">
        <v>214</v>
      </c>
      <c r="N343">
        <f t="shared" si="10"/>
        <v>1</v>
      </c>
      <c r="O343">
        <f t="shared" si="11"/>
        <v>1</v>
      </c>
    </row>
    <row r="344" spans="1:15" ht="19.5" customHeight="1">
      <c r="A344" s="5" t="s">
        <v>483</v>
      </c>
      <c r="B344" s="5" t="s">
        <v>484</v>
      </c>
      <c r="C344" s="6" t="s">
        <v>523</v>
      </c>
      <c r="D344" s="6" t="s">
        <v>524</v>
      </c>
      <c r="E344" s="5">
        <v>2020</v>
      </c>
      <c r="F344" s="5" t="s">
        <v>44</v>
      </c>
      <c r="G344" s="5" t="s">
        <v>45</v>
      </c>
      <c r="H344" s="5" t="s">
        <v>46</v>
      </c>
      <c r="I344" s="5" t="s">
        <v>108</v>
      </c>
      <c r="J344" s="5" t="s">
        <v>109</v>
      </c>
      <c r="K344" s="7">
        <v>6</v>
      </c>
      <c r="L344" s="7">
        <v>1280</v>
      </c>
      <c r="M344" s="7">
        <v>213</v>
      </c>
      <c r="N344">
        <f t="shared" si="10"/>
        <v>1</v>
      </c>
      <c r="O344">
        <f t="shared" si="11"/>
        <v>1</v>
      </c>
    </row>
    <row r="345" spans="1:15" ht="19.5" customHeight="1">
      <c r="A345" s="5" t="s">
        <v>483</v>
      </c>
      <c r="B345" s="5" t="s">
        <v>484</v>
      </c>
      <c r="C345" s="6" t="s">
        <v>493</v>
      </c>
      <c r="D345" s="6" t="s">
        <v>494</v>
      </c>
      <c r="E345" s="5">
        <v>2020</v>
      </c>
      <c r="F345" s="5" t="s">
        <v>44</v>
      </c>
      <c r="G345" s="5" t="s">
        <v>45</v>
      </c>
      <c r="H345" s="5" t="s">
        <v>46</v>
      </c>
      <c r="I345" s="5" t="s">
        <v>204</v>
      </c>
      <c r="J345" s="5" t="s">
        <v>205</v>
      </c>
      <c r="K345" s="7">
        <v>795</v>
      </c>
      <c r="L345" s="7">
        <v>163346</v>
      </c>
      <c r="M345" s="7">
        <v>205</v>
      </c>
      <c r="N345">
        <f t="shared" si="10"/>
        <v>1</v>
      </c>
      <c r="O345">
        <f t="shared" si="11"/>
        <v>1</v>
      </c>
    </row>
    <row r="346" spans="1:15" ht="19.5" customHeight="1">
      <c r="A346" s="5" t="s">
        <v>483</v>
      </c>
      <c r="B346" s="5" t="s">
        <v>484</v>
      </c>
      <c r="C346" s="6" t="s">
        <v>507</v>
      </c>
      <c r="D346" s="6" t="s">
        <v>508</v>
      </c>
      <c r="E346" s="5">
        <v>2020</v>
      </c>
      <c r="F346" s="5" t="s">
        <v>44</v>
      </c>
      <c r="G346" s="5" t="s">
        <v>45</v>
      </c>
      <c r="H346" s="5" t="s">
        <v>46</v>
      </c>
      <c r="I346" s="5" t="s">
        <v>47</v>
      </c>
      <c r="J346" s="5" t="s">
        <v>48</v>
      </c>
      <c r="K346" s="7">
        <v>520</v>
      </c>
      <c r="L346" s="7">
        <v>106657</v>
      </c>
      <c r="M346" s="7">
        <v>205</v>
      </c>
      <c r="N346">
        <f t="shared" si="10"/>
        <v>1</v>
      </c>
      <c r="O346">
        <f t="shared" si="11"/>
        <v>1</v>
      </c>
    </row>
    <row r="347" spans="1:15" ht="19.5" customHeight="1">
      <c r="A347" s="5" t="s">
        <v>483</v>
      </c>
      <c r="B347" s="5" t="s">
        <v>484</v>
      </c>
      <c r="C347" s="6" t="s">
        <v>499</v>
      </c>
      <c r="D347" s="6" t="s">
        <v>500</v>
      </c>
      <c r="E347" s="5">
        <v>2020</v>
      </c>
      <c r="F347" s="5" t="s">
        <v>44</v>
      </c>
      <c r="G347" s="5" t="s">
        <v>45</v>
      </c>
      <c r="H347" s="5" t="s">
        <v>46</v>
      </c>
      <c r="I347" s="5" t="s">
        <v>47</v>
      </c>
      <c r="J347" s="5" t="s">
        <v>48</v>
      </c>
      <c r="K347" s="7">
        <v>4375</v>
      </c>
      <c r="L347" s="7">
        <v>890938</v>
      </c>
      <c r="M347" s="7">
        <v>204</v>
      </c>
      <c r="N347">
        <f t="shared" si="10"/>
        <v>1</v>
      </c>
      <c r="O347">
        <f t="shared" si="11"/>
        <v>1</v>
      </c>
    </row>
    <row r="348" spans="1:15" ht="19.5" customHeight="1">
      <c r="A348" s="5" t="s">
        <v>483</v>
      </c>
      <c r="B348" s="5" t="s">
        <v>484</v>
      </c>
      <c r="C348" s="6" t="s">
        <v>489</v>
      </c>
      <c r="D348" s="6" t="s">
        <v>490</v>
      </c>
      <c r="E348" s="5">
        <v>2020</v>
      </c>
      <c r="F348" s="5" t="s">
        <v>44</v>
      </c>
      <c r="G348" s="5" t="s">
        <v>45</v>
      </c>
      <c r="H348" s="5" t="s">
        <v>46</v>
      </c>
      <c r="I348" s="5" t="s">
        <v>47</v>
      </c>
      <c r="J348" s="5" t="s">
        <v>48</v>
      </c>
      <c r="K348" s="7">
        <v>3662</v>
      </c>
      <c r="L348" s="7">
        <v>733140</v>
      </c>
      <c r="M348" s="7">
        <v>200</v>
      </c>
      <c r="N348">
        <f t="shared" si="10"/>
        <v>1</v>
      </c>
      <c r="O348">
        <f t="shared" si="11"/>
        <v>1</v>
      </c>
    </row>
    <row r="349" spans="1:15" ht="19.5" customHeight="1">
      <c r="A349" s="5" t="s">
        <v>483</v>
      </c>
      <c r="B349" s="5" t="s">
        <v>484</v>
      </c>
      <c r="C349" s="6" t="s">
        <v>497</v>
      </c>
      <c r="D349" s="6" t="s">
        <v>498</v>
      </c>
      <c r="E349" s="5">
        <v>2020</v>
      </c>
      <c r="F349" s="5" t="s">
        <v>53</v>
      </c>
      <c r="G349" s="5" t="s">
        <v>54</v>
      </c>
      <c r="H349" s="5" t="s">
        <v>55</v>
      </c>
      <c r="I349" s="5" t="s">
        <v>56</v>
      </c>
      <c r="J349" s="5" t="s">
        <v>57</v>
      </c>
      <c r="K349" s="7">
        <v>570</v>
      </c>
      <c r="L349" s="7">
        <v>114000</v>
      </c>
      <c r="M349" s="7">
        <v>200</v>
      </c>
      <c r="N349">
        <f t="shared" si="10"/>
        <v>1</v>
      </c>
      <c r="O349">
        <f t="shared" si="11"/>
        <v>0</v>
      </c>
    </row>
    <row r="350" spans="1:15" ht="19.5" customHeight="1">
      <c r="A350" s="5" t="s">
        <v>483</v>
      </c>
      <c r="B350" s="5" t="s">
        <v>484</v>
      </c>
      <c r="C350" s="6" t="s">
        <v>501</v>
      </c>
      <c r="D350" s="6" t="s">
        <v>502</v>
      </c>
      <c r="E350" s="5">
        <v>2020</v>
      </c>
      <c r="F350" s="5" t="s">
        <v>44</v>
      </c>
      <c r="G350" s="5" t="s">
        <v>45</v>
      </c>
      <c r="H350" s="5" t="s">
        <v>46</v>
      </c>
      <c r="I350" s="5" t="s">
        <v>47</v>
      </c>
      <c r="J350" s="5" t="s">
        <v>48</v>
      </c>
      <c r="K350" s="7">
        <v>4748</v>
      </c>
      <c r="L350" s="7">
        <v>949505</v>
      </c>
      <c r="M350" s="7">
        <v>200</v>
      </c>
      <c r="N350">
        <f t="shared" si="10"/>
        <v>1</v>
      </c>
      <c r="O350">
        <f t="shared" si="11"/>
        <v>1</v>
      </c>
    </row>
    <row r="351" spans="1:15" ht="19.5" customHeight="1">
      <c r="A351" s="5" t="s">
        <v>483</v>
      </c>
      <c r="B351" s="5" t="s">
        <v>484</v>
      </c>
      <c r="C351" s="6" t="s">
        <v>503</v>
      </c>
      <c r="D351" s="6" t="s">
        <v>504</v>
      </c>
      <c r="E351" s="5">
        <v>2020</v>
      </c>
      <c r="F351" s="5" t="s">
        <v>44</v>
      </c>
      <c r="G351" s="5" t="s">
        <v>45</v>
      </c>
      <c r="H351" s="5" t="s">
        <v>46</v>
      </c>
      <c r="I351" s="5" t="s">
        <v>110</v>
      </c>
      <c r="J351" s="5" t="s">
        <v>111</v>
      </c>
      <c r="K351" s="7">
        <v>60</v>
      </c>
      <c r="L351" s="7">
        <v>12000</v>
      </c>
      <c r="M351" s="7">
        <v>200</v>
      </c>
      <c r="N351">
        <f t="shared" si="10"/>
        <v>1</v>
      </c>
      <c r="O351">
        <f t="shared" si="11"/>
        <v>1</v>
      </c>
    </row>
    <row r="352" spans="1:15" ht="19.5" customHeight="1">
      <c r="A352" s="5" t="s">
        <v>483</v>
      </c>
      <c r="B352" s="5" t="s">
        <v>484</v>
      </c>
      <c r="C352" s="6" t="s">
        <v>487</v>
      </c>
      <c r="D352" s="6" t="s">
        <v>488</v>
      </c>
      <c r="E352" s="5">
        <v>2020</v>
      </c>
      <c r="F352" s="5" t="s">
        <v>44</v>
      </c>
      <c r="G352" s="5" t="s">
        <v>45</v>
      </c>
      <c r="H352" s="5" t="s">
        <v>46</v>
      </c>
      <c r="I352" s="5" t="s">
        <v>47</v>
      </c>
      <c r="J352" s="5" t="s">
        <v>48</v>
      </c>
      <c r="K352" s="7">
        <v>1482</v>
      </c>
      <c r="L352" s="7">
        <v>291238</v>
      </c>
      <c r="M352" s="7">
        <v>197</v>
      </c>
      <c r="N352">
        <f t="shared" si="10"/>
        <v>1</v>
      </c>
      <c r="O352">
        <f t="shared" si="11"/>
        <v>1</v>
      </c>
    </row>
    <row r="353" spans="1:15" ht="19.5" customHeight="1">
      <c r="A353" s="5" t="s">
        <v>483</v>
      </c>
      <c r="B353" s="5" t="s">
        <v>484</v>
      </c>
      <c r="C353" s="6" t="s">
        <v>505</v>
      </c>
      <c r="D353" s="6" t="s">
        <v>506</v>
      </c>
      <c r="E353" s="5">
        <v>2020</v>
      </c>
      <c r="F353" s="5" t="s">
        <v>44</v>
      </c>
      <c r="G353" s="5" t="s">
        <v>45</v>
      </c>
      <c r="H353" s="5" t="s">
        <v>46</v>
      </c>
      <c r="I353" s="5" t="s">
        <v>47</v>
      </c>
      <c r="J353" s="5" t="s">
        <v>48</v>
      </c>
      <c r="K353" s="7">
        <v>4787</v>
      </c>
      <c r="L353" s="7">
        <v>944184</v>
      </c>
      <c r="M353" s="7">
        <v>197</v>
      </c>
      <c r="N353">
        <f t="shared" si="10"/>
        <v>1</v>
      </c>
      <c r="O353">
        <f t="shared" si="11"/>
        <v>1</v>
      </c>
    </row>
    <row r="354" spans="1:15" ht="19.5" customHeight="1">
      <c r="A354" s="5" t="s">
        <v>483</v>
      </c>
      <c r="B354" s="5" t="s">
        <v>484</v>
      </c>
      <c r="C354" s="6" t="s">
        <v>493</v>
      </c>
      <c r="D354" s="6" t="s">
        <v>494</v>
      </c>
      <c r="E354" s="5">
        <v>2020</v>
      </c>
      <c r="F354" s="5" t="s">
        <v>44</v>
      </c>
      <c r="G354" s="5" t="s">
        <v>45</v>
      </c>
      <c r="H354" s="5" t="s">
        <v>46</v>
      </c>
      <c r="I354" s="5" t="s">
        <v>47</v>
      </c>
      <c r="J354" s="5" t="s">
        <v>48</v>
      </c>
      <c r="K354" s="7">
        <v>11363</v>
      </c>
      <c r="L354" s="7">
        <v>2213266</v>
      </c>
      <c r="M354" s="7">
        <v>195</v>
      </c>
      <c r="N354">
        <f t="shared" si="10"/>
        <v>1</v>
      </c>
      <c r="O354">
        <f t="shared" si="11"/>
        <v>1</v>
      </c>
    </row>
    <row r="355" spans="1:15" ht="19.5" customHeight="1">
      <c r="A355" s="5" t="s">
        <v>483</v>
      </c>
      <c r="B355" s="5" t="s">
        <v>484</v>
      </c>
      <c r="C355" s="6" t="s">
        <v>517</v>
      </c>
      <c r="D355" s="6" t="s">
        <v>518</v>
      </c>
      <c r="E355" s="5">
        <v>2020</v>
      </c>
      <c r="F355" s="5" t="s">
        <v>19</v>
      </c>
      <c r="G355" s="5" t="s">
        <v>20</v>
      </c>
      <c r="H355" s="5" t="s">
        <v>21</v>
      </c>
      <c r="I355" s="5" t="s">
        <v>24</v>
      </c>
      <c r="J355" s="5" t="s">
        <v>25</v>
      </c>
      <c r="K355" s="7">
        <v>297</v>
      </c>
      <c r="L355" s="7">
        <v>57301</v>
      </c>
      <c r="M355" s="7">
        <v>193</v>
      </c>
      <c r="N355">
        <f t="shared" si="10"/>
        <v>1</v>
      </c>
      <c r="O355">
        <f t="shared" si="11"/>
        <v>1</v>
      </c>
    </row>
    <row r="356" spans="1:15" ht="19.5" customHeight="1">
      <c r="A356" s="5" t="s">
        <v>483</v>
      </c>
      <c r="B356" s="5" t="s">
        <v>484</v>
      </c>
      <c r="C356" s="6" t="s">
        <v>509</v>
      </c>
      <c r="D356" s="6" t="s">
        <v>510</v>
      </c>
      <c r="E356" s="5">
        <v>2020</v>
      </c>
      <c r="F356" s="5" t="s">
        <v>44</v>
      </c>
      <c r="G356" s="5" t="s">
        <v>45</v>
      </c>
      <c r="H356" s="5" t="s">
        <v>46</v>
      </c>
      <c r="I356" s="5" t="s">
        <v>47</v>
      </c>
      <c r="J356" s="5" t="s">
        <v>48</v>
      </c>
      <c r="K356" s="7">
        <v>6375</v>
      </c>
      <c r="L356" s="7">
        <v>1222237</v>
      </c>
      <c r="M356" s="7">
        <v>192</v>
      </c>
      <c r="N356">
        <f t="shared" si="10"/>
        <v>1</v>
      </c>
      <c r="O356">
        <f t="shared" si="11"/>
        <v>1</v>
      </c>
    </row>
    <row r="357" spans="1:15" ht="19.5" customHeight="1">
      <c r="A357" s="5" t="s">
        <v>483</v>
      </c>
      <c r="B357" s="5" t="s">
        <v>484</v>
      </c>
      <c r="C357" s="6" t="s">
        <v>523</v>
      </c>
      <c r="D357" s="6" t="s">
        <v>524</v>
      </c>
      <c r="E357" s="5">
        <v>2020</v>
      </c>
      <c r="F357" s="5" t="s">
        <v>44</v>
      </c>
      <c r="G357" s="5" t="s">
        <v>45</v>
      </c>
      <c r="H357" s="5" t="s">
        <v>46</v>
      </c>
      <c r="I357" s="5" t="s">
        <v>47</v>
      </c>
      <c r="J357" s="5" t="s">
        <v>48</v>
      </c>
      <c r="K357" s="7">
        <v>955</v>
      </c>
      <c r="L357" s="7">
        <v>180671</v>
      </c>
      <c r="M357" s="7">
        <v>189</v>
      </c>
      <c r="N357">
        <f t="shared" si="10"/>
        <v>1</v>
      </c>
      <c r="O357">
        <f t="shared" si="11"/>
        <v>1</v>
      </c>
    </row>
    <row r="358" spans="1:15" ht="19.5" customHeight="1">
      <c r="A358" s="5" t="s">
        <v>483</v>
      </c>
      <c r="B358" s="5" t="s">
        <v>484</v>
      </c>
      <c r="C358" s="6" t="s">
        <v>511</v>
      </c>
      <c r="D358" s="6" t="s">
        <v>512</v>
      </c>
      <c r="E358" s="5">
        <v>2020</v>
      </c>
      <c r="F358" s="5" t="s">
        <v>44</v>
      </c>
      <c r="G358" s="5" t="s">
        <v>45</v>
      </c>
      <c r="H358" s="5" t="s">
        <v>46</v>
      </c>
      <c r="I358" s="5" t="s">
        <v>47</v>
      </c>
      <c r="J358" s="5" t="s">
        <v>48</v>
      </c>
      <c r="K358" s="7">
        <v>3231</v>
      </c>
      <c r="L358" s="7">
        <v>601033</v>
      </c>
      <c r="M358" s="7">
        <v>186</v>
      </c>
      <c r="N358">
        <f t="shared" si="10"/>
        <v>1</v>
      </c>
      <c r="O358">
        <f t="shared" si="11"/>
        <v>1</v>
      </c>
    </row>
    <row r="359" spans="1:15" ht="19.5" customHeight="1">
      <c r="A359" s="5" t="s">
        <v>483</v>
      </c>
      <c r="B359" s="5" t="s">
        <v>484</v>
      </c>
      <c r="C359" s="6" t="s">
        <v>491</v>
      </c>
      <c r="D359" s="6" t="s">
        <v>492</v>
      </c>
      <c r="E359" s="5">
        <v>2020</v>
      </c>
      <c r="F359" s="5" t="s">
        <v>44</v>
      </c>
      <c r="G359" s="5" t="s">
        <v>45</v>
      </c>
      <c r="H359" s="5" t="s">
        <v>46</v>
      </c>
      <c r="I359" s="5" t="s">
        <v>47</v>
      </c>
      <c r="J359" s="5" t="s">
        <v>48</v>
      </c>
      <c r="K359" s="7">
        <v>2263</v>
      </c>
      <c r="L359" s="7">
        <v>416246</v>
      </c>
      <c r="M359" s="7">
        <v>184</v>
      </c>
      <c r="N359">
        <f t="shared" si="10"/>
        <v>1</v>
      </c>
      <c r="O359">
        <f t="shared" si="11"/>
        <v>1</v>
      </c>
    </row>
    <row r="360" spans="1:15" ht="19.5" customHeight="1">
      <c r="A360" s="5" t="s">
        <v>483</v>
      </c>
      <c r="B360" s="5" t="s">
        <v>484</v>
      </c>
      <c r="C360" s="6" t="s">
        <v>513</v>
      </c>
      <c r="D360" s="6" t="s">
        <v>514</v>
      </c>
      <c r="E360" s="5">
        <v>2020</v>
      </c>
      <c r="F360" s="5" t="s">
        <v>44</v>
      </c>
      <c r="G360" s="5" t="s">
        <v>45</v>
      </c>
      <c r="H360" s="5" t="s">
        <v>46</v>
      </c>
      <c r="I360" s="5" t="s">
        <v>47</v>
      </c>
      <c r="J360" s="5" t="s">
        <v>48</v>
      </c>
      <c r="K360" s="7">
        <v>694</v>
      </c>
      <c r="L360" s="7">
        <v>126894</v>
      </c>
      <c r="M360" s="7">
        <v>183</v>
      </c>
      <c r="N360">
        <f t="shared" si="10"/>
        <v>1</v>
      </c>
      <c r="O360">
        <f t="shared" si="11"/>
        <v>1</v>
      </c>
    </row>
    <row r="361" spans="1:15" ht="19.5" customHeight="1">
      <c r="A361" s="5" t="s">
        <v>483</v>
      </c>
      <c r="B361" s="5" t="s">
        <v>484</v>
      </c>
      <c r="C361" s="6" t="s">
        <v>497</v>
      </c>
      <c r="D361" s="6" t="s">
        <v>498</v>
      </c>
      <c r="E361" s="5">
        <v>2020</v>
      </c>
      <c r="F361" s="5" t="s">
        <v>44</v>
      </c>
      <c r="G361" s="5" t="s">
        <v>45</v>
      </c>
      <c r="H361" s="5" t="s">
        <v>46</v>
      </c>
      <c r="I361" s="5" t="s">
        <v>47</v>
      </c>
      <c r="J361" s="5" t="s">
        <v>48</v>
      </c>
      <c r="K361" s="7">
        <v>499</v>
      </c>
      <c r="L361" s="7">
        <v>87227</v>
      </c>
      <c r="M361" s="7">
        <v>175</v>
      </c>
      <c r="N361">
        <f t="shared" si="10"/>
        <v>1</v>
      </c>
      <c r="O361">
        <f t="shared" si="11"/>
        <v>1</v>
      </c>
    </row>
    <row r="362" spans="1:15" ht="19.5" customHeight="1">
      <c r="A362" s="5" t="s">
        <v>483</v>
      </c>
      <c r="B362" s="5" t="s">
        <v>484</v>
      </c>
      <c r="C362" s="6" t="s">
        <v>507</v>
      </c>
      <c r="D362" s="6" t="s">
        <v>508</v>
      </c>
      <c r="E362" s="5">
        <v>2020</v>
      </c>
      <c r="F362" s="5" t="s">
        <v>44</v>
      </c>
      <c r="G362" s="5" t="s">
        <v>45</v>
      </c>
      <c r="H362" s="5" t="s">
        <v>46</v>
      </c>
      <c r="I362" s="5" t="s">
        <v>204</v>
      </c>
      <c r="J362" s="5" t="s">
        <v>205</v>
      </c>
      <c r="K362" s="7">
        <v>234</v>
      </c>
      <c r="L362" s="7">
        <v>40950</v>
      </c>
      <c r="M362" s="7">
        <v>175</v>
      </c>
      <c r="N362">
        <f t="shared" si="10"/>
        <v>1</v>
      </c>
      <c r="O362">
        <f t="shared" si="11"/>
        <v>1</v>
      </c>
    </row>
    <row r="363" spans="1:15" ht="19.5" customHeight="1">
      <c r="A363" s="5" t="s">
        <v>483</v>
      </c>
      <c r="B363" s="5" t="s">
        <v>484</v>
      </c>
      <c r="C363" s="6" t="s">
        <v>495</v>
      </c>
      <c r="D363" s="6" t="s">
        <v>496</v>
      </c>
      <c r="E363" s="5">
        <v>2020</v>
      </c>
      <c r="F363" s="5" t="s">
        <v>44</v>
      </c>
      <c r="G363" s="5" t="s">
        <v>45</v>
      </c>
      <c r="H363" s="5" t="s">
        <v>46</v>
      </c>
      <c r="I363" s="5" t="s">
        <v>204</v>
      </c>
      <c r="J363" s="5" t="s">
        <v>205</v>
      </c>
      <c r="K363" s="7">
        <v>1659</v>
      </c>
      <c r="L363" s="7">
        <v>288939</v>
      </c>
      <c r="M363" s="7">
        <v>174</v>
      </c>
      <c r="N363">
        <f t="shared" si="10"/>
        <v>1</v>
      </c>
      <c r="O363">
        <f t="shared" si="11"/>
        <v>1</v>
      </c>
    </row>
    <row r="364" spans="1:15" ht="19.5" customHeight="1">
      <c r="A364" s="5" t="s">
        <v>483</v>
      </c>
      <c r="B364" s="5" t="s">
        <v>484</v>
      </c>
      <c r="C364" s="6" t="s">
        <v>525</v>
      </c>
      <c r="D364" s="6" t="s">
        <v>526</v>
      </c>
      <c r="E364" s="5">
        <v>2020</v>
      </c>
      <c r="F364" s="5" t="s">
        <v>44</v>
      </c>
      <c r="G364" s="5" t="s">
        <v>45</v>
      </c>
      <c r="H364" s="5" t="s">
        <v>46</v>
      </c>
      <c r="I364" s="5" t="s">
        <v>47</v>
      </c>
      <c r="J364" s="5" t="s">
        <v>48</v>
      </c>
      <c r="K364" s="7">
        <v>508</v>
      </c>
      <c r="L364" s="7">
        <v>86873</v>
      </c>
      <c r="M364" s="7">
        <v>171</v>
      </c>
      <c r="N364">
        <f t="shared" si="10"/>
        <v>1</v>
      </c>
      <c r="O364">
        <f t="shared" si="11"/>
        <v>1</v>
      </c>
    </row>
    <row r="365" spans="1:15" ht="19.5" customHeight="1">
      <c r="A365" s="5" t="s">
        <v>483</v>
      </c>
      <c r="B365" s="5" t="s">
        <v>484</v>
      </c>
      <c r="C365" s="6" t="s">
        <v>495</v>
      </c>
      <c r="D365" s="6" t="s">
        <v>496</v>
      </c>
      <c r="E365" s="5">
        <v>2020</v>
      </c>
      <c r="F365" s="5" t="s">
        <v>19</v>
      </c>
      <c r="G365" s="5" t="s">
        <v>20</v>
      </c>
      <c r="H365" s="5" t="s">
        <v>34</v>
      </c>
      <c r="I365" s="5" t="s">
        <v>37</v>
      </c>
      <c r="J365" s="5" t="s">
        <v>38</v>
      </c>
      <c r="K365" s="7">
        <v>4</v>
      </c>
      <c r="L365" s="7">
        <v>676</v>
      </c>
      <c r="M365" s="7">
        <v>169</v>
      </c>
      <c r="N365">
        <f t="shared" si="10"/>
        <v>1</v>
      </c>
      <c r="O365">
        <f t="shared" si="11"/>
        <v>1</v>
      </c>
    </row>
    <row r="366" spans="1:15" ht="19.5" customHeight="1">
      <c r="A366" s="5" t="s">
        <v>483</v>
      </c>
      <c r="B366" s="5" t="s">
        <v>484</v>
      </c>
      <c r="C366" s="6" t="s">
        <v>515</v>
      </c>
      <c r="D366" s="6" t="s">
        <v>516</v>
      </c>
      <c r="E366" s="5">
        <v>2020</v>
      </c>
      <c r="F366" s="5" t="s">
        <v>44</v>
      </c>
      <c r="G366" s="5" t="s">
        <v>45</v>
      </c>
      <c r="H366" s="5" t="s">
        <v>46</v>
      </c>
      <c r="I366" s="5" t="s">
        <v>47</v>
      </c>
      <c r="J366" s="5" t="s">
        <v>48</v>
      </c>
      <c r="K366" s="7">
        <v>938</v>
      </c>
      <c r="L366" s="7">
        <v>158219</v>
      </c>
      <c r="M366" s="7">
        <v>169</v>
      </c>
      <c r="N366">
        <f t="shared" si="10"/>
        <v>1</v>
      </c>
      <c r="O366">
        <f t="shared" si="11"/>
        <v>1</v>
      </c>
    </row>
    <row r="367" spans="1:15" ht="19.5" customHeight="1">
      <c r="A367" s="5" t="s">
        <v>483</v>
      </c>
      <c r="B367" s="5" t="s">
        <v>484</v>
      </c>
      <c r="C367" s="6" t="s">
        <v>529</v>
      </c>
      <c r="D367" s="6" t="s">
        <v>530</v>
      </c>
      <c r="E367" s="5">
        <v>2020</v>
      </c>
      <c r="F367" s="5" t="s">
        <v>44</v>
      </c>
      <c r="G367" s="5" t="s">
        <v>45</v>
      </c>
      <c r="H367" s="5" t="s">
        <v>46</v>
      </c>
      <c r="I367" s="5" t="s">
        <v>47</v>
      </c>
      <c r="J367" s="5" t="s">
        <v>48</v>
      </c>
      <c r="K367" s="7">
        <v>594</v>
      </c>
      <c r="L367" s="7">
        <v>99486</v>
      </c>
      <c r="M367" s="7">
        <v>167</v>
      </c>
      <c r="N367">
        <f t="shared" si="10"/>
        <v>1</v>
      </c>
      <c r="O367">
        <f t="shared" si="11"/>
        <v>1</v>
      </c>
    </row>
    <row r="368" spans="1:15" ht="19.5" customHeight="1">
      <c r="A368" s="5" t="s">
        <v>483</v>
      </c>
      <c r="B368" s="5" t="s">
        <v>484</v>
      </c>
      <c r="C368" s="6" t="s">
        <v>527</v>
      </c>
      <c r="D368" s="6" t="s">
        <v>528</v>
      </c>
      <c r="E368" s="5">
        <v>2020</v>
      </c>
      <c r="F368" s="5" t="s">
        <v>44</v>
      </c>
      <c r="G368" s="5" t="s">
        <v>45</v>
      </c>
      <c r="H368" s="5" t="s">
        <v>46</v>
      </c>
      <c r="I368" s="5" t="s">
        <v>47</v>
      </c>
      <c r="J368" s="5" t="s">
        <v>48</v>
      </c>
      <c r="K368" s="7">
        <v>2255</v>
      </c>
      <c r="L368" s="7">
        <v>374566</v>
      </c>
      <c r="M368" s="7">
        <v>166</v>
      </c>
      <c r="N368">
        <f t="shared" si="10"/>
        <v>1</v>
      </c>
      <c r="O368">
        <f t="shared" si="11"/>
        <v>1</v>
      </c>
    </row>
    <row r="369" spans="1:15" ht="19.5" customHeight="1">
      <c r="A369" s="5" t="s">
        <v>483</v>
      </c>
      <c r="B369" s="5" t="s">
        <v>484</v>
      </c>
      <c r="C369" s="6" t="s">
        <v>525</v>
      </c>
      <c r="D369" s="6" t="s">
        <v>526</v>
      </c>
      <c r="E369" s="5">
        <v>2020</v>
      </c>
      <c r="F369" s="5" t="s">
        <v>53</v>
      </c>
      <c r="G369" s="5" t="s">
        <v>54</v>
      </c>
      <c r="H369" s="5" t="s">
        <v>55</v>
      </c>
      <c r="I369" s="5" t="s">
        <v>56</v>
      </c>
      <c r="J369" s="5" t="s">
        <v>57</v>
      </c>
      <c r="K369" s="7">
        <v>266</v>
      </c>
      <c r="L369" s="7">
        <v>43890</v>
      </c>
      <c r="M369" s="7">
        <v>165</v>
      </c>
      <c r="N369">
        <f t="shared" si="10"/>
        <v>1</v>
      </c>
      <c r="O369">
        <f t="shared" si="11"/>
        <v>0</v>
      </c>
    </row>
    <row r="370" spans="1:15" ht="19.5" customHeight="1">
      <c r="A370" s="5" t="s">
        <v>483</v>
      </c>
      <c r="B370" s="5" t="s">
        <v>484</v>
      </c>
      <c r="C370" s="6" t="s">
        <v>533</v>
      </c>
      <c r="D370" s="6" t="s">
        <v>534</v>
      </c>
      <c r="E370" s="5">
        <v>2020</v>
      </c>
      <c r="F370" s="5" t="s">
        <v>44</v>
      </c>
      <c r="G370" s="5" t="s">
        <v>45</v>
      </c>
      <c r="H370" s="5" t="s">
        <v>46</v>
      </c>
      <c r="I370" s="5" t="s">
        <v>47</v>
      </c>
      <c r="J370" s="5" t="s">
        <v>48</v>
      </c>
      <c r="K370" s="7">
        <v>235</v>
      </c>
      <c r="L370" s="7">
        <v>37733</v>
      </c>
      <c r="M370" s="7">
        <v>161</v>
      </c>
      <c r="N370">
        <f t="shared" si="10"/>
        <v>1</v>
      </c>
      <c r="O370">
        <f t="shared" si="11"/>
        <v>1</v>
      </c>
    </row>
    <row r="371" spans="1:15" ht="19.5" customHeight="1">
      <c r="A371" s="5" t="s">
        <v>483</v>
      </c>
      <c r="B371" s="5" t="s">
        <v>484</v>
      </c>
      <c r="C371" s="6" t="s">
        <v>531</v>
      </c>
      <c r="D371" s="6" t="s">
        <v>532</v>
      </c>
      <c r="E371" s="5">
        <v>2020</v>
      </c>
      <c r="F371" s="5" t="s">
        <v>44</v>
      </c>
      <c r="G371" s="5" t="s">
        <v>45</v>
      </c>
      <c r="H371" s="5" t="s">
        <v>46</v>
      </c>
      <c r="I371" s="5" t="s">
        <v>47</v>
      </c>
      <c r="J371" s="5" t="s">
        <v>48</v>
      </c>
      <c r="K371" s="7">
        <v>1117</v>
      </c>
      <c r="L371" s="7">
        <v>178330</v>
      </c>
      <c r="M371" s="7">
        <v>160</v>
      </c>
      <c r="N371">
        <f t="shared" si="10"/>
        <v>1</v>
      </c>
      <c r="O371">
        <f t="shared" si="11"/>
        <v>1</v>
      </c>
    </row>
    <row r="372" spans="1:15" ht="19.5" customHeight="1">
      <c r="A372" s="5" t="s">
        <v>483</v>
      </c>
      <c r="B372" s="5" t="s">
        <v>484</v>
      </c>
      <c r="C372" s="6" t="s">
        <v>517</v>
      </c>
      <c r="D372" s="6" t="s">
        <v>518</v>
      </c>
      <c r="E372" s="5">
        <v>2020</v>
      </c>
      <c r="F372" s="5" t="s">
        <v>44</v>
      </c>
      <c r="G372" s="5" t="s">
        <v>45</v>
      </c>
      <c r="H372" s="5" t="s">
        <v>46</v>
      </c>
      <c r="I372" s="5" t="s">
        <v>47</v>
      </c>
      <c r="J372" s="5" t="s">
        <v>48</v>
      </c>
      <c r="K372" s="7">
        <v>865</v>
      </c>
      <c r="L372" s="7">
        <v>134359</v>
      </c>
      <c r="M372" s="7">
        <v>155</v>
      </c>
      <c r="N372">
        <f t="shared" si="10"/>
        <v>1</v>
      </c>
      <c r="O372">
        <f t="shared" si="11"/>
        <v>1</v>
      </c>
    </row>
    <row r="373" spans="1:15" ht="19.5" customHeight="1">
      <c r="A373" s="5" t="s">
        <v>483</v>
      </c>
      <c r="B373" s="5" t="s">
        <v>484</v>
      </c>
      <c r="C373" s="6" t="s">
        <v>509</v>
      </c>
      <c r="D373" s="6" t="s">
        <v>510</v>
      </c>
      <c r="E373" s="5">
        <v>2020</v>
      </c>
      <c r="F373" s="5" t="s">
        <v>53</v>
      </c>
      <c r="G373" s="5" t="s">
        <v>54</v>
      </c>
      <c r="H373" s="5" t="s">
        <v>55</v>
      </c>
      <c r="I373" s="5" t="s">
        <v>56</v>
      </c>
      <c r="J373" s="5" t="s">
        <v>57</v>
      </c>
      <c r="K373" s="7">
        <v>222</v>
      </c>
      <c r="L373" s="7">
        <v>33744</v>
      </c>
      <c r="M373" s="7">
        <v>152</v>
      </c>
      <c r="N373">
        <f t="shared" si="10"/>
        <v>1</v>
      </c>
      <c r="O373">
        <f t="shared" si="11"/>
        <v>0</v>
      </c>
    </row>
    <row r="374" spans="1:15" ht="19.5" customHeight="1">
      <c r="A374" s="5" t="s">
        <v>483</v>
      </c>
      <c r="B374" s="5" t="s">
        <v>484</v>
      </c>
      <c r="C374" s="6" t="s">
        <v>489</v>
      </c>
      <c r="D374" s="6" t="s">
        <v>490</v>
      </c>
      <c r="E374" s="5">
        <v>2020</v>
      </c>
      <c r="F374" s="5" t="s">
        <v>53</v>
      </c>
      <c r="G374" s="5" t="s">
        <v>54</v>
      </c>
      <c r="H374" s="5" t="s">
        <v>55</v>
      </c>
      <c r="I374" s="5" t="s">
        <v>56</v>
      </c>
      <c r="J374" s="5" t="s">
        <v>57</v>
      </c>
      <c r="K374" s="7">
        <v>1000</v>
      </c>
      <c r="L374" s="7">
        <v>150000</v>
      </c>
      <c r="M374" s="7">
        <v>150</v>
      </c>
      <c r="N374">
        <f t="shared" si="10"/>
        <v>1</v>
      </c>
      <c r="O374">
        <f t="shared" si="11"/>
        <v>0</v>
      </c>
    </row>
    <row r="375" spans="1:15" ht="19.5" customHeight="1">
      <c r="A375" s="5" t="s">
        <v>483</v>
      </c>
      <c r="B375" s="5" t="s">
        <v>484</v>
      </c>
      <c r="C375" s="6" t="s">
        <v>491</v>
      </c>
      <c r="D375" s="6" t="s">
        <v>492</v>
      </c>
      <c r="E375" s="5">
        <v>2020</v>
      </c>
      <c r="F375" s="5" t="s">
        <v>53</v>
      </c>
      <c r="G375" s="5" t="s">
        <v>54</v>
      </c>
      <c r="H375" s="5" t="s">
        <v>55</v>
      </c>
      <c r="I375" s="5" t="s">
        <v>56</v>
      </c>
      <c r="J375" s="5" t="s">
        <v>57</v>
      </c>
      <c r="K375" s="7">
        <v>250</v>
      </c>
      <c r="L375" s="7">
        <v>37500</v>
      </c>
      <c r="M375" s="7">
        <v>150</v>
      </c>
      <c r="N375">
        <f t="shared" si="10"/>
        <v>1</v>
      </c>
      <c r="O375">
        <f t="shared" si="11"/>
        <v>0</v>
      </c>
    </row>
    <row r="376" spans="1:15" ht="19.5" customHeight="1">
      <c r="A376" s="5" t="s">
        <v>483</v>
      </c>
      <c r="B376" s="5" t="s">
        <v>484</v>
      </c>
      <c r="C376" s="6" t="s">
        <v>493</v>
      </c>
      <c r="D376" s="6" t="s">
        <v>494</v>
      </c>
      <c r="E376" s="5">
        <v>2020</v>
      </c>
      <c r="F376" s="5" t="s">
        <v>53</v>
      </c>
      <c r="G376" s="5" t="s">
        <v>54</v>
      </c>
      <c r="H376" s="5" t="s">
        <v>55</v>
      </c>
      <c r="I376" s="5" t="s">
        <v>56</v>
      </c>
      <c r="J376" s="5" t="s">
        <v>57</v>
      </c>
      <c r="K376" s="7">
        <v>4300</v>
      </c>
      <c r="L376" s="7">
        <v>644200</v>
      </c>
      <c r="M376" s="7">
        <v>150</v>
      </c>
      <c r="N376">
        <f t="shared" si="10"/>
        <v>1</v>
      </c>
      <c r="O376">
        <f t="shared" si="11"/>
        <v>0</v>
      </c>
    </row>
    <row r="377" spans="1:15" ht="19.5" customHeight="1">
      <c r="A377" s="5" t="s">
        <v>483</v>
      </c>
      <c r="B377" s="5" t="s">
        <v>484</v>
      </c>
      <c r="C377" s="6" t="s">
        <v>519</v>
      </c>
      <c r="D377" s="6" t="s">
        <v>520</v>
      </c>
      <c r="E377" s="5">
        <v>2020</v>
      </c>
      <c r="F377" s="5" t="s">
        <v>44</v>
      </c>
      <c r="G377" s="5" t="s">
        <v>45</v>
      </c>
      <c r="H377" s="5" t="s">
        <v>46</v>
      </c>
      <c r="I377" s="5" t="s">
        <v>47</v>
      </c>
      <c r="J377" s="5" t="s">
        <v>48</v>
      </c>
      <c r="K377" s="7">
        <v>1002</v>
      </c>
      <c r="L377" s="7">
        <v>148356</v>
      </c>
      <c r="M377" s="7">
        <v>148</v>
      </c>
      <c r="N377">
        <f t="shared" si="10"/>
        <v>1</v>
      </c>
      <c r="O377">
        <f t="shared" si="11"/>
        <v>1</v>
      </c>
    </row>
    <row r="378" spans="1:15" ht="19.5" customHeight="1">
      <c r="A378" s="5" t="s">
        <v>483</v>
      </c>
      <c r="B378" s="5" t="s">
        <v>484</v>
      </c>
      <c r="C378" s="6" t="s">
        <v>529</v>
      </c>
      <c r="D378" s="6" t="s">
        <v>530</v>
      </c>
      <c r="E378" s="5">
        <v>2020</v>
      </c>
      <c r="F378" s="5" t="s">
        <v>44</v>
      </c>
      <c r="G378" s="5" t="s">
        <v>45</v>
      </c>
      <c r="H378" s="5" t="s">
        <v>46</v>
      </c>
      <c r="I378" s="5" t="s">
        <v>204</v>
      </c>
      <c r="J378" s="5" t="s">
        <v>205</v>
      </c>
      <c r="K378" s="7">
        <v>2807</v>
      </c>
      <c r="L378" s="7">
        <v>345258</v>
      </c>
      <c r="M378" s="7">
        <v>123</v>
      </c>
      <c r="N378">
        <f t="shared" si="10"/>
        <v>1</v>
      </c>
      <c r="O378">
        <f t="shared" si="11"/>
        <v>1</v>
      </c>
    </row>
    <row r="379" spans="1:15" ht="19.5" customHeight="1">
      <c r="A379" s="5" t="s">
        <v>483</v>
      </c>
      <c r="B379" s="5" t="s">
        <v>484</v>
      </c>
      <c r="C379" s="6" t="s">
        <v>495</v>
      </c>
      <c r="D379" s="6" t="s">
        <v>496</v>
      </c>
      <c r="E379" s="5">
        <v>2020</v>
      </c>
      <c r="F379" s="5" t="s">
        <v>44</v>
      </c>
      <c r="G379" s="5" t="s">
        <v>45</v>
      </c>
      <c r="H379" s="5" t="s">
        <v>46</v>
      </c>
      <c r="I379" s="5" t="s">
        <v>47</v>
      </c>
      <c r="J379" s="5" t="s">
        <v>48</v>
      </c>
      <c r="K379" s="7">
        <v>1368</v>
      </c>
      <c r="L379" s="7">
        <v>133208</v>
      </c>
      <c r="M379" s="7">
        <v>97</v>
      </c>
      <c r="N379">
        <f t="shared" si="10"/>
        <v>1</v>
      </c>
      <c r="O379">
        <f t="shared" si="11"/>
        <v>1</v>
      </c>
    </row>
    <row r="380" spans="1:15" ht="19.5" customHeight="1">
      <c r="A380" s="5" t="s">
        <v>483</v>
      </c>
      <c r="B380" s="5" t="s">
        <v>484</v>
      </c>
      <c r="C380" s="6" t="s">
        <v>529</v>
      </c>
      <c r="D380" s="6" t="s">
        <v>530</v>
      </c>
      <c r="E380" s="5">
        <v>2020</v>
      </c>
      <c r="F380" s="5" t="s">
        <v>79</v>
      </c>
      <c r="G380" s="5" t="s">
        <v>80</v>
      </c>
      <c r="H380" s="5" t="s">
        <v>81</v>
      </c>
      <c r="I380" s="5" t="s">
        <v>82</v>
      </c>
      <c r="J380" s="5" t="s">
        <v>83</v>
      </c>
      <c r="K380" s="7">
        <v>100</v>
      </c>
      <c r="L380" s="7">
        <v>1500</v>
      </c>
      <c r="M380" s="7">
        <v>15</v>
      </c>
      <c r="N380">
        <f t="shared" si="10"/>
        <v>1</v>
      </c>
      <c r="O380">
        <f t="shared" si="11"/>
        <v>0</v>
      </c>
    </row>
    <row r="381" spans="1:15" ht="19.5" customHeight="1">
      <c r="A381" s="5" t="s">
        <v>483</v>
      </c>
      <c r="B381" s="5" t="s">
        <v>484</v>
      </c>
      <c r="C381" s="6" t="s">
        <v>493</v>
      </c>
      <c r="D381" s="6" t="s">
        <v>494</v>
      </c>
      <c r="E381" s="5">
        <v>2020</v>
      </c>
      <c r="F381" s="5" t="s">
        <v>79</v>
      </c>
      <c r="G381" s="5" t="s">
        <v>80</v>
      </c>
      <c r="H381" s="5" t="s">
        <v>81</v>
      </c>
      <c r="I381" s="5" t="s">
        <v>82</v>
      </c>
      <c r="J381" s="5" t="s">
        <v>83</v>
      </c>
      <c r="K381" s="7">
        <v>83921</v>
      </c>
      <c r="L381" s="7">
        <v>962669</v>
      </c>
      <c r="M381" s="7">
        <v>11</v>
      </c>
      <c r="N381">
        <f t="shared" si="10"/>
        <v>1</v>
      </c>
      <c r="O381">
        <f t="shared" si="11"/>
        <v>0</v>
      </c>
    </row>
    <row r="382" spans="1:15" ht="19.5" customHeight="1">
      <c r="A382" s="5" t="s">
        <v>483</v>
      </c>
      <c r="B382" s="5" t="s">
        <v>484</v>
      </c>
      <c r="C382" s="6" t="s">
        <v>495</v>
      </c>
      <c r="D382" s="6" t="s">
        <v>496</v>
      </c>
      <c r="E382" s="5">
        <v>2020</v>
      </c>
      <c r="F382" s="5" t="s">
        <v>79</v>
      </c>
      <c r="G382" s="5" t="s">
        <v>80</v>
      </c>
      <c r="H382" s="5" t="s">
        <v>81</v>
      </c>
      <c r="I382" s="5" t="s">
        <v>82</v>
      </c>
      <c r="J382" s="5" t="s">
        <v>83</v>
      </c>
      <c r="K382" s="7">
        <v>15165</v>
      </c>
      <c r="L382" s="7">
        <v>160150</v>
      </c>
      <c r="M382" s="7">
        <v>11</v>
      </c>
      <c r="N382">
        <f t="shared" si="10"/>
        <v>1</v>
      </c>
      <c r="O382">
        <f t="shared" si="11"/>
        <v>0</v>
      </c>
    </row>
    <row r="383" spans="1:15" ht="19.5" customHeight="1">
      <c r="A383" s="5" t="s">
        <v>483</v>
      </c>
      <c r="B383" s="5" t="s">
        <v>484</v>
      </c>
      <c r="C383" s="6" t="s">
        <v>531</v>
      </c>
      <c r="D383" s="6" t="s">
        <v>532</v>
      </c>
      <c r="E383" s="5">
        <v>2020</v>
      </c>
      <c r="F383" s="5" t="s">
        <v>79</v>
      </c>
      <c r="G383" s="5" t="s">
        <v>80</v>
      </c>
      <c r="H383" s="5" t="s">
        <v>81</v>
      </c>
      <c r="I383" s="5" t="s">
        <v>82</v>
      </c>
      <c r="J383" s="5" t="s">
        <v>83</v>
      </c>
      <c r="K383" s="7">
        <v>9780</v>
      </c>
      <c r="L383" s="7">
        <v>102300</v>
      </c>
      <c r="M383" s="7">
        <v>10</v>
      </c>
      <c r="N383">
        <f t="shared" si="10"/>
        <v>1</v>
      </c>
      <c r="O383">
        <f t="shared" si="11"/>
        <v>0</v>
      </c>
    </row>
    <row r="384" spans="1:15" ht="19.5" customHeight="1">
      <c r="A384" s="5" t="s">
        <v>483</v>
      </c>
      <c r="B384" s="5" t="s">
        <v>484</v>
      </c>
      <c r="C384" s="6" t="s">
        <v>523</v>
      </c>
      <c r="D384" s="6" t="s">
        <v>524</v>
      </c>
      <c r="E384" s="5">
        <v>2020</v>
      </c>
      <c r="F384" s="5" t="s">
        <v>79</v>
      </c>
      <c r="G384" s="5" t="s">
        <v>80</v>
      </c>
      <c r="H384" s="5" t="s">
        <v>81</v>
      </c>
      <c r="I384" s="5" t="s">
        <v>82</v>
      </c>
      <c r="J384" s="5" t="s">
        <v>83</v>
      </c>
      <c r="K384" s="7">
        <v>220</v>
      </c>
      <c r="L384" s="7">
        <v>1650</v>
      </c>
      <c r="M384" s="7">
        <v>8</v>
      </c>
      <c r="N384">
        <f t="shared" si="10"/>
        <v>1</v>
      </c>
      <c r="O384">
        <f t="shared" si="11"/>
        <v>0</v>
      </c>
    </row>
    <row r="385" spans="1:15" ht="19.5" customHeight="1">
      <c r="A385" s="5" t="s">
        <v>483</v>
      </c>
      <c r="B385" s="5" t="s">
        <v>484</v>
      </c>
      <c r="C385" s="6" t="s">
        <v>501</v>
      </c>
      <c r="D385" s="6" t="s">
        <v>502</v>
      </c>
      <c r="E385" s="5">
        <v>2020</v>
      </c>
      <c r="F385" s="5" t="s">
        <v>30</v>
      </c>
      <c r="G385" s="5" t="s">
        <v>31</v>
      </c>
      <c r="H385" s="5" t="s">
        <v>34</v>
      </c>
      <c r="I385" s="5" t="s">
        <v>130</v>
      </c>
      <c r="J385" s="5" t="s">
        <v>131</v>
      </c>
      <c r="K385" s="7">
        <v>154</v>
      </c>
      <c r="L385" s="7">
        <v>1042</v>
      </c>
      <c r="M385" s="7">
        <v>7</v>
      </c>
      <c r="N385">
        <f t="shared" si="10"/>
        <v>1</v>
      </c>
      <c r="O385">
        <f t="shared" si="11"/>
        <v>1</v>
      </c>
    </row>
    <row r="386" spans="1:15" ht="19.5" customHeight="1">
      <c r="A386" s="5" t="s">
        <v>483</v>
      </c>
      <c r="B386" s="5" t="s">
        <v>484</v>
      </c>
      <c r="C386" s="6" t="s">
        <v>527</v>
      </c>
      <c r="D386" s="6" t="s">
        <v>528</v>
      </c>
      <c r="E386" s="5">
        <v>2020</v>
      </c>
      <c r="F386" s="5" t="s">
        <v>79</v>
      </c>
      <c r="G386" s="5" t="s">
        <v>80</v>
      </c>
      <c r="H386" s="5" t="s">
        <v>81</v>
      </c>
      <c r="I386" s="5" t="s">
        <v>82</v>
      </c>
      <c r="J386" s="5" t="s">
        <v>83</v>
      </c>
      <c r="K386" s="7">
        <v>5395</v>
      </c>
      <c r="L386" s="7">
        <v>21630</v>
      </c>
      <c r="M386" s="7">
        <v>4</v>
      </c>
      <c r="N386">
        <f t="shared" si="10"/>
        <v>1</v>
      </c>
      <c r="O386">
        <f t="shared" si="11"/>
        <v>0</v>
      </c>
    </row>
    <row r="387" spans="1:15" ht="19.5" customHeight="1">
      <c r="A387" s="5" t="s">
        <v>483</v>
      </c>
      <c r="B387" s="5" t="s">
        <v>484</v>
      </c>
      <c r="C387" s="6" t="s">
        <v>491</v>
      </c>
      <c r="D387" s="6" t="s">
        <v>492</v>
      </c>
      <c r="E387" s="5">
        <v>2020</v>
      </c>
      <c r="F387" s="5" t="s">
        <v>79</v>
      </c>
      <c r="G387" s="5" t="s">
        <v>80</v>
      </c>
      <c r="H387" s="5" t="s">
        <v>81</v>
      </c>
      <c r="I387" s="5" t="s">
        <v>82</v>
      </c>
      <c r="J387" s="5" t="s">
        <v>83</v>
      </c>
      <c r="K387" s="7">
        <v>10855</v>
      </c>
      <c r="L387" s="7">
        <v>24025</v>
      </c>
      <c r="M387" s="7">
        <v>2</v>
      </c>
      <c r="N387">
        <f t="shared" si="10"/>
        <v>1</v>
      </c>
      <c r="O387">
        <f t="shared" si="11"/>
        <v>0</v>
      </c>
    </row>
    <row r="388" spans="1:15" ht="19.5" customHeight="1">
      <c r="A388" s="5" t="s">
        <v>483</v>
      </c>
      <c r="B388" s="5" t="s">
        <v>484</v>
      </c>
      <c r="C388" s="6" t="s">
        <v>507</v>
      </c>
      <c r="D388" s="6" t="s">
        <v>508</v>
      </c>
      <c r="E388" s="5">
        <v>2020</v>
      </c>
      <c r="F388" s="5" t="s">
        <v>79</v>
      </c>
      <c r="G388" s="5" t="s">
        <v>80</v>
      </c>
      <c r="H388" s="5" t="s">
        <v>81</v>
      </c>
      <c r="I388" s="5" t="s">
        <v>82</v>
      </c>
      <c r="J388" s="5" t="s">
        <v>83</v>
      </c>
      <c r="K388" s="7">
        <v>2850</v>
      </c>
      <c r="L388" s="7">
        <v>3280</v>
      </c>
      <c r="M388" s="7">
        <v>1</v>
      </c>
      <c r="N388">
        <f t="shared" si="10"/>
        <v>1</v>
      </c>
      <c r="O388">
        <f t="shared" si="11"/>
        <v>0</v>
      </c>
    </row>
    <row r="389" spans="1:15" ht="19.5" customHeight="1">
      <c r="A389" s="5" t="s">
        <v>483</v>
      </c>
      <c r="B389" s="5" t="s">
        <v>484</v>
      </c>
      <c r="C389" s="6" t="s">
        <v>485</v>
      </c>
      <c r="D389" s="6" t="s">
        <v>486</v>
      </c>
      <c r="E389" s="5">
        <v>2020</v>
      </c>
      <c r="F389" s="5" t="s">
        <v>30</v>
      </c>
      <c r="G389" s="5" t="s">
        <v>31</v>
      </c>
      <c r="H389" s="5" t="s">
        <v>21</v>
      </c>
      <c r="I389" s="5" t="s">
        <v>32</v>
      </c>
      <c r="J389" s="5" t="s">
        <v>33</v>
      </c>
      <c r="K389" s="7">
        <v>179</v>
      </c>
      <c r="L389" s="7">
        <v>0</v>
      </c>
      <c r="M389" s="7">
        <v>0</v>
      </c>
      <c r="N389">
        <f t="shared" ref="N389:N452" si="12">IF(K389&gt;0, 1,0)</f>
        <v>1</v>
      </c>
      <c r="O389">
        <f t="shared" ref="O389:O452" si="13">IF(OR(F389="01", F389 = "02", F389="05", F389="08"),1,0)</f>
        <v>1</v>
      </c>
    </row>
    <row r="390" spans="1:15" ht="19.5" customHeight="1">
      <c r="A390" s="5" t="s">
        <v>483</v>
      </c>
      <c r="B390" s="5" t="s">
        <v>484</v>
      </c>
      <c r="C390" s="6" t="s">
        <v>485</v>
      </c>
      <c r="D390" s="6" t="s">
        <v>486</v>
      </c>
      <c r="E390" s="5">
        <v>2020</v>
      </c>
      <c r="F390" s="5" t="s">
        <v>30</v>
      </c>
      <c r="G390" s="5" t="s">
        <v>31</v>
      </c>
      <c r="H390" s="5" t="s">
        <v>34</v>
      </c>
      <c r="I390" s="5" t="s">
        <v>130</v>
      </c>
      <c r="J390" s="5" t="s">
        <v>131</v>
      </c>
      <c r="K390" s="7">
        <v>23</v>
      </c>
      <c r="L390" s="7">
        <v>0</v>
      </c>
      <c r="M390" s="7">
        <v>0</v>
      </c>
      <c r="N390">
        <f t="shared" si="12"/>
        <v>1</v>
      </c>
      <c r="O390">
        <f t="shared" si="13"/>
        <v>1</v>
      </c>
    </row>
    <row r="391" spans="1:15" ht="19.5" customHeight="1">
      <c r="A391" s="5" t="s">
        <v>483</v>
      </c>
      <c r="B391" s="5" t="s">
        <v>484</v>
      </c>
      <c r="C391" s="6" t="s">
        <v>485</v>
      </c>
      <c r="D391" s="6" t="s">
        <v>486</v>
      </c>
      <c r="E391" s="5">
        <v>2020</v>
      </c>
      <c r="F391" s="5" t="s">
        <v>68</v>
      </c>
      <c r="G391" s="5" t="s">
        <v>69</v>
      </c>
      <c r="H391" s="5" t="s">
        <v>70</v>
      </c>
      <c r="I391" s="5" t="s">
        <v>71</v>
      </c>
      <c r="J391" s="5" t="s">
        <v>72</v>
      </c>
      <c r="K391" s="7">
        <v>0</v>
      </c>
      <c r="L391" s="7">
        <v>0</v>
      </c>
      <c r="M391" s="7">
        <v>0</v>
      </c>
      <c r="N391">
        <f t="shared" si="12"/>
        <v>0</v>
      </c>
      <c r="O391">
        <f t="shared" si="13"/>
        <v>0</v>
      </c>
    </row>
    <row r="392" spans="1:15" ht="19.5" customHeight="1">
      <c r="A392" s="5" t="s">
        <v>483</v>
      </c>
      <c r="B392" s="5" t="s">
        <v>484</v>
      </c>
      <c r="C392" s="6" t="s">
        <v>485</v>
      </c>
      <c r="D392" s="6" t="s">
        <v>486</v>
      </c>
      <c r="E392" s="5">
        <v>2020</v>
      </c>
      <c r="F392" s="5" t="s">
        <v>114</v>
      </c>
      <c r="G392" s="5" t="s">
        <v>115</v>
      </c>
      <c r="H392" s="5" t="s">
        <v>70</v>
      </c>
      <c r="I392" s="5" t="s">
        <v>116</v>
      </c>
      <c r="J392" s="5" t="s">
        <v>117</v>
      </c>
      <c r="K392" s="7">
        <v>0</v>
      </c>
      <c r="L392" s="7">
        <v>20815</v>
      </c>
      <c r="M392" s="7">
        <v>0</v>
      </c>
      <c r="N392">
        <f t="shared" si="12"/>
        <v>0</v>
      </c>
      <c r="O392">
        <f t="shared" si="13"/>
        <v>0</v>
      </c>
    </row>
    <row r="393" spans="1:15" ht="19.5" customHeight="1">
      <c r="A393" s="5" t="s">
        <v>483</v>
      </c>
      <c r="B393" s="5" t="s">
        <v>484</v>
      </c>
      <c r="C393" s="6" t="s">
        <v>487</v>
      </c>
      <c r="D393" s="6" t="s">
        <v>488</v>
      </c>
      <c r="E393" s="5">
        <v>2020</v>
      </c>
      <c r="F393" s="5" t="s">
        <v>30</v>
      </c>
      <c r="G393" s="5" t="s">
        <v>31</v>
      </c>
      <c r="H393" s="5" t="s">
        <v>21</v>
      </c>
      <c r="I393" s="5" t="s">
        <v>32</v>
      </c>
      <c r="J393" s="5" t="s">
        <v>33</v>
      </c>
      <c r="K393" s="7">
        <v>254</v>
      </c>
      <c r="L393" s="7">
        <v>0</v>
      </c>
      <c r="M393" s="7">
        <v>0</v>
      </c>
      <c r="N393">
        <f t="shared" si="12"/>
        <v>1</v>
      </c>
      <c r="O393">
        <f t="shared" si="13"/>
        <v>1</v>
      </c>
    </row>
    <row r="394" spans="1:15" ht="19.5" customHeight="1">
      <c r="A394" s="5" t="s">
        <v>483</v>
      </c>
      <c r="B394" s="5" t="s">
        <v>484</v>
      </c>
      <c r="C394" s="6" t="s">
        <v>487</v>
      </c>
      <c r="D394" s="6" t="s">
        <v>488</v>
      </c>
      <c r="E394" s="5">
        <v>2020</v>
      </c>
      <c r="F394" s="5" t="s">
        <v>30</v>
      </c>
      <c r="G394" s="5" t="s">
        <v>31</v>
      </c>
      <c r="H394" s="5" t="s">
        <v>34</v>
      </c>
      <c r="I394" s="5" t="s">
        <v>130</v>
      </c>
      <c r="J394" s="5" t="s">
        <v>131</v>
      </c>
      <c r="K394" s="7">
        <v>24</v>
      </c>
      <c r="L394" s="7">
        <v>0</v>
      </c>
      <c r="M394" s="7">
        <v>0</v>
      </c>
      <c r="N394">
        <f t="shared" si="12"/>
        <v>1</v>
      </c>
      <c r="O394">
        <f t="shared" si="13"/>
        <v>1</v>
      </c>
    </row>
    <row r="395" spans="1:15" ht="19.5" customHeight="1">
      <c r="A395" s="5" t="s">
        <v>483</v>
      </c>
      <c r="B395" s="5" t="s">
        <v>484</v>
      </c>
      <c r="C395" s="6" t="s">
        <v>487</v>
      </c>
      <c r="D395" s="6" t="s">
        <v>488</v>
      </c>
      <c r="E395" s="5">
        <v>2020</v>
      </c>
      <c r="F395" s="5" t="s">
        <v>68</v>
      </c>
      <c r="G395" s="5" t="s">
        <v>69</v>
      </c>
      <c r="H395" s="5" t="s">
        <v>70</v>
      </c>
      <c r="I395" s="5" t="s">
        <v>71</v>
      </c>
      <c r="J395" s="5" t="s">
        <v>72</v>
      </c>
      <c r="K395" s="7">
        <v>0</v>
      </c>
      <c r="L395" s="7">
        <v>0</v>
      </c>
      <c r="M395" s="7">
        <v>0</v>
      </c>
      <c r="N395">
        <f t="shared" si="12"/>
        <v>0</v>
      </c>
      <c r="O395">
        <f t="shared" si="13"/>
        <v>0</v>
      </c>
    </row>
    <row r="396" spans="1:15" ht="19.5" customHeight="1">
      <c r="A396" s="5" t="s">
        <v>483</v>
      </c>
      <c r="B396" s="5" t="s">
        <v>484</v>
      </c>
      <c r="C396" s="6" t="s">
        <v>487</v>
      </c>
      <c r="D396" s="6" t="s">
        <v>488</v>
      </c>
      <c r="E396" s="5">
        <v>2020</v>
      </c>
      <c r="F396" s="5" t="s">
        <v>114</v>
      </c>
      <c r="G396" s="5" t="s">
        <v>115</v>
      </c>
      <c r="H396" s="5" t="s">
        <v>70</v>
      </c>
      <c r="I396" s="5" t="s">
        <v>116</v>
      </c>
      <c r="J396" s="5" t="s">
        <v>117</v>
      </c>
      <c r="K396" s="7">
        <v>0</v>
      </c>
      <c r="L396" s="7">
        <v>49872</v>
      </c>
      <c r="M396" s="7">
        <v>0</v>
      </c>
      <c r="N396">
        <f t="shared" si="12"/>
        <v>0</v>
      </c>
      <c r="O396">
        <f t="shared" si="13"/>
        <v>0</v>
      </c>
    </row>
    <row r="397" spans="1:15" ht="19.5" customHeight="1">
      <c r="A397" s="5" t="s">
        <v>483</v>
      </c>
      <c r="B397" s="5" t="s">
        <v>484</v>
      </c>
      <c r="C397" s="6" t="s">
        <v>489</v>
      </c>
      <c r="D397" s="6" t="s">
        <v>490</v>
      </c>
      <c r="E397" s="5">
        <v>2020</v>
      </c>
      <c r="F397" s="5" t="s">
        <v>30</v>
      </c>
      <c r="G397" s="5" t="s">
        <v>31</v>
      </c>
      <c r="H397" s="5" t="s">
        <v>21</v>
      </c>
      <c r="I397" s="5" t="s">
        <v>32</v>
      </c>
      <c r="J397" s="5" t="s">
        <v>33</v>
      </c>
      <c r="K397" s="7">
        <v>495</v>
      </c>
      <c r="L397" s="7">
        <v>0</v>
      </c>
      <c r="M397" s="7">
        <v>0</v>
      </c>
      <c r="N397">
        <f t="shared" si="12"/>
        <v>1</v>
      </c>
      <c r="O397">
        <f t="shared" si="13"/>
        <v>1</v>
      </c>
    </row>
    <row r="398" spans="1:15" ht="19.5" customHeight="1">
      <c r="A398" s="5" t="s">
        <v>483</v>
      </c>
      <c r="B398" s="5" t="s">
        <v>484</v>
      </c>
      <c r="C398" s="6" t="s">
        <v>489</v>
      </c>
      <c r="D398" s="6" t="s">
        <v>490</v>
      </c>
      <c r="E398" s="5">
        <v>2020</v>
      </c>
      <c r="F398" s="5" t="s">
        <v>30</v>
      </c>
      <c r="G398" s="5" t="s">
        <v>31</v>
      </c>
      <c r="H398" s="5" t="s">
        <v>34</v>
      </c>
      <c r="I398" s="5" t="s">
        <v>130</v>
      </c>
      <c r="J398" s="5" t="s">
        <v>131</v>
      </c>
      <c r="K398" s="7">
        <v>120</v>
      </c>
      <c r="L398" s="7">
        <v>0</v>
      </c>
      <c r="M398" s="7">
        <v>0</v>
      </c>
      <c r="N398">
        <f t="shared" si="12"/>
        <v>1</v>
      </c>
      <c r="O398">
        <f t="shared" si="13"/>
        <v>1</v>
      </c>
    </row>
    <row r="399" spans="1:15" ht="19.5" customHeight="1">
      <c r="A399" s="5" t="s">
        <v>483</v>
      </c>
      <c r="B399" s="5" t="s">
        <v>484</v>
      </c>
      <c r="C399" s="6" t="s">
        <v>489</v>
      </c>
      <c r="D399" s="6" t="s">
        <v>490</v>
      </c>
      <c r="E399" s="5">
        <v>2020</v>
      </c>
      <c r="F399" s="5" t="s">
        <v>114</v>
      </c>
      <c r="G399" s="5" t="s">
        <v>115</v>
      </c>
      <c r="H399" s="5" t="s">
        <v>70</v>
      </c>
      <c r="I399" s="5" t="s">
        <v>116</v>
      </c>
      <c r="J399" s="5" t="s">
        <v>117</v>
      </c>
      <c r="K399" s="7">
        <v>0</v>
      </c>
      <c r="L399" s="7">
        <v>39277</v>
      </c>
      <c r="M399" s="7">
        <v>0</v>
      </c>
      <c r="N399">
        <f t="shared" si="12"/>
        <v>0</v>
      </c>
      <c r="O399">
        <f t="shared" si="13"/>
        <v>0</v>
      </c>
    </row>
    <row r="400" spans="1:15" ht="19.5" customHeight="1">
      <c r="A400" s="5" t="s">
        <v>483</v>
      </c>
      <c r="B400" s="5" t="s">
        <v>484</v>
      </c>
      <c r="C400" s="6" t="s">
        <v>491</v>
      </c>
      <c r="D400" s="6" t="s">
        <v>492</v>
      </c>
      <c r="E400" s="5">
        <v>2020</v>
      </c>
      <c r="F400" s="5" t="s">
        <v>30</v>
      </c>
      <c r="G400" s="5" t="s">
        <v>31</v>
      </c>
      <c r="H400" s="5" t="s">
        <v>21</v>
      </c>
      <c r="I400" s="5" t="s">
        <v>32</v>
      </c>
      <c r="J400" s="5" t="s">
        <v>33</v>
      </c>
      <c r="K400" s="7">
        <v>567</v>
      </c>
      <c r="L400" s="7">
        <v>0</v>
      </c>
      <c r="M400" s="7">
        <v>0</v>
      </c>
      <c r="N400">
        <f t="shared" si="12"/>
        <v>1</v>
      </c>
      <c r="O400">
        <f t="shared" si="13"/>
        <v>1</v>
      </c>
    </row>
    <row r="401" spans="1:15" ht="19.5" customHeight="1">
      <c r="A401" s="5" t="s">
        <v>483</v>
      </c>
      <c r="B401" s="5" t="s">
        <v>484</v>
      </c>
      <c r="C401" s="6" t="s">
        <v>491</v>
      </c>
      <c r="D401" s="6" t="s">
        <v>492</v>
      </c>
      <c r="E401" s="5">
        <v>2020</v>
      </c>
      <c r="F401" s="5" t="s">
        <v>30</v>
      </c>
      <c r="G401" s="5" t="s">
        <v>31</v>
      </c>
      <c r="H401" s="5" t="s">
        <v>34</v>
      </c>
      <c r="I401" s="5" t="s">
        <v>130</v>
      </c>
      <c r="J401" s="5" t="s">
        <v>131</v>
      </c>
      <c r="K401" s="7">
        <v>36</v>
      </c>
      <c r="L401" s="7">
        <v>0</v>
      </c>
      <c r="M401" s="7">
        <v>0</v>
      </c>
      <c r="N401">
        <f t="shared" si="12"/>
        <v>1</v>
      </c>
      <c r="O401">
        <f t="shared" si="13"/>
        <v>1</v>
      </c>
    </row>
    <row r="402" spans="1:15" ht="19.5" customHeight="1">
      <c r="A402" s="5" t="s">
        <v>483</v>
      </c>
      <c r="B402" s="5" t="s">
        <v>484</v>
      </c>
      <c r="C402" s="6" t="s">
        <v>491</v>
      </c>
      <c r="D402" s="6" t="s">
        <v>492</v>
      </c>
      <c r="E402" s="5">
        <v>2020</v>
      </c>
      <c r="F402" s="5" t="s">
        <v>68</v>
      </c>
      <c r="G402" s="5" t="s">
        <v>69</v>
      </c>
      <c r="H402" s="5" t="s">
        <v>70</v>
      </c>
      <c r="I402" s="5" t="s">
        <v>71</v>
      </c>
      <c r="J402" s="5" t="s">
        <v>72</v>
      </c>
      <c r="K402" s="7">
        <v>0</v>
      </c>
      <c r="L402" s="7">
        <v>0</v>
      </c>
      <c r="M402" s="7">
        <v>0</v>
      </c>
      <c r="N402">
        <f t="shared" si="12"/>
        <v>0</v>
      </c>
      <c r="O402">
        <f t="shared" si="13"/>
        <v>0</v>
      </c>
    </row>
    <row r="403" spans="1:15" ht="19.5" customHeight="1">
      <c r="A403" s="5" t="s">
        <v>483</v>
      </c>
      <c r="B403" s="5" t="s">
        <v>484</v>
      </c>
      <c r="C403" s="6" t="s">
        <v>491</v>
      </c>
      <c r="D403" s="6" t="s">
        <v>492</v>
      </c>
      <c r="E403" s="5">
        <v>2020</v>
      </c>
      <c r="F403" s="5" t="s">
        <v>114</v>
      </c>
      <c r="G403" s="5" t="s">
        <v>115</v>
      </c>
      <c r="H403" s="5" t="s">
        <v>70</v>
      </c>
      <c r="I403" s="5" t="s">
        <v>116</v>
      </c>
      <c r="J403" s="5" t="s">
        <v>117</v>
      </c>
      <c r="K403" s="7">
        <v>0</v>
      </c>
      <c r="L403" s="7">
        <v>56104</v>
      </c>
      <c r="M403" s="7">
        <v>0</v>
      </c>
      <c r="N403">
        <f t="shared" si="12"/>
        <v>0</v>
      </c>
      <c r="O403">
        <f t="shared" si="13"/>
        <v>0</v>
      </c>
    </row>
    <row r="404" spans="1:15" ht="19.5" customHeight="1">
      <c r="A404" s="5" t="s">
        <v>483</v>
      </c>
      <c r="B404" s="5" t="s">
        <v>484</v>
      </c>
      <c r="C404" s="6" t="s">
        <v>493</v>
      </c>
      <c r="D404" s="6" t="s">
        <v>494</v>
      </c>
      <c r="E404" s="5">
        <v>2020</v>
      </c>
      <c r="F404" s="5" t="s">
        <v>30</v>
      </c>
      <c r="G404" s="5" t="s">
        <v>31</v>
      </c>
      <c r="H404" s="5" t="s">
        <v>21</v>
      </c>
      <c r="I404" s="5" t="s">
        <v>32</v>
      </c>
      <c r="J404" s="5" t="s">
        <v>33</v>
      </c>
      <c r="K404" s="7">
        <v>941</v>
      </c>
      <c r="L404" s="7">
        <v>0</v>
      </c>
      <c r="M404" s="7">
        <v>0</v>
      </c>
      <c r="N404">
        <f t="shared" si="12"/>
        <v>1</v>
      </c>
      <c r="O404">
        <f t="shared" si="13"/>
        <v>1</v>
      </c>
    </row>
    <row r="405" spans="1:15" ht="19.5" customHeight="1">
      <c r="A405" s="5" t="s">
        <v>483</v>
      </c>
      <c r="B405" s="5" t="s">
        <v>484</v>
      </c>
      <c r="C405" s="6" t="s">
        <v>493</v>
      </c>
      <c r="D405" s="6" t="s">
        <v>494</v>
      </c>
      <c r="E405" s="5">
        <v>2020</v>
      </c>
      <c r="F405" s="5" t="s">
        <v>30</v>
      </c>
      <c r="G405" s="5" t="s">
        <v>31</v>
      </c>
      <c r="H405" s="5" t="s">
        <v>34</v>
      </c>
      <c r="I405" s="5" t="s">
        <v>130</v>
      </c>
      <c r="J405" s="5" t="s">
        <v>131</v>
      </c>
      <c r="K405" s="7">
        <v>4</v>
      </c>
      <c r="L405" s="7">
        <v>0</v>
      </c>
      <c r="M405" s="7">
        <v>0</v>
      </c>
      <c r="N405">
        <f t="shared" si="12"/>
        <v>1</v>
      </c>
      <c r="O405">
        <f t="shared" si="13"/>
        <v>1</v>
      </c>
    </row>
    <row r="406" spans="1:15" ht="19.5" customHeight="1">
      <c r="A406" s="5" t="s">
        <v>483</v>
      </c>
      <c r="B406" s="5" t="s">
        <v>484</v>
      </c>
      <c r="C406" s="6" t="s">
        <v>493</v>
      </c>
      <c r="D406" s="6" t="s">
        <v>494</v>
      </c>
      <c r="E406" s="5">
        <v>2020</v>
      </c>
      <c r="F406" s="5" t="s">
        <v>68</v>
      </c>
      <c r="G406" s="5" t="s">
        <v>69</v>
      </c>
      <c r="H406" s="5" t="s">
        <v>70</v>
      </c>
      <c r="I406" s="5" t="s">
        <v>71</v>
      </c>
      <c r="J406" s="5" t="s">
        <v>72</v>
      </c>
      <c r="K406" s="7">
        <v>0</v>
      </c>
      <c r="L406" s="7">
        <v>0</v>
      </c>
      <c r="M406" s="7">
        <v>0</v>
      </c>
      <c r="N406">
        <f t="shared" si="12"/>
        <v>0</v>
      </c>
      <c r="O406">
        <f t="shared" si="13"/>
        <v>0</v>
      </c>
    </row>
    <row r="407" spans="1:15" ht="19.5" customHeight="1">
      <c r="A407" s="5" t="s">
        <v>483</v>
      </c>
      <c r="B407" s="5" t="s">
        <v>484</v>
      </c>
      <c r="C407" s="6" t="s">
        <v>493</v>
      </c>
      <c r="D407" s="6" t="s">
        <v>494</v>
      </c>
      <c r="E407" s="5">
        <v>2020</v>
      </c>
      <c r="F407" s="5" t="s">
        <v>114</v>
      </c>
      <c r="G407" s="5" t="s">
        <v>115</v>
      </c>
      <c r="H407" s="5" t="s">
        <v>70</v>
      </c>
      <c r="I407" s="5" t="s">
        <v>116</v>
      </c>
      <c r="J407" s="5" t="s">
        <v>117</v>
      </c>
      <c r="K407" s="7">
        <v>0</v>
      </c>
      <c r="L407" s="7">
        <v>143699</v>
      </c>
      <c r="M407" s="7">
        <v>0</v>
      </c>
      <c r="N407">
        <f t="shared" si="12"/>
        <v>0</v>
      </c>
      <c r="O407">
        <f t="shared" si="13"/>
        <v>0</v>
      </c>
    </row>
    <row r="408" spans="1:15" ht="19.5" customHeight="1">
      <c r="A408" s="5" t="s">
        <v>483</v>
      </c>
      <c r="B408" s="5" t="s">
        <v>484</v>
      </c>
      <c r="C408" s="6" t="s">
        <v>495</v>
      </c>
      <c r="D408" s="6" t="s">
        <v>496</v>
      </c>
      <c r="E408" s="5">
        <v>2020</v>
      </c>
      <c r="F408" s="5" t="s">
        <v>30</v>
      </c>
      <c r="G408" s="5" t="s">
        <v>31</v>
      </c>
      <c r="H408" s="5" t="s">
        <v>21</v>
      </c>
      <c r="I408" s="5" t="s">
        <v>32</v>
      </c>
      <c r="J408" s="5" t="s">
        <v>33</v>
      </c>
      <c r="K408" s="7">
        <v>88</v>
      </c>
      <c r="L408" s="7">
        <v>0</v>
      </c>
      <c r="M408" s="7">
        <v>0</v>
      </c>
      <c r="N408">
        <f t="shared" si="12"/>
        <v>1</v>
      </c>
      <c r="O408">
        <f t="shared" si="13"/>
        <v>1</v>
      </c>
    </row>
    <row r="409" spans="1:15" ht="19.5" customHeight="1">
      <c r="A409" s="5" t="s">
        <v>483</v>
      </c>
      <c r="B409" s="5" t="s">
        <v>484</v>
      </c>
      <c r="C409" s="6" t="s">
        <v>497</v>
      </c>
      <c r="D409" s="6" t="s">
        <v>498</v>
      </c>
      <c r="E409" s="5">
        <v>2020</v>
      </c>
      <c r="F409" s="5" t="s">
        <v>30</v>
      </c>
      <c r="G409" s="5" t="s">
        <v>31</v>
      </c>
      <c r="H409" s="5" t="s">
        <v>21</v>
      </c>
      <c r="I409" s="5" t="s">
        <v>32</v>
      </c>
      <c r="J409" s="5" t="s">
        <v>33</v>
      </c>
      <c r="K409" s="7">
        <v>46</v>
      </c>
      <c r="L409" s="7">
        <v>0</v>
      </c>
      <c r="M409" s="7">
        <v>0</v>
      </c>
      <c r="N409">
        <f t="shared" si="12"/>
        <v>1</v>
      </c>
      <c r="O409">
        <f t="shared" si="13"/>
        <v>1</v>
      </c>
    </row>
    <row r="410" spans="1:15" ht="19.5" customHeight="1">
      <c r="A410" s="5" t="s">
        <v>483</v>
      </c>
      <c r="B410" s="5" t="s">
        <v>484</v>
      </c>
      <c r="C410" s="6" t="s">
        <v>497</v>
      </c>
      <c r="D410" s="6" t="s">
        <v>498</v>
      </c>
      <c r="E410" s="5">
        <v>2020</v>
      </c>
      <c r="F410" s="5" t="s">
        <v>68</v>
      </c>
      <c r="G410" s="5" t="s">
        <v>69</v>
      </c>
      <c r="H410" s="5" t="s">
        <v>70</v>
      </c>
      <c r="I410" s="5" t="s">
        <v>71</v>
      </c>
      <c r="J410" s="5" t="s">
        <v>72</v>
      </c>
      <c r="K410" s="7">
        <v>0</v>
      </c>
      <c r="L410" s="7">
        <v>0</v>
      </c>
      <c r="M410" s="7">
        <v>0</v>
      </c>
      <c r="N410">
        <f t="shared" si="12"/>
        <v>0</v>
      </c>
      <c r="O410">
        <f t="shared" si="13"/>
        <v>0</v>
      </c>
    </row>
    <row r="411" spans="1:15" ht="19.5" customHeight="1">
      <c r="A411" s="5" t="s">
        <v>483</v>
      </c>
      <c r="B411" s="5" t="s">
        <v>484</v>
      </c>
      <c r="C411" s="6" t="s">
        <v>497</v>
      </c>
      <c r="D411" s="6" t="s">
        <v>498</v>
      </c>
      <c r="E411" s="5">
        <v>2020</v>
      </c>
      <c r="F411" s="5" t="s">
        <v>114</v>
      </c>
      <c r="G411" s="5" t="s">
        <v>115</v>
      </c>
      <c r="H411" s="5" t="s">
        <v>70</v>
      </c>
      <c r="I411" s="5" t="s">
        <v>116</v>
      </c>
      <c r="J411" s="5" t="s">
        <v>117</v>
      </c>
      <c r="K411" s="7">
        <v>0</v>
      </c>
      <c r="L411" s="7">
        <v>12197</v>
      </c>
      <c r="M411" s="7">
        <v>0</v>
      </c>
      <c r="N411">
        <f t="shared" si="12"/>
        <v>0</v>
      </c>
      <c r="O411">
        <f t="shared" si="13"/>
        <v>0</v>
      </c>
    </row>
    <row r="412" spans="1:15" ht="19.5" customHeight="1">
      <c r="A412" s="5" t="s">
        <v>483</v>
      </c>
      <c r="B412" s="5" t="s">
        <v>484</v>
      </c>
      <c r="C412" s="6" t="s">
        <v>499</v>
      </c>
      <c r="D412" s="6" t="s">
        <v>500</v>
      </c>
      <c r="E412" s="5">
        <v>2020</v>
      </c>
      <c r="F412" s="5" t="s">
        <v>30</v>
      </c>
      <c r="G412" s="5" t="s">
        <v>31</v>
      </c>
      <c r="H412" s="5" t="s">
        <v>21</v>
      </c>
      <c r="I412" s="5" t="s">
        <v>32</v>
      </c>
      <c r="J412" s="5" t="s">
        <v>33</v>
      </c>
      <c r="K412" s="7">
        <v>416</v>
      </c>
      <c r="L412" s="7">
        <v>0</v>
      </c>
      <c r="M412" s="7">
        <v>0</v>
      </c>
      <c r="N412">
        <f t="shared" si="12"/>
        <v>1</v>
      </c>
      <c r="O412">
        <f t="shared" si="13"/>
        <v>1</v>
      </c>
    </row>
    <row r="413" spans="1:15" ht="19.5" customHeight="1">
      <c r="A413" s="5" t="s">
        <v>483</v>
      </c>
      <c r="B413" s="5" t="s">
        <v>484</v>
      </c>
      <c r="C413" s="6" t="s">
        <v>499</v>
      </c>
      <c r="D413" s="6" t="s">
        <v>500</v>
      </c>
      <c r="E413" s="5">
        <v>2020</v>
      </c>
      <c r="F413" s="5" t="s">
        <v>30</v>
      </c>
      <c r="G413" s="5" t="s">
        <v>31</v>
      </c>
      <c r="H413" s="5" t="s">
        <v>34</v>
      </c>
      <c r="I413" s="5" t="s">
        <v>130</v>
      </c>
      <c r="J413" s="5" t="s">
        <v>131</v>
      </c>
      <c r="K413" s="7">
        <v>51</v>
      </c>
      <c r="L413" s="7">
        <v>0</v>
      </c>
      <c r="M413" s="7">
        <v>0</v>
      </c>
      <c r="N413">
        <f t="shared" si="12"/>
        <v>1</v>
      </c>
      <c r="O413">
        <f t="shared" si="13"/>
        <v>1</v>
      </c>
    </row>
    <row r="414" spans="1:15" ht="19.5" customHeight="1">
      <c r="A414" s="5" t="s">
        <v>483</v>
      </c>
      <c r="B414" s="5" t="s">
        <v>484</v>
      </c>
      <c r="C414" s="6" t="s">
        <v>499</v>
      </c>
      <c r="D414" s="6" t="s">
        <v>500</v>
      </c>
      <c r="E414" s="5">
        <v>2020</v>
      </c>
      <c r="F414" s="5" t="s">
        <v>114</v>
      </c>
      <c r="G414" s="5" t="s">
        <v>115</v>
      </c>
      <c r="H414" s="5" t="s">
        <v>70</v>
      </c>
      <c r="I414" s="5" t="s">
        <v>116</v>
      </c>
      <c r="J414" s="5" t="s">
        <v>117</v>
      </c>
      <c r="K414" s="7">
        <v>0</v>
      </c>
      <c r="L414" s="7">
        <v>161395</v>
      </c>
      <c r="M414" s="7">
        <v>0</v>
      </c>
      <c r="N414">
        <f t="shared" si="12"/>
        <v>0</v>
      </c>
      <c r="O414">
        <f t="shared" si="13"/>
        <v>0</v>
      </c>
    </row>
    <row r="415" spans="1:15" ht="19.5" customHeight="1">
      <c r="A415" s="5" t="s">
        <v>483</v>
      </c>
      <c r="B415" s="5" t="s">
        <v>484</v>
      </c>
      <c r="C415" s="6" t="s">
        <v>501</v>
      </c>
      <c r="D415" s="6" t="s">
        <v>502</v>
      </c>
      <c r="E415" s="5">
        <v>2020</v>
      </c>
      <c r="F415" s="5" t="s">
        <v>30</v>
      </c>
      <c r="G415" s="5" t="s">
        <v>31</v>
      </c>
      <c r="H415" s="5" t="s">
        <v>21</v>
      </c>
      <c r="I415" s="5" t="s">
        <v>32</v>
      </c>
      <c r="J415" s="5" t="s">
        <v>33</v>
      </c>
      <c r="K415" s="7">
        <v>683</v>
      </c>
      <c r="L415" s="7">
        <v>0</v>
      </c>
      <c r="M415" s="7">
        <v>0</v>
      </c>
      <c r="N415">
        <f t="shared" si="12"/>
        <v>1</v>
      </c>
      <c r="O415">
        <f t="shared" si="13"/>
        <v>1</v>
      </c>
    </row>
    <row r="416" spans="1:15" ht="19.5" customHeight="1">
      <c r="A416" s="5" t="s">
        <v>483</v>
      </c>
      <c r="B416" s="5" t="s">
        <v>484</v>
      </c>
      <c r="C416" s="6" t="s">
        <v>501</v>
      </c>
      <c r="D416" s="6" t="s">
        <v>502</v>
      </c>
      <c r="E416" s="5">
        <v>2020</v>
      </c>
      <c r="F416" s="5" t="s">
        <v>68</v>
      </c>
      <c r="G416" s="5" t="s">
        <v>69</v>
      </c>
      <c r="H416" s="5" t="s">
        <v>70</v>
      </c>
      <c r="I416" s="5" t="s">
        <v>71</v>
      </c>
      <c r="J416" s="5" t="s">
        <v>72</v>
      </c>
      <c r="K416" s="7">
        <v>0</v>
      </c>
      <c r="L416" s="7">
        <v>0</v>
      </c>
      <c r="M416" s="7">
        <v>0</v>
      </c>
      <c r="N416">
        <f t="shared" si="12"/>
        <v>0</v>
      </c>
      <c r="O416">
        <f t="shared" si="13"/>
        <v>0</v>
      </c>
    </row>
    <row r="417" spans="1:15" ht="19.5" customHeight="1">
      <c r="A417" s="5" t="s">
        <v>483</v>
      </c>
      <c r="B417" s="5" t="s">
        <v>484</v>
      </c>
      <c r="C417" s="6" t="s">
        <v>501</v>
      </c>
      <c r="D417" s="6" t="s">
        <v>502</v>
      </c>
      <c r="E417" s="5">
        <v>2020</v>
      </c>
      <c r="F417" s="5" t="s">
        <v>114</v>
      </c>
      <c r="G417" s="5" t="s">
        <v>115</v>
      </c>
      <c r="H417" s="5" t="s">
        <v>70</v>
      </c>
      <c r="I417" s="5" t="s">
        <v>116</v>
      </c>
      <c r="J417" s="5" t="s">
        <v>117</v>
      </c>
      <c r="K417" s="7">
        <v>0</v>
      </c>
      <c r="L417" s="7">
        <v>62341</v>
      </c>
      <c r="M417" s="7">
        <v>0</v>
      </c>
      <c r="N417">
        <f t="shared" si="12"/>
        <v>0</v>
      </c>
      <c r="O417">
        <f t="shared" si="13"/>
        <v>0</v>
      </c>
    </row>
    <row r="418" spans="1:15" ht="19.5" customHeight="1">
      <c r="A418" s="5" t="s">
        <v>483</v>
      </c>
      <c r="B418" s="5" t="s">
        <v>484</v>
      </c>
      <c r="C418" s="6" t="s">
        <v>503</v>
      </c>
      <c r="D418" s="6" t="s">
        <v>504</v>
      </c>
      <c r="E418" s="5">
        <v>2020</v>
      </c>
      <c r="F418" s="5" t="s">
        <v>30</v>
      </c>
      <c r="G418" s="5" t="s">
        <v>31</v>
      </c>
      <c r="H418" s="5" t="s">
        <v>21</v>
      </c>
      <c r="I418" s="5" t="s">
        <v>32</v>
      </c>
      <c r="J418" s="5" t="s">
        <v>33</v>
      </c>
      <c r="K418" s="7">
        <v>547</v>
      </c>
      <c r="L418" s="7">
        <v>0</v>
      </c>
      <c r="M418" s="7">
        <v>0</v>
      </c>
      <c r="N418">
        <f t="shared" si="12"/>
        <v>1</v>
      </c>
      <c r="O418">
        <f t="shared" si="13"/>
        <v>1</v>
      </c>
    </row>
    <row r="419" spans="1:15" ht="19.5" customHeight="1">
      <c r="A419" s="5" t="s">
        <v>483</v>
      </c>
      <c r="B419" s="5" t="s">
        <v>484</v>
      </c>
      <c r="C419" s="6" t="s">
        <v>503</v>
      </c>
      <c r="D419" s="6" t="s">
        <v>504</v>
      </c>
      <c r="E419" s="5">
        <v>2020</v>
      </c>
      <c r="F419" s="5" t="s">
        <v>30</v>
      </c>
      <c r="G419" s="5" t="s">
        <v>31</v>
      </c>
      <c r="H419" s="5" t="s">
        <v>34</v>
      </c>
      <c r="I419" s="5" t="s">
        <v>130</v>
      </c>
      <c r="J419" s="5" t="s">
        <v>131</v>
      </c>
      <c r="K419" s="7">
        <v>73</v>
      </c>
      <c r="L419" s="7">
        <v>0</v>
      </c>
      <c r="M419" s="7">
        <v>0</v>
      </c>
      <c r="N419">
        <f t="shared" si="12"/>
        <v>1</v>
      </c>
      <c r="O419">
        <f t="shared" si="13"/>
        <v>1</v>
      </c>
    </row>
    <row r="420" spans="1:15" ht="19.5" customHeight="1">
      <c r="A420" s="5" t="s">
        <v>483</v>
      </c>
      <c r="B420" s="5" t="s">
        <v>484</v>
      </c>
      <c r="C420" s="6" t="s">
        <v>503</v>
      </c>
      <c r="D420" s="6" t="s">
        <v>504</v>
      </c>
      <c r="E420" s="5">
        <v>2020</v>
      </c>
      <c r="F420" s="5" t="s">
        <v>68</v>
      </c>
      <c r="G420" s="5" t="s">
        <v>69</v>
      </c>
      <c r="H420" s="5" t="s">
        <v>70</v>
      </c>
      <c r="I420" s="5" t="s">
        <v>71</v>
      </c>
      <c r="J420" s="5" t="s">
        <v>72</v>
      </c>
      <c r="K420" s="7">
        <v>0</v>
      </c>
      <c r="L420" s="7">
        <v>0</v>
      </c>
      <c r="M420" s="7">
        <v>0</v>
      </c>
      <c r="N420">
        <f t="shared" si="12"/>
        <v>0</v>
      </c>
      <c r="O420">
        <f t="shared" si="13"/>
        <v>0</v>
      </c>
    </row>
    <row r="421" spans="1:15" ht="19.5" customHeight="1">
      <c r="A421" s="5" t="s">
        <v>483</v>
      </c>
      <c r="B421" s="5" t="s">
        <v>484</v>
      </c>
      <c r="C421" s="6" t="s">
        <v>503</v>
      </c>
      <c r="D421" s="6" t="s">
        <v>504</v>
      </c>
      <c r="E421" s="5">
        <v>2020</v>
      </c>
      <c r="F421" s="5" t="s">
        <v>114</v>
      </c>
      <c r="G421" s="5" t="s">
        <v>115</v>
      </c>
      <c r="H421" s="5" t="s">
        <v>70</v>
      </c>
      <c r="I421" s="5" t="s">
        <v>116</v>
      </c>
      <c r="J421" s="5" t="s">
        <v>117</v>
      </c>
      <c r="K421" s="7">
        <v>0</v>
      </c>
      <c r="L421" s="7">
        <v>35715</v>
      </c>
      <c r="M421" s="7">
        <v>0</v>
      </c>
      <c r="N421">
        <f t="shared" si="12"/>
        <v>0</v>
      </c>
      <c r="O421">
        <f t="shared" si="13"/>
        <v>0</v>
      </c>
    </row>
    <row r="422" spans="1:15" ht="19.5" customHeight="1">
      <c r="A422" s="5" t="s">
        <v>483</v>
      </c>
      <c r="B422" s="5" t="s">
        <v>484</v>
      </c>
      <c r="C422" s="6" t="s">
        <v>505</v>
      </c>
      <c r="D422" s="6" t="s">
        <v>506</v>
      </c>
      <c r="E422" s="5">
        <v>2020</v>
      </c>
      <c r="F422" s="5" t="s">
        <v>30</v>
      </c>
      <c r="G422" s="5" t="s">
        <v>31</v>
      </c>
      <c r="H422" s="5" t="s">
        <v>21</v>
      </c>
      <c r="I422" s="5" t="s">
        <v>32</v>
      </c>
      <c r="J422" s="5" t="s">
        <v>33</v>
      </c>
      <c r="K422" s="7">
        <v>562</v>
      </c>
      <c r="L422" s="7">
        <v>0</v>
      </c>
      <c r="M422" s="7">
        <v>0</v>
      </c>
      <c r="N422">
        <f t="shared" si="12"/>
        <v>1</v>
      </c>
      <c r="O422">
        <f t="shared" si="13"/>
        <v>1</v>
      </c>
    </row>
    <row r="423" spans="1:15" ht="19.5" customHeight="1">
      <c r="A423" s="5" t="s">
        <v>483</v>
      </c>
      <c r="B423" s="5" t="s">
        <v>484</v>
      </c>
      <c r="C423" s="6" t="s">
        <v>505</v>
      </c>
      <c r="D423" s="6" t="s">
        <v>506</v>
      </c>
      <c r="E423" s="5">
        <v>2020</v>
      </c>
      <c r="F423" s="5" t="s">
        <v>30</v>
      </c>
      <c r="G423" s="5" t="s">
        <v>31</v>
      </c>
      <c r="H423" s="5" t="s">
        <v>34</v>
      </c>
      <c r="I423" s="5" t="s">
        <v>130</v>
      </c>
      <c r="J423" s="5" t="s">
        <v>131</v>
      </c>
      <c r="K423" s="7">
        <v>137</v>
      </c>
      <c r="L423" s="7">
        <v>0</v>
      </c>
      <c r="M423" s="7">
        <v>0</v>
      </c>
      <c r="N423">
        <f t="shared" si="12"/>
        <v>1</v>
      </c>
      <c r="O423">
        <f t="shared" si="13"/>
        <v>1</v>
      </c>
    </row>
    <row r="424" spans="1:15" ht="19.5" customHeight="1">
      <c r="A424" s="5" t="s">
        <v>483</v>
      </c>
      <c r="B424" s="5" t="s">
        <v>484</v>
      </c>
      <c r="C424" s="6" t="s">
        <v>505</v>
      </c>
      <c r="D424" s="6" t="s">
        <v>506</v>
      </c>
      <c r="E424" s="5">
        <v>2020</v>
      </c>
      <c r="F424" s="5" t="s">
        <v>68</v>
      </c>
      <c r="G424" s="5" t="s">
        <v>69</v>
      </c>
      <c r="H424" s="5" t="s">
        <v>70</v>
      </c>
      <c r="I424" s="5" t="s">
        <v>71</v>
      </c>
      <c r="J424" s="5" t="s">
        <v>72</v>
      </c>
      <c r="K424" s="7">
        <v>0</v>
      </c>
      <c r="L424" s="7">
        <v>0</v>
      </c>
      <c r="M424" s="7">
        <v>0</v>
      </c>
      <c r="N424">
        <f t="shared" si="12"/>
        <v>0</v>
      </c>
      <c r="O424">
        <f t="shared" si="13"/>
        <v>0</v>
      </c>
    </row>
    <row r="425" spans="1:15" ht="19.5" customHeight="1">
      <c r="A425" s="5" t="s">
        <v>483</v>
      </c>
      <c r="B425" s="5" t="s">
        <v>484</v>
      </c>
      <c r="C425" s="6" t="s">
        <v>505</v>
      </c>
      <c r="D425" s="6" t="s">
        <v>506</v>
      </c>
      <c r="E425" s="5">
        <v>2020</v>
      </c>
      <c r="F425" s="5" t="s">
        <v>114</v>
      </c>
      <c r="G425" s="5" t="s">
        <v>115</v>
      </c>
      <c r="H425" s="5" t="s">
        <v>70</v>
      </c>
      <c r="I425" s="5" t="s">
        <v>116</v>
      </c>
      <c r="J425" s="5" t="s">
        <v>117</v>
      </c>
      <c r="K425" s="7">
        <v>0</v>
      </c>
      <c r="L425" s="7">
        <v>116211</v>
      </c>
      <c r="M425" s="7">
        <v>0</v>
      </c>
      <c r="N425">
        <f t="shared" si="12"/>
        <v>0</v>
      </c>
      <c r="O425">
        <f t="shared" si="13"/>
        <v>0</v>
      </c>
    </row>
    <row r="426" spans="1:15" ht="19.5" customHeight="1">
      <c r="A426" s="5" t="s">
        <v>483</v>
      </c>
      <c r="B426" s="5" t="s">
        <v>484</v>
      </c>
      <c r="C426" s="6" t="s">
        <v>507</v>
      </c>
      <c r="D426" s="6" t="s">
        <v>508</v>
      </c>
      <c r="E426" s="5">
        <v>2020</v>
      </c>
      <c r="F426" s="5" t="s">
        <v>30</v>
      </c>
      <c r="G426" s="5" t="s">
        <v>31</v>
      </c>
      <c r="H426" s="5" t="s">
        <v>21</v>
      </c>
      <c r="I426" s="5" t="s">
        <v>32</v>
      </c>
      <c r="J426" s="5" t="s">
        <v>33</v>
      </c>
      <c r="K426" s="7">
        <v>85</v>
      </c>
      <c r="L426" s="7">
        <v>0</v>
      </c>
      <c r="M426" s="7">
        <v>0</v>
      </c>
      <c r="N426">
        <f t="shared" si="12"/>
        <v>1</v>
      </c>
      <c r="O426">
        <f t="shared" si="13"/>
        <v>1</v>
      </c>
    </row>
    <row r="427" spans="1:15" ht="19.5" customHeight="1">
      <c r="A427" s="5" t="s">
        <v>483</v>
      </c>
      <c r="B427" s="5" t="s">
        <v>484</v>
      </c>
      <c r="C427" s="6" t="s">
        <v>507</v>
      </c>
      <c r="D427" s="6" t="s">
        <v>508</v>
      </c>
      <c r="E427" s="5">
        <v>2020</v>
      </c>
      <c r="F427" s="5" t="s">
        <v>30</v>
      </c>
      <c r="G427" s="5" t="s">
        <v>31</v>
      </c>
      <c r="H427" s="5" t="s">
        <v>34</v>
      </c>
      <c r="I427" s="5" t="s">
        <v>130</v>
      </c>
      <c r="J427" s="5" t="s">
        <v>131</v>
      </c>
      <c r="K427" s="7">
        <v>7</v>
      </c>
      <c r="L427" s="7">
        <v>0</v>
      </c>
      <c r="M427" s="7">
        <v>0</v>
      </c>
      <c r="N427">
        <f t="shared" si="12"/>
        <v>1</v>
      </c>
      <c r="O427">
        <f t="shared" si="13"/>
        <v>1</v>
      </c>
    </row>
    <row r="428" spans="1:15" ht="19.5" customHeight="1">
      <c r="A428" s="5" t="s">
        <v>483</v>
      </c>
      <c r="B428" s="5" t="s">
        <v>484</v>
      </c>
      <c r="C428" s="6" t="s">
        <v>509</v>
      </c>
      <c r="D428" s="6" t="s">
        <v>510</v>
      </c>
      <c r="E428" s="5">
        <v>2020</v>
      </c>
      <c r="F428" s="5" t="s">
        <v>30</v>
      </c>
      <c r="G428" s="5" t="s">
        <v>31</v>
      </c>
      <c r="H428" s="5" t="s">
        <v>21</v>
      </c>
      <c r="I428" s="5" t="s">
        <v>32</v>
      </c>
      <c r="J428" s="5" t="s">
        <v>33</v>
      </c>
      <c r="K428" s="7">
        <v>1259</v>
      </c>
      <c r="L428" s="7">
        <v>0</v>
      </c>
      <c r="M428" s="7">
        <v>0</v>
      </c>
      <c r="N428">
        <f t="shared" si="12"/>
        <v>1</v>
      </c>
      <c r="O428">
        <f t="shared" si="13"/>
        <v>1</v>
      </c>
    </row>
    <row r="429" spans="1:15" ht="19.5" customHeight="1">
      <c r="A429" s="5" t="s">
        <v>483</v>
      </c>
      <c r="B429" s="5" t="s">
        <v>484</v>
      </c>
      <c r="C429" s="6" t="s">
        <v>509</v>
      </c>
      <c r="D429" s="6" t="s">
        <v>510</v>
      </c>
      <c r="E429" s="5">
        <v>2020</v>
      </c>
      <c r="F429" s="5" t="s">
        <v>30</v>
      </c>
      <c r="G429" s="5" t="s">
        <v>31</v>
      </c>
      <c r="H429" s="5" t="s">
        <v>34</v>
      </c>
      <c r="I429" s="5" t="s">
        <v>130</v>
      </c>
      <c r="J429" s="5" t="s">
        <v>131</v>
      </c>
      <c r="K429" s="7">
        <v>99</v>
      </c>
      <c r="L429" s="7">
        <v>0</v>
      </c>
      <c r="M429" s="7">
        <v>0</v>
      </c>
      <c r="N429">
        <f t="shared" si="12"/>
        <v>1</v>
      </c>
      <c r="O429">
        <f t="shared" si="13"/>
        <v>1</v>
      </c>
    </row>
    <row r="430" spans="1:15" ht="19.5" customHeight="1">
      <c r="A430" s="5" t="s">
        <v>483</v>
      </c>
      <c r="B430" s="5" t="s">
        <v>484</v>
      </c>
      <c r="C430" s="6" t="s">
        <v>509</v>
      </c>
      <c r="D430" s="6" t="s">
        <v>510</v>
      </c>
      <c r="E430" s="5">
        <v>2020</v>
      </c>
      <c r="F430" s="5" t="s">
        <v>68</v>
      </c>
      <c r="G430" s="5" t="s">
        <v>69</v>
      </c>
      <c r="H430" s="5" t="s">
        <v>70</v>
      </c>
      <c r="I430" s="5" t="s">
        <v>71</v>
      </c>
      <c r="J430" s="5" t="s">
        <v>72</v>
      </c>
      <c r="K430" s="7">
        <v>0</v>
      </c>
      <c r="L430" s="7">
        <v>0</v>
      </c>
      <c r="M430" s="7">
        <v>0</v>
      </c>
      <c r="N430">
        <f t="shared" si="12"/>
        <v>0</v>
      </c>
      <c r="O430">
        <f t="shared" si="13"/>
        <v>0</v>
      </c>
    </row>
    <row r="431" spans="1:15" ht="19.5" customHeight="1">
      <c r="A431" s="5" t="s">
        <v>483</v>
      </c>
      <c r="B431" s="5" t="s">
        <v>484</v>
      </c>
      <c r="C431" s="6" t="s">
        <v>509</v>
      </c>
      <c r="D431" s="6" t="s">
        <v>510</v>
      </c>
      <c r="E431" s="5">
        <v>2020</v>
      </c>
      <c r="F431" s="5" t="s">
        <v>114</v>
      </c>
      <c r="G431" s="5" t="s">
        <v>115</v>
      </c>
      <c r="H431" s="5" t="s">
        <v>70</v>
      </c>
      <c r="I431" s="5" t="s">
        <v>116</v>
      </c>
      <c r="J431" s="5" t="s">
        <v>117</v>
      </c>
      <c r="K431" s="7">
        <v>0</v>
      </c>
      <c r="L431" s="7">
        <v>140749</v>
      </c>
      <c r="M431" s="7">
        <v>0</v>
      </c>
      <c r="N431">
        <f t="shared" si="12"/>
        <v>0</v>
      </c>
      <c r="O431">
        <f t="shared" si="13"/>
        <v>0</v>
      </c>
    </row>
    <row r="432" spans="1:15" ht="19.5" customHeight="1">
      <c r="A432" s="5" t="s">
        <v>483</v>
      </c>
      <c r="B432" s="5" t="s">
        <v>484</v>
      </c>
      <c r="C432" s="6" t="s">
        <v>511</v>
      </c>
      <c r="D432" s="6" t="s">
        <v>512</v>
      </c>
      <c r="E432" s="5">
        <v>2020</v>
      </c>
      <c r="F432" s="5" t="s">
        <v>30</v>
      </c>
      <c r="G432" s="5" t="s">
        <v>31</v>
      </c>
      <c r="H432" s="5" t="s">
        <v>21</v>
      </c>
      <c r="I432" s="5" t="s">
        <v>32</v>
      </c>
      <c r="J432" s="5" t="s">
        <v>33</v>
      </c>
      <c r="K432" s="7">
        <v>633</v>
      </c>
      <c r="L432" s="7">
        <v>0</v>
      </c>
      <c r="M432" s="7">
        <v>0</v>
      </c>
      <c r="N432">
        <f t="shared" si="12"/>
        <v>1</v>
      </c>
      <c r="O432">
        <f t="shared" si="13"/>
        <v>1</v>
      </c>
    </row>
    <row r="433" spans="1:15" ht="19.5" customHeight="1">
      <c r="A433" s="5" t="s">
        <v>483</v>
      </c>
      <c r="B433" s="5" t="s">
        <v>484</v>
      </c>
      <c r="C433" s="6" t="s">
        <v>511</v>
      </c>
      <c r="D433" s="6" t="s">
        <v>512</v>
      </c>
      <c r="E433" s="5">
        <v>2020</v>
      </c>
      <c r="F433" s="5" t="s">
        <v>30</v>
      </c>
      <c r="G433" s="5" t="s">
        <v>31</v>
      </c>
      <c r="H433" s="5" t="s">
        <v>34</v>
      </c>
      <c r="I433" s="5" t="s">
        <v>130</v>
      </c>
      <c r="J433" s="5" t="s">
        <v>131</v>
      </c>
      <c r="K433" s="7">
        <v>217</v>
      </c>
      <c r="L433" s="7">
        <v>0</v>
      </c>
      <c r="M433" s="7">
        <v>0</v>
      </c>
      <c r="N433">
        <f t="shared" si="12"/>
        <v>1</v>
      </c>
      <c r="O433">
        <f t="shared" si="13"/>
        <v>1</v>
      </c>
    </row>
    <row r="434" spans="1:15" ht="19.5" customHeight="1">
      <c r="A434" s="5" t="s">
        <v>483</v>
      </c>
      <c r="B434" s="5" t="s">
        <v>484</v>
      </c>
      <c r="C434" s="6" t="s">
        <v>511</v>
      </c>
      <c r="D434" s="6" t="s">
        <v>512</v>
      </c>
      <c r="E434" s="5">
        <v>2020</v>
      </c>
      <c r="F434" s="5" t="s">
        <v>68</v>
      </c>
      <c r="G434" s="5" t="s">
        <v>69</v>
      </c>
      <c r="H434" s="5" t="s">
        <v>70</v>
      </c>
      <c r="I434" s="5" t="s">
        <v>71</v>
      </c>
      <c r="J434" s="5" t="s">
        <v>72</v>
      </c>
      <c r="K434" s="7">
        <v>0</v>
      </c>
      <c r="L434" s="7">
        <v>0</v>
      </c>
      <c r="M434" s="7">
        <v>0</v>
      </c>
      <c r="N434">
        <f t="shared" si="12"/>
        <v>0</v>
      </c>
      <c r="O434">
        <f t="shared" si="13"/>
        <v>0</v>
      </c>
    </row>
    <row r="435" spans="1:15" ht="19.5" customHeight="1">
      <c r="A435" s="5" t="s">
        <v>483</v>
      </c>
      <c r="B435" s="5" t="s">
        <v>484</v>
      </c>
      <c r="C435" s="6" t="s">
        <v>511</v>
      </c>
      <c r="D435" s="6" t="s">
        <v>512</v>
      </c>
      <c r="E435" s="5">
        <v>2020</v>
      </c>
      <c r="F435" s="5" t="s">
        <v>114</v>
      </c>
      <c r="G435" s="5" t="s">
        <v>115</v>
      </c>
      <c r="H435" s="5" t="s">
        <v>70</v>
      </c>
      <c r="I435" s="5" t="s">
        <v>116</v>
      </c>
      <c r="J435" s="5" t="s">
        <v>117</v>
      </c>
      <c r="K435" s="7">
        <v>0</v>
      </c>
      <c r="L435" s="7">
        <v>85402</v>
      </c>
      <c r="M435" s="7">
        <v>0</v>
      </c>
      <c r="N435">
        <f t="shared" si="12"/>
        <v>0</v>
      </c>
      <c r="O435">
        <f t="shared" si="13"/>
        <v>0</v>
      </c>
    </row>
    <row r="436" spans="1:15" ht="19.5" customHeight="1">
      <c r="A436" s="5" t="s">
        <v>483</v>
      </c>
      <c r="B436" s="5" t="s">
        <v>484</v>
      </c>
      <c r="C436" s="6" t="s">
        <v>513</v>
      </c>
      <c r="D436" s="6" t="s">
        <v>514</v>
      </c>
      <c r="E436" s="5">
        <v>2020</v>
      </c>
      <c r="F436" s="5" t="s">
        <v>30</v>
      </c>
      <c r="G436" s="5" t="s">
        <v>31</v>
      </c>
      <c r="H436" s="5" t="s">
        <v>21</v>
      </c>
      <c r="I436" s="5" t="s">
        <v>32</v>
      </c>
      <c r="J436" s="5" t="s">
        <v>33</v>
      </c>
      <c r="K436" s="7">
        <v>220</v>
      </c>
      <c r="L436" s="7">
        <v>0</v>
      </c>
      <c r="M436" s="7">
        <v>0</v>
      </c>
      <c r="N436">
        <f t="shared" si="12"/>
        <v>1</v>
      </c>
      <c r="O436">
        <f t="shared" si="13"/>
        <v>1</v>
      </c>
    </row>
    <row r="437" spans="1:15" ht="19.5" customHeight="1">
      <c r="A437" s="5" t="s">
        <v>483</v>
      </c>
      <c r="B437" s="5" t="s">
        <v>484</v>
      </c>
      <c r="C437" s="6" t="s">
        <v>513</v>
      </c>
      <c r="D437" s="6" t="s">
        <v>514</v>
      </c>
      <c r="E437" s="5">
        <v>2020</v>
      </c>
      <c r="F437" s="5" t="s">
        <v>30</v>
      </c>
      <c r="G437" s="5" t="s">
        <v>31</v>
      </c>
      <c r="H437" s="5" t="s">
        <v>34</v>
      </c>
      <c r="I437" s="5" t="s">
        <v>130</v>
      </c>
      <c r="J437" s="5" t="s">
        <v>131</v>
      </c>
      <c r="K437" s="7">
        <v>24</v>
      </c>
      <c r="L437" s="7">
        <v>0</v>
      </c>
      <c r="M437" s="7">
        <v>0</v>
      </c>
      <c r="N437">
        <f t="shared" si="12"/>
        <v>1</v>
      </c>
      <c r="O437">
        <f t="shared" si="13"/>
        <v>1</v>
      </c>
    </row>
    <row r="438" spans="1:15" ht="19.5" customHeight="1">
      <c r="A438" s="5" t="s">
        <v>483</v>
      </c>
      <c r="B438" s="5" t="s">
        <v>484</v>
      </c>
      <c r="C438" s="6" t="s">
        <v>513</v>
      </c>
      <c r="D438" s="6" t="s">
        <v>514</v>
      </c>
      <c r="E438" s="5">
        <v>2020</v>
      </c>
      <c r="F438" s="5" t="s">
        <v>114</v>
      </c>
      <c r="G438" s="5" t="s">
        <v>115</v>
      </c>
      <c r="H438" s="5" t="s">
        <v>70</v>
      </c>
      <c r="I438" s="5" t="s">
        <v>116</v>
      </c>
      <c r="J438" s="5" t="s">
        <v>117</v>
      </c>
      <c r="K438" s="7">
        <v>0</v>
      </c>
      <c r="L438" s="7">
        <v>33785</v>
      </c>
      <c r="M438" s="7">
        <v>0</v>
      </c>
      <c r="N438">
        <f t="shared" si="12"/>
        <v>0</v>
      </c>
      <c r="O438">
        <f t="shared" si="13"/>
        <v>0</v>
      </c>
    </row>
    <row r="439" spans="1:15" ht="19.5" customHeight="1">
      <c r="A439" s="5" t="s">
        <v>483</v>
      </c>
      <c r="B439" s="5" t="s">
        <v>484</v>
      </c>
      <c r="C439" s="6" t="s">
        <v>515</v>
      </c>
      <c r="D439" s="6" t="s">
        <v>516</v>
      </c>
      <c r="E439" s="5">
        <v>2020</v>
      </c>
      <c r="F439" s="5" t="s">
        <v>30</v>
      </c>
      <c r="G439" s="5" t="s">
        <v>31</v>
      </c>
      <c r="H439" s="5" t="s">
        <v>21</v>
      </c>
      <c r="I439" s="5" t="s">
        <v>32</v>
      </c>
      <c r="J439" s="5" t="s">
        <v>33</v>
      </c>
      <c r="K439" s="7">
        <v>221</v>
      </c>
      <c r="L439" s="7">
        <v>0</v>
      </c>
      <c r="M439" s="7">
        <v>0</v>
      </c>
      <c r="N439">
        <f t="shared" si="12"/>
        <v>1</v>
      </c>
      <c r="O439">
        <f t="shared" si="13"/>
        <v>1</v>
      </c>
    </row>
    <row r="440" spans="1:15" ht="19.5" customHeight="1">
      <c r="A440" s="5" t="s">
        <v>483</v>
      </c>
      <c r="B440" s="5" t="s">
        <v>484</v>
      </c>
      <c r="C440" s="6" t="s">
        <v>515</v>
      </c>
      <c r="D440" s="6" t="s">
        <v>516</v>
      </c>
      <c r="E440" s="5">
        <v>2020</v>
      </c>
      <c r="F440" s="5" t="s">
        <v>30</v>
      </c>
      <c r="G440" s="5" t="s">
        <v>31</v>
      </c>
      <c r="H440" s="5" t="s">
        <v>34</v>
      </c>
      <c r="I440" s="5" t="s">
        <v>130</v>
      </c>
      <c r="J440" s="5" t="s">
        <v>131</v>
      </c>
      <c r="K440" s="7">
        <v>48</v>
      </c>
      <c r="L440" s="7">
        <v>0</v>
      </c>
      <c r="M440" s="7">
        <v>0</v>
      </c>
      <c r="N440">
        <f t="shared" si="12"/>
        <v>1</v>
      </c>
      <c r="O440">
        <f t="shared" si="13"/>
        <v>1</v>
      </c>
    </row>
    <row r="441" spans="1:15" ht="19.5" customHeight="1">
      <c r="A441" s="5" t="s">
        <v>483</v>
      </c>
      <c r="B441" s="5" t="s">
        <v>484</v>
      </c>
      <c r="C441" s="6" t="s">
        <v>515</v>
      </c>
      <c r="D441" s="6" t="s">
        <v>516</v>
      </c>
      <c r="E441" s="5">
        <v>2020</v>
      </c>
      <c r="F441" s="5" t="s">
        <v>68</v>
      </c>
      <c r="G441" s="5" t="s">
        <v>69</v>
      </c>
      <c r="H441" s="5" t="s">
        <v>70</v>
      </c>
      <c r="I441" s="5" t="s">
        <v>71</v>
      </c>
      <c r="J441" s="5" t="s">
        <v>72</v>
      </c>
      <c r="K441" s="7">
        <v>0</v>
      </c>
      <c r="L441" s="7">
        <v>0</v>
      </c>
      <c r="M441" s="7">
        <v>0</v>
      </c>
      <c r="N441">
        <f t="shared" si="12"/>
        <v>0</v>
      </c>
      <c r="O441">
        <f t="shared" si="13"/>
        <v>0</v>
      </c>
    </row>
    <row r="442" spans="1:15" ht="19.5" customHeight="1">
      <c r="A442" s="5" t="s">
        <v>483</v>
      </c>
      <c r="B442" s="5" t="s">
        <v>484</v>
      </c>
      <c r="C442" s="6" t="s">
        <v>515</v>
      </c>
      <c r="D442" s="6" t="s">
        <v>516</v>
      </c>
      <c r="E442" s="5">
        <v>2020</v>
      </c>
      <c r="F442" s="5" t="s">
        <v>114</v>
      </c>
      <c r="G442" s="5" t="s">
        <v>115</v>
      </c>
      <c r="H442" s="5" t="s">
        <v>70</v>
      </c>
      <c r="I442" s="5" t="s">
        <v>116</v>
      </c>
      <c r="J442" s="5" t="s">
        <v>117</v>
      </c>
      <c r="K442" s="7">
        <v>0</v>
      </c>
      <c r="L442" s="7">
        <v>39791</v>
      </c>
      <c r="M442" s="7">
        <v>0</v>
      </c>
      <c r="N442">
        <f t="shared" si="12"/>
        <v>0</v>
      </c>
      <c r="O442">
        <f t="shared" si="13"/>
        <v>0</v>
      </c>
    </row>
    <row r="443" spans="1:15" ht="19.5" customHeight="1">
      <c r="A443" s="5" t="s">
        <v>483</v>
      </c>
      <c r="B443" s="5" t="s">
        <v>484</v>
      </c>
      <c r="C443" s="6" t="s">
        <v>517</v>
      </c>
      <c r="D443" s="6" t="s">
        <v>518</v>
      </c>
      <c r="E443" s="5">
        <v>2020</v>
      </c>
      <c r="F443" s="5" t="s">
        <v>30</v>
      </c>
      <c r="G443" s="5" t="s">
        <v>31</v>
      </c>
      <c r="H443" s="5" t="s">
        <v>21</v>
      </c>
      <c r="I443" s="5" t="s">
        <v>32</v>
      </c>
      <c r="J443" s="5" t="s">
        <v>33</v>
      </c>
      <c r="K443" s="7">
        <v>259</v>
      </c>
      <c r="L443" s="7">
        <v>0</v>
      </c>
      <c r="M443" s="7">
        <v>0</v>
      </c>
      <c r="N443">
        <f t="shared" si="12"/>
        <v>1</v>
      </c>
      <c r="O443">
        <f t="shared" si="13"/>
        <v>1</v>
      </c>
    </row>
    <row r="444" spans="1:15" ht="19.5" customHeight="1">
      <c r="A444" s="5" t="s">
        <v>483</v>
      </c>
      <c r="B444" s="5" t="s">
        <v>484</v>
      </c>
      <c r="C444" s="6" t="s">
        <v>517</v>
      </c>
      <c r="D444" s="6" t="s">
        <v>518</v>
      </c>
      <c r="E444" s="5">
        <v>2020</v>
      </c>
      <c r="F444" s="5" t="s">
        <v>30</v>
      </c>
      <c r="G444" s="5" t="s">
        <v>31</v>
      </c>
      <c r="H444" s="5" t="s">
        <v>34</v>
      </c>
      <c r="I444" s="5" t="s">
        <v>130</v>
      </c>
      <c r="J444" s="5" t="s">
        <v>131</v>
      </c>
      <c r="K444" s="7">
        <v>5</v>
      </c>
      <c r="L444" s="7">
        <v>0</v>
      </c>
      <c r="M444" s="7">
        <v>0</v>
      </c>
      <c r="N444">
        <f t="shared" si="12"/>
        <v>1</v>
      </c>
      <c r="O444">
        <f t="shared" si="13"/>
        <v>1</v>
      </c>
    </row>
    <row r="445" spans="1:15" ht="19.5" customHeight="1">
      <c r="A445" s="5" t="s">
        <v>483</v>
      </c>
      <c r="B445" s="5" t="s">
        <v>484</v>
      </c>
      <c r="C445" s="6" t="s">
        <v>517</v>
      </c>
      <c r="D445" s="6" t="s">
        <v>518</v>
      </c>
      <c r="E445" s="5">
        <v>2020</v>
      </c>
      <c r="F445" s="5" t="s">
        <v>68</v>
      </c>
      <c r="G445" s="5" t="s">
        <v>69</v>
      </c>
      <c r="H445" s="5" t="s">
        <v>70</v>
      </c>
      <c r="I445" s="5" t="s">
        <v>71</v>
      </c>
      <c r="J445" s="5" t="s">
        <v>72</v>
      </c>
      <c r="K445" s="7">
        <v>0</v>
      </c>
      <c r="L445" s="7">
        <v>0</v>
      </c>
      <c r="M445" s="7">
        <v>0</v>
      </c>
      <c r="N445">
        <f t="shared" si="12"/>
        <v>0</v>
      </c>
      <c r="O445">
        <f t="shared" si="13"/>
        <v>0</v>
      </c>
    </row>
    <row r="446" spans="1:15" ht="19.5" customHeight="1">
      <c r="A446" s="5" t="s">
        <v>483</v>
      </c>
      <c r="B446" s="5" t="s">
        <v>484</v>
      </c>
      <c r="C446" s="6" t="s">
        <v>517</v>
      </c>
      <c r="D446" s="6" t="s">
        <v>518</v>
      </c>
      <c r="E446" s="5">
        <v>2020</v>
      </c>
      <c r="F446" s="5" t="s">
        <v>114</v>
      </c>
      <c r="G446" s="5" t="s">
        <v>115</v>
      </c>
      <c r="H446" s="5" t="s">
        <v>70</v>
      </c>
      <c r="I446" s="5" t="s">
        <v>116</v>
      </c>
      <c r="J446" s="5" t="s">
        <v>117</v>
      </c>
      <c r="K446" s="7">
        <v>0</v>
      </c>
      <c r="L446" s="7">
        <v>27322</v>
      </c>
      <c r="M446" s="7">
        <v>0</v>
      </c>
      <c r="N446">
        <f t="shared" si="12"/>
        <v>0</v>
      </c>
      <c r="O446">
        <f t="shared" si="13"/>
        <v>0</v>
      </c>
    </row>
    <row r="447" spans="1:15" ht="19.5" customHeight="1">
      <c r="A447" s="5" t="s">
        <v>483</v>
      </c>
      <c r="B447" s="5" t="s">
        <v>484</v>
      </c>
      <c r="C447" s="6" t="s">
        <v>519</v>
      </c>
      <c r="D447" s="6" t="s">
        <v>520</v>
      </c>
      <c r="E447" s="5">
        <v>2020</v>
      </c>
      <c r="F447" s="5" t="s">
        <v>30</v>
      </c>
      <c r="G447" s="5" t="s">
        <v>31</v>
      </c>
      <c r="H447" s="5" t="s">
        <v>21</v>
      </c>
      <c r="I447" s="5" t="s">
        <v>32</v>
      </c>
      <c r="J447" s="5" t="s">
        <v>33</v>
      </c>
      <c r="K447" s="7">
        <v>133</v>
      </c>
      <c r="L447" s="7">
        <v>0</v>
      </c>
      <c r="M447" s="7">
        <v>0</v>
      </c>
      <c r="N447">
        <f t="shared" si="12"/>
        <v>1</v>
      </c>
      <c r="O447">
        <f t="shared" si="13"/>
        <v>1</v>
      </c>
    </row>
    <row r="448" spans="1:15" ht="19.5" customHeight="1">
      <c r="A448" s="5" t="s">
        <v>483</v>
      </c>
      <c r="B448" s="5" t="s">
        <v>484</v>
      </c>
      <c r="C448" s="6" t="s">
        <v>519</v>
      </c>
      <c r="D448" s="6" t="s">
        <v>520</v>
      </c>
      <c r="E448" s="5">
        <v>2020</v>
      </c>
      <c r="F448" s="5" t="s">
        <v>30</v>
      </c>
      <c r="G448" s="5" t="s">
        <v>31</v>
      </c>
      <c r="H448" s="5" t="s">
        <v>34</v>
      </c>
      <c r="I448" s="5" t="s">
        <v>130</v>
      </c>
      <c r="J448" s="5" t="s">
        <v>131</v>
      </c>
      <c r="K448" s="7">
        <v>2</v>
      </c>
      <c r="L448" s="7">
        <v>0</v>
      </c>
      <c r="M448" s="7">
        <v>0</v>
      </c>
      <c r="N448">
        <f t="shared" si="12"/>
        <v>1</v>
      </c>
      <c r="O448">
        <f t="shared" si="13"/>
        <v>1</v>
      </c>
    </row>
    <row r="449" spans="1:15" ht="19.5" customHeight="1">
      <c r="A449" s="5" t="s">
        <v>483</v>
      </c>
      <c r="B449" s="5" t="s">
        <v>484</v>
      </c>
      <c r="C449" s="6" t="s">
        <v>521</v>
      </c>
      <c r="D449" s="6" t="s">
        <v>522</v>
      </c>
      <c r="E449" s="5">
        <v>2020</v>
      </c>
      <c r="F449" s="5" t="s">
        <v>19</v>
      </c>
      <c r="G449" s="5" t="s">
        <v>20</v>
      </c>
      <c r="H449" s="5" t="s">
        <v>21</v>
      </c>
      <c r="I449" s="5" t="s">
        <v>24</v>
      </c>
      <c r="J449" s="5" t="s">
        <v>25</v>
      </c>
      <c r="K449" s="7">
        <v>0</v>
      </c>
      <c r="L449" s="7">
        <v>44</v>
      </c>
      <c r="M449" s="7">
        <v>0</v>
      </c>
      <c r="N449">
        <f t="shared" si="12"/>
        <v>0</v>
      </c>
      <c r="O449">
        <f t="shared" si="13"/>
        <v>1</v>
      </c>
    </row>
    <row r="450" spans="1:15" ht="19.5" customHeight="1">
      <c r="A450" s="5" t="s">
        <v>483</v>
      </c>
      <c r="B450" s="5" t="s">
        <v>484</v>
      </c>
      <c r="C450" s="6" t="s">
        <v>523</v>
      </c>
      <c r="D450" s="6" t="s">
        <v>524</v>
      </c>
      <c r="E450" s="5">
        <v>2020</v>
      </c>
      <c r="F450" s="5" t="s">
        <v>30</v>
      </c>
      <c r="G450" s="5" t="s">
        <v>31</v>
      </c>
      <c r="H450" s="5" t="s">
        <v>21</v>
      </c>
      <c r="I450" s="5" t="s">
        <v>32</v>
      </c>
      <c r="J450" s="5" t="s">
        <v>33</v>
      </c>
      <c r="K450" s="7">
        <v>317</v>
      </c>
      <c r="L450" s="7">
        <v>0</v>
      </c>
      <c r="M450" s="7">
        <v>0</v>
      </c>
      <c r="N450">
        <f t="shared" si="12"/>
        <v>1</v>
      </c>
      <c r="O450">
        <f t="shared" si="13"/>
        <v>1</v>
      </c>
    </row>
    <row r="451" spans="1:15" ht="19.5" customHeight="1">
      <c r="A451" s="5" t="s">
        <v>483</v>
      </c>
      <c r="B451" s="5" t="s">
        <v>484</v>
      </c>
      <c r="C451" s="6" t="s">
        <v>523</v>
      </c>
      <c r="D451" s="6" t="s">
        <v>524</v>
      </c>
      <c r="E451" s="5">
        <v>2020</v>
      </c>
      <c r="F451" s="5" t="s">
        <v>30</v>
      </c>
      <c r="G451" s="5" t="s">
        <v>31</v>
      </c>
      <c r="H451" s="5" t="s">
        <v>34</v>
      </c>
      <c r="I451" s="5" t="s">
        <v>130</v>
      </c>
      <c r="J451" s="5" t="s">
        <v>131</v>
      </c>
      <c r="K451" s="7">
        <v>17</v>
      </c>
      <c r="L451" s="7">
        <v>0</v>
      </c>
      <c r="M451" s="7">
        <v>0</v>
      </c>
      <c r="N451">
        <f t="shared" si="12"/>
        <v>1</v>
      </c>
      <c r="O451">
        <f t="shared" si="13"/>
        <v>1</v>
      </c>
    </row>
    <row r="452" spans="1:15" ht="19.5" customHeight="1">
      <c r="A452" s="5" t="s">
        <v>483</v>
      </c>
      <c r="B452" s="5" t="s">
        <v>484</v>
      </c>
      <c r="C452" s="6" t="s">
        <v>523</v>
      </c>
      <c r="D452" s="6" t="s">
        <v>524</v>
      </c>
      <c r="E452" s="5">
        <v>2020</v>
      </c>
      <c r="F452" s="5" t="s">
        <v>68</v>
      </c>
      <c r="G452" s="5" t="s">
        <v>69</v>
      </c>
      <c r="H452" s="5" t="s">
        <v>70</v>
      </c>
      <c r="I452" s="5" t="s">
        <v>71</v>
      </c>
      <c r="J452" s="5" t="s">
        <v>72</v>
      </c>
      <c r="K452" s="7">
        <v>0</v>
      </c>
      <c r="L452" s="7">
        <v>0</v>
      </c>
      <c r="M452" s="7">
        <v>0</v>
      </c>
      <c r="N452">
        <f t="shared" si="12"/>
        <v>0</v>
      </c>
      <c r="O452">
        <f t="shared" si="13"/>
        <v>0</v>
      </c>
    </row>
    <row r="453" spans="1:15" ht="19.5" customHeight="1">
      <c r="A453" s="5" t="s">
        <v>483</v>
      </c>
      <c r="B453" s="5" t="s">
        <v>484</v>
      </c>
      <c r="C453" s="6" t="s">
        <v>523</v>
      </c>
      <c r="D453" s="6" t="s">
        <v>524</v>
      </c>
      <c r="E453" s="5">
        <v>2020</v>
      </c>
      <c r="F453" s="5" t="s">
        <v>114</v>
      </c>
      <c r="G453" s="5" t="s">
        <v>115</v>
      </c>
      <c r="H453" s="5" t="s">
        <v>70</v>
      </c>
      <c r="I453" s="5" t="s">
        <v>116</v>
      </c>
      <c r="J453" s="5" t="s">
        <v>117</v>
      </c>
      <c r="K453" s="7">
        <v>0</v>
      </c>
      <c r="L453" s="7">
        <v>20876</v>
      </c>
      <c r="M453" s="7">
        <v>0</v>
      </c>
      <c r="N453">
        <f t="shared" ref="N453:N516" si="14">IF(K453&gt;0, 1,0)</f>
        <v>0</v>
      </c>
      <c r="O453">
        <f t="shared" ref="O453:O516" si="15">IF(OR(F453="01", F453 = "02", F453="05", F453="08"),1,0)</f>
        <v>0</v>
      </c>
    </row>
    <row r="454" spans="1:15" ht="19.5" customHeight="1">
      <c r="A454" s="5" t="s">
        <v>483</v>
      </c>
      <c r="B454" s="5" t="s">
        <v>484</v>
      </c>
      <c r="C454" s="6" t="s">
        <v>525</v>
      </c>
      <c r="D454" s="6" t="s">
        <v>526</v>
      </c>
      <c r="E454" s="5">
        <v>2020</v>
      </c>
      <c r="F454" s="5" t="s">
        <v>30</v>
      </c>
      <c r="G454" s="5" t="s">
        <v>31</v>
      </c>
      <c r="H454" s="5" t="s">
        <v>21</v>
      </c>
      <c r="I454" s="5" t="s">
        <v>32</v>
      </c>
      <c r="J454" s="5" t="s">
        <v>33</v>
      </c>
      <c r="K454" s="7">
        <v>67</v>
      </c>
      <c r="L454" s="7">
        <v>0</v>
      </c>
      <c r="M454" s="7">
        <v>0</v>
      </c>
      <c r="N454">
        <f t="shared" si="14"/>
        <v>1</v>
      </c>
      <c r="O454">
        <f t="shared" si="15"/>
        <v>1</v>
      </c>
    </row>
    <row r="455" spans="1:15" ht="19.5" customHeight="1">
      <c r="A455" s="5" t="s">
        <v>483</v>
      </c>
      <c r="B455" s="5" t="s">
        <v>484</v>
      </c>
      <c r="C455" s="6" t="s">
        <v>525</v>
      </c>
      <c r="D455" s="6" t="s">
        <v>526</v>
      </c>
      <c r="E455" s="5">
        <v>2020</v>
      </c>
      <c r="F455" s="5" t="s">
        <v>30</v>
      </c>
      <c r="G455" s="5" t="s">
        <v>31</v>
      </c>
      <c r="H455" s="5" t="s">
        <v>34</v>
      </c>
      <c r="I455" s="5" t="s">
        <v>130</v>
      </c>
      <c r="J455" s="5" t="s">
        <v>131</v>
      </c>
      <c r="K455" s="7">
        <v>1</v>
      </c>
      <c r="L455" s="7">
        <v>0</v>
      </c>
      <c r="M455" s="7">
        <v>0</v>
      </c>
      <c r="N455">
        <f t="shared" si="14"/>
        <v>1</v>
      </c>
      <c r="O455">
        <f t="shared" si="15"/>
        <v>1</v>
      </c>
    </row>
    <row r="456" spans="1:15" ht="19.5" customHeight="1">
      <c r="A456" s="5" t="s">
        <v>483</v>
      </c>
      <c r="B456" s="5" t="s">
        <v>484</v>
      </c>
      <c r="C456" s="6" t="s">
        <v>527</v>
      </c>
      <c r="D456" s="6" t="s">
        <v>528</v>
      </c>
      <c r="E456" s="5">
        <v>2020</v>
      </c>
      <c r="F456" s="5" t="s">
        <v>30</v>
      </c>
      <c r="G456" s="5" t="s">
        <v>31</v>
      </c>
      <c r="H456" s="5" t="s">
        <v>21</v>
      </c>
      <c r="I456" s="5" t="s">
        <v>32</v>
      </c>
      <c r="J456" s="5" t="s">
        <v>33</v>
      </c>
      <c r="K456" s="7">
        <v>446</v>
      </c>
      <c r="L456" s="7">
        <v>0</v>
      </c>
      <c r="M456" s="7">
        <v>0</v>
      </c>
      <c r="N456">
        <f t="shared" si="14"/>
        <v>1</v>
      </c>
      <c r="O456">
        <f t="shared" si="15"/>
        <v>1</v>
      </c>
    </row>
    <row r="457" spans="1:15" ht="19.5" customHeight="1">
      <c r="A457" s="5" t="s">
        <v>483</v>
      </c>
      <c r="B457" s="5" t="s">
        <v>484</v>
      </c>
      <c r="C457" s="6" t="s">
        <v>527</v>
      </c>
      <c r="D457" s="6" t="s">
        <v>528</v>
      </c>
      <c r="E457" s="5">
        <v>2020</v>
      </c>
      <c r="F457" s="5" t="s">
        <v>30</v>
      </c>
      <c r="G457" s="5" t="s">
        <v>31</v>
      </c>
      <c r="H457" s="5" t="s">
        <v>34</v>
      </c>
      <c r="I457" s="5" t="s">
        <v>130</v>
      </c>
      <c r="J457" s="5" t="s">
        <v>131</v>
      </c>
      <c r="K457" s="7">
        <v>1</v>
      </c>
      <c r="L457" s="7">
        <v>0</v>
      </c>
      <c r="M457" s="7">
        <v>0</v>
      </c>
      <c r="N457">
        <f t="shared" si="14"/>
        <v>1</v>
      </c>
      <c r="O457">
        <f t="shared" si="15"/>
        <v>1</v>
      </c>
    </row>
    <row r="458" spans="1:15" ht="19.5" customHeight="1">
      <c r="A458" s="5" t="s">
        <v>483</v>
      </c>
      <c r="B458" s="5" t="s">
        <v>484</v>
      </c>
      <c r="C458" s="6" t="s">
        <v>527</v>
      </c>
      <c r="D458" s="6" t="s">
        <v>528</v>
      </c>
      <c r="E458" s="5">
        <v>2020</v>
      </c>
      <c r="F458" s="5" t="s">
        <v>68</v>
      </c>
      <c r="G458" s="5" t="s">
        <v>69</v>
      </c>
      <c r="H458" s="5" t="s">
        <v>70</v>
      </c>
      <c r="I458" s="5" t="s">
        <v>71</v>
      </c>
      <c r="J458" s="5" t="s">
        <v>72</v>
      </c>
      <c r="K458" s="7">
        <v>0</v>
      </c>
      <c r="L458" s="7">
        <v>0</v>
      </c>
      <c r="M458" s="7">
        <v>0</v>
      </c>
      <c r="N458">
        <f t="shared" si="14"/>
        <v>0</v>
      </c>
      <c r="O458">
        <f t="shared" si="15"/>
        <v>0</v>
      </c>
    </row>
    <row r="459" spans="1:15" ht="19.5" customHeight="1">
      <c r="A459" s="5" t="s">
        <v>483</v>
      </c>
      <c r="B459" s="5" t="s">
        <v>484</v>
      </c>
      <c r="C459" s="6" t="s">
        <v>527</v>
      </c>
      <c r="D459" s="6" t="s">
        <v>528</v>
      </c>
      <c r="E459" s="5">
        <v>2020</v>
      </c>
      <c r="F459" s="5" t="s">
        <v>114</v>
      </c>
      <c r="G459" s="5" t="s">
        <v>115</v>
      </c>
      <c r="H459" s="5" t="s">
        <v>70</v>
      </c>
      <c r="I459" s="5" t="s">
        <v>116</v>
      </c>
      <c r="J459" s="5" t="s">
        <v>117</v>
      </c>
      <c r="K459" s="7">
        <v>0</v>
      </c>
      <c r="L459" s="7">
        <v>109939</v>
      </c>
      <c r="M459" s="7">
        <v>0</v>
      </c>
      <c r="N459">
        <f t="shared" si="14"/>
        <v>0</v>
      </c>
      <c r="O459">
        <f t="shared" si="15"/>
        <v>0</v>
      </c>
    </row>
    <row r="460" spans="1:15" ht="19.5" customHeight="1">
      <c r="A460" s="5" t="s">
        <v>483</v>
      </c>
      <c r="B460" s="5" t="s">
        <v>484</v>
      </c>
      <c r="C460" s="6" t="s">
        <v>529</v>
      </c>
      <c r="D460" s="6" t="s">
        <v>530</v>
      </c>
      <c r="E460" s="5">
        <v>2020</v>
      </c>
      <c r="F460" s="5" t="s">
        <v>30</v>
      </c>
      <c r="G460" s="5" t="s">
        <v>31</v>
      </c>
      <c r="H460" s="5" t="s">
        <v>21</v>
      </c>
      <c r="I460" s="5" t="s">
        <v>32</v>
      </c>
      <c r="J460" s="5" t="s">
        <v>33</v>
      </c>
      <c r="K460" s="7">
        <v>110</v>
      </c>
      <c r="L460" s="7">
        <v>0</v>
      </c>
      <c r="M460" s="7">
        <v>0</v>
      </c>
      <c r="N460">
        <f t="shared" si="14"/>
        <v>1</v>
      </c>
      <c r="O460">
        <f t="shared" si="15"/>
        <v>1</v>
      </c>
    </row>
    <row r="461" spans="1:15" ht="19.5" customHeight="1">
      <c r="A461" s="5" t="s">
        <v>483</v>
      </c>
      <c r="B461" s="5" t="s">
        <v>484</v>
      </c>
      <c r="C461" s="6" t="s">
        <v>529</v>
      </c>
      <c r="D461" s="6" t="s">
        <v>530</v>
      </c>
      <c r="E461" s="5">
        <v>2020</v>
      </c>
      <c r="F461" s="5" t="s">
        <v>114</v>
      </c>
      <c r="G461" s="5" t="s">
        <v>115</v>
      </c>
      <c r="H461" s="5" t="s">
        <v>70</v>
      </c>
      <c r="I461" s="5" t="s">
        <v>116</v>
      </c>
      <c r="J461" s="5" t="s">
        <v>117</v>
      </c>
      <c r="K461" s="7">
        <v>0</v>
      </c>
      <c r="L461" s="7">
        <v>44030</v>
      </c>
      <c r="M461" s="7">
        <v>0</v>
      </c>
      <c r="N461">
        <f t="shared" si="14"/>
        <v>0</v>
      </c>
      <c r="O461">
        <f t="shared" si="15"/>
        <v>0</v>
      </c>
    </row>
    <row r="462" spans="1:15" ht="19.5" customHeight="1">
      <c r="A462" s="5" t="s">
        <v>483</v>
      </c>
      <c r="B462" s="5" t="s">
        <v>484</v>
      </c>
      <c r="C462" s="6" t="s">
        <v>531</v>
      </c>
      <c r="D462" s="6" t="s">
        <v>532</v>
      </c>
      <c r="E462" s="5">
        <v>2020</v>
      </c>
      <c r="F462" s="5" t="s">
        <v>30</v>
      </c>
      <c r="G462" s="5" t="s">
        <v>31</v>
      </c>
      <c r="H462" s="5" t="s">
        <v>21</v>
      </c>
      <c r="I462" s="5" t="s">
        <v>32</v>
      </c>
      <c r="J462" s="5" t="s">
        <v>33</v>
      </c>
      <c r="K462" s="7">
        <v>191</v>
      </c>
      <c r="L462" s="7">
        <v>0</v>
      </c>
      <c r="M462" s="7">
        <v>0</v>
      </c>
      <c r="N462">
        <f t="shared" si="14"/>
        <v>1</v>
      </c>
      <c r="O462">
        <f t="shared" si="15"/>
        <v>1</v>
      </c>
    </row>
    <row r="463" spans="1:15" ht="19.5" customHeight="1">
      <c r="A463" s="5" t="s">
        <v>483</v>
      </c>
      <c r="B463" s="5" t="s">
        <v>484</v>
      </c>
      <c r="C463" s="6" t="s">
        <v>531</v>
      </c>
      <c r="D463" s="6" t="s">
        <v>532</v>
      </c>
      <c r="E463" s="5">
        <v>2020</v>
      </c>
      <c r="F463" s="5" t="s">
        <v>68</v>
      </c>
      <c r="G463" s="5" t="s">
        <v>69</v>
      </c>
      <c r="H463" s="5" t="s">
        <v>70</v>
      </c>
      <c r="I463" s="5" t="s">
        <v>71</v>
      </c>
      <c r="J463" s="5" t="s">
        <v>72</v>
      </c>
      <c r="K463" s="7">
        <v>0</v>
      </c>
      <c r="L463" s="7">
        <v>0</v>
      </c>
      <c r="M463" s="7">
        <v>0</v>
      </c>
      <c r="N463">
        <f t="shared" si="14"/>
        <v>0</v>
      </c>
      <c r="O463">
        <f t="shared" si="15"/>
        <v>0</v>
      </c>
    </row>
    <row r="464" spans="1:15" ht="19.5" customHeight="1">
      <c r="A464" s="5" t="s">
        <v>483</v>
      </c>
      <c r="B464" s="5" t="s">
        <v>484</v>
      </c>
      <c r="C464" s="6" t="s">
        <v>531</v>
      </c>
      <c r="D464" s="6" t="s">
        <v>532</v>
      </c>
      <c r="E464" s="5">
        <v>2020</v>
      </c>
      <c r="F464" s="5" t="s">
        <v>114</v>
      </c>
      <c r="G464" s="5" t="s">
        <v>115</v>
      </c>
      <c r="H464" s="5" t="s">
        <v>70</v>
      </c>
      <c r="I464" s="5" t="s">
        <v>116</v>
      </c>
      <c r="J464" s="5" t="s">
        <v>117</v>
      </c>
      <c r="K464" s="7">
        <v>0</v>
      </c>
      <c r="L464" s="7">
        <v>18668</v>
      </c>
      <c r="M464" s="7">
        <v>0</v>
      </c>
      <c r="N464">
        <f t="shared" si="14"/>
        <v>0</v>
      </c>
      <c r="O464">
        <f t="shared" si="15"/>
        <v>0</v>
      </c>
    </row>
    <row r="465" spans="1:15" ht="19.5" customHeight="1">
      <c r="A465" s="5" t="s">
        <v>483</v>
      </c>
      <c r="B465" s="5" t="s">
        <v>484</v>
      </c>
      <c r="C465" s="6" t="s">
        <v>533</v>
      </c>
      <c r="D465" s="6" t="s">
        <v>534</v>
      </c>
      <c r="E465" s="5">
        <v>2020</v>
      </c>
      <c r="F465" s="5" t="s">
        <v>30</v>
      </c>
      <c r="G465" s="5" t="s">
        <v>31</v>
      </c>
      <c r="H465" s="5" t="s">
        <v>21</v>
      </c>
      <c r="I465" s="5" t="s">
        <v>32</v>
      </c>
      <c r="J465" s="5" t="s">
        <v>33</v>
      </c>
      <c r="K465" s="7">
        <v>33</v>
      </c>
      <c r="L465" s="7">
        <v>0</v>
      </c>
      <c r="M465" s="7">
        <v>0</v>
      </c>
      <c r="N465">
        <f t="shared" si="14"/>
        <v>1</v>
      </c>
      <c r="O465">
        <f t="shared" si="15"/>
        <v>1</v>
      </c>
    </row>
    <row r="466" spans="1:15" ht="19.5" customHeight="1">
      <c r="A466" s="5" t="s">
        <v>483</v>
      </c>
      <c r="B466" s="5" t="s">
        <v>484</v>
      </c>
      <c r="C466" s="6" t="s">
        <v>533</v>
      </c>
      <c r="D466" s="6" t="s">
        <v>534</v>
      </c>
      <c r="E466" s="5">
        <v>2020</v>
      </c>
      <c r="F466" s="5" t="s">
        <v>114</v>
      </c>
      <c r="G466" s="5" t="s">
        <v>115</v>
      </c>
      <c r="H466" s="5" t="s">
        <v>70</v>
      </c>
      <c r="I466" s="5" t="s">
        <v>116</v>
      </c>
      <c r="J466" s="5" t="s">
        <v>117</v>
      </c>
      <c r="K466" s="7">
        <v>0</v>
      </c>
      <c r="L466" s="7">
        <v>7300</v>
      </c>
      <c r="M466" s="7">
        <v>0</v>
      </c>
      <c r="N466">
        <f t="shared" si="14"/>
        <v>0</v>
      </c>
      <c r="O466">
        <f t="shared" si="15"/>
        <v>0</v>
      </c>
    </row>
    <row r="467" spans="1:15" ht="19.5" customHeight="1">
      <c r="A467" s="5" t="s">
        <v>483</v>
      </c>
      <c r="B467" s="5" t="s">
        <v>484</v>
      </c>
      <c r="C467" s="6" t="s">
        <v>527</v>
      </c>
      <c r="D467" s="6" t="s">
        <v>528</v>
      </c>
      <c r="E467" s="5">
        <v>2020</v>
      </c>
      <c r="F467" s="5" t="s">
        <v>44</v>
      </c>
      <c r="G467" s="5" t="s">
        <v>45</v>
      </c>
      <c r="H467" s="5" t="s">
        <v>46</v>
      </c>
      <c r="I467" s="5" t="s">
        <v>204</v>
      </c>
      <c r="J467" s="5" t="s">
        <v>205</v>
      </c>
      <c r="K467" s="7">
        <v>-323</v>
      </c>
      <c r="L467" s="7">
        <v>163853</v>
      </c>
      <c r="M467" s="7">
        <v>-507</v>
      </c>
      <c r="N467">
        <f t="shared" si="14"/>
        <v>0</v>
      </c>
      <c r="O467">
        <f t="shared" si="15"/>
        <v>1</v>
      </c>
    </row>
    <row r="468" spans="1:15" ht="19.5" customHeight="1">
      <c r="A468" s="5" t="s">
        <v>342</v>
      </c>
      <c r="B468" s="5" t="s">
        <v>343</v>
      </c>
      <c r="C468" s="6" t="s">
        <v>401</v>
      </c>
      <c r="D468" s="6" t="s">
        <v>402</v>
      </c>
      <c r="E468" s="5">
        <v>2020</v>
      </c>
      <c r="F468" s="5" t="s">
        <v>19</v>
      </c>
      <c r="G468" s="5" t="s">
        <v>20</v>
      </c>
      <c r="H468" s="5" t="s">
        <v>34</v>
      </c>
      <c r="I468" s="5" t="s">
        <v>164</v>
      </c>
      <c r="J468" s="5" t="s">
        <v>165</v>
      </c>
      <c r="K468" s="7">
        <v>2</v>
      </c>
      <c r="L468" s="7">
        <v>2699</v>
      </c>
      <c r="M468" s="7">
        <v>1350</v>
      </c>
      <c r="N468">
        <f t="shared" si="14"/>
        <v>1</v>
      </c>
      <c r="O468">
        <f t="shared" si="15"/>
        <v>1</v>
      </c>
    </row>
    <row r="469" spans="1:15" ht="19.5" customHeight="1">
      <c r="A469" s="5" t="s">
        <v>342</v>
      </c>
      <c r="B469" s="5" t="s">
        <v>343</v>
      </c>
      <c r="C469" s="6" t="s">
        <v>387</v>
      </c>
      <c r="D469" s="6" t="s">
        <v>388</v>
      </c>
      <c r="E469" s="5">
        <v>2020</v>
      </c>
      <c r="F469" s="5" t="s">
        <v>19</v>
      </c>
      <c r="G469" s="5" t="s">
        <v>20</v>
      </c>
      <c r="H469" s="5" t="s">
        <v>34</v>
      </c>
      <c r="I469" s="5" t="s">
        <v>164</v>
      </c>
      <c r="J469" s="5" t="s">
        <v>165</v>
      </c>
      <c r="K469" s="7">
        <v>4</v>
      </c>
      <c r="L469" s="7">
        <v>4091</v>
      </c>
      <c r="M469" s="7">
        <v>1023</v>
      </c>
      <c r="N469">
        <f t="shared" si="14"/>
        <v>1</v>
      </c>
      <c r="O469">
        <f t="shared" si="15"/>
        <v>1</v>
      </c>
    </row>
    <row r="470" spans="1:15" ht="19.5" customHeight="1">
      <c r="A470" s="5" t="s">
        <v>342</v>
      </c>
      <c r="B470" s="5" t="s">
        <v>343</v>
      </c>
      <c r="C470" s="6" t="s">
        <v>413</v>
      </c>
      <c r="D470" s="6" t="s">
        <v>414</v>
      </c>
      <c r="E470" s="5">
        <v>2020</v>
      </c>
      <c r="F470" s="5" t="s">
        <v>19</v>
      </c>
      <c r="G470" s="5" t="s">
        <v>20</v>
      </c>
      <c r="H470" s="5" t="s">
        <v>41</v>
      </c>
      <c r="I470" s="5" t="s">
        <v>122</v>
      </c>
      <c r="J470" s="5" t="s">
        <v>123</v>
      </c>
      <c r="K470" s="7">
        <v>25</v>
      </c>
      <c r="L470" s="7">
        <v>25100</v>
      </c>
      <c r="M470" s="7">
        <v>1004</v>
      </c>
      <c r="N470">
        <f t="shared" si="14"/>
        <v>1</v>
      </c>
      <c r="O470">
        <f t="shared" si="15"/>
        <v>1</v>
      </c>
    </row>
    <row r="471" spans="1:15" ht="19.5" customHeight="1">
      <c r="A471" s="5" t="s">
        <v>342</v>
      </c>
      <c r="B471" s="5" t="s">
        <v>343</v>
      </c>
      <c r="C471" s="6" t="s">
        <v>352</v>
      </c>
      <c r="D471" s="6" t="s">
        <v>353</v>
      </c>
      <c r="E471" s="5">
        <v>2020</v>
      </c>
      <c r="F471" s="5" t="s">
        <v>19</v>
      </c>
      <c r="G471" s="5" t="s">
        <v>20</v>
      </c>
      <c r="H471" s="5" t="s">
        <v>41</v>
      </c>
      <c r="I471" s="5" t="s">
        <v>122</v>
      </c>
      <c r="J471" s="5" t="s">
        <v>123</v>
      </c>
      <c r="K471" s="7">
        <v>187</v>
      </c>
      <c r="L471" s="7">
        <v>180788</v>
      </c>
      <c r="M471" s="7">
        <v>967</v>
      </c>
      <c r="N471">
        <f t="shared" si="14"/>
        <v>1</v>
      </c>
      <c r="O471">
        <f t="shared" si="15"/>
        <v>1</v>
      </c>
    </row>
    <row r="472" spans="1:15" ht="19.5" customHeight="1">
      <c r="A472" s="5" t="s">
        <v>342</v>
      </c>
      <c r="B472" s="5" t="s">
        <v>343</v>
      </c>
      <c r="C472" s="6" t="s">
        <v>427</v>
      </c>
      <c r="D472" s="6" t="s">
        <v>428</v>
      </c>
      <c r="E472" s="5">
        <v>2020</v>
      </c>
      <c r="F472" s="5" t="s">
        <v>19</v>
      </c>
      <c r="G472" s="5" t="s">
        <v>20</v>
      </c>
      <c r="H472" s="5" t="s">
        <v>21</v>
      </c>
      <c r="I472" s="5" t="s">
        <v>75</v>
      </c>
      <c r="J472" s="5" t="s">
        <v>76</v>
      </c>
      <c r="K472" s="7">
        <v>22</v>
      </c>
      <c r="L472" s="7">
        <v>21280</v>
      </c>
      <c r="M472" s="7">
        <v>967</v>
      </c>
      <c r="N472">
        <f t="shared" si="14"/>
        <v>1</v>
      </c>
      <c r="O472">
        <f t="shared" si="15"/>
        <v>1</v>
      </c>
    </row>
    <row r="473" spans="1:15" ht="19.5" customHeight="1">
      <c r="A473" s="5" t="s">
        <v>342</v>
      </c>
      <c r="B473" s="5" t="s">
        <v>343</v>
      </c>
      <c r="C473" s="6" t="s">
        <v>350</v>
      </c>
      <c r="D473" s="6" t="s">
        <v>351</v>
      </c>
      <c r="E473" s="5">
        <v>2020</v>
      </c>
      <c r="F473" s="5" t="s">
        <v>19</v>
      </c>
      <c r="G473" s="5" t="s">
        <v>20</v>
      </c>
      <c r="H473" s="5" t="s">
        <v>41</v>
      </c>
      <c r="I473" s="5" t="s">
        <v>122</v>
      </c>
      <c r="J473" s="5" t="s">
        <v>123</v>
      </c>
      <c r="K473" s="7">
        <v>158</v>
      </c>
      <c r="L473" s="7">
        <v>150340</v>
      </c>
      <c r="M473" s="7">
        <v>952</v>
      </c>
      <c r="N473">
        <f t="shared" si="14"/>
        <v>1</v>
      </c>
      <c r="O473">
        <f t="shared" si="15"/>
        <v>1</v>
      </c>
    </row>
    <row r="474" spans="1:15" ht="19.5" customHeight="1">
      <c r="A474" s="5" t="s">
        <v>342</v>
      </c>
      <c r="B474" s="5" t="s">
        <v>343</v>
      </c>
      <c r="C474" s="6" t="s">
        <v>409</v>
      </c>
      <c r="D474" s="6" t="s">
        <v>410</v>
      </c>
      <c r="E474" s="5">
        <v>2020</v>
      </c>
      <c r="F474" s="5" t="s">
        <v>19</v>
      </c>
      <c r="G474" s="5" t="s">
        <v>20</v>
      </c>
      <c r="H474" s="5" t="s">
        <v>34</v>
      </c>
      <c r="I474" s="5" t="s">
        <v>164</v>
      </c>
      <c r="J474" s="5" t="s">
        <v>165</v>
      </c>
      <c r="K474" s="7">
        <v>2</v>
      </c>
      <c r="L474" s="7">
        <v>1882</v>
      </c>
      <c r="M474" s="7">
        <v>941</v>
      </c>
      <c r="N474">
        <f t="shared" si="14"/>
        <v>1</v>
      </c>
      <c r="O474">
        <f t="shared" si="15"/>
        <v>1</v>
      </c>
    </row>
    <row r="475" spans="1:15" ht="19.5" customHeight="1">
      <c r="A475" s="5" t="s">
        <v>342</v>
      </c>
      <c r="B475" s="5" t="s">
        <v>343</v>
      </c>
      <c r="C475" s="6" t="s">
        <v>391</v>
      </c>
      <c r="D475" s="6" t="s">
        <v>392</v>
      </c>
      <c r="E475" s="5">
        <v>2020</v>
      </c>
      <c r="F475" s="5" t="s">
        <v>19</v>
      </c>
      <c r="G475" s="5" t="s">
        <v>20</v>
      </c>
      <c r="H475" s="5" t="s">
        <v>34</v>
      </c>
      <c r="I475" s="5" t="s">
        <v>164</v>
      </c>
      <c r="J475" s="5" t="s">
        <v>165</v>
      </c>
      <c r="K475" s="7">
        <v>16</v>
      </c>
      <c r="L475" s="7">
        <v>14949</v>
      </c>
      <c r="M475" s="7">
        <v>934</v>
      </c>
      <c r="N475">
        <f t="shared" si="14"/>
        <v>1</v>
      </c>
      <c r="O475">
        <f t="shared" si="15"/>
        <v>1</v>
      </c>
    </row>
    <row r="476" spans="1:15" ht="19.5" customHeight="1">
      <c r="A476" s="5" t="s">
        <v>342</v>
      </c>
      <c r="B476" s="5" t="s">
        <v>343</v>
      </c>
      <c r="C476" s="6" t="s">
        <v>354</v>
      </c>
      <c r="D476" s="6" t="s">
        <v>355</v>
      </c>
      <c r="E476" s="5">
        <v>2020</v>
      </c>
      <c r="F476" s="5" t="s">
        <v>19</v>
      </c>
      <c r="G476" s="5" t="s">
        <v>20</v>
      </c>
      <c r="H476" s="5" t="s">
        <v>34</v>
      </c>
      <c r="I476" s="5" t="s">
        <v>164</v>
      </c>
      <c r="J476" s="5" t="s">
        <v>165</v>
      </c>
      <c r="K476" s="7">
        <v>297</v>
      </c>
      <c r="L476" s="7">
        <v>274165</v>
      </c>
      <c r="M476" s="7">
        <v>923</v>
      </c>
      <c r="N476">
        <f t="shared" si="14"/>
        <v>1</v>
      </c>
      <c r="O476">
        <f t="shared" si="15"/>
        <v>1</v>
      </c>
    </row>
    <row r="477" spans="1:15" ht="19.5" customHeight="1">
      <c r="A477" s="5" t="s">
        <v>342</v>
      </c>
      <c r="B477" s="5" t="s">
        <v>343</v>
      </c>
      <c r="C477" s="6" t="s">
        <v>403</v>
      </c>
      <c r="D477" s="6" t="s">
        <v>404</v>
      </c>
      <c r="E477" s="5">
        <v>2020</v>
      </c>
      <c r="F477" s="5" t="s">
        <v>19</v>
      </c>
      <c r="G477" s="5" t="s">
        <v>20</v>
      </c>
      <c r="H477" s="5" t="s">
        <v>34</v>
      </c>
      <c r="I477" s="5" t="s">
        <v>164</v>
      </c>
      <c r="J477" s="5" t="s">
        <v>165</v>
      </c>
      <c r="K477" s="7">
        <v>10</v>
      </c>
      <c r="L477" s="7">
        <v>9088</v>
      </c>
      <c r="M477" s="7">
        <v>909</v>
      </c>
      <c r="N477">
        <f t="shared" si="14"/>
        <v>1</v>
      </c>
      <c r="O477">
        <f t="shared" si="15"/>
        <v>1</v>
      </c>
    </row>
    <row r="478" spans="1:15" ht="19.5" customHeight="1">
      <c r="A478" s="5" t="s">
        <v>342</v>
      </c>
      <c r="B478" s="5" t="s">
        <v>343</v>
      </c>
      <c r="C478" s="6" t="s">
        <v>348</v>
      </c>
      <c r="D478" s="6" t="s">
        <v>349</v>
      </c>
      <c r="E478" s="5">
        <v>2020</v>
      </c>
      <c r="F478" s="5" t="s">
        <v>19</v>
      </c>
      <c r="G478" s="5" t="s">
        <v>20</v>
      </c>
      <c r="H478" s="5" t="s">
        <v>34</v>
      </c>
      <c r="I478" s="5" t="s">
        <v>164</v>
      </c>
      <c r="J478" s="5" t="s">
        <v>165</v>
      </c>
      <c r="K478" s="7">
        <v>2</v>
      </c>
      <c r="L478" s="7">
        <v>1805</v>
      </c>
      <c r="M478" s="7">
        <v>903</v>
      </c>
      <c r="N478">
        <f t="shared" si="14"/>
        <v>1</v>
      </c>
      <c r="O478">
        <f t="shared" si="15"/>
        <v>1</v>
      </c>
    </row>
    <row r="479" spans="1:15" ht="19.5" customHeight="1">
      <c r="A479" s="5" t="s">
        <v>342</v>
      </c>
      <c r="B479" s="5" t="s">
        <v>343</v>
      </c>
      <c r="C479" s="6" t="s">
        <v>417</v>
      </c>
      <c r="D479" s="6" t="s">
        <v>418</v>
      </c>
      <c r="E479" s="5">
        <v>2020</v>
      </c>
      <c r="F479" s="5" t="s">
        <v>19</v>
      </c>
      <c r="G479" s="5" t="s">
        <v>20</v>
      </c>
      <c r="H479" s="5" t="s">
        <v>21</v>
      </c>
      <c r="I479" s="5" t="s">
        <v>75</v>
      </c>
      <c r="J479" s="5" t="s">
        <v>76</v>
      </c>
      <c r="K479" s="7">
        <v>25</v>
      </c>
      <c r="L479" s="7">
        <v>22559</v>
      </c>
      <c r="M479" s="7">
        <v>902</v>
      </c>
      <c r="N479">
        <f t="shared" si="14"/>
        <v>1</v>
      </c>
      <c r="O479">
        <f t="shared" si="15"/>
        <v>1</v>
      </c>
    </row>
    <row r="480" spans="1:15" ht="19.5" customHeight="1">
      <c r="A480" s="5" t="s">
        <v>342</v>
      </c>
      <c r="B480" s="5" t="s">
        <v>343</v>
      </c>
      <c r="C480" s="6" t="s">
        <v>397</v>
      </c>
      <c r="D480" s="6" t="s">
        <v>398</v>
      </c>
      <c r="E480" s="5">
        <v>2020</v>
      </c>
      <c r="F480" s="5" t="s">
        <v>19</v>
      </c>
      <c r="G480" s="5" t="s">
        <v>20</v>
      </c>
      <c r="H480" s="5" t="s">
        <v>34</v>
      </c>
      <c r="I480" s="5" t="s">
        <v>164</v>
      </c>
      <c r="J480" s="5" t="s">
        <v>165</v>
      </c>
      <c r="K480" s="7">
        <v>1</v>
      </c>
      <c r="L480" s="7">
        <v>900</v>
      </c>
      <c r="M480" s="7">
        <v>900</v>
      </c>
      <c r="N480">
        <f t="shared" si="14"/>
        <v>1</v>
      </c>
      <c r="O480">
        <f t="shared" si="15"/>
        <v>1</v>
      </c>
    </row>
    <row r="481" spans="1:15" ht="19.5" customHeight="1">
      <c r="A481" s="5" t="s">
        <v>342</v>
      </c>
      <c r="B481" s="5" t="s">
        <v>343</v>
      </c>
      <c r="C481" s="6" t="s">
        <v>356</v>
      </c>
      <c r="D481" s="6" t="s">
        <v>357</v>
      </c>
      <c r="E481" s="5">
        <v>2020</v>
      </c>
      <c r="F481" s="5" t="s">
        <v>19</v>
      </c>
      <c r="G481" s="5" t="s">
        <v>20</v>
      </c>
      <c r="H481" s="5" t="s">
        <v>41</v>
      </c>
      <c r="I481" s="5" t="s">
        <v>122</v>
      </c>
      <c r="J481" s="5" t="s">
        <v>123</v>
      </c>
      <c r="K481" s="7">
        <v>33</v>
      </c>
      <c r="L481" s="7">
        <v>29656</v>
      </c>
      <c r="M481" s="7">
        <v>899</v>
      </c>
      <c r="N481">
        <f t="shared" si="14"/>
        <v>1</v>
      </c>
      <c r="O481">
        <f t="shared" si="15"/>
        <v>1</v>
      </c>
    </row>
    <row r="482" spans="1:15" ht="19.5" customHeight="1">
      <c r="A482" s="5" t="s">
        <v>342</v>
      </c>
      <c r="B482" s="5" t="s">
        <v>343</v>
      </c>
      <c r="C482" s="6" t="s">
        <v>423</v>
      </c>
      <c r="D482" s="6" t="s">
        <v>424</v>
      </c>
      <c r="E482" s="5">
        <v>2020</v>
      </c>
      <c r="F482" s="5" t="s">
        <v>19</v>
      </c>
      <c r="G482" s="5" t="s">
        <v>20</v>
      </c>
      <c r="H482" s="5" t="s">
        <v>21</v>
      </c>
      <c r="I482" s="5" t="s">
        <v>75</v>
      </c>
      <c r="J482" s="5" t="s">
        <v>76</v>
      </c>
      <c r="K482" s="7">
        <v>14</v>
      </c>
      <c r="L482" s="7">
        <v>12100</v>
      </c>
      <c r="M482" s="7">
        <v>864</v>
      </c>
      <c r="N482">
        <f t="shared" si="14"/>
        <v>1</v>
      </c>
      <c r="O482">
        <f t="shared" si="15"/>
        <v>1</v>
      </c>
    </row>
    <row r="483" spans="1:15" ht="19.5" customHeight="1">
      <c r="A483" s="5" t="s">
        <v>342</v>
      </c>
      <c r="B483" s="5" t="s">
        <v>343</v>
      </c>
      <c r="C483" s="6" t="s">
        <v>393</v>
      </c>
      <c r="D483" s="6" t="s">
        <v>394</v>
      </c>
      <c r="E483" s="5">
        <v>2020</v>
      </c>
      <c r="F483" s="5" t="s">
        <v>19</v>
      </c>
      <c r="G483" s="5" t="s">
        <v>20</v>
      </c>
      <c r="H483" s="5" t="s">
        <v>34</v>
      </c>
      <c r="I483" s="5" t="s">
        <v>164</v>
      </c>
      <c r="J483" s="5" t="s">
        <v>165</v>
      </c>
      <c r="K483" s="7">
        <v>29</v>
      </c>
      <c r="L483" s="7">
        <v>24455</v>
      </c>
      <c r="M483" s="7">
        <v>843</v>
      </c>
      <c r="N483">
        <f t="shared" si="14"/>
        <v>1</v>
      </c>
      <c r="O483">
        <f t="shared" si="15"/>
        <v>1</v>
      </c>
    </row>
    <row r="484" spans="1:15" ht="19.5" customHeight="1">
      <c r="A484" s="5" t="s">
        <v>342</v>
      </c>
      <c r="B484" s="5" t="s">
        <v>343</v>
      </c>
      <c r="C484" s="6" t="s">
        <v>356</v>
      </c>
      <c r="D484" s="6" t="s">
        <v>357</v>
      </c>
      <c r="E484" s="5">
        <v>2020</v>
      </c>
      <c r="F484" s="5" t="s">
        <v>19</v>
      </c>
      <c r="G484" s="5" t="s">
        <v>20</v>
      </c>
      <c r="H484" s="5" t="s">
        <v>34</v>
      </c>
      <c r="I484" s="5" t="s">
        <v>164</v>
      </c>
      <c r="J484" s="5" t="s">
        <v>165</v>
      </c>
      <c r="K484" s="7">
        <v>342</v>
      </c>
      <c r="L484" s="7">
        <v>280048</v>
      </c>
      <c r="M484" s="7">
        <v>819</v>
      </c>
      <c r="N484">
        <f t="shared" si="14"/>
        <v>1</v>
      </c>
      <c r="O484">
        <f t="shared" si="15"/>
        <v>1</v>
      </c>
    </row>
    <row r="485" spans="1:15" ht="19.5" customHeight="1">
      <c r="A485" s="5" t="s">
        <v>342</v>
      </c>
      <c r="B485" s="5" t="s">
        <v>343</v>
      </c>
      <c r="C485" s="6" t="s">
        <v>352</v>
      </c>
      <c r="D485" s="6" t="s">
        <v>353</v>
      </c>
      <c r="E485" s="5">
        <v>2020</v>
      </c>
      <c r="F485" s="5" t="s">
        <v>19</v>
      </c>
      <c r="G485" s="5" t="s">
        <v>20</v>
      </c>
      <c r="H485" s="5" t="s">
        <v>34</v>
      </c>
      <c r="I485" s="5" t="s">
        <v>164</v>
      </c>
      <c r="J485" s="5" t="s">
        <v>165</v>
      </c>
      <c r="K485" s="7">
        <v>161</v>
      </c>
      <c r="L485" s="7">
        <v>131626</v>
      </c>
      <c r="M485" s="7">
        <v>818</v>
      </c>
      <c r="N485">
        <f t="shared" si="14"/>
        <v>1</v>
      </c>
      <c r="O485">
        <f t="shared" si="15"/>
        <v>1</v>
      </c>
    </row>
    <row r="486" spans="1:15" ht="19.5" customHeight="1">
      <c r="A486" s="5" t="s">
        <v>342</v>
      </c>
      <c r="B486" s="5" t="s">
        <v>343</v>
      </c>
      <c r="C486" s="6" t="s">
        <v>413</v>
      </c>
      <c r="D486" s="6" t="s">
        <v>414</v>
      </c>
      <c r="E486" s="5">
        <v>2020</v>
      </c>
      <c r="F486" s="5" t="s">
        <v>19</v>
      </c>
      <c r="G486" s="5" t="s">
        <v>20</v>
      </c>
      <c r="H486" s="5" t="s">
        <v>34</v>
      </c>
      <c r="I486" s="5" t="s">
        <v>164</v>
      </c>
      <c r="J486" s="5" t="s">
        <v>165</v>
      </c>
      <c r="K486" s="7">
        <v>4</v>
      </c>
      <c r="L486" s="7">
        <v>3247</v>
      </c>
      <c r="M486" s="7">
        <v>812</v>
      </c>
      <c r="N486">
        <f t="shared" si="14"/>
        <v>1</v>
      </c>
      <c r="O486">
        <f t="shared" si="15"/>
        <v>1</v>
      </c>
    </row>
    <row r="487" spans="1:15" ht="19.5" customHeight="1">
      <c r="A487" s="5" t="s">
        <v>342</v>
      </c>
      <c r="B487" s="5" t="s">
        <v>343</v>
      </c>
      <c r="C487" s="6" t="s">
        <v>346</v>
      </c>
      <c r="D487" s="6" t="s">
        <v>347</v>
      </c>
      <c r="E487" s="5">
        <v>2020</v>
      </c>
      <c r="F487" s="5" t="s">
        <v>19</v>
      </c>
      <c r="G487" s="5" t="s">
        <v>20</v>
      </c>
      <c r="H487" s="5" t="s">
        <v>34</v>
      </c>
      <c r="I487" s="5" t="s">
        <v>164</v>
      </c>
      <c r="J487" s="5" t="s">
        <v>165</v>
      </c>
      <c r="K487" s="7">
        <v>113</v>
      </c>
      <c r="L487" s="7">
        <v>91482</v>
      </c>
      <c r="M487" s="7">
        <v>810</v>
      </c>
      <c r="N487">
        <f t="shared" si="14"/>
        <v>1</v>
      </c>
      <c r="O487">
        <f t="shared" si="15"/>
        <v>1</v>
      </c>
    </row>
    <row r="488" spans="1:15" ht="19.5" customHeight="1">
      <c r="A488" s="5" t="s">
        <v>342</v>
      </c>
      <c r="B488" s="5" t="s">
        <v>343</v>
      </c>
      <c r="C488" s="6" t="s">
        <v>350</v>
      </c>
      <c r="D488" s="6" t="s">
        <v>351</v>
      </c>
      <c r="E488" s="5">
        <v>2020</v>
      </c>
      <c r="F488" s="5" t="s">
        <v>19</v>
      </c>
      <c r="G488" s="5" t="s">
        <v>20</v>
      </c>
      <c r="H488" s="5" t="s">
        <v>34</v>
      </c>
      <c r="I488" s="5" t="s">
        <v>164</v>
      </c>
      <c r="J488" s="5" t="s">
        <v>165</v>
      </c>
      <c r="K488" s="7">
        <v>7</v>
      </c>
      <c r="L488" s="7">
        <v>5529</v>
      </c>
      <c r="M488" s="7">
        <v>790</v>
      </c>
      <c r="N488">
        <f t="shared" si="14"/>
        <v>1</v>
      </c>
      <c r="O488">
        <f t="shared" si="15"/>
        <v>1</v>
      </c>
    </row>
    <row r="489" spans="1:15" ht="19.5" customHeight="1">
      <c r="A489" s="5" t="s">
        <v>342</v>
      </c>
      <c r="B489" s="5" t="s">
        <v>343</v>
      </c>
      <c r="C489" s="6" t="s">
        <v>358</v>
      </c>
      <c r="D489" s="6" t="s">
        <v>359</v>
      </c>
      <c r="E489" s="5">
        <v>2020</v>
      </c>
      <c r="F489" s="5" t="s">
        <v>19</v>
      </c>
      <c r="G489" s="5" t="s">
        <v>20</v>
      </c>
      <c r="H489" s="5" t="s">
        <v>34</v>
      </c>
      <c r="I489" s="5" t="s">
        <v>104</v>
      </c>
      <c r="J489" s="5" t="s">
        <v>105</v>
      </c>
      <c r="K489" s="7">
        <v>23</v>
      </c>
      <c r="L489" s="7">
        <v>17637</v>
      </c>
      <c r="M489" s="7">
        <v>784</v>
      </c>
      <c r="N489">
        <f t="shared" si="14"/>
        <v>1</v>
      </c>
      <c r="O489">
        <f t="shared" si="15"/>
        <v>1</v>
      </c>
    </row>
    <row r="490" spans="1:15" ht="19.5" customHeight="1">
      <c r="A490" s="5" t="s">
        <v>342</v>
      </c>
      <c r="B490" s="5" t="s">
        <v>343</v>
      </c>
      <c r="C490" s="6" t="s">
        <v>358</v>
      </c>
      <c r="D490" s="6" t="s">
        <v>359</v>
      </c>
      <c r="E490" s="5">
        <v>2020</v>
      </c>
      <c r="F490" s="5" t="s">
        <v>26</v>
      </c>
      <c r="G490" s="5" t="s">
        <v>27</v>
      </c>
      <c r="H490" s="5" t="s">
        <v>34</v>
      </c>
      <c r="I490" s="5" t="s">
        <v>104</v>
      </c>
      <c r="J490" s="5" t="s">
        <v>105</v>
      </c>
      <c r="K490" s="7">
        <v>23</v>
      </c>
      <c r="L490" s="7">
        <v>17637</v>
      </c>
      <c r="M490" s="7">
        <v>784</v>
      </c>
      <c r="N490">
        <f t="shared" si="14"/>
        <v>1</v>
      </c>
      <c r="O490">
        <f t="shared" si="15"/>
        <v>1</v>
      </c>
    </row>
    <row r="491" spans="1:15" ht="19.5" customHeight="1">
      <c r="A491" s="5" t="s">
        <v>342</v>
      </c>
      <c r="B491" s="5" t="s">
        <v>343</v>
      </c>
      <c r="C491" s="6" t="s">
        <v>369</v>
      </c>
      <c r="D491" s="6" t="s">
        <v>370</v>
      </c>
      <c r="E491" s="5">
        <v>2020</v>
      </c>
      <c r="F491" s="5" t="s">
        <v>19</v>
      </c>
      <c r="G491" s="5" t="s">
        <v>20</v>
      </c>
      <c r="H491" s="5" t="s">
        <v>21</v>
      </c>
      <c r="I491" s="5" t="s">
        <v>75</v>
      </c>
      <c r="J491" s="5" t="s">
        <v>76</v>
      </c>
      <c r="K491" s="7">
        <v>81</v>
      </c>
      <c r="L491" s="7">
        <v>61567</v>
      </c>
      <c r="M491" s="7">
        <v>760</v>
      </c>
      <c r="N491">
        <f t="shared" si="14"/>
        <v>1</v>
      </c>
      <c r="O491">
        <f t="shared" si="15"/>
        <v>1</v>
      </c>
    </row>
    <row r="492" spans="1:15" ht="19.5" customHeight="1">
      <c r="A492" s="5" t="s">
        <v>342</v>
      </c>
      <c r="B492" s="5" t="s">
        <v>343</v>
      </c>
      <c r="C492" s="6" t="s">
        <v>419</v>
      </c>
      <c r="D492" s="6" t="s">
        <v>420</v>
      </c>
      <c r="E492" s="5">
        <v>2020</v>
      </c>
      <c r="F492" s="5" t="s">
        <v>19</v>
      </c>
      <c r="G492" s="5" t="s">
        <v>20</v>
      </c>
      <c r="H492" s="5" t="s">
        <v>21</v>
      </c>
      <c r="I492" s="5" t="s">
        <v>75</v>
      </c>
      <c r="J492" s="5" t="s">
        <v>76</v>
      </c>
      <c r="K492" s="7">
        <v>18</v>
      </c>
      <c r="L492" s="7">
        <v>13532</v>
      </c>
      <c r="M492" s="7">
        <v>752</v>
      </c>
      <c r="N492">
        <f t="shared" si="14"/>
        <v>1</v>
      </c>
      <c r="O492">
        <f t="shared" si="15"/>
        <v>1</v>
      </c>
    </row>
    <row r="493" spans="1:15" ht="19.5" customHeight="1">
      <c r="A493" s="5" t="s">
        <v>342</v>
      </c>
      <c r="B493" s="5" t="s">
        <v>343</v>
      </c>
      <c r="C493" s="6" t="s">
        <v>381</v>
      </c>
      <c r="D493" s="6" t="s">
        <v>382</v>
      </c>
      <c r="E493" s="5">
        <v>2020</v>
      </c>
      <c r="F493" s="5" t="s">
        <v>19</v>
      </c>
      <c r="G493" s="5" t="s">
        <v>20</v>
      </c>
      <c r="H493" s="5" t="s">
        <v>34</v>
      </c>
      <c r="I493" s="5" t="s">
        <v>164</v>
      </c>
      <c r="J493" s="5" t="s">
        <v>165</v>
      </c>
      <c r="K493" s="7">
        <v>161</v>
      </c>
      <c r="L493" s="7">
        <v>119303</v>
      </c>
      <c r="M493" s="7">
        <v>741</v>
      </c>
      <c r="N493">
        <f t="shared" si="14"/>
        <v>1</v>
      </c>
      <c r="O493">
        <f t="shared" si="15"/>
        <v>1</v>
      </c>
    </row>
    <row r="494" spans="1:15" ht="19.5" customHeight="1">
      <c r="A494" s="5" t="s">
        <v>342</v>
      </c>
      <c r="B494" s="5" t="s">
        <v>343</v>
      </c>
      <c r="C494" s="6" t="s">
        <v>364</v>
      </c>
      <c r="D494" s="6" t="s">
        <v>365</v>
      </c>
      <c r="E494" s="5">
        <v>2020</v>
      </c>
      <c r="F494" s="5" t="s">
        <v>19</v>
      </c>
      <c r="G494" s="5" t="s">
        <v>20</v>
      </c>
      <c r="H494" s="5" t="s">
        <v>34</v>
      </c>
      <c r="I494" s="5" t="s">
        <v>164</v>
      </c>
      <c r="J494" s="5" t="s">
        <v>165</v>
      </c>
      <c r="K494" s="7">
        <v>3163</v>
      </c>
      <c r="L494" s="7">
        <v>2320631</v>
      </c>
      <c r="M494" s="7">
        <v>734</v>
      </c>
      <c r="N494">
        <f t="shared" si="14"/>
        <v>1</v>
      </c>
      <c r="O494">
        <f t="shared" si="15"/>
        <v>1</v>
      </c>
    </row>
    <row r="495" spans="1:15" ht="19.5" customHeight="1">
      <c r="A495" s="5" t="s">
        <v>342</v>
      </c>
      <c r="B495" s="5" t="s">
        <v>343</v>
      </c>
      <c r="C495" s="6" t="s">
        <v>364</v>
      </c>
      <c r="D495" s="6" t="s">
        <v>365</v>
      </c>
      <c r="E495" s="5">
        <v>2020</v>
      </c>
      <c r="F495" s="5" t="s">
        <v>19</v>
      </c>
      <c r="G495" s="5" t="s">
        <v>20</v>
      </c>
      <c r="H495" s="5" t="s">
        <v>21</v>
      </c>
      <c r="I495" s="5" t="s">
        <v>75</v>
      </c>
      <c r="J495" s="5" t="s">
        <v>76</v>
      </c>
      <c r="K495" s="7">
        <v>612</v>
      </c>
      <c r="L495" s="7">
        <v>445631</v>
      </c>
      <c r="M495" s="7">
        <v>728</v>
      </c>
      <c r="N495">
        <f t="shared" si="14"/>
        <v>1</v>
      </c>
      <c r="O495">
        <f t="shared" si="15"/>
        <v>1</v>
      </c>
    </row>
    <row r="496" spans="1:15" ht="19.5" customHeight="1">
      <c r="A496" s="5" t="s">
        <v>342</v>
      </c>
      <c r="B496" s="5" t="s">
        <v>343</v>
      </c>
      <c r="C496" s="6" t="s">
        <v>383</v>
      </c>
      <c r="D496" s="6" t="s">
        <v>384</v>
      </c>
      <c r="E496" s="5">
        <v>2020</v>
      </c>
      <c r="F496" s="5" t="s">
        <v>19</v>
      </c>
      <c r="G496" s="5" t="s">
        <v>20</v>
      </c>
      <c r="H496" s="5" t="s">
        <v>34</v>
      </c>
      <c r="I496" s="5" t="s">
        <v>164</v>
      </c>
      <c r="J496" s="5" t="s">
        <v>165</v>
      </c>
      <c r="K496" s="7">
        <v>159</v>
      </c>
      <c r="L496" s="7">
        <v>115318</v>
      </c>
      <c r="M496" s="7">
        <v>725</v>
      </c>
      <c r="N496">
        <f t="shared" si="14"/>
        <v>1</v>
      </c>
      <c r="O496">
        <f t="shared" si="15"/>
        <v>1</v>
      </c>
    </row>
    <row r="497" spans="1:15" ht="19.5" customHeight="1">
      <c r="A497" s="5" t="s">
        <v>342</v>
      </c>
      <c r="B497" s="5" t="s">
        <v>343</v>
      </c>
      <c r="C497" s="6" t="s">
        <v>358</v>
      </c>
      <c r="D497" s="6" t="s">
        <v>359</v>
      </c>
      <c r="E497" s="5">
        <v>2020</v>
      </c>
      <c r="F497" s="5" t="s">
        <v>19</v>
      </c>
      <c r="G497" s="5" t="s">
        <v>20</v>
      </c>
      <c r="H497" s="5" t="s">
        <v>34</v>
      </c>
      <c r="I497" s="5" t="s">
        <v>164</v>
      </c>
      <c r="J497" s="5" t="s">
        <v>165</v>
      </c>
      <c r="K497" s="7">
        <v>661</v>
      </c>
      <c r="L497" s="7">
        <v>476341</v>
      </c>
      <c r="M497" s="7">
        <v>721</v>
      </c>
      <c r="N497">
        <f t="shared" si="14"/>
        <v>1</v>
      </c>
      <c r="O497">
        <f t="shared" si="15"/>
        <v>1</v>
      </c>
    </row>
    <row r="498" spans="1:15" ht="19.5" customHeight="1">
      <c r="A498" s="5" t="s">
        <v>342</v>
      </c>
      <c r="B498" s="5" t="s">
        <v>343</v>
      </c>
      <c r="C498" s="6" t="s">
        <v>366</v>
      </c>
      <c r="D498" s="6" t="s">
        <v>367</v>
      </c>
      <c r="E498" s="5">
        <v>2020</v>
      </c>
      <c r="F498" s="5" t="s">
        <v>19</v>
      </c>
      <c r="G498" s="5" t="s">
        <v>20</v>
      </c>
      <c r="H498" s="5" t="s">
        <v>34</v>
      </c>
      <c r="I498" s="5" t="s">
        <v>164</v>
      </c>
      <c r="J498" s="5" t="s">
        <v>165</v>
      </c>
      <c r="K498" s="7">
        <v>6151</v>
      </c>
      <c r="L498" s="7">
        <v>4428787</v>
      </c>
      <c r="M498" s="7">
        <v>720</v>
      </c>
      <c r="N498">
        <f t="shared" si="14"/>
        <v>1</v>
      </c>
      <c r="O498">
        <f t="shared" si="15"/>
        <v>1</v>
      </c>
    </row>
    <row r="499" spans="1:15" ht="19.5" customHeight="1">
      <c r="A499" s="5" t="s">
        <v>342</v>
      </c>
      <c r="B499" s="5" t="s">
        <v>343</v>
      </c>
      <c r="C499" s="6" t="s">
        <v>371</v>
      </c>
      <c r="D499" s="6" t="s">
        <v>372</v>
      </c>
      <c r="E499" s="5">
        <v>2020</v>
      </c>
      <c r="F499" s="5" t="s">
        <v>19</v>
      </c>
      <c r="G499" s="5" t="s">
        <v>20</v>
      </c>
      <c r="H499" s="5" t="s">
        <v>34</v>
      </c>
      <c r="I499" s="5" t="s">
        <v>164</v>
      </c>
      <c r="J499" s="5" t="s">
        <v>165</v>
      </c>
      <c r="K499" s="7">
        <v>2275</v>
      </c>
      <c r="L499" s="7">
        <v>1589893</v>
      </c>
      <c r="M499" s="7">
        <v>699</v>
      </c>
      <c r="N499">
        <f t="shared" si="14"/>
        <v>1</v>
      </c>
      <c r="O499">
        <f t="shared" si="15"/>
        <v>1</v>
      </c>
    </row>
    <row r="500" spans="1:15" ht="19.5" customHeight="1">
      <c r="A500" s="5" t="s">
        <v>342</v>
      </c>
      <c r="B500" s="5" t="s">
        <v>343</v>
      </c>
      <c r="C500" s="6" t="s">
        <v>421</v>
      </c>
      <c r="D500" s="6" t="s">
        <v>422</v>
      </c>
      <c r="E500" s="5">
        <v>2020</v>
      </c>
      <c r="F500" s="5" t="s">
        <v>19</v>
      </c>
      <c r="G500" s="5" t="s">
        <v>20</v>
      </c>
      <c r="H500" s="5" t="s">
        <v>21</v>
      </c>
      <c r="I500" s="5" t="s">
        <v>75</v>
      </c>
      <c r="J500" s="5" t="s">
        <v>76</v>
      </c>
      <c r="K500" s="7">
        <v>147</v>
      </c>
      <c r="L500" s="7">
        <v>102751</v>
      </c>
      <c r="M500" s="7">
        <v>699</v>
      </c>
      <c r="N500">
        <f t="shared" si="14"/>
        <v>1</v>
      </c>
      <c r="O500">
        <f t="shared" si="15"/>
        <v>1</v>
      </c>
    </row>
    <row r="501" spans="1:15" ht="19.5" customHeight="1">
      <c r="A501" s="5" t="s">
        <v>342</v>
      </c>
      <c r="B501" s="5" t="s">
        <v>343</v>
      </c>
      <c r="C501" s="6" t="s">
        <v>421</v>
      </c>
      <c r="D501" s="6" t="s">
        <v>422</v>
      </c>
      <c r="E501" s="5">
        <v>2020</v>
      </c>
      <c r="F501" s="5" t="s">
        <v>19</v>
      </c>
      <c r="G501" s="5" t="s">
        <v>20</v>
      </c>
      <c r="H501" s="5" t="s">
        <v>34</v>
      </c>
      <c r="I501" s="5" t="s">
        <v>164</v>
      </c>
      <c r="J501" s="5" t="s">
        <v>165</v>
      </c>
      <c r="K501" s="7">
        <v>448</v>
      </c>
      <c r="L501" s="7">
        <v>312361</v>
      </c>
      <c r="M501" s="7">
        <v>697</v>
      </c>
      <c r="N501">
        <f t="shared" si="14"/>
        <v>1</v>
      </c>
      <c r="O501">
        <f t="shared" si="15"/>
        <v>1</v>
      </c>
    </row>
    <row r="502" spans="1:15" ht="19.5" customHeight="1">
      <c r="A502" s="5" t="s">
        <v>342</v>
      </c>
      <c r="B502" s="5" t="s">
        <v>343</v>
      </c>
      <c r="C502" s="6" t="s">
        <v>344</v>
      </c>
      <c r="D502" s="6" t="s">
        <v>345</v>
      </c>
      <c r="E502" s="5">
        <v>2020</v>
      </c>
      <c r="F502" s="5" t="s">
        <v>19</v>
      </c>
      <c r="G502" s="5" t="s">
        <v>20</v>
      </c>
      <c r="H502" s="5" t="s">
        <v>34</v>
      </c>
      <c r="I502" s="5" t="s">
        <v>164</v>
      </c>
      <c r="J502" s="5" t="s">
        <v>165</v>
      </c>
      <c r="K502" s="7">
        <v>2561</v>
      </c>
      <c r="L502" s="7">
        <v>1775085</v>
      </c>
      <c r="M502" s="7">
        <v>693</v>
      </c>
      <c r="N502">
        <f t="shared" si="14"/>
        <v>1</v>
      </c>
      <c r="O502">
        <f t="shared" si="15"/>
        <v>1</v>
      </c>
    </row>
    <row r="503" spans="1:15" ht="19.5" customHeight="1">
      <c r="A503" s="5" t="s">
        <v>342</v>
      </c>
      <c r="B503" s="5" t="s">
        <v>343</v>
      </c>
      <c r="C503" s="6" t="s">
        <v>407</v>
      </c>
      <c r="D503" s="6" t="s">
        <v>408</v>
      </c>
      <c r="E503" s="5">
        <v>2020</v>
      </c>
      <c r="F503" s="5" t="s">
        <v>19</v>
      </c>
      <c r="G503" s="5" t="s">
        <v>20</v>
      </c>
      <c r="H503" s="5" t="s">
        <v>34</v>
      </c>
      <c r="I503" s="5" t="s">
        <v>164</v>
      </c>
      <c r="J503" s="5" t="s">
        <v>165</v>
      </c>
      <c r="K503" s="7">
        <v>9</v>
      </c>
      <c r="L503" s="7">
        <v>6207</v>
      </c>
      <c r="M503" s="7">
        <v>690</v>
      </c>
      <c r="N503">
        <f t="shared" si="14"/>
        <v>1</v>
      </c>
      <c r="O503">
        <f t="shared" si="15"/>
        <v>1</v>
      </c>
    </row>
    <row r="504" spans="1:15" ht="19.5" customHeight="1">
      <c r="A504" s="5" t="s">
        <v>342</v>
      </c>
      <c r="B504" s="5" t="s">
        <v>343</v>
      </c>
      <c r="C504" s="6" t="s">
        <v>362</v>
      </c>
      <c r="D504" s="6" t="s">
        <v>363</v>
      </c>
      <c r="E504" s="5">
        <v>2020</v>
      </c>
      <c r="F504" s="5" t="s">
        <v>19</v>
      </c>
      <c r="G504" s="5" t="s">
        <v>20</v>
      </c>
      <c r="H504" s="5" t="s">
        <v>34</v>
      </c>
      <c r="I504" s="5" t="s">
        <v>164</v>
      </c>
      <c r="J504" s="5" t="s">
        <v>165</v>
      </c>
      <c r="K504" s="7">
        <v>2092</v>
      </c>
      <c r="L504" s="7">
        <v>1430413</v>
      </c>
      <c r="M504" s="7">
        <v>684</v>
      </c>
      <c r="N504">
        <f t="shared" si="14"/>
        <v>1</v>
      </c>
      <c r="O504">
        <f t="shared" si="15"/>
        <v>1</v>
      </c>
    </row>
    <row r="505" spans="1:15" ht="19.5" customHeight="1">
      <c r="A505" s="5" t="s">
        <v>342</v>
      </c>
      <c r="B505" s="5" t="s">
        <v>343</v>
      </c>
      <c r="C505" s="6" t="s">
        <v>356</v>
      </c>
      <c r="D505" s="6" t="s">
        <v>357</v>
      </c>
      <c r="E505" s="5">
        <v>2020</v>
      </c>
      <c r="F505" s="5" t="s">
        <v>19</v>
      </c>
      <c r="G505" s="5" t="s">
        <v>20</v>
      </c>
      <c r="H505" s="5" t="s">
        <v>21</v>
      </c>
      <c r="I505" s="5" t="s">
        <v>75</v>
      </c>
      <c r="J505" s="5" t="s">
        <v>76</v>
      </c>
      <c r="K505" s="7">
        <v>50</v>
      </c>
      <c r="L505" s="7">
        <v>33773</v>
      </c>
      <c r="M505" s="7">
        <v>675</v>
      </c>
      <c r="N505">
        <f t="shared" si="14"/>
        <v>1</v>
      </c>
      <c r="O505">
        <f t="shared" si="15"/>
        <v>1</v>
      </c>
    </row>
    <row r="506" spans="1:15" ht="19.5" customHeight="1">
      <c r="A506" s="5" t="s">
        <v>342</v>
      </c>
      <c r="B506" s="5" t="s">
        <v>343</v>
      </c>
      <c r="C506" s="6" t="s">
        <v>423</v>
      </c>
      <c r="D506" s="6" t="s">
        <v>424</v>
      </c>
      <c r="E506" s="5">
        <v>2020</v>
      </c>
      <c r="F506" s="5" t="s">
        <v>19</v>
      </c>
      <c r="G506" s="5" t="s">
        <v>20</v>
      </c>
      <c r="H506" s="5" t="s">
        <v>34</v>
      </c>
      <c r="I506" s="5" t="s">
        <v>164</v>
      </c>
      <c r="J506" s="5" t="s">
        <v>165</v>
      </c>
      <c r="K506" s="7">
        <v>250</v>
      </c>
      <c r="L506" s="7">
        <v>168591</v>
      </c>
      <c r="M506" s="7">
        <v>674</v>
      </c>
      <c r="N506">
        <f t="shared" si="14"/>
        <v>1</v>
      </c>
      <c r="O506">
        <f t="shared" si="15"/>
        <v>1</v>
      </c>
    </row>
    <row r="507" spans="1:15" ht="19.5" customHeight="1">
      <c r="A507" s="5" t="s">
        <v>342</v>
      </c>
      <c r="B507" s="5" t="s">
        <v>343</v>
      </c>
      <c r="C507" s="6" t="s">
        <v>360</v>
      </c>
      <c r="D507" s="6" t="s">
        <v>361</v>
      </c>
      <c r="E507" s="5">
        <v>2020</v>
      </c>
      <c r="F507" s="5" t="s">
        <v>19</v>
      </c>
      <c r="G507" s="5" t="s">
        <v>20</v>
      </c>
      <c r="H507" s="5" t="s">
        <v>34</v>
      </c>
      <c r="I507" s="5" t="s">
        <v>164</v>
      </c>
      <c r="J507" s="5" t="s">
        <v>165</v>
      </c>
      <c r="K507" s="7">
        <v>845</v>
      </c>
      <c r="L507" s="7">
        <v>566249</v>
      </c>
      <c r="M507" s="7">
        <v>670</v>
      </c>
      <c r="N507">
        <f t="shared" si="14"/>
        <v>1</v>
      </c>
      <c r="O507">
        <f t="shared" si="15"/>
        <v>1</v>
      </c>
    </row>
    <row r="508" spans="1:15" ht="19.5" customHeight="1">
      <c r="A508" s="5" t="s">
        <v>342</v>
      </c>
      <c r="B508" s="5" t="s">
        <v>343</v>
      </c>
      <c r="C508" s="6" t="s">
        <v>375</v>
      </c>
      <c r="D508" s="6" t="s">
        <v>376</v>
      </c>
      <c r="E508" s="5">
        <v>2020</v>
      </c>
      <c r="F508" s="5" t="s">
        <v>19</v>
      </c>
      <c r="G508" s="5" t="s">
        <v>20</v>
      </c>
      <c r="H508" s="5" t="s">
        <v>34</v>
      </c>
      <c r="I508" s="5" t="s">
        <v>164</v>
      </c>
      <c r="J508" s="5" t="s">
        <v>165</v>
      </c>
      <c r="K508" s="7">
        <v>935</v>
      </c>
      <c r="L508" s="7">
        <v>624721</v>
      </c>
      <c r="M508" s="7">
        <v>668</v>
      </c>
      <c r="N508">
        <f t="shared" si="14"/>
        <v>1</v>
      </c>
      <c r="O508">
        <f t="shared" si="15"/>
        <v>1</v>
      </c>
    </row>
    <row r="509" spans="1:15" ht="19.5" customHeight="1">
      <c r="A509" s="5" t="s">
        <v>342</v>
      </c>
      <c r="B509" s="5" t="s">
        <v>343</v>
      </c>
      <c r="C509" s="6" t="s">
        <v>391</v>
      </c>
      <c r="D509" s="6" t="s">
        <v>392</v>
      </c>
      <c r="E509" s="5">
        <v>2020</v>
      </c>
      <c r="F509" s="5" t="s">
        <v>19</v>
      </c>
      <c r="G509" s="5" t="s">
        <v>20</v>
      </c>
      <c r="H509" s="5" t="s">
        <v>21</v>
      </c>
      <c r="I509" s="5" t="s">
        <v>22</v>
      </c>
      <c r="J509" s="5" t="s">
        <v>23</v>
      </c>
      <c r="K509" s="7">
        <v>142</v>
      </c>
      <c r="L509" s="7">
        <v>94791</v>
      </c>
      <c r="M509" s="7">
        <v>668</v>
      </c>
      <c r="N509">
        <f t="shared" si="14"/>
        <v>1</v>
      </c>
      <c r="O509">
        <f t="shared" si="15"/>
        <v>1</v>
      </c>
    </row>
    <row r="510" spans="1:15" ht="19.5" customHeight="1">
      <c r="A510" s="5" t="s">
        <v>342</v>
      </c>
      <c r="B510" s="5" t="s">
        <v>343</v>
      </c>
      <c r="C510" s="6" t="s">
        <v>366</v>
      </c>
      <c r="D510" s="6" t="s">
        <v>367</v>
      </c>
      <c r="E510" s="5">
        <v>2020</v>
      </c>
      <c r="F510" s="5" t="s">
        <v>19</v>
      </c>
      <c r="G510" s="5" t="s">
        <v>20</v>
      </c>
      <c r="H510" s="5" t="s">
        <v>21</v>
      </c>
      <c r="I510" s="5" t="s">
        <v>75</v>
      </c>
      <c r="J510" s="5" t="s">
        <v>76</v>
      </c>
      <c r="K510" s="7">
        <v>55</v>
      </c>
      <c r="L510" s="7">
        <v>36408</v>
      </c>
      <c r="M510" s="7">
        <v>662</v>
      </c>
      <c r="N510">
        <f t="shared" si="14"/>
        <v>1</v>
      </c>
      <c r="O510">
        <f t="shared" si="15"/>
        <v>1</v>
      </c>
    </row>
    <row r="511" spans="1:15" ht="19.5" customHeight="1">
      <c r="A511" s="5" t="s">
        <v>342</v>
      </c>
      <c r="B511" s="5" t="s">
        <v>343</v>
      </c>
      <c r="C511" s="6" t="s">
        <v>368</v>
      </c>
      <c r="D511" s="6" t="s">
        <v>269</v>
      </c>
      <c r="E511" s="5">
        <v>2020</v>
      </c>
      <c r="F511" s="5" t="s">
        <v>19</v>
      </c>
      <c r="G511" s="5" t="s">
        <v>20</v>
      </c>
      <c r="H511" s="5" t="s">
        <v>34</v>
      </c>
      <c r="I511" s="5" t="s">
        <v>164</v>
      </c>
      <c r="J511" s="5" t="s">
        <v>165</v>
      </c>
      <c r="K511" s="7">
        <v>234</v>
      </c>
      <c r="L511" s="7">
        <v>154229</v>
      </c>
      <c r="M511" s="7">
        <v>659</v>
      </c>
      <c r="N511">
        <f t="shared" si="14"/>
        <v>1</v>
      </c>
      <c r="O511">
        <f t="shared" si="15"/>
        <v>1</v>
      </c>
    </row>
    <row r="512" spans="1:15" ht="19.5" customHeight="1">
      <c r="A512" s="5" t="s">
        <v>342</v>
      </c>
      <c r="B512" s="5" t="s">
        <v>343</v>
      </c>
      <c r="C512" s="6" t="s">
        <v>379</v>
      </c>
      <c r="D512" s="6" t="s">
        <v>380</v>
      </c>
      <c r="E512" s="5">
        <v>2020</v>
      </c>
      <c r="F512" s="5" t="s">
        <v>19</v>
      </c>
      <c r="G512" s="5" t="s">
        <v>20</v>
      </c>
      <c r="H512" s="5" t="s">
        <v>34</v>
      </c>
      <c r="I512" s="5" t="s">
        <v>164</v>
      </c>
      <c r="J512" s="5" t="s">
        <v>165</v>
      </c>
      <c r="K512" s="7">
        <v>69</v>
      </c>
      <c r="L512" s="7">
        <v>45435</v>
      </c>
      <c r="M512" s="7">
        <v>658</v>
      </c>
      <c r="N512">
        <f t="shared" si="14"/>
        <v>1</v>
      </c>
      <c r="O512">
        <f t="shared" si="15"/>
        <v>1</v>
      </c>
    </row>
    <row r="513" spans="1:15" ht="19.5" customHeight="1">
      <c r="A513" s="5" t="s">
        <v>342</v>
      </c>
      <c r="B513" s="5" t="s">
        <v>343</v>
      </c>
      <c r="C513" s="6" t="s">
        <v>419</v>
      </c>
      <c r="D513" s="6" t="s">
        <v>420</v>
      </c>
      <c r="E513" s="5">
        <v>2020</v>
      </c>
      <c r="F513" s="5" t="s">
        <v>19</v>
      </c>
      <c r="G513" s="5" t="s">
        <v>20</v>
      </c>
      <c r="H513" s="5" t="s">
        <v>34</v>
      </c>
      <c r="I513" s="5" t="s">
        <v>164</v>
      </c>
      <c r="J513" s="5" t="s">
        <v>165</v>
      </c>
      <c r="K513" s="7">
        <v>583</v>
      </c>
      <c r="L513" s="7">
        <v>382177</v>
      </c>
      <c r="M513" s="7">
        <v>656</v>
      </c>
      <c r="N513">
        <f t="shared" si="14"/>
        <v>1</v>
      </c>
      <c r="O513">
        <f t="shared" si="15"/>
        <v>1</v>
      </c>
    </row>
    <row r="514" spans="1:15" ht="19.5" customHeight="1">
      <c r="A514" s="5" t="s">
        <v>342</v>
      </c>
      <c r="B514" s="5" t="s">
        <v>343</v>
      </c>
      <c r="C514" s="6" t="s">
        <v>373</v>
      </c>
      <c r="D514" s="6" t="s">
        <v>374</v>
      </c>
      <c r="E514" s="5">
        <v>2020</v>
      </c>
      <c r="F514" s="5" t="s">
        <v>19</v>
      </c>
      <c r="G514" s="5" t="s">
        <v>20</v>
      </c>
      <c r="H514" s="5" t="s">
        <v>34</v>
      </c>
      <c r="I514" s="5" t="s">
        <v>164</v>
      </c>
      <c r="J514" s="5" t="s">
        <v>165</v>
      </c>
      <c r="K514" s="7">
        <v>1346</v>
      </c>
      <c r="L514" s="7">
        <v>880389</v>
      </c>
      <c r="M514" s="7">
        <v>654</v>
      </c>
      <c r="N514">
        <f t="shared" si="14"/>
        <v>1</v>
      </c>
      <c r="O514">
        <f t="shared" si="15"/>
        <v>1</v>
      </c>
    </row>
    <row r="515" spans="1:15" ht="19.5" customHeight="1">
      <c r="A515" s="5" t="s">
        <v>342</v>
      </c>
      <c r="B515" s="5" t="s">
        <v>343</v>
      </c>
      <c r="C515" s="6" t="s">
        <v>358</v>
      </c>
      <c r="D515" s="6" t="s">
        <v>359</v>
      </c>
      <c r="E515" s="5">
        <v>2020</v>
      </c>
      <c r="F515" s="5" t="s">
        <v>19</v>
      </c>
      <c r="G515" s="5" t="s">
        <v>20</v>
      </c>
      <c r="H515" s="5" t="s">
        <v>21</v>
      </c>
      <c r="I515" s="5" t="s">
        <v>64</v>
      </c>
      <c r="J515" s="5" t="s">
        <v>65</v>
      </c>
      <c r="K515" s="7">
        <v>29</v>
      </c>
      <c r="L515" s="7">
        <v>18623</v>
      </c>
      <c r="M515" s="7">
        <v>653</v>
      </c>
      <c r="N515">
        <f t="shared" si="14"/>
        <v>1</v>
      </c>
      <c r="O515">
        <f t="shared" si="15"/>
        <v>1</v>
      </c>
    </row>
    <row r="516" spans="1:15" ht="19.5" customHeight="1">
      <c r="A516" s="5" t="s">
        <v>342</v>
      </c>
      <c r="B516" s="5" t="s">
        <v>343</v>
      </c>
      <c r="C516" s="6" t="s">
        <v>358</v>
      </c>
      <c r="D516" s="6" t="s">
        <v>359</v>
      </c>
      <c r="E516" s="5">
        <v>2020</v>
      </c>
      <c r="F516" s="5" t="s">
        <v>26</v>
      </c>
      <c r="G516" s="5" t="s">
        <v>27</v>
      </c>
      <c r="H516" s="5" t="s">
        <v>21</v>
      </c>
      <c r="I516" s="5" t="s">
        <v>64</v>
      </c>
      <c r="J516" s="5" t="s">
        <v>65</v>
      </c>
      <c r="K516" s="7">
        <v>29</v>
      </c>
      <c r="L516" s="7">
        <v>18623</v>
      </c>
      <c r="M516" s="7">
        <v>653</v>
      </c>
      <c r="N516">
        <f t="shared" si="14"/>
        <v>1</v>
      </c>
      <c r="O516">
        <f t="shared" si="15"/>
        <v>1</v>
      </c>
    </row>
    <row r="517" spans="1:15" ht="19.5" customHeight="1">
      <c r="A517" s="5" t="s">
        <v>342</v>
      </c>
      <c r="B517" s="5" t="s">
        <v>343</v>
      </c>
      <c r="C517" s="6" t="s">
        <v>377</v>
      </c>
      <c r="D517" s="6" t="s">
        <v>378</v>
      </c>
      <c r="E517" s="5">
        <v>2020</v>
      </c>
      <c r="F517" s="5" t="s">
        <v>19</v>
      </c>
      <c r="G517" s="5" t="s">
        <v>20</v>
      </c>
      <c r="H517" s="5" t="s">
        <v>34</v>
      </c>
      <c r="I517" s="5" t="s">
        <v>164</v>
      </c>
      <c r="J517" s="5" t="s">
        <v>165</v>
      </c>
      <c r="K517" s="7">
        <v>1551</v>
      </c>
      <c r="L517" s="7">
        <v>1005337</v>
      </c>
      <c r="M517" s="7">
        <v>648</v>
      </c>
      <c r="N517">
        <f t="shared" ref="N517:N580" si="16">IF(K517&gt;0, 1,0)</f>
        <v>1</v>
      </c>
      <c r="O517">
        <f t="shared" ref="O517:O580" si="17">IF(OR(F517="01", F517 = "02", F517="05", F517="08"),1,0)</f>
        <v>1</v>
      </c>
    </row>
    <row r="518" spans="1:15" ht="19.5" customHeight="1">
      <c r="A518" s="5" t="s">
        <v>342</v>
      </c>
      <c r="B518" s="5" t="s">
        <v>343</v>
      </c>
      <c r="C518" s="6" t="s">
        <v>369</v>
      </c>
      <c r="D518" s="6" t="s">
        <v>370</v>
      </c>
      <c r="E518" s="5">
        <v>2020</v>
      </c>
      <c r="F518" s="5" t="s">
        <v>19</v>
      </c>
      <c r="G518" s="5" t="s">
        <v>20</v>
      </c>
      <c r="H518" s="5" t="s">
        <v>34</v>
      </c>
      <c r="I518" s="5" t="s">
        <v>164</v>
      </c>
      <c r="J518" s="5" t="s">
        <v>165</v>
      </c>
      <c r="K518" s="7">
        <v>4090</v>
      </c>
      <c r="L518" s="7">
        <v>2634922</v>
      </c>
      <c r="M518" s="7">
        <v>644</v>
      </c>
      <c r="N518">
        <f t="shared" si="16"/>
        <v>1</v>
      </c>
      <c r="O518">
        <f t="shared" si="17"/>
        <v>1</v>
      </c>
    </row>
    <row r="519" spans="1:15" ht="19.5" customHeight="1">
      <c r="A519" s="5" t="s">
        <v>342</v>
      </c>
      <c r="B519" s="5" t="s">
        <v>343</v>
      </c>
      <c r="C519" s="6" t="s">
        <v>427</v>
      </c>
      <c r="D519" s="6" t="s">
        <v>428</v>
      </c>
      <c r="E519" s="5">
        <v>2020</v>
      </c>
      <c r="F519" s="5" t="s">
        <v>19</v>
      </c>
      <c r="G519" s="5" t="s">
        <v>20</v>
      </c>
      <c r="H519" s="5" t="s">
        <v>34</v>
      </c>
      <c r="I519" s="5" t="s">
        <v>164</v>
      </c>
      <c r="J519" s="5" t="s">
        <v>165</v>
      </c>
      <c r="K519" s="7">
        <v>116</v>
      </c>
      <c r="L519" s="7">
        <v>73571</v>
      </c>
      <c r="M519" s="7">
        <v>634</v>
      </c>
      <c r="N519">
        <f t="shared" si="16"/>
        <v>1</v>
      </c>
      <c r="O519">
        <f t="shared" si="17"/>
        <v>1</v>
      </c>
    </row>
    <row r="520" spans="1:15" ht="19.5" customHeight="1">
      <c r="A520" s="5" t="s">
        <v>342</v>
      </c>
      <c r="B520" s="5" t="s">
        <v>343</v>
      </c>
      <c r="C520" s="6" t="s">
        <v>425</v>
      </c>
      <c r="D520" s="6" t="s">
        <v>426</v>
      </c>
      <c r="E520" s="5">
        <v>2020</v>
      </c>
      <c r="F520" s="5" t="s">
        <v>19</v>
      </c>
      <c r="G520" s="5" t="s">
        <v>20</v>
      </c>
      <c r="H520" s="5" t="s">
        <v>34</v>
      </c>
      <c r="I520" s="5" t="s">
        <v>164</v>
      </c>
      <c r="J520" s="5" t="s">
        <v>165</v>
      </c>
      <c r="K520" s="7">
        <v>15</v>
      </c>
      <c r="L520" s="7">
        <v>9498</v>
      </c>
      <c r="M520" s="7">
        <v>633</v>
      </c>
      <c r="N520">
        <f t="shared" si="16"/>
        <v>1</v>
      </c>
      <c r="O520">
        <f t="shared" si="17"/>
        <v>1</v>
      </c>
    </row>
    <row r="521" spans="1:15" ht="19.5" customHeight="1">
      <c r="A521" s="5" t="s">
        <v>342</v>
      </c>
      <c r="B521" s="5" t="s">
        <v>343</v>
      </c>
      <c r="C521" s="6" t="s">
        <v>395</v>
      </c>
      <c r="D521" s="6" t="s">
        <v>396</v>
      </c>
      <c r="E521" s="5">
        <v>2020</v>
      </c>
      <c r="F521" s="5" t="s">
        <v>19</v>
      </c>
      <c r="G521" s="5" t="s">
        <v>20</v>
      </c>
      <c r="H521" s="5" t="s">
        <v>34</v>
      </c>
      <c r="I521" s="5" t="s">
        <v>164</v>
      </c>
      <c r="J521" s="5" t="s">
        <v>165</v>
      </c>
      <c r="K521" s="7">
        <v>515</v>
      </c>
      <c r="L521" s="7">
        <v>323809</v>
      </c>
      <c r="M521" s="7">
        <v>629</v>
      </c>
      <c r="N521">
        <f t="shared" si="16"/>
        <v>1</v>
      </c>
      <c r="O521">
        <f t="shared" si="17"/>
        <v>1</v>
      </c>
    </row>
    <row r="522" spans="1:15" ht="19.5" customHeight="1">
      <c r="A522" s="5" t="s">
        <v>342</v>
      </c>
      <c r="B522" s="5" t="s">
        <v>343</v>
      </c>
      <c r="C522" s="6" t="s">
        <v>344</v>
      </c>
      <c r="D522" s="6" t="s">
        <v>345</v>
      </c>
      <c r="E522" s="5">
        <v>2020</v>
      </c>
      <c r="F522" s="5" t="s">
        <v>19</v>
      </c>
      <c r="G522" s="5" t="s">
        <v>20</v>
      </c>
      <c r="H522" s="5" t="s">
        <v>21</v>
      </c>
      <c r="I522" s="5" t="s">
        <v>75</v>
      </c>
      <c r="J522" s="5" t="s">
        <v>76</v>
      </c>
      <c r="K522" s="7">
        <v>752</v>
      </c>
      <c r="L522" s="7">
        <v>472317</v>
      </c>
      <c r="M522" s="7">
        <v>628</v>
      </c>
      <c r="N522">
        <f t="shared" si="16"/>
        <v>1</v>
      </c>
      <c r="O522">
        <f t="shared" si="17"/>
        <v>1</v>
      </c>
    </row>
    <row r="523" spans="1:15" ht="19.5" customHeight="1">
      <c r="A523" s="5" t="s">
        <v>342</v>
      </c>
      <c r="B523" s="5" t="s">
        <v>343</v>
      </c>
      <c r="C523" s="6" t="s">
        <v>389</v>
      </c>
      <c r="D523" s="6" t="s">
        <v>390</v>
      </c>
      <c r="E523" s="5">
        <v>2020</v>
      </c>
      <c r="F523" s="5" t="s">
        <v>19</v>
      </c>
      <c r="G523" s="5" t="s">
        <v>20</v>
      </c>
      <c r="H523" s="5" t="s">
        <v>34</v>
      </c>
      <c r="I523" s="5" t="s">
        <v>164</v>
      </c>
      <c r="J523" s="5" t="s">
        <v>165</v>
      </c>
      <c r="K523" s="7">
        <v>6</v>
      </c>
      <c r="L523" s="7">
        <v>3586</v>
      </c>
      <c r="M523" s="7">
        <v>598</v>
      </c>
      <c r="N523">
        <f t="shared" si="16"/>
        <v>1</v>
      </c>
      <c r="O523">
        <f t="shared" si="17"/>
        <v>1</v>
      </c>
    </row>
    <row r="524" spans="1:15" ht="19.5" customHeight="1">
      <c r="A524" s="5" t="s">
        <v>342</v>
      </c>
      <c r="B524" s="5" t="s">
        <v>343</v>
      </c>
      <c r="C524" s="6" t="s">
        <v>415</v>
      </c>
      <c r="D524" s="6" t="s">
        <v>416</v>
      </c>
      <c r="E524" s="5">
        <v>2020</v>
      </c>
      <c r="F524" s="5" t="s">
        <v>19</v>
      </c>
      <c r="G524" s="5" t="s">
        <v>20</v>
      </c>
      <c r="H524" s="5" t="s">
        <v>34</v>
      </c>
      <c r="I524" s="5" t="s">
        <v>164</v>
      </c>
      <c r="J524" s="5" t="s">
        <v>165</v>
      </c>
      <c r="K524" s="7">
        <v>123</v>
      </c>
      <c r="L524" s="7">
        <v>72419</v>
      </c>
      <c r="M524" s="7">
        <v>589</v>
      </c>
      <c r="N524">
        <f t="shared" si="16"/>
        <v>1</v>
      </c>
      <c r="O524">
        <f t="shared" si="17"/>
        <v>1</v>
      </c>
    </row>
    <row r="525" spans="1:15" ht="19.5" customHeight="1">
      <c r="A525" s="5" t="s">
        <v>342</v>
      </c>
      <c r="B525" s="5" t="s">
        <v>343</v>
      </c>
      <c r="C525" s="6" t="s">
        <v>371</v>
      </c>
      <c r="D525" s="6" t="s">
        <v>372</v>
      </c>
      <c r="E525" s="5">
        <v>2020</v>
      </c>
      <c r="F525" s="5" t="s">
        <v>19</v>
      </c>
      <c r="G525" s="5" t="s">
        <v>20</v>
      </c>
      <c r="H525" s="5" t="s">
        <v>34</v>
      </c>
      <c r="I525" s="5" t="s">
        <v>104</v>
      </c>
      <c r="J525" s="5" t="s">
        <v>105</v>
      </c>
      <c r="K525" s="7">
        <v>9</v>
      </c>
      <c r="L525" s="7">
        <v>5221</v>
      </c>
      <c r="M525" s="7">
        <v>580</v>
      </c>
      <c r="N525">
        <f t="shared" si="16"/>
        <v>1</v>
      </c>
      <c r="O525">
        <f t="shared" si="17"/>
        <v>1</v>
      </c>
    </row>
    <row r="526" spans="1:15" ht="19.5" customHeight="1">
      <c r="A526" s="5" t="s">
        <v>342</v>
      </c>
      <c r="B526" s="5" t="s">
        <v>343</v>
      </c>
      <c r="C526" s="6" t="s">
        <v>371</v>
      </c>
      <c r="D526" s="6" t="s">
        <v>372</v>
      </c>
      <c r="E526" s="5">
        <v>2020</v>
      </c>
      <c r="F526" s="5" t="s">
        <v>26</v>
      </c>
      <c r="G526" s="5" t="s">
        <v>27</v>
      </c>
      <c r="H526" s="5" t="s">
        <v>34</v>
      </c>
      <c r="I526" s="5" t="s">
        <v>104</v>
      </c>
      <c r="J526" s="5" t="s">
        <v>105</v>
      </c>
      <c r="K526" s="7">
        <v>9</v>
      </c>
      <c r="L526" s="7">
        <v>5221</v>
      </c>
      <c r="M526" s="7">
        <v>580</v>
      </c>
      <c r="N526">
        <f t="shared" si="16"/>
        <v>1</v>
      </c>
      <c r="O526">
        <f t="shared" si="17"/>
        <v>1</v>
      </c>
    </row>
    <row r="527" spans="1:15" ht="19.5" customHeight="1">
      <c r="A527" s="5" t="s">
        <v>342</v>
      </c>
      <c r="B527" s="5" t="s">
        <v>343</v>
      </c>
      <c r="C527" s="6" t="s">
        <v>360</v>
      </c>
      <c r="D527" s="6" t="s">
        <v>361</v>
      </c>
      <c r="E527" s="5">
        <v>2020</v>
      </c>
      <c r="F527" s="5" t="s">
        <v>19</v>
      </c>
      <c r="G527" s="5" t="s">
        <v>20</v>
      </c>
      <c r="H527" s="5" t="s">
        <v>21</v>
      </c>
      <c r="I527" s="5" t="s">
        <v>75</v>
      </c>
      <c r="J527" s="5" t="s">
        <v>76</v>
      </c>
      <c r="K527" s="7">
        <v>564</v>
      </c>
      <c r="L527" s="7">
        <v>321868</v>
      </c>
      <c r="M527" s="7">
        <v>571</v>
      </c>
      <c r="N527">
        <f t="shared" si="16"/>
        <v>1</v>
      </c>
      <c r="O527">
        <f t="shared" si="17"/>
        <v>1</v>
      </c>
    </row>
    <row r="528" spans="1:15" ht="19.5" customHeight="1">
      <c r="A528" s="5" t="s">
        <v>342</v>
      </c>
      <c r="B528" s="5" t="s">
        <v>343</v>
      </c>
      <c r="C528" s="6" t="s">
        <v>385</v>
      </c>
      <c r="D528" s="6" t="s">
        <v>386</v>
      </c>
      <c r="E528" s="5">
        <v>2020</v>
      </c>
      <c r="F528" s="5" t="s">
        <v>19</v>
      </c>
      <c r="G528" s="5" t="s">
        <v>20</v>
      </c>
      <c r="H528" s="5" t="s">
        <v>34</v>
      </c>
      <c r="I528" s="5" t="s">
        <v>164</v>
      </c>
      <c r="J528" s="5" t="s">
        <v>165</v>
      </c>
      <c r="K528" s="7">
        <v>189</v>
      </c>
      <c r="L528" s="7">
        <v>105679</v>
      </c>
      <c r="M528" s="7">
        <v>559</v>
      </c>
      <c r="N528">
        <f t="shared" si="16"/>
        <v>1</v>
      </c>
      <c r="O528">
        <f t="shared" si="17"/>
        <v>1</v>
      </c>
    </row>
    <row r="529" spans="1:15" ht="19.5" customHeight="1">
      <c r="A529" s="5" t="s">
        <v>342</v>
      </c>
      <c r="B529" s="5" t="s">
        <v>343</v>
      </c>
      <c r="C529" s="6" t="s">
        <v>389</v>
      </c>
      <c r="D529" s="6" t="s">
        <v>390</v>
      </c>
      <c r="E529" s="5">
        <v>2020</v>
      </c>
      <c r="F529" s="5" t="s">
        <v>26</v>
      </c>
      <c r="G529" s="5" t="s">
        <v>27</v>
      </c>
      <c r="H529" s="5" t="s">
        <v>34</v>
      </c>
      <c r="I529" s="5" t="s">
        <v>238</v>
      </c>
      <c r="J529" s="5" t="s">
        <v>239</v>
      </c>
      <c r="K529" s="7">
        <v>40</v>
      </c>
      <c r="L529" s="7">
        <v>22055</v>
      </c>
      <c r="M529" s="7">
        <v>551</v>
      </c>
      <c r="N529">
        <f t="shared" si="16"/>
        <v>1</v>
      </c>
      <c r="O529">
        <f t="shared" si="17"/>
        <v>1</v>
      </c>
    </row>
    <row r="530" spans="1:15" ht="19.5" customHeight="1">
      <c r="A530" s="5" t="s">
        <v>342</v>
      </c>
      <c r="B530" s="5" t="s">
        <v>343</v>
      </c>
      <c r="C530" s="6" t="s">
        <v>417</v>
      </c>
      <c r="D530" s="6" t="s">
        <v>418</v>
      </c>
      <c r="E530" s="5">
        <v>2020</v>
      </c>
      <c r="F530" s="5" t="s">
        <v>19</v>
      </c>
      <c r="G530" s="5" t="s">
        <v>20</v>
      </c>
      <c r="H530" s="5" t="s">
        <v>34</v>
      </c>
      <c r="I530" s="5" t="s">
        <v>164</v>
      </c>
      <c r="J530" s="5" t="s">
        <v>165</v>
      </c>
      <c r="K530" s="7">
        <v>319</v>
      </c>
      <c r="L530" s="7">
        <v>170616</v>
      </c>
      <c r="M530" s="7">
        <v>535</v>
      </c>
      <c r="N530">
        <f t="shared" si="16"/>
        <v>1</v>
      </c>
      <c r="O530">
        <f t="shared" si="17"/>
        <v>1</v>
      </c>
    </row>
    <row r="531" spans="1:15" ht="19.5" customHeight="1">
      <c r="A531" s="5" t="s">
        <v>342</v>
      </c>
      <c r="B531" s="5" t="s">
        <v>343</v>
      </c>
      <c r="C531" s="6" t="s">
        <v>362</v>
      </c>
      <c r="D531" s="6" t="s">
        <v>363</v>
      </c>
      <c r="E531" s="5">
        <v>2020</v>
      </c>
      <c r="F531" s="5" t="s">
        <v>19</v>
      </c>
      <c r="G531" s="5" t="s">
        <v>20</v>
      </c>
      <c r="H531" s="5" t="s">
        <v>34</v>
      </c>
      <c r="I531" s="5" t="s">
        <v>104</v>
      </c>
      <c r="J531" s="5" t="s">
        <v>105</v>
      </c>
      <c r="K531" s="7">
        <v>504</v>
      </c>
      <c r="L531" s="7">
        <v>267118</v>
      </c>
      <c r="M531" s="7">
        <v>531</v>
      </c>
      <c r="N531">
        <f t="shared" si="16"/>
        <v>1</v>
      </c>
      <c r="O531">
        <f t="shared" si="17"/>
        <v>1</v>
      </c>
    </row>
    <row r="532" spans="1:15" ht="19.5" customHeight="1">
      <c r="A532" s="5" t="s">
        <v>342</v>
      </c>
      <c r="B532" s="5" t="s">
        <v>343</v>
      </c>
      <c r="C532" s="6" t="s">
        <v>362</v>
      </c>
      <c r="D532" s="6" t="s">
        <v>363</v>
      </c>
      <c r="E532" s="5">
        <v>2020</v>
      </c>
      <c r="F532" s="5" t="s">
        <v>26</v>
      </c>
      <c r="G532" s="5" t="s">
        <v>27</v>
      </c>
      <c r="H532" s="5" t="s">
        <v>34</v>
      </c>
      <c r="I532" s="5" t="s">
        <v>104</v>
      </c>
      <c r="J532" s="5" t="s">
        <v>105</v>
      </c>
      <c r="K532" s="7">
        <v>504</v>
      </c>
      <c r="L532" s="7">
        <v>267118</v>
      </c>
      <c r="M532" s="7">
        <v>531</v>
      </c>
      <c r="N532">
        <f t="shared" si="16"/>
        <v>1</v>
      </c>
      <c r="O532">
        <f t="shared" si="17"/>
        <v>1</v>
      </c>
    </row>
    <row r="533" spans="1:15" ht="19.5" customHeight="1">
      <c r="A533" s="5" t="s">
        <v>342</v>
      </c>
      <c r="B533" s="5" t="s">
        <v>343</v>
      </c>
      <c r="C533" s="6" t="s">
        <v>360</v>
      </c>
      <c r="D533" s="6" t="s">
        <v>361</v>
      </c>
      <c r="E533" s="5">
        <v>2020</v>
      </c>
      <c r="F533" s="5" t="s">
        <v>19</v>
      </c>
      <c r="G533" s="5" t="s">
        <v>20</v>
      </c>
      <c r="H533" s="5" t="s">
        <v>34</v>
      </c>
      <c r="I533" s="5" t="s">
        <v>104</v>
      </c>
      <c r="J533" s="5" t="s">
        <v>105</v>
      </c>
      <c r="K533" s="7">
        <v>358</v>
      </c>
      <c r="L533" s="7">
        <v>185230</v>
      </c>
      <c r="M533" s="7">
        <v>518</v>
      </c>
      <c r="N533">
        <f t="shared" si="16"/>
        <v>1</v>
      </c>
      <c r="O533">
        <f t="shared" si="17"/>
        <v>1</v>
      </c>
    </row>
    <row r="534" spans="1:15" ht="19.5" customHeight="1">
      <c r="A534" s="5" t="s">
        <v>342</v>
      </c>
      <c r="B534" s="5" t="s">
        <v>343</v>
      </c>
      <c r="C534" s="6" t="s">
        <v>360</v>
      </c>
      <c r="D534" s="6" t="s">
        <v>361</v>
      </c>
      <c r="E534" s="5">
        <v>2020</v>
      </c>
      <c r="F534" s="5" t="s">
        <v>26</v>
      </c>
      <c r="G534" s="5" t="s">
        <v>27</v>
      </c>
      <c r="H534" s="5" t="s">
        <v>34</v>
      </c>
      <c r="I534" s="5" t="s">
        <v>104</v>
      </c>
      <c r="J534" s="5" t="s">
        <v>105</v>
      </c>
      <c r="K534" s="7">
        <v>358</v>
      </c>
      <c r="L534" s="7">
        <v>185230</v>
      </c>
      <c r="M534" s="7">
        <v>518</v>
      </c>
      <c r="N534">
        <f t="shared" si="16"/>
        <v>1</v>
      </c>
      <c r="O534">
        <f t="shared" si="17"/>
        <v>1</v>
      </c>
    </row>
    <row r="535" spans="1:15" ht="19.5" customHeight="1">
      <c r="A535" s="5" t="s">
        <v>342</v>
      </c>
      <c r="B535" s="5" t="s">
        <v>343</v>
      </c>
      <c r="C535" s="6" t="s">
        <v>362</v>
      </c>
      <c r="D535" s="6" t="s">
        <v>363</v>
      </c>
      <c r="E535" s="5">
        <v>2020</v>
      </c>
      <c r="F535" s="5" t="s">
        <v>19</v>
      </c>
      <c r="G535" s="5" t="s">
        <v>20</v>
      </c>
      <c r="H535" s="5" t="s">
        <v>21</v>
      </c>
      <c r="I535" s="5" t="s">
        <v>75</v>
      </c>
      <c r="J535" s="5" t="s">
        <v>76</v>
      </c>
      <c r="K535" s="7">
        <v>1057</v>
      </c>
      <c r="L535" s="7">
        <v>547382</v>
      </c>
      <c r="M535" s="7">
        <v>518</v>
      </c>
      <c r="N535">
        <f t="shared" si="16"/>
        <v>1</v>
      </c>
      <c r="O535">
        <f t="shared" si="17"/>
        <v>1</v>
      </c>
    </row>
    <row r="536" spans="1:15" ht="19.5" customHeight="1">
      <c r="A536" s="5" t="s">
        <v>342</v>
      </c>
      <c r="B536" s="5" t="s">
        <v>343</v>
      </c>
      <c r="C536" s="6" t="s">
        <v>371</v>
      </c>
      <c r="D536" s="6" t="s">
        <v>372</v>
      </c>
      <c r="E536" s="5">
        <v>2020</v>
      </c>
      <c r="F536" s="5" t="s">
        <v>19</v>
      </c>
      <c r="G536" s="5" t="s">
        <v>20</v>
      </c>
      <c r="H536" s="5" t="s">
        <v>21</v>
      </c>
      <c r="I536" s="5" t="s">
        <v>75</v>
      </c>
      <c r="J536" s="5" t="s">
        <v>76</v>
      </c>
      <c r="K536" s="7">
        <v>619</v>
      </c>
      <c r="L536" s="7">
        <v>314317</v>
      </c>
      <c r="M536" s="7">
        <v>508</v>
      </c>
      <c r="N536">
        <f t="shared" si="16"/>
        <v>1</v>
      </c>
      <c r="O536">
        <f t="shared" si="17"/>
        <v>1</v>
      </c>
    </row>
    <row r="537" spans="1:15" ht="19.5" customHeight="1">
      <c r="A537" s="5" t="s">
        <v>342</v>
      </c>
      <c r="B537" s="5" t="s">
        <v>343</v>
      </c>
      <c r="C537" s="6" t="s">
        <v>373</v>
      </c>
      <c r="D537" s="6" t="s">
        <v>374</v>
      </c>
      <c r="E537" s="5">
        <v>2020</v>
      </c>
      <c r="F537" s="5" t="s">
        <v>19</v>
      </c>
      <c r="G537" s="5" t="s">
        <v>20</v>
      </c>
      <c r="H537" s="5" t="s">
        <v>21</v>
      </c>
      <c r="I537" s="5" t="s">
        <v>22</v>
      </c>
      <c r="J537" s="5" t="s">
        <v>23</v>
      </c>
      <c r="K537" s="7">
        <v>47227</v>
      </c>
      <c r="L537" s="7">
        <v>23881350</v>
      </c>
      <c r="M537" s="7">
        <v>506</v>
      </c>
      <c r="N537">
        <f t="shared" si="16"/>
        <v>1</v>
      </c>
      <c r="O537">
        <f t="shared" si="17"/>
        <v>1</v>
      </c>
    </row>
    <row r="538" spans="1:15" ht="19.5" customHeight="1">
      <c r="A538" s="5" t="s">
        <v>342</v>
      </c>
      <c r="B538" s="5" t="s">
        <v>343</v>
      </c>
      <c r="C538" s="6" t="s">
        <v>368</v>
      </c>
      <c r="D538" s="6" t="s">
        <v>269</v>
      </c>
      <c r="E538" s="5">
        <v>2020</v>
      </c>
      <c r="F538" s="5" t="s">
        <v>19</v>
      </c>
      <c r="G538" s="5" t="s">
        <v>20</v>
      </c>
      <c r="H538" s="5" t="s">
        <v>21</v>
      </c>
      <c r="I538" s="5" t="s">
        <v>22</v>
      </c>
      <c r="J538" s="5" t="s">
        <v>23</v>
      </c>
      <c r="K538" s="7">
        <v>39059</v>
      </c>
      <c r="L538" s="7">
        <v>19730212</v>
      </c>
      <c r="M538" s="7">
        <v>505</v>
      </c>
      <c r="N538">
        <f t="shared" si="16"/>
        <v>1</v>
      </c>
      <c r="O538">
        <f t="shared" si="17"/>
        <v>1</v>
      </c>
    </row>
    <row r="539" spans="1:15" ht="19.5" customHeight="1">
      <c r="A539" s="5" t="s">
        <v>342</v>
      </c>
      <c r="B539" s="5" t="s">
        <v>343</v>
      </c>
      <c r="C539" s="6" t="s">
        <v>366</v>
      </c>
      <c r="D539" s="6" t="s">
        <v>367</v>
      </c>
      <c r="E539" s="5">
        <v>2020</v>
      </c>
      <c r="F539" s="5" t="s">
        <v>19</v>
      </c>
      <c r="G539" s="5" t="s">
        <v>20</v>
      </c>
      <c r="H539" s="5" t="s">
        <v>34</v>
      </c>
      <c r="I539" s="5" t="s">
        <v>35</v>
      </c>
      <c r="J539" s="5" t="s">
        <v>36</v>
      </c>
      <c r="K539" s="7">
        <v>73043</v>
      </c>
      <c r="L539" s="7">
        <v>36820437</v>
      </c>
      <c r="M539" s="7">
        <v>504</v>
      </c>
      <c r="N539">
        <f t="shared" si="16"/>
        <v>1</v>
      </c>
      <c r="O539">
        <f t="shared" si="17"/>
        <v>1</v>
      </c>
    </row>
    <row r="540" spans="1:15" ht="19.5" customHeight="1">
      <c r="A540" s="5" t="s">
        <v>342</v>
      </c>
      <c r="B540" s="5" t="s">
        <v>343</v>
      </c>
      <c r="C540" s="6" t="s">
        <v>368</v>
      </c>
      <c r="D540" s="6" t="s">
        <v>269</v>
      </c>
      <c r="E540" s="5">
        <v>2020</v>
      </c>
      <c r="F540" s="5" t="s">
        <v>19</v>
      </c>
      <c r="G540" s="5" t="s">
        <v>20</v>
      </c>
      <c r="H540" s="5" t="s">
        <v>34</v>
      </c>
      <c r="I540" s="5" t="s">
        <v>35</v>
      </c>
      <c r="J540" s="5" t="s">
        <v>36</v>
      </c>
      <c r="K540" s="7">
        <v>21865</v>
      </c>
      <c r="L540" s="7">
        <v>10997702</v>
      </c>
      <c r="M540" s="7">
        <v>503</v>
      </c>
      <c r="N540">
        <f t="shared" si="16"/>
        <v>1</v>
      </c>
      <c r="O540">
        <f t="shared" si="17"/>
        <v>1</v>
      </c>
    </row>
    <row r="541" spans="1:15" ht="19.5" customHeight="1">
      <c r="A541" s="5" t="s">
        <v>342</v>
      </c>
      <c r="B541" s="5" t="s">
        <v>343</v>
      </c>
      <c r="C541" s="6" t="s">
        <v>344</v>
      </c>
      <c r="D541" s="6" t="s">
        <v>345</v>
      </c>
      <c r="E541" s="5">
        <v>2020</v>
      </c>
      <c r="F541" s="5" t="s">
        <v>19</v>
      </c>
      <c r="G541" s="5" t="s">
        <v>20</v>
      </c>
      <c r="H541" s="5" t="s">
        <v>34</v>
      </c>
      <c r="I541" s="5" t="s">
        <v>35</v>
      </c>
      <c r="J541" s="5" t="s">
        <v>36</v>
      </c>
      <c r="K541" s="7">
        <v>38868</v>
      </c>
      <c r="L541" s="7">
        <v>19461845</v>
      </c>
      <c r="M541" s="7">
        <v>501</v>
      </c>
      <c r="N541">
        <f t="shared" si="16"/>
        <v>1</v>
      </c>
      <c r="O541">
        <f t="shared" si="17"/>
        <v>1</v>
      </c>
    </row>
    <row r="542" spans="1:15" ht="19.5" customHeight="1">
      <c r="A542" s="5" t="s">
        <v>342</v>
      </c>
      <c r="B542" s="5" t="s">
        <v>343</v>
      </c>
      <c r="C542" s="6" t="s">
        <v>362</v>
      </c>
      <c r="D542" s="6" t="s">
        <v>363</v>
      </c>
      <c r="E542" s="5">
        <v>2020</v>
      </c>
      <c r="F542" s="5" t="s">
        <v>19</v>
      </c>
      <c r="G542" s="5" t="s">
        <v>20</v>
      </c>
      <c r="H542" s="5" t="s">
        <v>21</v>
      </c>
      <c r="I542" s="5" t="s">
        <v>22</v>
      </c>
      <c r="J542" s="5" t="s">
        <v>23</v>
      </c>
      <c r="K542" s="7">
        <v>58856</v>
      </c>
      <c r="L542" s="7">
        <v>29501900</v>
      </c>
      <c r="M542" s="7">
        <v>501</v>
      </c>
      <c r="N542">
        <f t="shared" si="16"/>
        <v>1</v>
      </c>
      <c r="O542">
        <f t="shared" si="17"/>
        <v>1</v>
      </c>
    </row>
    <row r="543" spans="1:15" ht="19.5" customHeight="1">
      <c r="A543" s="5" t="s">
        <v>342</v>
      </c>
      <c r="B543" s="5" t="s">
        <v>343</v>
      </c>
      <c r="C543" s="6" t="s">
        <v>352</v>
      </c>
      <c r="D543" s="6" t="s">
        <v>353</v>
      </c>
      <c r="E543" s="5">
        <v>2020</v>
      </c>
      <c r="F543" s="5" t="s">
        <v>19</v>
      </c>
      <c r="G543" s="5" t="s">
        <v>20</v>
      </c>
      <c r="H543" s="5" t="s">
        <v>21</v>
      </c>
      <c r="I543" s="5" t="s">
        <v>64</v>
      </c>
      <c r="J543" s="5" t="s">
        <v>65</v>
      </c>
      <c r="K543" s="7">
        <v>23</v>
      </c>
      <c r="L543" s="7">
        <v>11250</v>
      </c>
      <c r="M543" s="7">
        <v>500</v>
      </c>
      <c r="N543">
        <f t="shared" si="16"/>
        <v>1</v>
      </c>
      <c r="O543">
        <f t="shared" si="17"/>
        <v>1</v>
      </c>
    </row>
    <row r="544" spans="1:15" ht="19.5" customHeight="1">
      <c r="A544" s="5" t="s">
        <v>342</v>
      </c>
      <c r="B544" s="5" t="s">
        <v>343</v>
      </c>
      <c r="C544" s="6" t="s">
        <v>352</v>
      </c>
      <c r="D544" s="6" t="s">
        <v>353</v>
      </c>
      <c r="E544" s="5">
        <v>2020</v>
      </c>
      <c r="F544" s="5" t="s">
        <v>26</v>
      </c>
      <c r="G544" s="5" t="s">
        <v>27</v>
      </c>
      <c r="H544" s="5" t="s">
        <v>21</v>
      </c>
      <c r="I544" s="5" t="s">
        <v>64</v>
      </c>
      <c r="J544" s="5" t="s">
        <v>65</v>
      </c>
      <c r="K544" s="7">
        <v>23</v>
      </c>
      <c r="L544" s="7">
        <v>11250</v>
      </c>
      <c r="M544" s="7">
        <v>500</v>
      </c>
      <c r="N544">
        <f t="shared" si="16"/>
        <v>1</v>
      </c>
      <c r="O544">
        <f t="shared" si="17"/>
        <v>1</v>
      </c>
    </row>
    <row r="545" spans="1:15" ht="19.5" customHeight="1">
      <c r="A545" s="5" t="s">
        <v>342</v>
      </c>
      <c r="B545" s="5" t="s">
        <v>343</v>
      </c>
      <c r="C545" s="6" t="s">
        <v>377</v>
      </c>
      <c r="D545" s="6" t="s">
        <v>378</v>
      </c>
      <c r="E545" s="5">
        <v>2020</v>
      </c>
      <c r="F545" s="5" t="s">
        <v>19</v>
      </c>
      <c r="G545" s="5" t="s">
        <v>20</v>
      </c>
      <c r="H545" s="5" t="s">
        <v>34</v>
      </c>
      <c r="I545" s="5" t="s">
        <v>104</v>
      </c>
      <c r="J545" s="5" t="s">
        <v>105</v>
      </c>
      <c r="K545" s="7">
        <v>47</v>
      </c>
      <c r="L545" s="7">
        <v>23515</v>
      </c>
      <c r="M545" s="7">
        <v>500</v>
      </c>
      <c r="N545">
        <f t="shared" si="16"/>
        <v>1</v>
      </c>
      <c r="O545">
        <f t="shared" si="17"/>
        <v>1</v>
      </c>
    </row>
    <row r="546" spans="1:15" ht="19.5" customHeight="1">
      <c r="A546" s="5" t="s">
        <v>342</v>
      </c>
      <c r="B546" s="5" t="s">
        <v>343</v>
      </c>
      <c r="C546" s="6" t="s">
        <v>377</v>
      </c>
      <c r="D546" s="6" t="s">
        <v>378</v>
      </c>
      <c r="E546" s="5">
        <v>2020</v>
      </c>
      <c r="F546" s="5" t="s">
        <v>26</v>
      </c>
      <c r="G546" s="5" t="s">
        <v>27</v>
      </c>
      <c r="H546" s="5" t="s">
        <v>34</v>
      </c>
      <c r="I546" s="5" t="s">
        <v>104</v>
      </c>
      <c r="J546" s="5" t="s">
        <v>105</v>
      </c>
      <c r="K546" s="7">
        <v>47</v>
      </c>
      <c r="L546" s="7">
        <v>23515</v>
      </c>
      <c r="M546" s="7">
        <v>500</v>
      </c>
      <c r="N546">
        <f t="shared" si="16"/>
        <v>1</v>
      </c>
      <c r="O546">
        <f t="shared" si="17"/>
        <v>1</v>
      </c>
    </row>
    <row r="547" spans="1:15" ht="19.5" customHeight="1">
      <c r="A547" s="5" t="s">
        <v>342</v>
      </c>
      <c r="B547" s="5" t="s">
        <v>343</v>
      </c>
      <c r="C547" s="6" t="s">
        <v>375</v>
      </c>
      <c r="D547" s="6" t="s">
        <v>376</v>
      </c>
      <c r="E547" s="5">
        <v>2020</v>
      </c>
      <c r="F547" s="5" t="s">
        <v>19</v>
      </c>
      <c r="G547" s="5" t="s">
        <v>20</v>
      </c>
      <c r="H547" s="5" t="s">
        <v>34</v>
      </c>
      <c r="I547" s="5" t="s">
        <v>104</v>
      </c>
      <c r="J547" s="5" t="s">
        <v>105</v>
      </c>
      <c r="K547" s="7">
        <v>281</v>
      </c>
      <c r="L547" s="7">
        <v>140337</v>
      </c>
      <c r="M547" s="7">
        <v>499</v>
      </c>
      <c r="N547">
        <f t="shared" si="16"/>
        <v>1</v>
      </c>
      <c r="O547">
        <f t="shared" si="17"/>
        <v>1</v>
      </c>
    </row>
    <row r="548" spans="1:15" ht="19.5" customHeight="1">
      <c r="A548" s="5" t="s">
        <v>342</v>
      </c>
      <c r="B548" s="5" t="s">
        <v>343</v>
      </c>
      <c r="C548" s="6" t="s">
        <v>375</v>
      </c>
      <c r="D548" s="6" t="s">
        <v>376</v>
      </c>
      <c r="E548" s="5">
        <v>2020</v>
      </c>
      <c r="F548" s="5" t="s">
        <v>26</v>
      </c>
      <c r="G548" s="5" t="s">
        <v>27</v>
      </c>
      <c r="H548" s="5" t="s">
        <v>34</v>
      </c>
      <c r="I548" s="5" t="s">
        <v>104</v>
      </c>
      <c r="J548" s="5" t="s">
        <v>105</v>
      </c>
      <c r="K548" s="7">
        <v>281</v>
      </c>
      <c r="L548" s="7">
        <v>140337</v>
      </c>
      <c r="M548" s="7">
        <v>499</v>
      </c>
      <c r="N548">
        <f t="shared" si="16"/>
        <v>1</v>
      </c>
      <c r="O548">
        <f t="shared" si="17"/>
        <v>1</v>
      </c>
    </row>
    <row r="549" spans="1:15" ht="19.5" customHeight="1">
      <c r="A549" s="5" t="s">
        <v>342</v>
      </c>
      <c r="B549" s="5" t="s">
        <v>343</v>
      </c>
      <c r="C549" s="6" t="s">
        <v>350</v>
      </c>
      <c r="D549" s="6" t="s">
        <v>351</v>
      </c>
      <c r="E549" s="5">
        <v>2020</v>
      </c>
      <c r="F549" s="5" t="s">
        <v>19</v>
      </c>
      <c r="G549" s="5" t="s">
        <v>20</v>
      </c>
      <c r="H549" s="5" t="s">
        <v>34</v>
      </c>
      <c r="I549" s="5" t="s">
        <v>35</v>
      </c>
      <c r="J549" s="5" t="s">
        <v>36</v>
      </c>
      <c r="K549" s="7">
        <v>502</v>
      </c>
      <c r="L549" s="7">
        <v>250174</v>
      </c>
      <c r="M549" s="7">
        <v>498</v>
      </c>
      <c r="N549">
        <f t="shared" si="16"/>
        <v>1</v>
      </c>
      <c r="O549">
        <f t="shared" si="17"/>
        <v>1</v>
      </c>
    </row>
    <row r="550" spans="1:15" ht="19.5" customHeight="1">
      <c r="A550" s="5" t="s">
        <v>342</v>
      </c>
      <c r="B550" s="5" t="s">
        <v>343</v>
      </c>
      <c r="C550" s="6" t="s">
        <v>360</v>
      </c>
      <c r="D550" s="6" t="s">
        <v>361</v>
      </c>
      <c r="E550" s="5">
        <v>2020</v>
      </c>
      <c r="F550" s="5" t="s">
        <v>19</v>
      </c>
      <c r="G550" s="5" t="s">
        <v>20</v>
      </c>
      <c r="H550" s="5" t="s">
        <v>34</v>
      </c>
      <c r="I550" s="5" t="s">
        <v>35</v>
      </c>
      <c r="J550" s="5" t="s">
        <v>36</v>
      </c>
      <c r="K550" s="7">
        <v>11452</v>
      </c>
      <c r="L550" s="7">
        <v>5703081</v>
      </c>
      <c r="M550" s="7">
        <v>498</v>
      </c>
      <c r="N550">
        <f t="shared" si="16"/>
        <v>1</v>
      </c>
      <c r="O550">
        <f t="shared" si="17"/>
        <v>1</v>
      </c>
    </row>
    <row r="551" spans="1:15" ht="19.5" customHeight="1">
      <c r="A551" s="5" t="s">
        <v>342</v>
      </c>
      <c r="B551" s="5" t="s">
        <v>343</v>
      </c>
      <c r="C551" s="6" t="s">
        <v>369</v>
      </c>
      <c r="D551" s="6" t="s">
        <v>370</v>
      </c>
      <c r="E551" s="5">
        <v>2020</v>
      </c>
      <c r="F551" s="5" t="s">
        <v>19</v>
      </c>
      <c r="G551" s="5" t="s">
        <v>20</v>
      </c>
      <c r="H551" s="5" t="s">
        <v>21</v>
      </c>
      <c r="I551" s="5" t="s">
        <v>22</v>
      </c>
      <c r="J551" s="5" t="s">
        <v>23</v>
      </c>
      <c r="K551" s="7">
        <v>89611</v>
      </c>
      <c r="L551" s="7">
        <v>44524603</v>
      </c>
      <c r="M551" s="7">
        <v>497</v>
      </c>
      <c r="N551">
        <f t="shared" si="16"/>
        <v>1</v>
      </c>
      <c r="O551">
        <f t="shared" si="17"/>
        <v>1</v>
      </c>
    </row>
    <row r="552" spans="1:15" ht="19.5" customHeight="1">
      <c r="A552" s="5" t="s">
        <v>342</v>
      </c>
      <c r="B552" s="5" t="s">
        <v>343</v>
      </c>
      <c r="C552" s="6" t="s">
        <v>350</v>
      </c>
      <c r="D552" s="6" t="s">
        <v>351</v>
      </c>
      <c r="E552" s="5">
        <v>2020</v>
      </c>
      <c r="F552" s="5" t="s">
        <v>19</v>
      </c>
      <c r="G552" s="5" t="s">
        <v>20</v>
      </c>
      <c r="H552" s="5" t="s">
        <v>21</v>
      </c>
      <c r="I552" s="5" t="s">
        <v>22</v>
      </c>
      <c r="J552" s="5" t="s">
        <v>23</v>
      </c>
      <c r="K552" s="7">
        <v>121487</v>
      </c>
      <c r="L552" s="7">
        <v>60317463</v>
      </c>
      <c r="M552" s="7">
        <v>496</v>
      </c>
      <c r="N552">
        <f t="shared" si="16"/>
        <v>1</v>
      </c>
      <c r="O552">
        <f t="shared" si="17"/>
        <v>1</v>
      </c>
    </row>
    <row r="553" spans="1:15" ht="19.5" customHeight="1">
      <c r="A553" s="5" t="s">
        <v>342</v>
      </c>
      <c r="B553" s="5" t="s">
        <v>343</v>
      </c>
      <c r="C553" s="6" t="s">
        <v>356</v>
      </c>
      <c r="D553" s="6" t="s">
        <v>357</v>
      </c>
      <c r="E553" s="5">
        <v>2020</v>
      </c>
      <c r="F553" s="5" t="s">
        <v>19</v>
      </c>
      <c r="G553" s="5" t="s">
        <v>20</v>
      </c>
      <c r="H553" s="5" t="s">
        <v>21</v>
      </c>
      <c r="I553" s="5" t="s">
        <v>22</v>
      </c>
      <c r="J553" s="5" t="s">
        <v>23</v>
      </c>
      <c r="K553" s="7">
        <v>44205</v>
      </c>
      <c r="L553" s="7">
        <v>21938682</v>
      </c>
      <c r="M553" s="7">
        <v>496</v>
      </c>
      <c r="N553">
        <f t="shared" si="16"/>
        <v>1</v>
      </c>
      <c r="O553">
        <f t="shared" si="17"/>
        <v>1</v>
      </c>
    </row>
    <row r="554" spans="1:15" ht="19.5" customHeight="1">
      <c r="A554" s="5" t="s">
        <v>342</v>
      </c>
      <c r="B554" s="5" t="s">
        <v>343</v>
      </c>
      <c r="C554" s="6" t="s">
        <v>393</v>
      </c>
      <c r="D554" s="6" t="s">
        <v>394</v>
      </c>
      <c r="E554" s="5">
        <v>2020</v>
      </c>
      <c r="F554" s="5" t="s">
        <v>19</v>
      </c>
      <c r="G554" s="5" t="s">
        <v>20</v>
      </c>
      <c r="H554" s="5" t="s">
        <v>21</v>
      </c>
      <c r="I554" s="5" t="s">
        <v>22</v>
      </c>
      <c r="J554" s="5" t="s">
        <v>23</v>
      </c>
      <c r="K554" s="7">
        <v>133</v>
      </c>
      <c r="L554" s="7">
        <v>65980</v>
      </c>
      <c r="M554" s="7">
        <v>496</v>
      </c>
      <c r="N554">
        <f t="shared" si="16"/>
        <v>1</v>
      </c>
      <c r="O554">
        <f t="shared" si="17"/>
        <v>1</v>
      </c>
    </row>
    <row r="555" spans="1:15" ht="19.5" customHeight="1">
      <c r="A555" s="5" t="s">
        <v>342</v>
      </c>
      <c r="B555" s="5" t="s">
        <v>343</v>
      </c>
      <c r="C555" s="6" t="s">
        <v>346</v>
      </c>
      <c r="D555" s="6" t="s">
        <v>347</v>
      </c>
      <c r="E555" s="5">
        <v>2020</v>
      </c>
      <c r="F555" s="5" t="s">
        <v>19</v>
      </c>
      <c r="G555" s="5" t="s">
        <v>20</v>
      </c>
      <c r="H555" s="5" t="s">
        <v>34</v>
      </c>
      <c r="I555" s="5" t="s">
        <v>35</v>
      </c>
      <c r="J555" s="5" t="s">
        <v>36</v>
      </c>
      <c r="K555" s="7">
        <v>4622</v>
      </c>
      <c r="L555" s="7">
        <v>2289736</v>
      </c>
      <c r="M555" s="7">
        <v>495</v>
      </c>
      <c r="N555">
        <f t="shared" si="16"/>
        <v>1</v>
      </c>
      <c r="O555">
        <f t="shared" si="17"/>
        <v>1</v>
      </c>
    </row>
    <row r="556" spans="1:15" ht="19.5" customHeight="1">
      <c r="A556" s="5" t="s">
        <v>342</v>
      </c>
      <c r="B556" s="5" t="s">
        <v>343</v>
      </c>
      <c r="C556" s="6" t="s">
        <v>354</v>
      </c>
      <c r="D556" s="6" t="s">
        <v>355</v>
      </c>
      <c r="E556" s="5">
        <v>2020</v>
      </c>
      <c r="F556" s="5" t="s">
        <v>19</v>
      </c>
      <c r="G556" s="5" t="s">
        <v>20</v>
      </c>
      <c r="H556" s="5" t="s">
        <v>34</v>
      </c>
      <c r="I556" s="5" t="s">
        <v>35</v>
      </c>
      <c r="J556" s="5" t="s">
        <v>36</v>
      </c>
      <c r="K556" s="7">
        <v>21536</v>
      </c>
      <c r="L556" s="7">
        <v>10657784</v>
      </c>
      <c r="M556" s="7">
        <v>495</v>
      </c>
      <c r="N556">
        <f t="shared" si="16"/>
        <v>1</v>
      </c>
      <c r="O556">
        <f t="shared" si="17"/>
        <v>1</v>
      </c>
    </row>
    <row r="557" spans="1:15" ht="19.5" customHeight="1">
      <c r="A557" s="5" t="s">
        <v>342</v>
      </c>
      <c r="B557" s="5" t="s">
        <v>343</v>
      </c>
      <c r="C557" s="6" t="s">
        <v>344</v>
      </c>
      <c r="D557" s="6" t="s">
        <v>345</v>
      </c>
      <c r="E557" s="5">
        <v>2020</v>
      </c>
      <c r="F557" s="5" t="s">
        <v>19</v>
      </c>
      <c r="G557" s="5" t="s">
        <v>20</v>
      </c>
      <c r="H557" s="5" t="s">
        <v>21</v>
      </c>
      <c r="I557" s="5" t="s">
        <v>22</v>
      </c>
      <c r="J557" s="5" t="s">
        <v>23</v>
      </c>
      <c r="K557" s="7">
        <v>85576</v>
      </c>
      <c r="L557" s="7">
        <v>42306963</v>
      </c>
      <c r="M557" s="7">
        <v>494</v>
      </c>
      <c r="N557">
        <f t="shared" si="16"/>
        <v>1</v>
      </c>
      <c r="O557">
        <f t="shared" si="17"/>
        <v>1</v>
      </c>
    </row>
    <row r="558" spans="1:15" ht="19.5" customHeight="1">
      <c r="A558" s="5" t="s">
        <v>342</v>
      </c>
      <c r="B558" s="5" t="s">
        <v>343</v>
      </c>
      <c r="C558" s="6" t="s">
        <v>364</v>
      </c>
      <c r="D558" s="6" t="s">
        <v>365</v>
      </c>
      <c r="E558" s="5">
        <v>2020</v>
      </c>
      <c r="F558" s="5" t="s">
        <v>19</v>
      </c>
      <c r="G558" s="5" t="s">
        <v>20</v>
      </c>
      <c r="H558" s="5" t="s">
        <v>21</v>
      </c>
      <c r="I558" s="5" t="s">
        <v>22</v>
      </c>
      <c r="J558" s="5" t="s">
        <v>23</v>
      </c>
      <c r="K558" s="7">
        <v>62181</v>
      </c>
      <c r="L558" s="7">
        <v>30717539</v>
      </c>
      <c r="M558" s="7">
        <v>494</v>
      </c>
      <c r="N558">
        <f t="shared" si="16"/>
        <v>1</v>
      </c>
      <c r="O558">
        <f t="shared" si="17"/>
        <v>1</v>
      </c>
    </row>
    <row r="559" spans="1:15" ht="19.5" customHeight="1">
      <c r="A559" s="5" t="s">
        <v>342</v>
      </c>
      <c r="B559" s="5" t="s">
        <v>343</v>
      </c>
      <c r="C559" s="6" t="s">
        <v>407</v>
      </c>
      <c r="D559" s="6" t="s">
        <v>408</v>
      </c>
      <c r="E559" s="5">
        <v>2020</v>
      </c>
      <c r="F559" s="5" t="s">
        <v>19</v>
      </c>
      <c r="G559" s="5" t="s">
        <v>20</v>
      </c>
      <c r="H559" s="5" t="s">
        <v>21</v>
      </c>
      <c r="I559" s="5" t="s">
        <v>75</v>
      </c>
      <c r="J559" s="5" t="s">
        <v>76</v>
      </c>
      <c r="K559" s="7">
        <v>2</v>
      </c>
      <c r="L559" s="7">
        <v>988</v>
      </c>
      <c r="M559" s="7">
        <v>494</v>
      </c>
      <c r="N559">
        <f t="shared" si="16"/>
        <v>1</v>
      </c>
      <c r="O559">
        <f t="shared" si="17"/>
        <v>1</v>
      </c>
    </row>
    <row r="560" spans="1:15" ht="19.5" customHeight="1">
      <c r="A560" s="5" t="s">
        <v>342</v>
      </c>
      <c r="B560" s="5" t="s">
        <v>343</v>
      </c>
      <c r="C560" s="6" t="s">
        <v>354</v>
      </c>
      <c r="D560" s="6" t="s">
        <v>355</v>
      </c>
      <c r="E560" s="5">
        <v>2020</v>
      </c>
      <c r="F560" s="5" t="s">
        <v>19</v>
      </c>
      <c r="G560" s="5" t="s">
        <v>20</v>
      </c>
      <c r="H560" s="5" t="s">
        <v>21</v>
      </c>
      <c r="I560" s="5" t="s">
        <v>22</v>
      </c>
      <c r="J560" s="5" t="s">
        <v>23</v>
      </c>
      <c r="K560" s="7">
        <v>22152</v>
      </c>
      <c r="L560" s="7">
        <v>10927035</v>
      </c>
      <c r="M560" s="7">
        <v>493</v>
      </c>
      <c r="N560">
        <f t="shared" si="16"/>
        <v>1</v>
      </c>
      <c r="O560">
        <f t="shared" si="17"/>
        <v>1</v>
      </c>
    </row>
    <row r="561" spans="1:15" ht="19.5" customHeight="1">
      <c r="A561" s="5" t="s">
        <v>342</v>
      </c>
      <c r="B561" s="5" t="s">
        <v>343</v>
      </c>
      <c r="C561" s="6" t="s">
        <v>358</v>
      </c>
      <c r="D561" s="6" t="s">
        <v>359</v>
      </c>
      <c r="E561" s="5">
        <v>2020</v>
      </c>
      <c r="F561" s="5" t="s">
        <v>19</v>
      </c>
      <c r="G561" s="5" t="s">
        <v>20</v>
      </c>
      <c r="H561" s="5" t="s">
        <v>34</v>
      </c>
      <c r="I561" s="5" t="s">
        <v>35</v>
      </c>
      <c r="J561" s="5" t="s">
        <v>36</v>
      </c>
      <c r="K561" s="7">
        <v>22455</v>
      </c>
      <c r="L561" s="7">
        <v>11074349</v>
      </c>
      <c r="M561" s="7">
        <v>493</v>
      </c>
      <c r="N561">
        <f t="shared" si="16"/>
        <v>1</v>
      </c>
      <c r="O561">
        <f t="shared" si="17"/>
        <v>1</v>
      </c>
    </row>
    <row r="562" spans="1:15" ht="19.5" customHeight="1">
      <c r="A562" s="5" t="s">
        <v>342</v>
      </c>
      <c r="B562" s="5" t="s">
        <v>343</v>
      </c>
      <c r="C562" s="6" t="s">
        <v>360</v>
      </c>
      <c r="D562" s="6" t="s">
        <v>361</v>
      </c>
      <c r="E562" s="5">
        <v>2020</v>
      </c>
      <c r="F562" s="5" t="s">
        <v>19</v>
      </c>
      <c r="G562" s="5" t="s">
        <v>20</v>
      </c>
      <c r="H562" s="5" t="s">
        <v>21</v>
      </c>
      <c r="I562" s="5" t="s">
        <v>22</v>
      </c>
      <c r="J562" s="5" t="s">
        <v>23</v>
      </c>
      <c r="K562" s="7">
        <v>44352</v>
      </c>
      <c r="L562" s="7">
        <v>21871713</v>
      </c>
      <c r="M562" s="7">
        <v>493</v>
      </c>
      <c r="N562">
        <f t="shared" si="16"/>
        <v>1</v>
      </c>
      <c r="O562">
        <f t="shared" si="17"/>
        <v>1</v>
      </c>
    </row>
    <row r="563" spans="1:15" ht="19.5" customHeight="1">
      <c r="A563" s="5" t="s">
        <v>342</v>
      </c>
      <c r="B563" s="5" t="s">
        <v>343</v>
      </c>
      <c r="C563" s="6" t="s">
        <v>364</v>
      </c>
      <c r="D563" s="6" t="s">
        <v>365</v>
      </c>
      <c r="E563" s="5">
        <v>2020</v>
      </c>
      <c r="F563" s="5" t="s">
        <v>19</v>
      </c>
      <c r="G563" s="5" t="s">
        <v>20</v>
      </c>
      <c r="H563" s="5" t="s">
        <v>34</v>
      </c>
      <c r="I563" s="5" t="s">
        <v>35</v>
      </c>
      <c r="J563" s="5" t="s">
        <v>36</v>
      </c>
      <c r="K563" s="7">
        <v>38349</v>
      </c>
      <c r="L563" s="7">
        <v>18891780</v>
      </c>
      <c r="M563" s="7">
        <v>493</v>
      </c>
      <c r="N563">
        <f t="shared" si="16"/>
        <v>1</v>
      </c>
      <c r="O563">
        <f t="shared" si="17"/>
        <v>1</v>
      </c>
    </row>
    <row r="564" spans="1:15" ht="19.5" customHeight="1">
      <c r="A564" s="5" t="s">
        <v>342</v>
      </c>
      <c r="B564" s="5" t="s">
        <v>343</v>
      </c>
      <c r="C564" s="6" t="s">
        <v>362</v>
      </c>
      <c r="D564" s="6" t="s">
        <v>363</v>
      </c>
      <c r="E564" s="5">
        <v>2020</v>
      </c>
      <c r="F564" s="5" t="s">
        <v>19</v>
      </c>
      <c r="G564" s="5" t="s">
        <v>20</v>
      </c>
      <c r="H564" s="5" t="s">
        <v>34</v>
      </c>
      <c r="I564" s="5" t="s">
        <v>35</v>
      </c>
      <c r="J564" s="5" t="s">
        <v>36</v>
      </c>
      <c r="K564" s="7">
        <v>24018</v>
      </c>
      <c r="L564" s="7">
        <v>11824748</v>
      </c>
      <c r="M564" s="7">
        <v>492</v>
      </c>
      <c r="N564">
        <f t="shared" si="16"/>
        <v>1</v>
      </c>
      <c r="O564">
        <f t="shared" si="17"/>
        <v>1</v>
      </c>
    </row>
    <row r="565" spans="1:15" ht="19.5" customHeight="1">
      <c r="A565" s="5" t="s">
        <v>342</v>
      </c>
      <c r="B565" s="5" t="s">
        <v>343</v>
      </c>
      <c r="C565" s="6" t="s">
        <v>411</v>
      </c>
      <c r="D565" s="6" t="s">
        <v>412</v>
      </c>
      <c r="E565" s="5">
        <v>2020</v>
      </c>
      <c r="F565" s="5" t="s">
        <v>19</v>
      </c>
      <c r="G565" s="5" t="s">
        <v>20</v>
      </c>
      <c r="H565" s="5" t="s">
        <v>34</v>
      </c>
      <c r="I565" s="5" t="s">
        <v>35</v>
      </c>
      <c r="J565" s="5" t="s">
        <v>36</v>
      </c>
      <c r="K565" s="7">
        <v>12</v>
      </c>
      <c r="L565" s="7">
        <v>5906</v>
      </c>
      <c r="M565" s="7">
        <v>492</v>
      </c>
      <c r="N565">
        <f t="shared" si="16"/>
        <v>1</v>
      </c>
      <c r="O565">
        <f t="shared" si="17"/>
        <v>1</v>
      </c>
    </row>
    <row r="566" spans="1:15" ht="19.5" customHeight="1">
      <c r="A566" s="5" t="s">
        <v>342</v>
      </c>
      <c r="B566" s="5" t="s">
        <v>343</v>
      </c>
      <c r="C566" s="6" t="s">
        <v>375</v>
      </c>
      <c r="D566" s="6" t="s">
        <v>376</v>
      </c>
      <c r="E566" s="5">
        <v>2020</v>
      </c>
      <c r="F566" s="5" t="s">
        <v>19</v>
      </c>
      <c r="G566" s="5" t="s">
        <v>20</v>
      </c>
      <c r="H566" s="5" t="s">
        <v>34</v>
      </c>
      <c r="I566" s="5" t="s">
        <v>35</v>
      </c>
      <c r="J566" s="5" t="s">
        <v>36</v>
      </c>
      <c r="K566" s="7">
        <v>19553</v>
      </c>
      <c r="L566" s="7">
        <v>9593787</v>
      </c>
      <c r="M566" s="7">
        <v>491</v>
      </c>
      <c r="N566">
        <f t="shared" si="16"/>
        <v>1</v>
      </c>
      <c r="O566">
        <f t="shared" si="17"/>
        <v>1</v>
      </c>
    </row>
    <row r="567" spans="1:15" ht="19.5" customHeight="1">
      <c r="A567" s="5" t="s">
        <v>342</v>
      </c>
      <c r="B567" s="5" t="s">
        <v>343</v>
      </c>
      <c r="C567" s="6" t="s">
        <v>417</v>
      </c>
      <c r="D567" s="6" t="s">
        <v>418</v>
      </c>
      <c r="E567" s="5">
        <v>2020</v>
      </c>
      <c r="F567" s="5" t="s">
        <v>19</v>
      </c>
      <c r="G567" s="5" t="s">
        <v>20</v>
      </c>
      <c r="H567" s="5" t="s">
        <v>21</v>
      </c>
      <c r="I567" s="5" t="s">
        <v>22</v>
      </c>
      <c r="J567" s="5" t="s">
        <v>23</v>
      </c>
      <c r="K567" s="7">
        <v>32365</v>
      </c>
      <c r="L567" s="7">
        <v>15904832</v>
      </c>
      <c r="M567" s="7">
        <v>491</v>
      </c>
      <c r="N567">
        <f t="shared" si="16"/>
        <v>1</v>
      </c>
      <c r="O567">
        <f t="shared" si="17"/>
        <v>1</v>
      </c>
    </row>
    <row r="568" spans="1:15" ht="19.5" customHeight="1">
      <c r="A568" s="5" t="s">
        <v>342</v>
      </c>
      <c r="B568" s="5" t="s">
        <v>343</v>
      </c>
      <c r="C568" s="6" t="s">
        <v>371</v>
      </c>
      <c r="D568" s="6" t="s">
        <v>372</v>
      </c>
      <c r="E568" s="5">
        <v>2020</v>
      </c>
      <c r="F568" s="5" t="s">
        <v>19</v>
      </c>
      <c r="G568" s="5" t="s">
        <v>20</v>
      </c>
      <c r="H568" s="5" t="s">
        <v>34</v>
      </c>
      <c r="I568" s="5" t="s">
        <v>35</v>
      </c>
      <c r="J568" s="5" t="s">
        <v>36</v>
      </c>
      <c r="K568" s="7">
        <v>64981</v>
      </c>
      <c r="L568" s="7">
        <v>31815963</v>
      </c>
      <c r="M568" s="7">
        <v>490</v>
      </c>
      <c r="N568">
        <f t="shared" si="16"/>
        <v>1</v>
      </c>
      <c r="O568">
        <f t="shared" si="17"/>
        <v>1</v>
      </c>
    </row>
    <row r="569" spans="1:15" ht="19.5" customHeight="1">
      <c r="A569" s="5" t="s">
        <v>342</v>
      </c>
      <c r="B569" s="5" t="s">
        <v>343</v>
      </c>
      <c r="C569" s="6" t="s">
        <v>366</v>
      </c>
      <c r="D569" s="6" t="s">
        <v>367</v>
      </c>
      <c r="E569" s="5">
        <v>2020</v>
      </c>
      <c r="F569" s="5" t="s">
        <v>19</v>
      </c>
      <c r="G569" s="5" t="s">
        <v>20</v>
      </c>
      <c r="H569" s="5" t="s">
        <v>21</v>
      </c>
      <c r="I569" s="5" t="s">
        <v>22</v>
      </c>
      <c r="J569" s="5" t="s">
        <v>23</v>
      </c>
      <c r="K569" s="7">
        <v>70956</v>
      </c>
      <c r="L569" s="7">
        <v>34714084</v>
      </c>
      <c r="M569" s="7">
        <v>489</v>
      </c>
      <c r="N569">
        <f t="shared" si="16"/>
        <v>1</v>
      </c>
      <c r="O569">
        <f t="shared" si="17"/>
        <v>1</v>
      </c>
    </row>
    <row r="570" spans="1:15" ht="19.5" customHeight="1">
      <c r="A570" s="5" t="s">
        <v>342</v>
      </c>
      <c r="B570" s="5" t="s">
        <v>343</v>
      </c>
      <c r="C570" s="6" t="s">
        <v>358</v>
      </c>
      <c r="D570" s="6" t="s">
        <v>359</v>
      </c>
      <c r="E570" s="5">
        <v>2020</v>
      </c>
      <c r="F570" s="5" t="s">
        <v>19</v>
      </c>
      <c r="G570" s="5" t="s">
        <v>20</v>
      </c>
      <c r="H570" s="5" t="s">
        <v>21</v>
      </c>
      <c r="I570" s="5" t="s">
        <v>22</v>
      </c>
      <c r="J570" s="5" t="s">
        <v>23</v>
      </c>
      <c r="K570" s="7">
        <v>55245</v>
      </c>
      <c r="L570" s="7">
        <v>26972007</v>
      </c>
      <c r="M570" s="7">
        <v>488</v>
      </c>
      <c r="N570">
        <f t="shared" si="16"/>
        <v>1</v>
      </c>
      <c r="O570">
        <f t="shared" si="17"/>
        <v>1</v>
      </c>
    </row>
    <row r="571" spans="1:15" ht="19.5" customHeight="1">
      <c r="A571" s="5" t="s">
        <v>342</v>
      </c>
      <c r="B571" s="5" t="s">
        <v>343</v>
      </c>
      <c r="C571" s="6" t="s">
        <v>413</v>
      </c>
      <c r="D571" s="6" t="s">
        <v>414</v>
      </c>
      <c r="E571" s="5">
        <v>2020</v>
      </c>
      <c r="F571" s="5" t="s">
        <v>19</v>
      </c>
      <c r="G571" s="5" t="s">
        <v>20</v>
      </c>
      <c r="H571" s="5" t="s">
        <v>21</v>
      </c>
      <c r="I571" s="5" t="s">
        <v>22</v>
      </c>
      <c r="J571" s="5" t="s">
        <v>23</v>
      </c>
      <c r="K571" s="7">
        <v>47775</v>
      </c>
      <c r="L571" s="7">
        <v>23326441</v>
      </c>
      <c r="M571" s="7">
        <v>488</v>
      </c>
      <c r="N571">
        <f t="shared" si="16"/>
        <v>1</v>
      </c>
      <c r="O571">
        <f t="shared" si="17"/>
        <v>1</v>
      </c>
    </row>
    <row r="572" spans="1:15" ht="19.5" customHeight="1">
      <c r="A572" s="5" t="s">
        <v>342</v>
      </c>
      <c r="B572" s="5" t="s">
        <v>343</v>
      </c>
      <c r="C572" s="6" t="s">
        <v>348</v>
      </c>
      <c r="D572" s="6" t="s">
        <v>349</v>
      </c>
      <c r="E572" s="5">
        <v>2020</v>
      </c>
      <c r="F572" s="5" t="s">
        <v>19</v>
      </c>
      <c r="G572" s="5" t="s">
        <v>20</v>
      </c>
      <c r="H572" s="5" t="s">
        <v>21</v>
      </c>
      <c r="I572" s="5" t="s">
        <v>22</v>
      </c>
      <c r="J572" s="5" t="s">
        <v>23</v>
      </c>
      <c r="K572" s="7">
        <v>44681</v>
      </c>
      <c r="L572" s="7">
        <v>21697260</v>
      </c>
      <c r="M572" s="7">
        <v>486</v>
      </c>
      <c r="N572">
        <f t="shared" si="16"/>
        <v>1</v>
      </c>
      <c r="O572">
        <f t="shared" si="17"/>
        <v>1</v>
      </c>
    </row>
    <row r="573" spans="1:15" ht="19.5" customHeight="1">
      <c r="A573" s="5" t="s">
        <v>342</v>
      </c>
      <c r="B573" s="5" t="s">
        <v>343</v>
      </c>
      <c r="C573" s="6" t="s">
        <v>356</v>
      </c>
      <c r="D573" s="6" t="s">
        <v>357</v>
      </c>
      <c r="E573" s="5">
        <v>2020</v>
      </c>
      <c r="F573" s="5" t="s">
        <v>19</v>
      </c>
      <c r="G573" s="5" t="s">
        <v>20</v>
      </c>
      <c r="H573" s="5" t="s">
        <v>34</v>
      </c>
      <c r="I573" s="5" t="s">
        <v>35</v>
      </c>
      <c r="J573" s="5" t="s">
        <v>36</v>
      </c>
      <c r="K573" s="7">
        <v>20453</v>
      </c>
      <c r="L573" s="7">
        <v>9936589</v>
      </c>
      <c r="M573" s="7">
        <v>486</v>
      </c>
      <c r="N573">
        <f t="shared" si="16"/>
        <v>1</v>
      </c>
      <c r="O573">
        <f t="shared" si="17"/>
        <v>1</v>
      </c>
    </row>
    <row r="574" spans="1:15" ht="19.5" customHeight="1">
      <c r="A574" s="5" t="s">
        <v>342</v>
      </c>
      <c r="B574" s="5" t="s">
        <v>343</v>
      </c>
      <c r="C574" s="6" t="s">
        <v>366</v>
      </c>
      <c r="D574" s="6" t="s">
        <v>367</v>
      </c>
      <c r="E574" s="5">
        <v>2020</v>
      </c>
      <c r="F574" s="5" t="s">
        <v>19</v>
      </c>
      <c r="G574" s="5" t="s">
        <v>20</v>
      </c>
      <c r="H574" s="5" t="s">
        <v>34</v>
      </c>
      <c r="I574" s="5" t="s">
        <v>248</v>
      </c>
      <c r="J574" s="5" t="s">
        <v>249</v>
      </c>
      <c r="K574" s="7">
        <v>1271</v>
      </c>
      <c r="L574" s="7">
        <v>617623</v>
      </c>
      <c r="M574" s="7">
        <v>486</v>
      </c>
      <c r="N574">
        <f t="shared" si="16"/>
        <v>1</v>
      </c>
      <c r="O574">
        <f t="shared" si="17"/>
        <v>1</v>
      </c>
    </row>
    <row r="575" spans="1:15" ht="19.5" customHeight="1">
      <c r="A575" s="5" t="s">
        <v>342</v>
      </c>
      <c r="B575" s="5" t="s">
        <v>343</v>
      </c>
      <c r="C575" s="6" t="s">
        <v>411</v>
      </c>
      <c r="D575" s="6" t="s">
        <v>412</v>
      </c>
      <c r="E575" s="5">
        <v>2020</v>
      </c>
      <c r="F575" s="5" t="s">
        <v>19</v>
      </c>
      <c r="G575" s="5" t="s">
        <v>20</v>
      </c>
      <c r="H575" s="5" t="s">
        <v>21</v>
      </c>
      <c r="I575" s="5" t="s">
        <v>22</v>
      </c>
      <c r="J575" s="5" t="s">
        <v>23</v>
      </c>
      <c r="K575" s="7">
        <v>24938</v>
      </c>
      <c r="L575" s="7">
        <v>12132001</v>
      </c>
      <c r="M575" s="7">
        <v>486</v>
      </c>
      <c r="N575">
        <f t="shared" si="16"/>
        <v>1</v>
      </c>
      <c r="O575">
        <f t="shared" si="17"/>
        <v>1</v>
      </c>
    </row>
    <row r="576" spans="1:15" ht="19.5" customHeight="1">
      <c r="A576" s="5" t="s">
        <v>342</v>
      </c>
      <c r="B576" s="5" t="s">
        <v>343</v>
      </c>
      <c r="C576" s="6" t="s">
        <v>375</v>
      </c>
      <c r="D576" s="6" t="s">
        <v>376</v>
      </c>
      <c r="E576" s="5">
        <v>2020</v>
      </c>
      <c r="F576" s="5" t="s">
        <v>19</v>
      </c>
      <c r="G576" s="5" t="s">
        <v>20</v>
      </c>
      <c r="H576" s="5" t="s">
        <v>21</v>
      </c>
      <c r="I576" s="5" t="s">
        <v>22</v>
      </c>
      <c r="J576" s="5" t="s">
        <v>23</v>
      </c>
      <c r="K576" s="7">
        <v>19691</v>
      </c>
      <c r="L576" s="7">
        <v>9528333</v>
      </c>
      <c r="M576" s="7">
        <v>484</v>
      </c>
      <c r="N576">
        <f t="shared" si="16"/>
        <v>1</v>
      </c>
      <c r="O576">
        <f t="shared" si="17"/>
        <v>1</v>
      </c>
    </row>
    <row r="577" spans="1:15" ht="19.5" customHeight="1">
      <c r="A577" s="5" t="s">
        <v>342</v>
      </c>
      <c r="B577" s="5" t="s">
        <v>343</v>
      </c>
      <c r="C577" s="6" t="s">
        <v>415</v>
      </c>
      <c r="D577" s="6" t="s">
        <v>416</v>
      </c>
      <c r="E577" s="5">
        <v>2020</v>
      </c>
      <c r="F577" s="5" t="s">
        <v>19</v>
      </c>
      <c r="G577" s="5" t="s">
        <v>20</v>
      </c>
      <c r="H577" s="5" t="s">
        <v>21</v>
      </c>
      <c r="I577" s="5" t="s">
        <v>22</v>
      </c>
      <c r="J577" s="5" t="s">
        <v>23</v>
      </c>
      <c r="K577" s="7">
        <v>36801</v>
      </c>
      <c r="L577" s="7">
        <v>17804259</v>
      </c>
      <c r="M577" s="7">
        <v>484</v>
      </c>
      <c r="N577">
        <f t="shared" si="16"/>
        <v>1</v>
      </c>
      <c r="O577">
        <f t="shared" si="17"/>
        <v>1</v>
      </c>
    </row>
    <row r="578" spans="1:15" ht="19.5" customHeight="1">
      <c r="A578" s="5" t="s">
        <v>342</v>
      </c>
      <c r="B578" s="5" t="s">
        <v>343</v>
      </c>
      <c r="C578" s="6" t="s">
        <v>369</v>
      </c>
      <c r="D578" s="6" t="s">
        <v>370</v>
      </c>
      <c r="E578" s="5">
        <v>2020</v>
      </c>
      <c r="F578" s="5" t="s">
        <v>19</v>
      </c>
      <c r="G578" s="5" t="s">
        <v>20</v>
      </c>
      <c r="H578" s="5" t="s">
        <v>34</v>
      </c>
      <c r="I578" s="5" t="s">
        <v>35</v>
      </c>
      <c r="J578" s="5" t="s">
        <v>36</v>
      </c>
      <c r="K578" s="7">
        <v>86999</v>
      </c>
      <c r="L578" s="7">
        <v>41978485</v>
      </c>
      <c r="M578" s="7">
        <v>483</v>
      </c>
      <c r="N578">
        <f t="shared" si="16"/>
        <v>1</v>
      </c>
      <c r="O578">
        <f t="shared" si="17"/>
        <v>1</v>
      </c>
    </row>
    <row r="579" spans="1:15" ht="19.5" customHeight="1">
      <c r="A579" s="5" t="s">
        <v>342</v>
      </c>
      <c r="B579" s="5" t="s">
        <v>343</v>
      </c>
      <c r="C579" s="6" t="s">
        <v>371</v>
      </c>
      <c r="D579" s="6" t="s">
        <v>372</v>
      </c>
      <c r="E579" s="5">
        <v>2020</v>
      </c>
      <c r="F579" s="5" t="s">
        <v>19</v>
      </c>
      <c r="G579" s="5" t="s">
        <v>20</v>
      </c>
      <c r="H579" s="5" t="s">
        <v>34</v>
      </c>
      <c r="I579" s="5" t="s">
        <v>248</v>
      </c>
      <c r="J579" s="5" t="s">
        <v>249</v>
      </c>
      <c r="K579" s="7">
        <v>2037</v>
      </c>
      <c r="L579" s="7">
        <v>982946</v>
      </c>
      <c r="M579" s="7">
        <v>483</v>
      </c>
      <c r="N579">
        <f t="shared" si="16"/>
        <v>1</v>
      </c>
      <c r="O579">
        <f t="shared" si="17"/>
        <v>1</v>
      </c>
    </row>
    <row r="580" spans="1:15" ht="19.5" customHeight="1">
      <c r="A580" s="5" t="s">
        <v>342</v>
      </c>
      <c r="B580" s="5" t="s">
        <v>343</v>
      </c>
      <c r="C580" s="6" t="s">
        <v>379</v>
      </c>
      <c r="D580" s="6" t="s">
        <v>380</v>
      </c>
      <c r="E580" s="5">
        <v>2020</v>
      </c>
      <c r="F580" s="5" t="s">
        <v>19</v>
      </c>
      <c r="G580" s="5" t="s">
        <v>20</v>
      </c>
      <c r="H580" s="5" t="s">
        <v>34</v>
      </c>
      <c r="I580" s="5" t="s">
        <v>35</v>
      </c>
      <c r="J580" s="5" t="s">
        <v>36</v>
      </c>
      <c r="K580" s="7">
        <v>4204</v>
      </c>
      <c r="L580" s="7">
        <v>2032520</v>
      </c>
      <c r="M580" s="7">
        <v>483</v>
      </c>
      <c r="N580">
        <f t="shared" si="16"/>
        <v>1</v>
      </c>
      <c r="O580">
        <f t="shared" si="17"/>
        <v>1</v>
      </c>
    </row>
    <row r="581" spans="1:15" ht="19.5" customHeight="1">
      <c r="A581" s="5" t="s">
        <v>342</v>
      </c>
      <c r="B581" s="5" t="s">
        <v>343</v>
      </c>
      <c r="C581" s="6" t="s">
        <v>346</v>
      </c>
      <c r="D581" s="6" t="s">
        <v>347</v>
      </c>
      <c r="E581" s="5">
        <v>2020</v>
      </c>
      <c r="F581" s="5" t="s">
        <v>19</v>
      </c>
      <c r="G581" s="5" t="s">
        <v>20</v>
      </c>
      <c r="H581" s="5" t="s">
        <v>21</v>
      </c>
      <c r="I581" s="5" t="s">
        <v>22</v>
      </c>
      <c r="J581" s="5" t="s">
        <v>23</v>
      </c>
      <c r="K581" s="7">
        <v>20494</v>
      </c>
      <c r="L581" s="7">
        <v>9866667</v>
      </c>
      <c r="M581" s="7">
        <v>481</v>
      </c>
      <c r="N581">
        <f t="shared" ref="N581:N644" si="18">IF(K581&gt;0, 1,0)</f>
        <v>1</v>
      </c>
      <c r="O581">
        <f t="shared" ref="O581:O644" si="19">IF(OR(F581="01", F581 = "02", F581="05", F581="08"),1,0)</f>
        <v>1</v>
      </c>
    </row>
    <row r="582" spans="1:15" ht="19.5" customHeight="1">
      <c r="A582" s="5" t="s">
        <v>342</v>
      </c>
      <c r="B582" s="5" t="s">
        <v>343</v>
      </c>
      <c r="C582" s="6" t="s">
        <v>350</v>
      </c>
      <c r="D582" s="6" t="s">
        <v>351</v>
      </c>
      <c r="E582" s="5">
        <v>2020</v>
      </c>
      <c r="F582" s="5" t="s">
        <v>26</v>
      </c>
      <c r="G582" s="5" t="s">
        <v>27</v>
      </c>
      <c r="H582" s="5" t="s">
        <v>21</v>
      </c>
      <c r="I582" s="5" t="s">
        <v>188</v>
      </c>
      <c r="J582" s="5" t="s">
        <v>189</v>
      </c>
      <c r="K582" s="7">
        <v>374</v>
      </c>
      <c r="L582" s="7">
        <v>179888</v>
      </c>
      <c r="M582" s="7">
        <v>481</v>
      </c>
      <c r="N582">
        <f t="shared" si="18"/>
        <v>1</v>
      </c>
      <c r="O582">
        <f t="shared" si="19"/>
        <v>1</v>
      </c>
    </row>
    <row r="583" spans="1:15" ht="19.5" customHeight="1">
      <c r="A583" s="5" t="s">
        <v>342</v>
      </c>
      <c r="B583" s="5" t="s">
        <v>343</v>
      </c>
      <c r="C583" s="6" t="s">
        <v>421</v>
      </c>
      <c r="D583" s="6" t="s">
        <v>422</v>
      </c>
      <c r="E583" s="5">
        <v>2020</v>
      </c>
      <c r="F583" s="5" t="s">
        <v>19</v>
      </c>
      <c r="G583" s="5" t="s">
        <v>20</v>
      </c>
      <c r="H583" s="5" t="s">
        <v>21</v>
      </c>
      <c r="I583" s="5" t="s">
        <v>22</v>
      </c>
      <c r="J583" s="5" t="s">
        <v>23</v>
      </c>
      <c r="K583" s="7">
        <v>25989</v>
      </c>
      <c r="L583" s="7">
        <v>12472480</v>
      </c>
      <c r="M583" s="7">
        <v>480</v>
      </c>
      <c r="N583">
        <f t="shared" si="18"/>
        <v>1</v>
      </c>
      <c r="O583">
        <f t="shared" si="19"/>
        <v>1</v>
      </c>
    </row>
    <row r="584" spans="1:15" ht="19.5" customHeight="1">
      <c r="A584" s="5" t="s">
        <v>342</v>
      </c>
      <c r="B584" s="5" t="s">
        <v>343</v>
      </c>
      <c r="C584" s="6" t="s">
        <v>409</v>
      </c>
      <c r="D584" s="6" t="s">
        <v>410</v>
      </c>
      <c r="E584" s="5">
        <v>2020</v>
      </c>
      <c r="F584" s="5" t="s">
        <v>19</v>
      </c>
      <c r="G584" s="5" t="s">
        <v>20</v>
      </c>
      <c r="H584" s="5" t="s">
        <v>21</v>
      </c>
      <c r="I584" s="5" t="s">
        <v>22</v>
      </c>
      <c r="J584" s="5" t="s">
        <v>23</v>
      </c>
      <c r="K584" s="7">
        <v>18894</v>
      </c>
      <c r="L584" s="7">
        <v>9023244</v>
      </c>
      <c r="M584" s="7">
        <v>478</v>
      </c>
      <c r="N584">
        <f t="shared" si="18"/>
        <v>1</v>
      </c>
      <c r="O584">
        <f t="shared" si="19"/>
        <v>1</v>
      </c>
    </row>
    <row r="585" spans="1:15" ht="19.5" customHeight="1">
      <c r="A585" s="5" t="s">
        <v>342</v>
      </c>
      <c r="B585" s="5" t="s">
        <v>343</v>
      </c>
      <c r="C585" s="6" t="s">
        <v>350</v>
      </c>
      <c r="D585" s="6" t="s">
        <v>351</v>
      </c>
      <c r="E585" s="5">
        <v>2020</v>
      </c>
      <c r="F585" s="5" t="s">
        <v>19</v>
      </c>
      <c r="G585" s="5" t="s">
        <v>20</v>
      </c>
      <c r="H585" s="5" t="s">
        <v>21</v>
      </c>
      <c r="I585" s="5" t="s">
        <v>75</v>
      </c>
      <c r="J585" s="5" t="s">
        <v>76</v>
      </c>
      <c r="K585" s="7">
        <v>588</v>
      </c>
      <c r="L585" s="7">
        <v>279944</v>
      </c>
      <c r="M585" s="7">
        <v>476</v>
      </c>
      <c r="N585">
        <f t="shared" si="18"/>
        <v>1</v>
      </c>
      <c r="O585">
        <f t="shared" si="19"/>
        <v>1</v>
      </c>
    </row>
    <row r="586" spans="1:15" ht="19.5" customHeight="1">
      <c r="A586" s="5" t="s">
        <v>342</v>
      </c>
      <c r="B586" s="5" t="s">
        <v>343</v>
      </c>
      <c r="C586" s="6" t="s">
        <v>419</v>
      </c>
      <c r="D586" s="6" t="s">
        <v>420</v>
      </c>
      <c r="E586" s="5">
        <v>2020</v>
      </c>
      <c r="F586" s="5" t="s">
        <v>19</v>
      </c>
      <c r="G586" s="5" t="s">
        <v>20</v>
      </c>
      <c r="H586" s="5" t="s">
        <v>21</v>
      </c>
      <c r="I586" s="5" t="s">
        <v>22</v>
      </c>
      <c r="J586" s="5" t="s">
        <v>23</v>
      </c>
      <c r="K586" s="7">
        <v>17012</v>
      </c>
      <c r="L586" s="7">
        <v>8093400</v>
      </c>
      <c r="M586" s="7">
        <v>476</v>
      </c>
      <c r="N586">
        <f t="shared" si="18"/>
        <v>1</v>
      </c>
      <c r="O586">
        <f t="shared" si="19"/>
        <v>1</v>
      </c>
    </row>
    <row r="587" spans="1:15" ht="19.5" customHeight="1">
      <c r="A587" s="5" t="s">
        <v>342</v>
      </c>
      <c r="B587" s="5" t="s">
        <v>343</v>
      </c>
      <c r="C587" s="6" t="s">
        <v>371</v>
      </c>
      <c r="D587" s="6" t="s">
        <v>372</v>
      </c>
      <c r="E587" s="5">
        <v>2020</v>
      </c>
      <c r="F587" s="5" t="s">
        <v>19</v>
      </c>
      <c r="G587" s="5" t="s">
        <v>20</v>
      </c>
      <c r="H587" s="5" t="s">
        <v>21</v>
      </c>
      <c r="I587" s="5" t="s">
        <v>22</v>
      </c>
      <c r="J587" s="5" t="s">
        <v>23</v>
      </c>
      <c r="K587" s="7">
        <v>69678</v>
      </c>
      <c r="L587" s="7">
        <v>33110391</v>
      </c>
      <c r="M587" s="7">
        <v>475</v>
      </c>
      <c r="N587">
        <f t="shared" si="18"/>
        <v>1</v>
      </c>
      <c r="O587">
        <f t="shared" si="19"/>
        <v>1</v>
      </c>
    </row>
    <row r="588" spans="1:15" ht="19.5" customHeight="1">
      <c r="A588" s="5" t="s">
        <v>342</v>
      </c>
      <c r="B588" s="5" t="s">
        <v>343</v>
      </c>
      <c r="C588" s="6" t="s">
        <v>395</v>
      </c>
      <c r="D588" s="6" t="s">
        <v>396</v>
      </c>
      <c r="E588" s="5">
        <v>2020</v>
      </c>
      <c r="F588" s="5" t="s">
        <v>19</v>
      </c>
      <c r="G588" s="5" t="s">
        <v>20</v>
      </c>
      <c r="H588" s="5" t="s">
        <v>34</v>
      </c>
      <c r="I588" s="5" t="s">
        <v>35</v>
      </c>
      <c r="J588" s="5" t="s">
        <v>36</v>
      </c>
      <c r="K588" s="7">
        <v>4897</v>
      </c>
      <c r="L588" s="7">
        <v>2327512</v>
      </c>
      <c r="M588" s="7">
        <v>475</v>
      </c>
      <c r="N588">
        <f t="shared" si="18"/>
        <v>1</v>
      </c>
      <c r="O588">
        <f t="shared" si="19"/>
        <v>1</v>
      </c>
    </row>
    <row r="589" spans="1:15" ht="19.5" customHeight="1">
      <c r="A589" s="5" t="s">
        <v>342</v>
      </c>
      <c r="B589" s="5" t="s">
        <v>343</v>
      </c>
      <c r="C589" s="6" t="s">
        <v>401</v>
      </c>
      <c r="D589" s="6" t="s">
        <v>402</v>
      </c>
      <c r="E589" s="5">
        <v>2020</v>
      </c>
      <c r="F589" s="5" t="s">
        <v>19</v>
      </c>
      <c r="G589" s="5" t="s">
        <v>20</v>
      </c>
      <c r="H589" s="5" t="s">
        <v>21</v>
      </c>
      <c r="I589" s="5" t="s">
        <v>22</v>
      </c>
      <c r="J589" s="5" t="s">
        <v>23</v>
      </c>
      <c r="K589" s="7">
        <v>4747</v>
      </c>
      <c r="L589" s="7">
        <v>2251378</v>
      </c>
      <c r="M589" s="7">
        <v>474</v>
      </c>
      <c r="N589">
        <f t="shared" si="18"/>
        <v>1</v>
      </c>
      <c r="O589">
        <f t="shared" si="19"/>
        <v>1</v>
      </c>
    </row>
    <row r="590" spans="1:15" ht="19.5" customHeight="1">
      <c r="A590" s="5" t="s">
        <v>342</v>
      </c>
      <c r="B590" s="5" t="s">
        <v>343</v>
      </c>
      <c r="C590" s="6" t="s">
        <v>352</v>
      </c>
      <c r="D590" s="6" t="s">
        <v>353</v>
      </c>
      <c r="E590" s="5">
        <v>2020</v>
      </c>
      <c r="F590" s="5" t="s">
        <v>19</v>
      </c>
      <c r="G590" s="5" t="s">
        <v>20</v>
      </c>
      <c r="H590" s="5" t="s">
        <v>34</v>
      </c>
      <c r="I590" s="5" t="s">
        <v>35</v>
      </c>
      <c r="J590" s="5" t="s">
        <v>36</v>
      </c>
      <c r="K590" s="7">
        <v>7327</v>
      </c>
      <c r="L590" s="7">
        <v>3462137</v>
      </c>
      <c r="M590" s="7">
        <v>473</v>
      </c>
      <c r="N590">
        <f t="shared" si="18"/>
        <v>1</v>
      </c>
      <c r="O590">
        <f t="shared" si="19"/>
        <v>1</v>
      </c>
    </row>
    <row r="591" spans="1:15" ht="19.5" customHeight="1">
      <c r="A591" s="5" t="s">
        <v>342</v>
      </c>
      <c r="B591" s="5" t="s">
        <v>343</v>
      </c>
      <c r="C591" s="6" t="s">
        <v>413</v>
      </c>
      <c r="D591" s="6" t="s">
        <v>414</v>
      </c>
      <c r="E591" s="5">
        <v>2020</v>
      </c>
      <c r="F591" s="5" t="s">
        <v>19</v>
      </c>
      <c r="G591" s="5" t="s">
        <v>20</v>
      </c>
      <c r="H591" s="5" t="s">
        <v>34</v>
      </c>
      <c r="I591" s="5" t="s">
        <v>35</v>
      </c>
      <c r="J591" s="5" t="s">
        <v>36</v>
      </c>
      <c r="K591" s="7">
        <v>395</v>
      </c>
      <c r="L591" s="7">
        <v>186971</v>
      </c>
      <c r="M591" s="7">
        <v>473</v>
      </c>
      <c r="N591">
        <f t="shared" si="18"/>
        <v>1</v>
      </c>
      <c r="O591">
        <f t="shared" si="19"/>
        <v>1</v>
      </c>
    </row>
    <row r="592" spans="1:15" ht="19.5" customHeight="1">
      <c r="A592" s="5" t="s">
        <v>342</v>
      </c>
      <c r="B592" s="5" t="s">
        <v>343</v>
      </c>
      <c r="C592" s="6" t="s">
        <v>348</v>
      </c>
      <c r="D592" s="6" t="s">
        <v>349</v>
      </c>
      <c r="E592" s="5">
        <v>2020</v>
      </c>
      <c r="F592" s="5" t="s">
        <v>19</v>
      </c>
      <c r="G592" s="5" t="s">
        <v>20</v>
      </c>
      <c r="H592" s="5" t="s">
        <v>34</v>
      </c>
      <c r="I592" s="5" t="s">
        <v>35</v>
      </c>
      <c r="J592" s="5" t="s">
        <v>36</v>
      </c>
      <c r="K592" s="7">
        <v>164</v>
      </c>
      <c r="L592" s="7">
        <v>77335</v>
      </c>
      <c r="M592" s="7">
        <v>472</v>
      </c>
      <c r="N592">
        <f t="shared" si="18"/>
        <v>1</v>
      </c>
      <c r="O592">
        <f t="shared" si="19"/>
        <v>1</v>
      </c>
    </row>
    <row r="593" spans="1:15" ht="19.5" customHeight="1">
      <c r="A593" s="5" t="s">
        <v>342</v>
      </c>
      <c r="B593" s="5" t="s">
        <v>343</v>
      </c>
      <c r="C593" s="6" t="s">
        <v>373</v>
      </c>
      <c r="D593" s="6" t="s">
        <v>374</v>
      </c>
      <c r="E593" s="5">
        <v>2020</v>
      </c>
      <c r="F593" s="5" t="s">
        <v>19</v>
      </c>
      <c r="G593" s="5" t="s">
        <v>20</v>
      </c>
      <c r="H593" s="5" t="s">
        <v>34</v>
      </c>
      <c r="I593" s="5" t="s">
        <v>35</v>
      </c>
      <c r="J593" s="5" t="s">
        <v>36</v>
      </c>
      <c r="K593" s="7">
        <v>32938</v>
      </c>
      <c r="L593" s="7">
        <v>15522722</v>
      </c>
      <c r="M593" s="7">
        <v>471</v>
      </c>
      <c r="N593">
        <f t="shared" si="18"/>
        <v>1</v>
      </c>
      <c r="O593">
        <f t="shared" si="19"/>
        <v>1</v>
      </c>
    </row>
    <row r="594" spans="1:15" ht="19.5" customHeight="1">
      <c r="A594" s="5" t="s">
        <v>342</v>
      </c>
      <c r="B594" s="5" t="s">
        <v>343</v>
      </c>
      <c r="C594" s="6" t="s">
        <v>393</v>
      </c>
      <c r="D594" s="6" t="s">
        <v>394</v>
      </c>
      <c r="E594" s="5">
        <v>2020</v>
      </c>
      <c r="F594" s="5" t="s">
        <v>26</v>
      </c>
      <c r="G594" s="5" t="s">
        <v>27</v>
      </c>
      <c r="H594" s="5" t="s">
        <v>34</v>
      </c>
      <c r="I594" s="5" t="s">
        <v>238</v>
      </c>
      <c r="J594" s="5" t="s">
        <v>239</v>
      </c>
      <c r="K594" s="7">
        <v>28</v>
      </c>
      <c r="L594" s="7">
        <v>13160</v>
      </c>
      <c r="M594" s="7">
        <v>470</v>
      </c>
      <c r="N594">
        <f t="shared" si="18"/>
        <v>1</v>
      </c>
      <c r="O594">
        <f t="shared" si="19"/>
        <v>1</v>
      </c>
    </row>
    <row r="595" spans="1:15" ht="19.5" customHeight="1">
      <c r="A595" s="5" t="s">
        <v>342</v>
      </c>
      <c r="B595" s="5" t="s">
        <v>343</v>
      </c>
      <c r="C595" s="6" t="s">
        <v>399</v>
      </c>
      <c r="D595" s="6" t="s">
        <v>400</v>
      </c>
      <c r="E595" s="5">
        <v>2020</v>
      </c>
      <c r="F595" s="5" t="s">
        <v>26</v>
      </c>
      <c r="G595" s="5" t="s">
        <v>27</v>
      </c>
      <c r="H595" s="5" t="s">
        <v>34</v>
      </c>
      <c r="I595" s="5" t="s">
        <v>238</v>
      </c>
      <c r="J595" s="5" t="s">
        <v>239</v>
      </c>
      <c r="K595" s="7">
        <v>33</v>
      </c>
      <c r="L595" s="7">
        <v>15510</v>
      </c>
      <c r="M595" s="7">
        <v>470</v>
      </c>
      <c r="N595">
        <f t="shared" si="18"/>
        <v>1</v>
      </c>
      <c r="O595">
        <f t="shared" si="19"/>
        <v>1</v>
      </c>
    </row>
    <row r="596" spans="1:15" ht="19.5" customHeight="1">
      <c r="A596" s="5" t="s">
        <v>342</v>
      </c>
      <c r="B596" s="5" t="s">
        <v>343</v>
      </c>
      <c r="C596" s="6" t="s">
        <v>403</v>
      </c>
      <c r="D596" s="6" t="s">
        <v>404</v>
      </c>
      <c r="E596" s="5">
        <v>2020</v>
      </c>
      <c r="F596" s="5" t="s">
        <v>19</v>
      </c>
      <c r="G596" s="5" t="s">
        <v>20</v>
      </c>
      <c r="H596" s="5" t="s">
        <v>21</v>
      </c>
      <c r="I596" s="5" t="s">
        <v>22</v>
      </c>
      <c r="J596" s="5" t="s">
        <v>23</v>
      </c>
      <c r="K596" s="7">
        <v>4449</v>
      </c>
      <c r="L596" s="7">
        <v>2090079</v>
      </c>
      <c r="M596" s="7">
        <v>470</v>
      </c>
      <c r="N596">
        <f t="shared" si="18"/>
        <v>1</v>
      </c>
      <c r="O596">
        <f t="shared" si="19"/>
        <v>1</v>
      </c>
    </row>
    <row r="597" spans="1:15" ht="19.5" customHeight="1">
      <c r="A597" s="5" t="s">
        <v>342</v>
      </c>
      <c r="B597" s="5" t="s">
        <v>343</v>
      </c>
      <c r="C597" s="6" t="s">
        <v>407</v>
      </c>
      <c r="D597" s="6" t="s">
        <v>408</v>
      </c>
      <c r="E597" s="5">
        <v>2020</v>
      </c>
      <c r="F597" s="5" t="s">
        <v>19</v>
      </c>
      <c r="G597" s="5" t="s">
        <v>20</v>
      </c>
      <c r="H597" s="5" t="s">
        <v>21</v>
      </c>
      <c r="I597" s="5" t="s">
        <v>22</v>
      </c>
      <c r="J597" s="5" t="s">
        <v>23</v>
      </c>
      <c r="K597" s="7">
        <v>8372</v>
      </c>
      <c r="L597" s="7">
        <v>3935785</v>
      </c>
      <c r="M597" s="7">
        <v>470</v>
      </c>
      <c r="N597">
        <f t="shared" si="18"/>
        <v>1</v>
      </c>
      <c r="O597">
        <f t="shared" si="19"/>
        <v>1</v>
      </c>
    </row>
    <row r="598" spans="1:15" ht="19.5" customHeight="1">
      <c r="A598" s="5" t="s">
        <v>342</v>
      </c>
      <c r="B598" s="5" t="s">
        <v>343</v>
      </c>
      <c r="C598" s="6" t="s">
        <v>405</v>
      </c>
      <c r="D598" s="6" t="s">
        <v>406</v>
      </c>
      <c r="E598" s="5">
        <v>2020</v>
      </c>
      <c r="F598" s="5" t="s">
        <v>19</v>
      </c>
      <c r="G598" s="5" t="s">
        <v>20</v>
      </c>
      <c r="H598" s="5" t="s">
        <v>21</v>
      </c>
      <c r="I598" s="5" t="s">
        <v>22</v>
      </c>
      <c r="J598" s="5" t="s">
        <v>23</v>
      </c>
      <c r="K598" s="7">
        <v>14385</v>
      </c>
      <c r="L598" s="7">
        <v>6753629</v>
      </c>
      <c r="M598" s="7">
        <v>469</v>
      </c>
      <c r="N598">
        <f t="shared" si="18"/>
        <v>1</v>
      </c>
      <c r="O598">
        <f t="shared" si="19"/>
        <v>1</v>
      </c>
    </row>
    <row r="599" spans="1:15" ht="19.5" customHeight="1">
      <c r="A599" s="5" t="s">
        <v>342</v>
      </c>
      <c r="B599" s="5" t="s">
        <v>343</v>
      </c>
      <c r="C599" s="6" t="s">
        <v>415</v>
      </c>
      <c r="D599" s="6" t="s">
        <v>416</v>
      </c>
      <c r="E599" s="5">
        <v>2020</v>
      </c>
      <c r="F599" s="5" t="s">
        <v>19</v>
      </c>
      <c r="G599" s="5" t="s">
        <v>20</v>
      </c>
      <c r="H599" s="5" t="s">
        <v>34</v>
      </c>
      <c r="I599" s="5" t="s">
        <v>35</v>
      </c>
      <c r="J599" s="5" t="s">
        <v>36</v>
      </c>
      <c r="K599" s="7">
        <v>758</v>
      </c>
      <c r="L599" s="7">
        <v>355624</v>
      </c>
      <c r="M599" s="7">
        <v>469</v>
      </c>
      <c r="N599">
        <f t="shared" si="18"/>
        <v>1</v>
      </c>
      <c r="O599">
        <f t="shared" si="19"/>
        <v>1</v>
      </c>
    </row>
    <row r="600" spans="1:15" ht="19.5" customHeight="1">
      <c r="A600" s="5" t="s">
        <v>342</v>
      </c>
      <c r="B600" s="5" t="s">
        <v>343</v>
      </c>
      <c r="C600" s="6" t="s">
        <v>417</v>
      </c>
      <c r="D600" s="6" t="s">
        <v>418</v>
      </c>
      <c r="E600" s="5">
        <v>2020</v>
      </c>
      <c r="F600" s="5" t="s">
        <v>19</v>
      </c>
      <c r="G600" s="5" t="s">
        <v>20</v>
      </c>
      <c r="H600" s="5" t="s">
        <v>34</v>
      </c>
      <c r="I600" s="5" t="s">
        <v>35</v>
      </c>
      <c r="J600" s="5" t="s">
        <v>36</v>
      </c>
      <c r="K600" s="7">
        <v>5182</v>
      </c>
      <c r="L600" s="7">
        <v>2432057</v>
      </c>
      <c r="M600" s="7">
        <v>469</v>
      </c>
      <c r="N600">
        <f t="shared" si="18"/>
        <v>1</v>
      </c>
      <c r="O600">
        <f t="shared" si="19"/>
        <v>1</v>
      </c>
    </row>
    <row r="601" spans="1:15" ht="19.5" customHeight="1">
      <c r="A601" s="5" t="s">
        <v>342</v>
      </c>
      <c r="B601" s="5" t="s">
        <v>343</v>
      </c>
      <c r="C601" s="6" t="s">
        <v>377</v>
      </c>
      <c r="D601" s="6" t="s">
        <v>378</v>
      </c>
      <c r="E601" s="5">
        <v>2020</v>
      </c>
      <c r="F601" s="5" t="s">
        <v>19</v>
      </c>
      <c r="G601" s="5" t="s">
        <v>20</v>
      </c>
      <c r="H601" s="5" t="s">
        <v>21</v>
      </c>
      <c r="I601" s="5" t="s">
        <v>22</v>
      </c>
      <c r="J601" s="5" t="s">
        <v>23</v>
      </c>
      <c r="K601" s="7">
        <v>19117</v>
      </c>
      <c r="L601" s="7">
        <v>8945124</v>
      </c>
      <c r="M601" s="7">
        <v>468</v>
      </c>
      <c r="N601">
        <f t="shared" si="18"/>
        <v>1</v>
      </c>
      <c r="O601">
        <f t="shared" si="19"/>
        <v>1</v>
      </c>
    </row>
    <row r="602" spans="1:15" ht="19.5" customHeight="1">
      <c r="A602" s="5" t="s">
        <v>342</v>
      </c>
      <c r="B602" s="5" t="s">
        <v>343</v>
      </c>
      <c r="C602" s="6" t="s">
        <v>379</v>
      </c>
      <c r="D602" s="6" t="s">
        <v>380</v>
      </c>
      <c r="E602" s="5">
        <v>2020</v>
      </c>
      <c r="F602" s="5" t="s">
        <v>19</v>
      </c>
      <c r="G602" s="5" t="s">
        <v>20</v>
      </c>
      <c r="H602" s="5" t="s">
        <v>21</v>
      </c>
      <c r="I602" s="5" t="s">
        <v>22</v>
      </c>
      <c r="J602" s="5" t="s">
        <v>23</v>
      </c>
      <c r="K602" s="7">
        <v>2221</v>
      </c>
      <c r="L602" s="7">
        <v>1039480</v>
      </c>
      <c r="M602" s="7">
        <v>468</v>
      </c>
      <c r="N602">
        <f t="shared" si="18"/>
        <v>1</v>
      </c>
      <c r="O602">
        <f t="shared" si="19"/>
        <v>1</v>
      </c>
    </row>
    <row r="603" spans="1:15" ht="19.5" customHeight="1">
      <c r="A603" s="5" t="s">
        <v>342</v>
      </c>
      <c r="B603" s="5" t="s">
        <v>343</v>
      </c>
      <c r="C603" s="6" t="s">
        <v>409</v>
      </c>
      <c r="D603" s="6" t="s">
        <v>410</v>
      </c>
      <c r="E603" s="5">
        <v>2020</v>
      </c>
      <c r="F603" s="5" t="s">
        <v>19</v>
      </c>
      <c r="G603" s="5" t="s">
        <v>20</v>
      </c>
      <c r="H603" s="5" t="s">
        <v>34</v>
      </c>
      <c r="I603" s="5" t="s">
        <v>35</v>
      </c>
      <c r="J603" s="5" t="s">
        <v>36</v>
      </c>
      <c r="K603" s="7">
        <v>605</v>
      </c>
      <c r="L603" s="7">
        <v>283284</v>
      </c>
      <c r="M603" s="7">
        <v>468</v>
      </c>
      <c r="N603">
        <f t="shared" si="18"/>
        <v>1</v>
      </c>
      <c r="O603">
        <f t="shared" si="19"/>
        <v>1</v>
      </c>
    </row>
    <row r="604" spans="1:15" ht="19.5" customHeight="1">
      <c r="A604" s="5" t="s">
        <v>342</v>
      </c>
      <c r="B604" s="5" t="s">
        <v>343</v>
      </c>
      <c r="C604" s="6" t="s">
        <v>419</v>
      </c>
      <c r="D604" s="6" t="s">
        <v>420</v>
      </c>
      <c r="E604" s="5">
        <v>2020</v>
      </c>
      <c r="F604" s="5" t="s">
        <v>19</v>
      </c>
      <c r="G604" s="5" t="s">
        <v>20</v>
      </c>
      <c r="H604" s="5" t="s">
        <v>21</v>
      </c>
      <c r="I604" s="5" t="s">
        <v>24</v>
      </c>
      <c r="J604" s="5" t="s">
        <v>25</v>
      </c>
      <c r="K604" s="7">
        <v>35135</v>
      </c>
      <c r="L604" s="7">
        <v>16458936</v>
      </c>
      <c r="M604" s="7">
        <v>468</v>
      </c>
      <c r="N604">
        <f t="shared" si="18"/>
        <v>1</v>
      </c>
      <c r="O604">
        <f t="shared" si="19"/>
        <v>1</v>
      </c>
    </row>
    <row r="605" spans="1:15" ht="19.5" customHeight="1">
      <c r="A605" s="5" t="s">
        <v>342</v>
      </c>
      <c r="B605" s="5" t="s">
        <v>343</v>
      </c>
      <c r="C605" s="6" t="s">
        <v>377</v>
      </c>
      <c r="D605" s="6" t="s">
        <v>378</v>
      </c>
      <c r="E605" s="5">
        <v>2020</v>
      </c>
      <c r="F605" s="5" t="s">
        <v>19</v>
      </c>
      <c r="G605" s="5" t="s">
        <v>20</v>
      </c>
      <c r="H605" s="5" t="s">
        <v>34</v>
      </c>
      <c r="I605" s="5" t="s">
        <v>35</v>
      </c>
      <c r="J605" s="5" t="s">
        <v>36</v>
      </c>
      <c r="K605" s="7">
        <v>34414</v>
      </c>
      <c r="L605" s="7">
        <v>16029153</v>
      </c>
      <c r="M605" s="7">
        <v>466</v>
      </c>
      <c r="N605">
        <f t="shared" si="18"/>
        <v>1</v>
      </c>
      <c r="O605">
        <f t="shared" si="19"/>
        <v>1</v>
      </c>
    </row>
    <row r="606" spans="1:15" ht="19.5" customHeight="1">
      <c r="A606" s="5" t="s">
        <v>342</v>
      </c>
      <c r="B606" s="5" t="s">
        <v>343</v>
      </c>
      <c r="C606" s="6" t="s">
        <v>423</v>
      </c>
      <c r="D606" s="6" t="s">
        <v>424</v>
      </c>
      <c r="E606" s="5">
        <v>2020</v>
      </c>
      <c r="F606" s="5" t="s">
        <v>19</v>
      </c>
      <c r="G606" s="5" t="s">
        <v>20</v>
      </c>
      <c r="H606" s="5" t="s">
        <v>21</v>
      </c>
      <c r="I606" s="5" t="s">
        <v>22</v>
      </c>
      <c r="J606" s="5" t="s">
        <v>23</v>
      </c>
      <c r="K606" s="7">
        <v>9737</v>
      </c>
      <c r="L606" s="7">
        <v>4516078</v>
      </c>
      <c r="M606" s="7">
        <v>464</v>
      </c>
      <c r="N606">
        <f t="shared" si="18"/>
        <v>1</v>
      </c>
      <c r="O606">
        <f t="shared" si="19"/>
        <v>1</v>
      </c>
    </row>
    <row r="607" spans="1:15" ht="19.5" customHeight="1">
      <c r="A607" s="5" t="s">
        <v>342</v>
      </c>
      <c r="B607" s="5" t="s">
        <v>343</v>
      </c>
      <c r="C607" s="6" t="s">
        <v>352</v>
      </c>
      <c r="D607" s="6" t="s">
        <v>353</v>
      </c>
      <c r="E607" s="5">
        <v>2020</v>
      </c>
      <c r="F607" s="5" t="s">
        <v>19</v>
      </c>
      <c r="G607" s="5" t="s">
        <v>20</v>
      </c>
      <c r="H607" s="5" t="s">
        <v>21</v>
      </c>
      <c r="I607" s="5" t="s">
        <v>22</v>
      </c>
      <c r="J607" s="5" t="s">
        <v>23</v>
      </c>
      <c r="K607" s="7">
        <v>89108</v>
      </c>
      <c r="L607" s="7">
        <v>41145514</v>
      </c>
      <c r="M607" s="7">
        <v>462</v>
      </c>
      <c r="N607">
        <f t="shared" si="18"/>
        <v>1</v>
      </c>
      <c r="O607">
        <f t="shared" si="19"/>
        <v>1</v>
      </c>
    </row>
    <row r="608" spans="1:15" ht="19.5" customHeight="1">
      <c r="A608" s="5" t="s">
        <v>342</v>
      </c>
      <c r="B608" s="5" t="s">
        <v>343</v>
      </c>
      <c r="C608" s="6" t="s">
        <v>391</v>
      </c>
      <c r="D608" s="6" t="s">
        <v>392</v>
      </c>
      <c r="E608" s="5">
        <v>2020</v>
      </c>
      <c r="F608" s="5" t="s">
        <v>19</v>
      </c>
      <c r="G608" s="5" t="s">
        <v>20</v>
      </c>
      <c r="H608" s="5" t="s">
        <v>34</v>
      </c>
      <c r="I608" s="5" t="s">
        <v>35</v>
      </c>
      <c r="J608" s="5" t="s">
        <v>36</v>
      </c>
      <c r="K608" s="7">
        <v>5693</v>
      </c>
      <c r="L608" s="7">
        <v>2593112</v>
      </c>
      <c r="M608" s="7">
        <v>455</v>
      </c>
      <c r="N608">
        <f t="shared" si="18"/>
        <v>1</v>
      </c>
      <c r="O608">
        <f t="shared" si="19"/>
        <v>1</v>
      </c>
    </row>
    <row r="609" spans="1:15" ht="19.5" customHeight="1">
      <c r="A609" s="5" t="s">
        <v>342</v>
      </c>
      <c r="B609" s="5" t="s">
        <v>343</v>
      </c>
      <c r="C609" s="6" t="s">
        <v>423</v>
      </c>
      <c r="D609" s="6" t="s">
        <v>424</v>
      </c>
      <c r="E609" s="5">
        <v>2020</v>
      </c>
      <c r="F609" s="5" t="s">
        <v>19</v>
      </c>
      <c r="G609" s="5" t="s">
        <v>20</v>
      </c>
      <c r="H609" s="5" t="s">
        <v>21</v>
      </c>
      <c r="I609" s="5" t="s">
        <v>24</v>
      </c>
      <c r="J609" s="5" t="s">
        <v>25</v>
      </c>
      <c r="K609" s="7">
        <v>19282</v>
      </c>
      <c r="L609" s="7">
        <v>8772032</v>
      </c>
      <c r="M609" s="7">
        <v>455</v>
      </c>
      <c r="N609">
        <f t="shared" si="18"/>
        <v>1</v>
      </c>
      <c r="O609">
        <f t="shared" si="19"/>
        <v>1</v>
      </c>
    </row>
    <row r="610" spans="1:15" ht="19.5" customHeight="1">
      <c r="A610" s="5" t="s">
        <v>342</v>
      </c>
      <c r="B610" s="5" t="s">
        <v>343</v>
      </c>
      <c r="C610" s="6" t="s">
        <v>393</v>
      </c>
      <c r="D610" s="6" t="s">
        <v>394</v>
      </c>
      <c r="E610" s="5">
        <v>2020</v>
      </c>
      <c r="F610" s="5" t="s">
        <v>19</v>
      </c>
      <c r="G610" s="5" t="s">
        <v>20</v>
      </c>
      <c r="H610" s="5" t="s">
        <v>34</v>
      </c>
      <c r="I610" s="5" t="s">
        <v>35</v>
      </c>
      <c r="J610" s="5" t="s">
        <v>36</v>
      </c>
      <c r="K610" s="7">
        <v>7513</v>
      </c>
      <c r="L610" s="7">
        <v>3409364</v>
      </c>
      <c r="M610" s="7">
        <v>454</v>
      </c>
      <c r="N610">
        <f t="shared" si="18"/>
        <v>1</v>
      </c>
      <c r="O610">
        <f t="shared" si="19"/>
        <v>1</v>
      </c>
    </row>
    <row r="611" spans="1:15" ht="19.5" customHeight="1">
      <c r="A611" s="5" t="s">
        <v>342</v>
      </c>
      <c r="B611" s="5" t="s">
        <v>343</v>
      </c>
      <c r="C611" s="6" t="s">
        <v>427</v>
      </c>
      <c r="D611" s="6" t="s">
        <v>428</v>
      </c>
      <c r="E611" s="5">
        <v>2020</v>
      </c>
      <c r="F611" s="5" t="s">
        <v>19</v>
      </c>
      <c r="G611" s="5" t="s">
        <v>20</v>
      </c>
      <c r="H611" s="5" t="s">
        <v>21</v>
      </c>
      <c r="I611" s="5" t="s">
        <v>22</v>
      </c>
      <c r="J611" s="5" t="s">
        <v>23</v>
      </c>
      <c r="K611" s="7">
        <v>17272</v>
      </c>
      <c r="L611" s="7">
        <v>7793092</v>
      </c>
      <c r="M611" s="7">
        <v>451</v>
      </c>
      <c r="N611">
        <f t="shared" si="18"/>
        <v>1</v>
      </c>
      <c r="O611">
        <f t="shared" si="19"/>
        <v>1</v>
      </c>
    </row>
    <row r="612" spans="1:15" ht="19.5" customHeight="1">
      <c r="A612" s="5" t="s">
        <v>342</v>
      </c>
      <c r="B612" s="5" t="s">
        <v>343</v>
      </c>
      <c r="C612" s="6" t="s">
        <v>387</v>
      </c>
      <c r="D612" s="6" t="s">
        <v>388</v>
      </c>
      <c r="E612" s="5">
        <v>2020</v>
      </c>
      <c r="F612" s="5" t="s">
        <v>19</v>
      </c>
      <c r="G612" s="5" t="s">
        <v>20</v>
      </c>
      <c r="H612" s="5" t="s">
        <v>21</v>
      </c>
      <c r="I612" s="5" t="s">
        <v>22</v>
      </c>
      <c r="J612" s="5" t="s">
        <v>23</v>
      </c>
      <c r="K612" s="7">
        <v>9</v>
      </c>
      <c r="L612" s="7">
        <v>4019</v>
      </c>
      <c r="M612" s="7">
        <v>447</v>
      </c>
      <c r="N612">
        <f t="shared" si="18"/>
        <v>1</v>
      </c>
      <c r="O612">
        <f t="shared" si="19"/>
        <v>1</v>
      </c>
    </row>
    <row r="613" spans="1:15" ht="19.5" customHeight="1">
      <c r="A613" s="5" t="s">
        <v>342</v>
      </c>
      <c r="B613" s="5" t="s">
        <v>343</v>
      </c>
      <c r="C613" s="6" t="s">
        <v>421</v>
      </c>
      <c r="D613" s="6" t="s">
        <v>422</v>
      </c>
      <c r="E613" s="5">
        <v>2020</v>
      </c>
      <c r="F613" s="5" t="s">
        <v>19</v>
      </c>
      <c r="G613" s="5" t="s">
        <v>20</v>
      </c>
      <c r="H613" s="5" t="s">
        <v>21</v>
      </c>
      <c r="I613" s="5" t="s">
        <v>24</v>
      </c>
      <c r="J613" s="5" t="s">
        <v>25</v>
      </c>
      <c r="K613" s="7">
        <v>29238</v>
      </c>
      <c r="L613" s="7">
        <v>13061992</v>
      </c>
      <c r="M613" s="7">
        <v>447</v>
      </c>
      <c r="N613">
        <f t="shared" si="18"/>
        <v>1</v>
      </c>
      <c r="O613">
        <f t="shared" si="19"/>
        <v>1</v>
      </c>
    </row>
    <row r="614" spans="1:15" ht="19.5" customHeight="1">
      <c r="A614" s="5" t="s">
        <v>342</v>
      </c>
      <c r="B614" s="5" t="s">
        <v>343</v>
      </c>
      <c r="C614" s="6" t="s">
        <v>377</v>
      </c>
      <c r="D614" s="6" t="s">
        <v>378</v>
      </c>
      <c r="E614" s="5">
        <v>2020</v>
      </c>
      <c r="F614" s="5" t="s">
        <v>19</v>
      </c>
      <c r="G614" s="5" t="s">
        <v>20</v>
      </c>
      <c r="H614" s="5" t="s">
        <v>21</v>
      </c>
      <c r="I614" s="5" t="s">
        <v>75</v>
      </c>
      <c r="J614" s="5" t="s">
        <v>76</v>
      </c>
      <c r="K614" s="7">
        <v>47</v>
      </c>
      <c r="L614" s="7">
        <v>20922</v>
      </c>
      <c r="M614" s="7">
        <v>445</v>
      </c>
      <c r="N614">
        <f t="shared" si="18"/>
        <v>1</v>
      </c>
      <c r="O614">
        <f t="shared" si="19"/>
        <v>1</v>
      </c>
    </row>
    <row r="615" spans="1:15" ht="19.5" customHeight="1">
      <c r="A615" s="5" t="s">
        <v>342</v>
      </c>
      <c r="B615" s="5" t="s">
        <v>343</v>
      </c>
      <c r="C615" s="6" t="s">
        <v>364</v>
      </c>
      <c r="D615" s="6" t="s">
        <v>365</v>
      </c>
      <c r="E615" s="5">
        <v>2020</v>
      </c>
      <c r="F615" s="5" t="s">
        <v>19</v>
      </c>
      <c r="G615" s="5" t="s">
        <v>20</v>
      </c>
      <c r="H615" s="5" t="s">
        <v>21</v>
      </c>
      <c r="I615" s="5" t="s">
        <v>64</v>
      </c>
      <c r="J615" s="5" t="s">
        <v>65</v>
      </c>
      <c r="K615" s="7">
        <v>81</v>
      </c>
      <c r="L615" s="7">
        <v>35751</v>
      </c>
      <c r="M615" s="7">
        <v>444</v>
      </c>
      <c r="N615">
        <f t="shared" si="18"/>
        <v>1</v>
      </c>
      <c r="O615">
        <f t="shared" si="19"/>
        <v>1</v>
      </c>
    </row>
    <row r="616" spans="1:15" ht="19.5" customHeight="1">
      <c r="A616" s="5" t="s">
        <v>342</v>
      </c>
      <c r="B616" s="5" t="s">
        <v>343</v>
      </c>
      <c r="C616" s="6" t="s">
        <v>364</v>
      </c>
      <c r="D616" s="6" t="s">
        <v>365</v>
      </c>
      <c r="E616" s="5">
        <v>2020</v>
      </c>
      <c r="F616" s="5" t="s">
        <v>26</v>
      </c>
      <c r="G616" s="5" t="s">
        <v>27</v>
      </c>
      <c r="H616" s="5" t="s">
        <v>21</v>
      </c>
      <c r="I616" s="5" t="s">
        <v>64</v>
      </c>
      <c r="J616" s="5" t="s">
        <v>65</v>
      </c>
      <c r="K616" s="7">
        <v>81</v>
      </c>
      <c r="L616" s="7">
        <v>35751</v>
      </c>
      <c r="M616" s="7">
        <v>444</v>
      </c>
      <c r="N616">
        <f t="shared" si="18"/>
        <v>1</v>
      </c>
      <c r="O616">
        <f t="shared" si="19"/>
        <v>1</v>
      </c>
    </row>
    <row r="617" spans="1:15" ht="19.5" customHeight="1">
      <c r="A617" s="5" t="s">
        <v>342</v>
      </c>
      <c r="B617" s="5" t="s">
        <v>343</v>
      </c>
      <c r="C617" s="6" t="s">
        <v>407</v>
      </c>
      <c r="D617" s="6" t="s">
        <v>408</v>
      </c>
      <c r="E617" s="5">
        <v>2020</v>
      </c>
      <c r="F617" s="5" t="s">
        <v>19</v>
      </c>
      <c r="G617" s="5" t="s">
        <v>20</v>
      </c>
      <c r="H617" s="5" t="s">
        <v>34</v>
      </c>
      <c r="I617" s="5" t="s">
        <v>35</v>
      </c>
      <c r="J617" s="5" t="s">
        <v>36</v>
      </c>
      <c r="K617" s="7">
        <v>715</v>
      </c>
      <c r="L617" s="7">
        <v>315283</v>
      </c>
      <c r="M617" s="7">
        <v>441</v>
      </c>
      <c r="N617">
        <f t="shared" si="18"/>
        <v>1</v>
      </c>
      <c r="O617">
        <f t="shared" si="19"/>
        <v>1</v>
      </c>
    </row>
    <row r="618" spans="1:15" ht="19.5" customHeight="1">
      <c r="A618" s="5" t="s">
        <v>342</v>
      </c>
      <c r="B618" s="5" t="s">
        <v>343</v>
      </c>
      <c r="C618" s="6" t="s">
        <v>389</v>
      </c>
      <c r="D618" s="6" t="s">
        <v>390</v>
      </c>
      <c r="E618" s="5">
        <v>2020</v>
      </c>
      <c r="F618" s="5" t="s">
        <v>19</v>
      </c>
      <c r="G618" s="5" t="s">
        <v>20</v>
      </c>
      <c r="H618" s="5" t="s">
        <v>21</v>
      </c>
      <c r="I618" s="5" t="s">
        <v>22</v>
      </c>
      <c r="J618" s="5" t="s">
        <v>23</v>
      </c>
      <c r="K618" s="7">
        <v>6</v>
      </c>
      <c r="L618" s="7">
        <v>2641</v>
      </c>
      <c r="M618" s="7">
        <v>440</v>
      </c>
      <c r="N618">
        <f t="shared" si="18"/>
        <v>1</v>
      </c>
      <c r="O618">
        <f t="shared" si="19"/>
        <v>1</v>
      </c>
    </row>
    <row r="619" spans="1:15" ht="19.5" customHeight="1">
      <c r="A619" s="5" t="s">
        <v>342</v>
      </c>
      <c r="B619" s="5" t="s">
        <v>343</v>
      </c>
      <c r="C619" s="6" t="s">
        <v>431</v>
      </c>
      <c r="D619" s="6" t="s">
        <v>432</v>
      </c>
      <c r="E619" s="5">
        <v>2020</v>
      </c>
      <c r="F619" s="5" t="s">
        <v>19</v>
      </c>
      <c r="G619" s="5" t="s">
        <v>20</v>
      </c>
      <c r="H619" s="5" t="s">
        <v>34</v>
      </c>
      <c r="I619" s="5" t="s">
        <v>35</v>
      </c>
      <c r="J619" s="5" t="s">
        <v>36</v>
      </c>
      <c r="K619" s="7">
        <v>2287</v>
      </c>
      <c r="L619" s="7">
        <v>1005632</v>
      </c>
      <c r="M619" s="7">
        <v>440</v>
      </c>
      <c r="N619">
        <f t="shared" si="18"/>
        <v>1</v>
      </c>
      <c r="O619">
        <f t="shared" si="19"/>
        <v>1</v>
      </c>
    </row>
    <row r="620" spans="1:15" ht="19.5" customHeight="1">
      <c r="A620" s="5" t="s">
        <v>342</v>
      </c>
      <c r="B620" s="5" t="s">
        <v>343</v>
      </c>
      <c r="C620" s="6" t="s">
        <v>381</v>
      </c>
      <c r="D620" s="6" t="s">
        <v>382</v>
      </c>
      <c r="E620" s="5">
        <v>2020</v>
      </c>
      <c r="F620" s="5" t="s">
        <v>19</v>
      </c>
      <c r="G620" s="5" t="s">
        <v>20</v>
      </c>
      <c r="H620" s="5" t="s">
        <v>34</v>
      </c>
      <c r="I620" s="5" t="s">
        <v>35</v>
      </c>
      <c r="J620" s="5" t="s">
        <v>36</v>
      </c>
      <c r="K620" s="7">
        <v>2149</v>
      </c>
      <c r="L620" s="7">
        <v>942455</v>
      </c>
      <c r="M620" s="7">
        <v>439</v>
      </c>
      <c r="N620">
        <f t="shared" si="18"/>
        <v>1</v>
      </c>
      <c r="O620">
        <f t="shared" si="19"/>
        <v>1</v>
      </c>
    </row>
    <row r="621" spans="1:15" ht="19.5" customHeight="1">
      <c r="A621" s="5" t="s">
        <v>342</v>
      </c>
      <c r="B621" s="5" t="s">
        <v>343</v>
      </c>
      <c r="C621" s="6" t="s">
        <v>399</v>
      </c>
      <c r="D621" s="6" t="s">
        <v>400</v>
      </c>
      <c r="E621" s="5">
        <v>2020</v>
      </c>
      <c r="F621" s="5" t="s">
        <v>19</v>
      </c>
      <c r="G621" s="5" t="s">
        <v>20</v>
      </c>
      <c r="H621" s="5" t="s">
        <v>34</v>
      </c>
      <c r="I621" s="5" t="s">
        <v>35</v>
      </c>
      <c r="J621" s="5" t="s">
        <v>36</v>
      </c>
      <c r="K621" s="7">
        <v>3490</v>
      </c>
      <c r="L621" s="7">
        <v>1532153</v>
      </c>
      <c r="M621" s="7">
        <v>439</v>
      </c>
      <c r="N621">
        <f t="shared" si="18"/>
        <v>1</v>
      </c>
      <c r="O621">
        <f t="shared" si="19"/>
        <v>1</v>
      </c>
    </row>
    <row r="622" spans="1:15" ht="19.5" customHeight="1">
      <c r="A622" s="5" t="s">
        <v>342</v>
      </c>
      <c r="B622" s="5" t="s">
        <v>343</v>
      </c>
      <c r="C622" s="6" t="s">
        <v>405</v>
      </c>
      <c r="D622" s="6" t="s">
        <v>406</v>
      </c>
      <c r="E622" s="5">
        <v>2020</v>
      </c>
      <c r="F622" s="5" t="s">
        <v>19</v>
      </c>
      <c r="G622" s="5" t="s">
        <v>20</v>
      </c>
      <c r="H622" s="5" t="s">
        <v>34</v>
      </c>
      <c r="I622" s="5" t="s">
        <v>35</v>
      </c>
      <c r="J622" s="5" t="s">
        <v>36</v>
      </c>
      <c r="K622" s="7">
        <v>1754</v>
      </c>
      <c r="L622" s="7">
        <v>767864</v>
      </c>
      <c r="M622" s="7">
        <v>438</v>
      </c>
      <c r="N622">
        <f t="shared" si="18"/>
        <v>1</v>
      </c>
      <c r="O622">
        <f t="shared" si="19"/>
        <v>1</v>
      </c>
    </row>
    <row r="623" spans="1:15" ht="19.5" customHeight="1">
      <c r="A623" s="5" t="s">
        <v>342</v>
      </c>
      <c r="B623" s="5" t="s">
        <v>343</v>
      </c>
      <c r="C623" s="6" t="s">
        <v>397</v>
      </c>
      <c r="D623" s="6" t="s">
        <v>398</v>
      </c>
      <c r="E623" s="5">
        <v>2020</v>
      </c>
      <c r="F623" s="5" t="s">
        <v>19</v>
      </c>
      <c r="G623" s="5" t="s">
        <v>20</v>
      </c>
      <c r="H623" s="5" t="s">
        <v>34</v>
      </c>
      <c r="I623" s="5" t="s">
        <v>35</v>
      </c>
      <c r="J623" s="5" t="s">
        <v>36</v>
      </c>
      <c r="K623" s="7">
        <v>262</v>
      </c>
      <c r="L623" s="7">
        <v>114568</v>
      </c>
      <c r="M623" s="7">
        <v>437</v>
      </c>
      <c r="N623">
        <f t="shared" si="18"/>
        <v>1</v>
      </c>
      <c r="O623">
        <f t="shared" si="19"/>
        <v>1</v>
      </c>
    </row>
    <row r="624" spans="1:15" ht="19.5" customHeight="1">
      <c r="A624" s="5" t="s">
        <v>342</v>
      </c>
      <c r="B624" s="5" t="s">
        <v>343</v>
      </c>
      <c r="C624" s="6" t="s">
        <v>431</v>
      </c>
      <c r="D624" s="6" t="s">
        <v>432</v>
      </c>
      <c r="E624" s="5">
        <v>2020</v>
      </c>
      <c r="F624" s="5" t="s">
        <v>19</v>
      </c>
      <c r="G624" s="5" t="s">
        <v>20</v>
      </c>
      <c r="H624" s="5" t="s">
        <v>21</v>
      </c>
      <c r="I624" s="5" t="s">
        <v>22</v>
      </c>
      <c r="J624" s="5" t="s">
        <v>23</v>
      </c>
      <c r="K624" s="7">
        <v>4341</v>
      </c>
      <c r="L624" s="7">
        <v>1898922</v>
      </c>
      <c r="M624" s="7">
        <v>437</v>
      </c>
      <c r="N624">
        <f t="shared" si="18"/>
        <v>1</v>
      </c>
      <c r="O624">
        <f t="shared" si="19"/>
        <v>1</v>
      </c>
    </row>
    <row r="625" spans="1:15" ht="19.5" customHeight="1">
      <c r="A625" s="5" t="s">
        <v>342</v>
      </c>
      <c r="B625" s="5" t="s">
        <v>343</v>
      </c>
      <c r="C625" s="6" t="s">
        <v>358</v>
      </c>
      <c r="D625" s="6" t="s">
        <v>359</v>
      </c>
      <c r="E625" s="5">
        <v>2020</v>
      </c>
      <c r="F625" s="5" t="s">
        <v>19</v>
      </c>
      <c r="G625" s="5" t="s">
        <v>20</v>
      </c>
      <c r="H625" s="5" t="s">
        <v>21</v>
      </c>
      <c r="I625" s="5" t="s">
        <v>75</v>
      </c>
      <c r="J625" s="5" t="s">
        <v>76</v>
      </c>
      <c r="K625" s="7">
        <v>1</v>
      </c>
      <c r="L625" s="7">
        <v>436</v>
      </c>
      <c r="M625" s="7">
        <v>436</v>
      </c>
      <c r="N625">
        <f t="shared" si="18"/>
        <v>1</v>
      </c>
      <c r="O625">
        <f t="shared" si="19"/>
        <v>1</v>
      </c>
    </row>
    <row r="626" spans="1:15" ht="19.5" customHeight="1">
      <c r="A626" s="5" t="s">
        <v>342</v>
      </c>
      <c r="B626" s="5" t="s">
        <v>343</v>
      </c>
      <c r="C626" s="6" t="s">
        <v>383</v>
      </c>
      <c r="D626" s="6" t="s">
        <v>384</v>
      </c>
      <c r="E626" s="5">
        <v>2020</v>
      </c>
      <c r="F626" s="5" t="s">
        <v>19</v>
      </c>
      <c r="G626" s="5" t="s">
        <v>20</v>
      </c>
      <c r="H626" s="5" t="s">
        <v>34</v>
      </c>
      <c r="I626" s="5" t="s">
        <v>35</v>
      </c>
      <c r="J626" s="5" t="s">
        <v>36</v>
      </c>
      <c r="K626" s="7">
        <v>12691</v>
      </c>
      <c r="L626" s="7">
        <v>5534195</v>
      </c>
      <c r="M626" s="7">
        <v>436</v>
      </c>
      <c r="N626">
        <f t="shared" si="18"/>
        <v>1</v>
      </c>
      <c r="O626">
        <f t="shared" si="19"/>
        <v>1</v>
      </c>
    </row>
    <row r="627" spans="1:15" ht="19.5" customHeight="1">
      <c r="A627" s="5" t="s">
        <v>342</v>
      </c>
      <c r="B627" s="5" t="s">
        <v>343</v>
      </c>
      <c r="C627" s="6" t="s">
        <v>383</v>
      </c>
      <c r="D627" s="6" t="s">
        <v>384</v>
      </c>
      <c r="E627" s="5">
        <v>2020</v>
      </c>
      <c r="F627" s="5" t="s">
        <v>19</v>
      </c>
      <c r="G627" s="5" t="s">
        <v>20</v>
      </c>
      <c r="H627" s="5" t="s">
        <v>21</v>
      </c>
      <c r="I627" s="5" t="s">
        <v>22</v>
      </c>
      <c r="J627" s="5" t="s">
        <v>23</v>
      </c>
      <c r="K627" s="7">
        <v>5920</v>
      </c>
      <c r="L627" s="7">
        <v>2573558</v>
      </c>
      <c r="M627" s="7">
        <v>435</v>
      </c>
      <c r="N627">
        <f t="shared" si="18"/>
        <v>1</v>
      </c>
      <c r="O627">
        <f t="shared" si="19"/>
        <v>1</v>
      </c>
    </row>
    <row r="628" spans="1:15" ht="19.5" customHeight="1">
      <c r="A628" s="5" t="s">
        <v>342</v>
      </c>
      <c r="B628" s="5" t="s">
        <v>343</v>
      </c>
      <c r="C628" s="6" t="s">
        <v>425</v>
      </c>
      <c r="D628" s="6" t="s">
        <v>426</v>
      </c>
      <c r="E628" s="5">
        <v>2020</v>
      </c>
      <c r="F628" s="5" t="s">
        <v>19</v>
      </c>
      <c r="G628" s="5" t="s">
        <v>20</v>
      </c>
      <c r="H628" s="5" t="s">
        <v>21</v>
      </c>
      <c r="I628" s="5" t="s">
        <v>22</v>
      </c>
      <c r="J628" s="5" t="s">
        <v>23</v>
      </c>
      <c r="K628" s="7">
        <v>12818</v>
      </c>
      <c r="L628" s="7">
        <v>5576080</v>
      </c>
      <c r="M628" s="7">
        <v>435</v>
      </c>
      <c r="N628">
        <f t="shared" si="18"/>
        <v>1</v>
      </c>
      <c r="O628">
        <f t="shared" si="19"/>
        <v>1</v>
      </c>
    </row>
    <row r="629" spans="1:15" ht="19.5" customHeight="1">
      <c r="A629" s="5" t="s">
        <v>342</v>
      </c>
      <c r="B629" s="5" t="s">
        <v>343</v>
      </c>
      <c r="C629" s="6" t="s">
        <v>387</v>
      </c>
      <c r="D629" s="6" t="s">
        <v>388</v>
      </c>
      <c r="E629" s="5">
        <v>2020</v>
      </c>
      <c r="F629" s="5" t="s">
        <v>19</v>
      </c>
      <c r="G629" s="5" t="s">
        <v>20</v>
      </c>
      <c r="H629" s="5" t="s">
        <v>34</v>
      </c>
      <c r="I629" s="5" t="s">
        <v>35</v>
      </c>
      <c r="J629" s="5" t="s">
        <v>36</v>
      </c>
      <c r="K629" s="7">
        <v>3680</v>
      </c>
      <c r="L629" s="7">
        <v>1598194</v>
      </c>
      <c r="M629" s="7">
        <v>434</v>
      </c>
      <c r="N629">
        <f t="shared" si="18"/>
        <v>1</v>
      </c>
      <c r="O629">
        <f t="shared" si="19"/>
        <v>1</v>
      </c>
    </row>
    <row r="630" spans="1:15" ht="19.5" customHeight="1">
      <c r="A630" s="5" t="s">
        <v>342</v>
      </c>
      <c r="B630" s="5" t="s">
        <v>343</v>
      </c>
      <c r="C630" s="6" t="s">
        <v>385</v>
      </c>
      <c r="D630" s="6" t="s">
        <v>386</v>
      </c>
      <c r="E630" s="5">
        <v>2020</v>
      </c>
      <c r="F630" s="5" t="s">
        <v>19</v>
      </c>
      <c r="G630" s="5" t="s">
        <v>20</v>
      </c>
      <c r="H630" s="5" t="s">
        <v>21</v>
      </c>
      <c r="I630" s="5" t="s">
        <v>22</v>
      </c>
      <c r="J630" s="5" t="s">
        <v>23</v>
      </c>
      <c r="K630" s="7">
        <v>2679</v>
      </c>
      <c r="L630" s="7">
        <v>1145917</v>
      </c>
      <c r="M630" s="7">
        <v>428</v>
      </c>
      <c r="N630">
        <f t="shared" si="18"/>
        <v>1</v>
      </c>
      <c r="O630">
        <f t="shared" si="19"/>
        <v>1</v>
      </c>
    </row>
    <row r="631" spans="1:15" ht="19.5" customHeight="1">
      <c r="A631" s="5" t="s">
        <v>342</v>
      </c>
      <c r="B631" s="5" t="s">
        <v>343</v>
      </c>
      <c r="C631" s="6" t="s">
        <v>360</v>
      </c>
      <c r="D631" s="6" t="s">
        <v>361</v>
      </c>
      <c r="E631" s="5">
        <v>2020</v>
      </c>
      <c r="F631" s="5" t="s">
        <v>53</v>
      </c>
      <c r="G631" s="5" t="s">
        <v>54</v>
      </c>
      <c r="H631" s="5" t="s">
        <v>55</v>
      </c>
      <c r="I631" s="5" t="s">
        <v>56</v>
      </c>
      <c r="J631" s="5" t="s">
        <v>57</v>
      </c>
      <c r="K631" s="7">
        <v>88</v>
      </c>
      <c r="L631" s="7">
        <v>37467</v>
      </c>
      <c r="M631" s="7">
        <v>426</v>
      </c>
      <c r="N631">
        <f t="shared" si="18"/>
        <v>1</v>
      </c>
      <c r="O631">
        <f t="shared" si="19"/>
        <v>0</v>
      </c>
    </row>
    <row r="632" spans="1:15" ht="19.5" customHeight="1">
      <c r="A632" s="5" t="s">
        <v>342</v>
      </c>
      <c r="B632" s="5" t="s">
        <v>343</v>
      </c>
      <c r="C632" s="6" t="s">
        <v>385</v>
      </c>
      <c r="D632" s="6" t="s">
        <v>386</v>
      </c>
      <c r="E632" s="5">
        <v>2020</v>
      </c>
      <c r="F632" s="5" t="s">
        <v>19</v>
      </c>
      <c r="G632" s="5" t="s">
        <v>20</v>
      </c>
      <c r="H632" s="5" t="s">
        <v>34</v>
      </c>
      <c r="I632" s="5" t="s">
        <v>35</v>
      </c>
      <c r="J632" s="5" t="s">
        <v>36</v>
      </c>
      <c r="K632" s="7">
        <v>10080</v>
      </c>
      <c r="L632" s="7">
        <v>4252125</v>
      </c>
      <c r="M632" s="7">
        <v>422</v>
      </c>
      <c r="N632">
        <f t="shared" si="18"/>
        <v>1</v>
      </c>
      <c r="O632">
        <f t="shared" si="19"/>
        <v>1</v>
      </c>
    </row>
    <row r="633" spans="1:15" ht="19.5" customHeight="1">
      <c r="A633" s="5" t="s">
        <v>342</v>
      </c>
      <c r="B633" s="5" t="s">
        <v>343</v>
      </c>
      <c r="C633" s="6" t="s">
        <v>397</v>
      </c>
      <c r="D633" s="6" t="s">
        <v>398</v>
      </c>
      <c r="E633" s="5">
        <v>2020</v>
      </c>
      <c r="F633" s="5" t="s">
        <v>19</v>
      </c>
      <c r="G633" s="5" t="s">
        <v>20</v>
      </c>
      <c r="H633" s="5" t="s">
        <v>21</v>
      </c>
      <c r="I633" s="5" t="s">
        <v>22</v>
      </c>
      <c r="J633" s="5" t="s">
        <v>23</v>
      </c>
      <c r="K633" s="7">
        <v>220</v>
      </c>
      <c r="L633" s="7">
        <v>92921</v>
      </c>
      <c r="M633" s="7">
        <v>422</v>
      </c>
      <c r="N633">
        <f t="shared" si="18"/>
        <v>1</v>
      </c>
      <c r="O633">
        <f t="shared" si="19"/>
        <v>1</v>
      </c>
    </row>
    <row r="634" spans="1:15" ht="19.5" customHeight="1">
      <c r="A634" s="5" t="s">
        <v>342</v>
      </c>
      <c r="B634" s="5" t="s">
        <v>343</v>
      </c>
      <c r="C634" s="6" t="s">
        <v>421</v>
      </c>
      <c r="D634" s="6" t="s">
        <v>422</v>
      </c>
      <c r="E634" s="5">
        <v>2020</v>
      </c>
      <c r="F634" s="5" t="s">
        <v>19</v>
      </c>
      <c r="G634" s="5" t="s">
        <v>20</v>
      </c>
      <c r="H634" s="5" t="s">
        <v>34</v>
      </c>
      <c r="I634" s="5" t="s">
        <v>35</v>
      </c>
      <c r="J634" s="5" t="s">
        <v>36</v>
      </c>
      <c r="K634" s="7">
        <v>7832</v>
      </c>
      <c r="L634" s="7">
        <v>3286894</v>
      </c>
      <c r="M634" s="7">
        <v>420</v>
      </c>
      <c r="N634">
        <f t="shared" si="18"/>
        <v>1</v>
      </c>
      <c r="O634">
        <f t="shared" si="19"/>
        <v>1</v>
      </c>
    </row>
    <row r="635" spans="1:15" ht="19.5" customHeight="1">
      <c r="A635" s="5" t="s">
        <v>342</v>
      </c>
      <c r="B635" s="5" t="s">
        <v>343</v>
      </c>
      <c r="C635" s="6" t="s">
        <v>381</v>
      </c>
      <c r="D635" s="6" t="s">
        <v>382</v>
      </c>
      <c r="E635" s="5">
        <v>2020</v>
      </c>
      <c r="F635" s="5" t="s">
        <v>19</v>
      </c>
      <c r="G635" s="5" t="s">
        <v>20</v>
      </c>
      <c r="H635" s="5" t="s">
        <v>21</v>
      </c>
      <c r="I635" s="5" t="s">
        <v>22</v>
      </c>
      <c r="J635" s="5" t="s">
        <v>23</v>
      </c>
      <c r="K635" s="7">
        <v>58</v>
      </c>
      <c r="L635" s="7">
        <v>24200</v>
      </c>
      <c r="M635" s="7">
        <v>417</v>
      </c>
      <c r="N635">
        <f t="shared" si="18"/>
        <v>1</v>
      </c>
      <c r="O635">
        <f t="shared" si="19"/>
        <v>1</v>
      </c>
    </row>
    <row r="636" spans="1:15" ht="19.5" customHeight="1">
      <c r="A636" s="5" t="s">
        <v>342</v>
      </c>
      <c r="B636" s="5" t="s">
        <v>343</v>
      </c>
      <c r="C636" s="6" t="s">
        <v>399</v>
      </c>
      <c r="D636" s="6" t="s">
        <v>400</v>
      </c>
      <c r="E636" s="5">
        <v>2020</v>
      </c>
      <c r="F636" s="5" t="s">
        <v>19</v>
      </c>
      <c r="G636" s="5" t="s">
        <v>20</v>
      </c>
      <c r="H636" s="5" t="s">
        <v>21</v>
      </c>
      <c r="I636" s="5" t="s">
        <v>22</v>
      </c>
      <c r="J636" s="5" t="s">
        <v>23</v>
      </c>
      <c r="K636" s="7">
        <v>1397</v>
      </c>
      <c r="L636" s="7">
        <v>582759</v>
      </c>
      <c r="M636" s="7">
        <v>417</v>
      </c>
      <c r="N636">
        <f t="shared" si="18"/>
        <v>1</v>
      </c>
      <c r="O636">
        <f t="shared" si="19"/>
        <v>1</v>
      </c>
    </row>
    <row r="637" spans="1:15" ht="19.5" customHeight="1">
      <c r="A637" s="5" t="s">
        <v>342</v>
      </c>
      <c r="B637" s="5" t="s">
        <v>343</v>
      </c>
      <c r="C637" s="6" t="s">
        <v>401</v>
      </c>
      <c r="D637" s="6" t="s">
        <v>402</v>
      </c>
      <c r="E637" s="5">
        <v>2020</v>
      </c>
      <c r="F637" s="5" t="s">
        <v>19</v>
      </c>
      <c r="G637" s="5" t="s">
        <v>20</v>
      </c>
      <c r="H637" s="5" t="s">
        <v>34</v>
      </c>
      <c r="I637" s="5" t="s">
        <v>35</v>
      </c>
      <c r="J637" s="5" t="s">
        <v>36</v>
      </c>
      <c r="K637" s="7">
        <v>2642</v>
      </c>
      <c r="L637" s="7">
        <v>1098561</v>
      </c>
      <c r="M637" s="7">
        <v>416</v>
      </c>
      <c r="N637">
        <f t="shared" si="18"/>
        <v>1</v>
      </c>
      <c r="O637">
        <f t="shared" si="19"/>
        <v>1</v>
      </c>
    </row>
    <row r="638" spans="1:15" ht="19.5" customHeight="1">
      <c r="A638" s="5" t="s">
        <v>342</v>
      </c>
      <c r="B638" s="5" t="s">
        <v>343</v>
      </c>
      <c r="C638" s="6" t="s">
        <v>389</v>
      </c>
      <c r="D638" s="6" t="s">
        <v>390</v>
      </c>
      <c r="E638" s="5">
        <v>2020</v>
      </c>
      <c r="F638" s="5" t="s">
        <v>19</v>
      </c>
      <c r="G638" s="5" t="s">
        <v>20</v>
      </c>
      <c r="H638" s="5" t="s">
        <v>34</v>
      </c>
      <c r="I638" s="5" t="s">
        <v>35</v>
      </c>
      <c r="J638" s="5" t="s">
        <v>36</v>
      </c>
      <c r="K638" s="7">
        <v>2241</v>
      </c>
      <c r="L638" s="7">
        <v>926708</v>
      </c>
      <c r="M638" s="7">
        <v>414</v>
      </c>
      <c r="N638">
        <f t="shared" si="18"/>
        <v>1</v>
      </c>
      <c r="O638">
        <f t="shared" si="19"/>
        <v>1</v>
      </c>
    </row>
    <row r="639" spans="1:15" ht="19.5" customHeight="1">
      <c r="A639" s="5" t="s">
        <v>342</v>
      </c>
      <c r="B639" s="5" t="s">
        <v>343</v>
      </c>
      <c r="C639" s="6" t="s">
        <v>387</v>
      </c>
      <c r="D639" s="6" t="s">
        <v>388</v>
      </c>
      <c r="E639" s="5">
        <v>2020</v>
      </c>
      <c r="F639" s="5" t="s">
        <v>26</v>
      </c>
      <c r="G639" s="5" t="s">
        <v>27</v>
      </c>
      <c r="H639" s="5" t="s">
        <v>34</v>
      </c>
      <c r="I639" s="5" t="s">
        <v>238</v>
      </c>
      <c r="J639" s="5" t="s">
        <v>239</v>
      </c>
      <c r="K639" s="7">
        <v>208</v>
      </c>
      <c r="L639" s="7">
        <v>85785</v>
      </c>
      <c r="M639" s="7">
        <v>412</v>
      </c>
      <c r="N639">
        <f t="shared" si="18"/>
        <v>1</v>
      </c>
      <c r="O639">
        <f t="shared" si="19"/>
        <v>1</v>
      </c>
    </row>
    <row r="640" spans="1:15" ht="19.5" customHeight="1">
      <c r="A640" s="5" t="s">
        <v>342</v>
      </c>
      <c r="B640" s="5" t="s">
        <v>343</v>
      </c>
      <c r="C640" s="6" t="s">
        <v>395</v>
      </c>
      <c r="D640" s="6" t="s">
        <v>396</v>
      </c>
      <c r="E640" s="5">
        <v>2020</v>
      </c>
      <c r="F640" s="5" t="s">
        <v>19</v>
      </c>
      <c r="G640" s="5" t="s">
        <v>20</v>
      </c>
      <c r="H640" s="5" t="s">
        <v>21</v>
      </c>
      <c r="I640" s="5" t="s">
        <v>22</v>
      </c>
      <c r="J640" s="5" t="s">
        <v>23</v>
      </c>
      <c r="K640" s="7">
        <v>255</v>
      </c>
      <c r="L640" s="7">
        <v>104963</v>
      </c>
      <c r="M640" s="7">
        <v>412</v>
      </c>
      <c r="N640">
        <f t="shared" si="18"/>
        <v>1</v>
      </c>
      <c r="O640">
        <f t="shared" si="19"/>
        <v>1</v>
      </c>
    </row>
    <row r="641" spans="1:15" ht="19.5" customHeight="1">
      <c r="A641" s="5" t="s">
        <v>342</v>
      </c>
      <c r="B641" s="5" t="s">
        <v>343</v>
      </c>
      <c r="C641" s="6" t="s">
        <v>352</v>
      </c>
      <c r="D641" s="6" t="s">
        <v>353</v>
      </c>
      <c r="E641" s="5">
        <v>2020</v>
      </c>
      <c r="F641" s="5" t="s">
        <v>26</v>
      </c>
      <c r="G641" s="5" t="s">
        <v>27</v>
      </c>
      <c r="H641" s="5" t="s">
        <v>21</v>
      </c>
      <c r="I641" s="5" t="s">
        <v>188</v>
      </c>
      <c r="J641" s="5" t="s">
        <v>189</v>
      </c>
      <c r="K641" s="7">
        <v>192</v>
      </c>
      <c r="L641" s="7">
        <v>78720</v>
      </c>
      <c r="M641" s="7">
        <v>410</v>
      </c>
      <c r="N641">
        <f t="shared" si="18"/>
        <v>1</v>
      </c>
      <c r="O641">
        <f t="shared" si="19"/>
        <v>1</v>
      </c>
    </row>
    <row r="642" spans="1:15" ht="19.5" customHeight="1">
      <c r="A642" s="5" t="s">
        <v>342</v>
      </c>
      <c r="B642" s="5" t="s">
        <v>343</v>
      </c>
      <c r="C642" s="6" t="s">
        <v>423</v>
      </c>
      <c r="D642" s="6" t="s">
        <v>424</v>
      </c>
      <c r="E642" s="5">
        <v>2020</v>
      </c>
      <c r="F642" s="5" t="s">
        <v>19</v>
      </c>
      <c r="G642" s="5" t="s">
        <v>20</v>
      </c>
      <c r="H642" s="5" t="s">
        <v>34</v>
      </c>
      <c r="I642" s="5" t="s">
        <v>35</v>
      </c>
      <c r="J642" s="5" t="s">
        <v>36</v>
      </c>
      <c r="K642" s="7">
        <v>6642</v>
      </c>
      <c r="L642" s="7">
        <v>2724489</v>
      </c>
      <c r="M642" s="7">
        <v>410</v>
      </c>
      <c r="N642">
        <f t="shared" si="18"/>
        <v>1</v>
      </c>
      <c r="O642">
        <f t="shared" si="19"/>
        <v>1</v>
      </c>
    </row>
    <row r="643" spans="1:15" ht="19.5" customHeight="1">
      <c r="A643" s="5" t="s">
        <v>342</v>
      </c>
      <c r="B643" s="5" t="s">
        <v>343</v>
      </c>
      <c r="C643" s="6" t="s">
        <v>352</v>
      </c>
      <c r="D643" s="6" t="s">
        <v>353</v>
      </c>
      <c r="E643" s="5">
        <v>2020</v>
      </c>
      <c r="F643" s="5" t="s">
        <v>19</v>
      </c>
      <c r="G643" s="5" t="s">
        <v>20</v>
      </c>
      <c r="H643" s="5" t="s">
        <v>21</v>
      </c>
      <c r="I643" s="5" t="s">
        <v>75</v>
      </c>
      <c r="J643" s="5" t="s">
        <v>76</v>
      </c>
      <c r="K643" s="7">
        <v>97</v>
      </c>
      <c r="L643" s="7">
        <v>39661</v>
      </c>
      <c r="M643" s="7">
        <v>409</v>
      </c>
      <c r="N643">
        <f t="shared" si="18"/>
        <v>1</v>
      </c>
      <c r="O643">
        <f t="shared" si="19"/>
        <v>1</v>
      </c>
    </row>
    <row r="644" spans="1:15" ht="19.5" customHeight="1">
      <c r="A644" s="5" t="s">
        <v>342</v>
      </c>
      <c r="B644" s="5" t="s">
        <v>343</v>
      </c>
      <c r="C644" s="6" t="s">
        <v>429</v>
      </c>
      <c r="D644" s="6" t="s">
        <v>430</v>
      </c>
      <c r="E644" s="5">
        <v>2020</v>
      </c>
      <c r="F644" s="5" t="s">
        <v>19</v>
      </c>
      <c r="G644" s="5" t="s">
        <v>20</v>
      </c>
      <c r="H644" s="5" t="s">
        <v>34</v>
      </c>
      <c r="I644" s="5" t="s">
        <v>35</v>
      </c>
      <c r="J644" s="5" t="s">
        <v>36</v>
      </c>
      <c r="K644" s="7">
        <v>27</v>
      </c>
      <c r="L644" s="7">
        <v>10993</v>
      </c>
      <c r="M644" s="7">
        <v>407</v>
      </c>
      <c r="N644">
        <f t="shared" si="18"/>
        <v>1</v>
      </c>
      <c r="O644">
        <f t="shared" si="19"/>
        <v>1</v>
      </c>
    </row>
    <row r="645" spans="1:15" ht="19.5" customHeight="1">
      <c r="A645" s="5" t="s">
        <v>342</v>
      </c>
      <c r="B645" s="5" t="s">
        <v>343</v>
      </c>
      <c r="C645" s="6" t="s">
        <v>348</v>
      </c>
      <c r="D645" s="6" t="s">
        <v>349</v>
      </c>
      <c r="E645" s="5">
        <v>2020</v>
      </c>
      <c r="F645" s="5" t="s">
        <v>19</v>
      </c>
      <c r="G645" s="5" t="s">
        <v>20</v>
      </c>
      <c r="H645" s="5" t="s">
        <v>21</v>
      </c>
      <c r="I645" s="5" t="s">
        <v>75</v>
      </c>
      <c r="J645" s="5" t="s">
        <v>76</v>
      </c>
      <c r="K645" s="7">
        <v>75</v>
      </c>
      <c r="L645" s="7">
        <v>30398</v>
      </c>
      <c r="M645" s="7">
        <v>405</v>
      </c>
      <c r="N645">
        <f t="shared" ref="N645:N708" si="20">IF(K645&gt;0, 1,0)</f>
        <v>1</v>
      </c>
      <c r="O645">
        <f t="shared" ref="O645:O708" si="21">IF(OR(F645="01", F645 = "02", F645="05", F645="08"),1,0)</f>
        <v>1</v>
      </c>
    </row>
    <row r="646" spans="1:15" ht="19.5" customHeight="1">
      <c r="A646" s="5" t="s">
        <v>342</v>
      </c>
      <c r="B646" s="5" t="s">
        <v>343</v>
      </c>
      <c r="C646" s="6" t="s">
        <v>403</v>
      </c>
      <c r="D646" s="6" t="s">
        <v>404</v>
      </c>
      <c r="E646" s="5">
        <v>2020</v>
      </c>
      <c r="F646" s="5" t="s">
        <v>19</v>
      </c>
      <c r="G646" s="5" t="s">
        <v>20</v>
      </c>
      <c r="H646" s="5" t="s">
        <v>34</v>
      </c>
      <c r="I646" s="5" t="s">
        <v>35</v>
      </c>
      <c r="J646" s="5" t="s">
        <v>36</v>
      </c>
      <c r="K646" s="7">
        <v>4503</v>
      </c>
      <c r="L646" s="7">
        <v>1823597</v>
      </c>
      <c r="M646" s="7">
        <v>405</v>
      </c>
      <c r="N646">
        <f t="shared" si="20"/>
        <v>1</v>
      </c>
      <c r="O646">
        <f t="shared" si="21"/>
        <v>1</v>
      </c>
    </row>
    <row r="647" spans="1:15" ht="19.5" customHeight="1">
      <c r="A647" s="5" t="s">
        <v>342</v>
      </c>
      <c r="B647" s="5" t="s">
        <v>343</v>
      </c>
      <c r="C647" s="6" t="s">
        <v>415</v>
      </c>
      <c r="D647" s="6" t="s">
        <v>416</v>
      </c>
      <c r="E647" s="5">
        <v>2020</v>
      </c>
      <c r="F647" s="5" t="s">
        <v>19</v>
      </c>
      <c r="G647" s="5" t="s">
        <v>20</v>
      </c>
      <c r="H647" s="5" t="s">
        <v>21</v>
      </c>
      <c r="I647" s="5" t="s">
        <v>64</v>
      </c>
      <c r="J647" s="5" t="s">
        <v>65</v>
      </c>
      <c r="K647" s="7">
        <v>4000</v>
      </c>
      <c r="L647" s="7">
        <v>1620000</v>
      </c>
      <c r="M647" s="7">
        <v>405</v>
      </c>
      <c r="N647">
        <f t="shared" si="20"/>
        <v>1</v>
      </c>
      <c r="O647">
        <f t="shared" si="21"/>
        <v>1</v>
      </c>
    </row>
    <row r="648" spans="1:15" ht="19.5" customHeight="1">
      <c r="A648" s="5" t="s">
        <v>342</v>
      </c>
      <c r="B648" s="5" t="s">
        <v>343</v>
      </c>
      <c r="C648" s="6" t="s">
        <v>415</v>
      </c>
      <c r="D648" s="6" t="s">
        <v>416</v>
      </c>
      <c r="E648" s="5">
        <v>2020</v>
      </c>
      <c r="F648" s="5" t="s">
        <v>26</v>
      </c>
      <c r="G648" s="5" t="s">
        <v>27</v>
      </c>
      <c r="H648" s="5" t="s">
        <v>21</v>
      </c>
      <c r="I648" s="5" t="s">
        <v>64</v>
      </c>
      <c r="J648" s="5" t="s">
        <v>65</v>
      </c>
      <c r="K648" s="7">
        <v>4000</v>
      </c>
      <c r="L648" s="7">
        <v>1620000</v>
      </c>
      <c r="M648" s="7">
        <v>405</v>
      </c>
      <c r="N648">
        <f t="shared" si="20"/>
        <v>1</v>
      </c>
      <c r="O648">
        <f t="shared" si="21"/>
        <v>1</v>
      </c>
    </row>
    <row r="649" spans="1:15" ht="19.5" customHeight="1">
      <c r="A649" s="5" t="s">
        <v>342</v>
      </c>
      <c r="B649" s="5" t="s">
        <v>343</v>
      </c>
      <c r="C649" s="6" t="s">
        <v>366</v>
      </c>
      <c r="D649" s="6" t="s">
        <v>367</v>
      </c>
      <c r="E649" s="5">
        <v>2020</v>
      </c>
      <c r="F649" s="5" t="s">
        <v>19</v>
      </c>
      <c r="G649" s="5" t="s">
        <v>20</v>
      </c>
      <c r="H649" s="5" t="s">
        <v>21</v>
      </c>
      <c r="I649" s="5" t="s">
        <v>64</v>
      </c>
      <c r="J649" s="5" t="s">
        <v>65</v>
      </c>
      <c r="K649" s="7">
        <v>251</v>
      </c>
      <c r="L649" s="7">
        <v>101126</v>
      </c>
      <c r="M649" s="7">
        <v>404</v>
      </c>
      <c r="N649">
        <f t="shared" si="20"/>
        <v>1</v>
      </c>
      <c r="O649">
        <f t="shared" si="21"/>
        <v>1</v>
      </c>
    </row>
    <row r="650" spans="1:15" ht="19.5" customHeight="1">
      <c r="A650" s="5" t="s">
        <v>342</v>
      </c>
      <c r="B650" s="5" t="s">
        <v>343</v>
      </c>
      <c r="C650" s="6" t="s">
        <v>366</v>
      </c>
      <c r="D650" s="6" t="s">
        <v>367</v>
      </c>
      <c r="E650" s="5">
        <v>2020</v>
      </c>
      <c r="F650" s="5" t="s">
        <v>26</v>
      </c>
      <c r="G650" s="5" t="s">
        <v>27</v>
      </c>
      <c r="H650" s="5" t="s">
        <v>21</v>
      </c>
      <c r="I650" s="5" t="s">
        <v>64</v>
      </c>
      <c r="J650" s="5" t="s">
        <v>65</v>
      </c>
      <c r="K650" s="7">
        <v>251</v>
      </c>
      <c r="L650" s="7">
        <v>101126</v>
      </c>
      <c r="M650" s="7">
        <v>404</v>
      </c>
      <c r="N650">
        <f t="shared" si="20"/>
        <v>1</v>
      </c>
      <c r="O650">
        <f t="shared" si="21"/>
        <v>1</v>
      </c>
    </row>
    <row r="651" spans="1:15" ht="19.5" customHeight="1">
      <c r="A651" s="5" t="s">
        <v>342</v>
      </c>
      <c r="B651" s="5" t="s">
        <v>343</v>
      </c>
      <c r="C651" s="6" t="s">
        <v>413</v>
      </c>
      <c r="D651" s="6" t="s">
        <v>414</v>
      </c>
      <c r="E651" s="5">
        <v>2020</v>
      </c>
      <c r="F651" s="5" t="s">
        <v>19</v>
      </c>
      <c r="G651" s="5" t="s">
        <v>20</v>
      </c>
      <c r="H651" s="5" t="s">
        <v>21</v>
      </c>
      <c r="I651" s="5" t="s">
        <v>75</v>
      </c>
      <c r="J651" s="5" t="s">
        <v>76</v>
      </c>
      <c r="K651" s="7">
        <v>38</v>
      </c>
      <c r="L651" s="7">
        <v>15321</v>
      </c>
      <c r="M651" s="7">
        <v>403</v>
      </c>
      <c r="N651">
        <f t="shared" si="20"/>
        <v>1</v>
      </c>
      <c r="O651">
        <f t="shared" si="21"/>
        <v>1</v>
      </c>
    </row>
    <row r="652" spans="1:15" ht="19.5" customHeight="1">
      <c r="A652" s="5" t="s">
        <v>342</v>
      </c>
      <c r="B652" s="5" t="s">
        <v>343</v>
      </c>
      <c r="C652" s="6" t="s">
        <v>417</v>
      </c>
      <c r="D652" s="6" t="s">
        <v>418</v>
      </c>
      <c r="E652" s="5">
        <v>2020</v>
      </c>
      <c r="F652" s="5" t="s">
        <v>19</v>
      </c>
      <c r="G652" s="5" t="s">
        <v>20</v>
      </c>
      <c r="H652" s="5" t="s">
        <v>34</v>
      </c>
      <c r="I652" s="5" t="s">
        <v>248</v>
      </c>
      <c r="J652" s="5" t="s">
        <v>249</v>
      </c>
      <c r="K652" s="7">
        <v>39</v>
      </c>
      <c r="L652" s="7">
        <v>15711</v>
      </c>
      <c r="M652" s="7">
        <v>403</v>
      </c>
      <c r="N652">
        <f t="shared" si="20"/>
        <v>1</v>
      </c>
      <c r="O652">
        <f t="shared" si="21"/>
        <v>1</v>
      </c>
    </row>
    <row r="653" spans="1:15" ht="19.5" customHeight="1">
      <c r="A653" s="5" t="s">
        <v>342</v>
      </c>
      <c r="B653" s="5" t="s">
        <v>343</v>
      </c>
      <c r="C653" s="6" t="s">
        <v>403</v>
      </c>
      <c r="D653" s="6" t="s">
        <v>404</v>
      </c>
      <c r="E653" s="5">
        <v>2020</v>
      </c>
      <c r="F653" s="5" t="s">
        <v>19</v>
      </c>
      <c r="G653" s="5" t="s">
        <v>20</v>
      </c>
      <c r="H653" s="5" t="s">
        <v>21</v>
      </c>
      <c r="I653" s="5" t="s">
        <v>75</v>
      </c>
      <c r="J653" s="5" t="s">
        <v>76</v>
      </c>
      <c r="K653" s="7">
        <v>13</v>
      </c>
      <c r="L653" s="7">
        <v>5227</v>
      </c>
      <c r="M653" s="7">
        <v>402</v>
      </c>
      <c r="N653">
        <f t="shared" si="20"/>
        <v>1</v>
      </c>
      <c r="O653">
        <f t="shared" si="21"/>
        <v>1</v>
      </c>
    </row>
    <row r="654" spans="1:15" ht="19.5" customHeight="1">
      <c r="A654" s="5" t="s">
        <v>342</v>
      </c>
      <c r="B654" s="5" t="s">
        <v>343</v>
      </c>
      <c r="C654" s="6" t="s">
        <v>409</v>
      </c>
      <c r="D654" s="6" t="s">
        <v>410</v>
      </c>
      <c r="E654" s="5">
        <v>2020</v>
      </c>
      <c r="F654" s="5" t="s">
        <v>19</v>
      </c>
      <c r="G654" s="5" t="s">
        <v>20</v>
      </c>
      <c r="H654" s="5" t="s">
        <v>21</v>
      </c>
      <c r="I654" s="5" t="s">
        <v>75</v>
      </c>
      <c r="J654" s="5" t="s">
        <v>76</v>
      </c>
      <c r="K654" s="7">
        <v>77</v>
      </c>
      <c r="L654" s="7">
        <v>30964</v>
      </c>
      <c r="M654" s="7">
        <v>402</v>
      </c>
      <c r="N654">
        <f t="shared" si="20"/>
        <v>1</v>
      </c>
      <c r="O654">
        <f t="shared" si="21"/>
        <v>1</v>
      </c>
    </row>
    <row r="655" spans="1:15" ht="19.5" customHeight="1">
      <c r="A655" s="5" t="s">
        <v>342</v>
      </c>
      <c r="B655" s="5" t="s">
        <v>343</v>
      </c>
      <c r="C655" s="6" t="s">
        <v>427</v>
      </c>
      <c r="D655" s="6" t="s">
        <v>428</v>
      </c>
      <c r="E655" s="5">
        <v>2020</v>
      </c>
      <c r="F655" s="5" t="s">
        <v>19</v>
      </c>
      <c r="G655" s="5" t="s">
        <v>20</v>
      </c>
      <c r="H655" s="5" t="s">
        <v>21</v>
      </c>
      <c r="I655" s="5" t="s">
        <v>24</v>
      </c>
      <c r="J655" s="5" t="s">
        <v>25</v>
      </c>
      <c r="K655" s="7">
        <v>5908</v>
      </c>
      <c r="L655" s="7">
        <v>2367722</v>
      </c>
      <c r="M655" s="7">
        <v>401</v>
      </c>
      <c r="N655">
        <f t="shared" si="20"/>
        <v>1</v>
      </c>
      <c r="O655">
        <f t="shared" si="21"/>
        <v>1</v>
      </c>
    </row>
    <row r="656" spans="1:15" ht="19.5" customHeight="1">
      <c r="A656" s="5" t="s">
        <v>342</v>
      </c>
      <c r="B656" s="5" t="s">
        <v>343</v>
      </c>
      <c r="C656" s="6" t="s">
        <v>348</v>
      </c>
      <c r="D656" s="6" t="s">
        <v>349</v>
      </c>
      <c r="E656" s="5">
        <v>2020</v>
      </c>
      <c r="F656" s="5" t="s">
        <v>19</v>
      </c>
      <c r="G656" s="5" t="s">
        <v>20</v>
      </c>
      <c r="H656" s="5" t="s">
        <v>41</v>
      </c>
      <c r="I656" s="5" t="s">
        <v>152</v>
      </c>
      <c r="J656" s="5" t="s">
        <v>153</v>
      </c>
      <c r="K656" s="7">
        <v>3</v>
      </c>
      <c r="L656" s="7">
        <v>1200</v>
      </c>
      <c r="M656" s="7">
        <v>400</v>
      </c>
      <c r="N656">
        <f t="shared" si="20"/>
        <v>1</v>
      </c>
      <c r="O656">
        <f t="shared" si="21"/>
        <v>1</v>
      </c>
    </row>
    <row r="657" spans="1:15" ht="19.5" customHeight="1">
      <c r="A657" s="5" t="s">
        <v>342</v>
      </c>
      <c r="B657" s="5" t="s">
        <v>343</v>
      </c>
      <c r="C657" s="6" t="s">
        <v>348</v>
      </c>
      <c r="D657" s="6" t="s">
        <v>349</v>
      </c>
      <c r="E657" s="5">
        <v>2020</v>
      </c>
      <c r="F657" s="5" t="s">
        <v>26</v>
      </c>
      <c r="G657" s="5" t="s">
        <v>27</v>
      </c>
      <c r="H657" s="5" t="s">
        <v>41</v>
      </c>
      <c r="I657" s="5" t="s">
        <v>152</v>
      </c>
      <c r="J657" s="5" t="s">
        <v>153</v>
      </c>
      <c r="K657" s="7">
        <v>3</v>
      </c>
      <c r="L657" s="7">
        <v>1200</v>
      </c>
      <c r="M657" s="7">
        <v>400</v>
      </c>
      <c r="N657">
        <f t="shared" si="20"/>
        <v>1</v>
      </c>
      <c r="O657">
        <f t="shared" si="21"/>
        <v>1</v>
      </c>
    </row>
    <row r="658" spans="1:15" ht="19.5" customHeight="1">
      <c r="A658" s="5" t="s">
        <v>342</v>
      </c>
      <c r="B658" s="5" t="s">
        <v>343</v>
      </c>
      <c r="C658" s="6" t="s">
        <v>369</v>
      </c>
      <c r="D658" s="6" t="s">
        <v>370</v>
      </c>
      <c r="E658" s="5">
        <v>2020</v>
      </c>
      <c r="F658" s="5" t="s">
        <v>19</v>
      </c>
      <c r="G658" s="5" t="s">
        <v>20</v>
      </c>
      <c r="H658" s="5" t="s">
        <v>21</v>
      </c>
      <c r="I658" s="5" t="s">
        <v>64</v>
      </c>
      <c r="J658" s="5" t="s">
        <v>65</v>
      </c>
      <c r="K658" s="7">
        <v>114</v>
      </c>
      <c r="L658" s="7">
        <v>44946</v>
      </c>
      <c r="M658" s="7">
        <v>396</v>
      </c>
      <c r="N658">
        <f t="shared" si="20"/>
        <v>1</v>
      </c>
      <c r="O658">
        <f t="shared" si="21"/>
        <v>1</v>
      </c>
    </row>
    <row r="659" spans="1:15" ht="19.5" customHeight="1">
      <c r="A659" s="5" t="s">
        <v>342</v>
      </c>
      <c r="B659" s="5" t="s">
        <v>343</v>
      </c>
      <c r="C659" s="6" t="s">
        <v>369</v>
      </c>
      <c r="D659" s="6" t="s">
        <v>370</v>
      </c>
      <c r="E659" s="5">
        <v>2020</v>
      </c>
      <c r="F659" s="5" t="s">
        <v>26</v>
      </c>
      <c r="G659" s="5" t="s">
        <v>27</v>
      </c>
      <c r="H659" s="5" t="s">
        <v>21</v>
      </c>
      <c r="I659" s="5" t="s">
        <v>64</v>
      </c>
      <c r="J659" s="5" t="s">
        <v>65</v>
      </c>
      <c r="K659" s="7">
        <v>114</v>
      </c>
      <c r="L659" s="7">
        <v>44946</v>
      </c>
      <c r="M659" s="7">
        <v>396</v>
      </c>
      <c r="N659">
        <f t="shared" si="20"/>
        <v>1</v>
      </c>
      <c r="O659">
        <f t="shared" si="21"/>
        <v>1</v>
      </c>
    </row>
    <row r="660" spans="1:15" ht="19.5" customHeight="1">
      <c r="A660" s="5" t="s">
        <v>342</v>
      </c>
      <c r="B660" s="5" t="s">
        <v>343</v>
      </c>
      <c r="C660" s="6" t="s">
        <v>425</v>
      </c>
      <c r="D660" s="6" t="s">
        <v>426</v>
      </c>
      <c r="E660" s="5">
        <v>2020</v>
      </c>
      <c r="F660" s="5" t="s">
        <v>19</v>
      </c>
      <c r="G660" s="5" t="s">
        <v>20</v>
      </c>
      <c r="H660" s="5" t="s">
        <v>34</v>
      </c>
      <c r="I660" s="5" t="s">
        <v>35</v>
      </c>
      <c r="J660" s="5" t="s">
        <v>36</v>
      </c>
      <c r="K660" s="7">
        <v>1665</v>
      </c>
      <c r="L660" s="7">
        <v>658517</v>
      </c>
      <c r="M660" s="7">
        <v>396</v>
      </c>
      <c r="N660">
        <f t="shared" si="20"/>
        <v>1</v>
      </c>
      <c r="O660">
        <f t="shared" si="21"/>
        <v>1</v>
      </c>
    </row>
    <row r="661" spans="1:15" ht="19.5" customHeight="1">
      <c r="A661" s="5" t="s">
        <v>342</v>
      </c>
      <c r="B661" s="5" t="s">
        <v>343</v>
      </c>
      <c r="C661" s="6" t="s">
        <v>375</v>
      </c>
      <c r="D661" s="6" t="s">
        <v>376</v>
      </c>
      <c r="E661" s="5">
        <v>2020</v>
      </c>
      <c r="F661" s="5" t="s">
        <v>19</v>
      </c>
      <c r="G661" s="5" t="s">
        <v>20</v>
      </c>
      <c r="H661" s="5" t="s">
        <v>34</v>
      </c>
      <c r="I661" s="5" t="s">
        <v>248</v>
      </c>
      <c r="J661" s="5" t="s">
        <v>249</v>
      </c>
      <c r="K661" s="7">
        <v>28</v>
      </c>
      <c r="L661" s="7">
        <v>11024</v>
      </c>
      <c r="M661" s="7">
        <v>394</v>
      </c>
      <c r="N661">
        <f t="shared" si="20"/>
        <v>1</v>
      </c>
      <c r="O661">
        <f t="shared" si="21"/>
        <v>1</v>
      </c>
    </row>
    <row r="662" spans="1:15" ht="19.5" customHeight="1">
      <c r="A662" s="5" t="s">
        <v>342</v>
      </c>
      <c r="B662" s="5" t="s">
        <v>343</v>
      </c>
      <c r="C662" s="6" t="s">
        <v>411</v>
      </c>
      <c r="D662" s="6" t="s">
        <v>412</v>
      </c>
      <c r="E662" s="5">
        <v>2020</v>
      </c>
      <c r="F662" s="5" t="s">
        <v>19</v>
      </c>
      <c r="G662" s="5" t="s">
        <v>20</v>
      </c>
      <c r="H662" s="5" t="s">
        <v>21</v>
      </c>
      <c r="I662" s="5" t="s">
        <v>75</v>
      </c>
      <c r="J662" s="5" t="s">
        <v>76</v>
      </c>
      <c r="K662" s="7">
        <v>61</v>
      </c>
      <c r="L662" s="7">
        <v>24040</v>
      </c>
      <c r="M662" s="7">
        <v>394</v>
      </c>
      <c r="N662">
        <f t="shared" si="20"/>
        <v>1</v>
      </c>
      <c r="O662">
        <f t="shared" si="21"/>
        <v>1</v>
      </c>
    </row>
    <row r="663" spans="1:15" ht="19.5" customHeight="1">
      <c r="A663" s="5" t="s">
        <v>342</v>
      </c>
      <c r="B663" s="5" t="s">
        <v>343</v>
      </c>
      <c r="C663" s="6" t="s">
        <v>415</v>
      </c>
      <c r="D663" s="6" t="s">
        <v>416</v>
      </c>
      <c r="E663" s="5">
        <v>2020</v>
      </c>
      <c r="F663" s="5" t="s">
        <v>19</v>
      </c>
      <c r="G663" s="5" t="s">
        <v>20</v>
      </c>
      <c r="H663" s="5" t="s">
        <v>21</v>
      </c>
      <c r="I663" s="5" t="s">
        <v>75</v>
      </c>
      <c r="J663" s="5" t="s">
        <v>76</v>
      </c>
      <c r="K663" s="7">
        <v>67</v>
      </c>
      <c r="L663" s="7">
        <v>26072</v>
      </c>
      <c r="M663" s="7">
        <v>389</v>
      </c>
      <c r="N663">
        <f t="shared" si="20"/>
        <v>1</v>
      </c>
      <c r="O663">
        <f t="shared" si="21"/>
        <v>1</v>
      </c>
    </row>
    <row r="664" spans="1:15" ht="19.5" customHeight="1">
      <c r="A664" s="5" t="s">
        <v>342</v>
      </c>
      <c r="B664" s="5" t="s">
        <v>343</v>
      </c>
      <c r="C664" s="6" t="s">
        <v>423</v>
      </c>
      <c r="D664" s="6" t="s">
        <v>424</v>
      </c>
      <c r="E664" s="5">
        <v>2020</v>
      </c>
      <c r="F664" s="5" t="s">
        <v>19</v>
      </c>
      <c r="G664" s="5" t="s">
        <v>20</v>
      </c>
      <c r="H664" s="5" t="s">
        <v>34</v>
      </c>
      <c r="I664" s="5" t="s">
        <v>248</v>
      </c>
      <c r="J664" s="5" t="s">
        <v>249</v>
      </c>
      <c r="K664" s="7">
        <v>25</v>
      </c>
      <c r="L664" s="7">
        <v>9681</v>
      </c>
      <c r="M664" s="7">
        <v>387</v>
      </c>
      <c r="N664">
        <f t="shared" si="20"/>
        <v>1</v>
      </c>
      <c r="O664">
        <f t="shared" si="21"/>
        <v>1</v>
      </c>
    </row>
    <row r="665" spans="1:15" ht="19.5" customHeight="1">
      <c r="A665" s="5" t="s">
        <v>342</v>
      </c>
      <c r="B665" s="5" t="s">
        <v>343</v>
      </c>
      <c r="C665" s="6" t="s">
        <v>417</v>
      </c>
      <c r="D665" s="6" t="s">
        <v>418</v>
      </c>
      <c r="E665" s="5">
        <v>2020</v>
      </c>
      <c r="F665" s="5" t="s">
        <v>19</v>
      </c>
      <c r="G665" s="5" t="s">
        <v>20</v>
      </c>
      <c r="H665" s="5" t="s">
        <v>21</v>
      </c>
      <c r="I665" s="5" t="s">
        <v>24</v>
      </c>
      <c r="J665" s="5" t="s">
        <v>25</v>
      </c>
      <c r="K665" s="7">
        <v>4529</v>
      </c>
      <c r="L665" s="7">
        <v>1746883</v>
      </c>
      <c r="M665" s="7">
        <v>386</v>
      </c>
      <c r="N665">
        <f t="shared" si="20"/>
        <v>1</v>
      </c>
      <c r="O665">
        <f t="shared" si="21"/>
        <v>1</v>
      </c>
    </row>
    <row r="666" spans="1:15" ht="19.5" customHeight="1">
      <c r="A666" s="5" t="s">
        <v>342</v>
      </c>
      <c r="B666" s="5" t="s">
        <v>343</v>
      </c>
      <c r="C666" s="6" t="s">
        <v>419</v>
      </c>
      <c r="D666" s="6" t="s">
        <v>420</v>
      </c>
      <c r="E666" s="5">
        <v>2020</v>
      </c>
      <c r="F666" s="5" t="s">
        <v>19</v>
      </c>
      <c r="G666" s="5" t="s">
        <v>20</v>
      </c>
      <c r="H666" s="5" t="s">
        <v>34</v>
      </c>
      <c r="I666" s="5" t="s">
        <v>35</v>
      </c>
      <c r="J666" s="5" t="s">
        <v>36</v>
      </c>
      <c r="K666" s="7">
        <v>5015</v>
      </c>
      <c r="L666" s="7">
        <v>1926412</v>
      </c>
      <c r="M666" s="7">
        <v>384</v>
      </c>
      <c r="N666">
        <f t="shared" si="20"/>
        <v>1</v>
      </c>
      <c r="O666">
        <f t="shared" si="21"/>
        <v>1</v>
      </c>
    </row>
    <row r="667" spans="1:15" ht="19.5" customHeight="1">
      <c r="A667" s="5" t="s">
        <v>342</v>
      </c>
      <c r="B667" s="5" t="s">
        <v>343</v>
      </c>
      <c r="C667" s="6" t="s">
        <v>356</v>
      </c>
      <c r="D667" s="6" t="s">
        <v>357</v>
      </c>
      <c r="E667" s="5">
        <v>2020</v>
      </c>
      <c r="F667" s="5" t="s">
        <v>26</v>
      </c>
      <c r="G667" s="5" t="s">
        <v>27</v>
      </c>
      <c r="H667" s="5" t="s">
        <v>21</v>
      </c>
      <c r="I667" s="5" t="s">
        <v>188</v>
      </c>
      <c r="J667" s="5" t="s">
        <v>189</v>
      </c>
      <c r="K667" s="7">
        <v>42</v>
      </c>
      <c r="L667" s="7">
        <v>16074</v>
      </c>
      <c r="M667" s="7">
        <v>383</v>
      </c>
      <c r="N667">
        <f t="shared" si="20"/>
        <v>1</v>
      </c>
      <c r="O667">
        <f t="shared" si="21"/>
        <v>1</v>
      </c>
    </row>
    <row r="668" spans="1:15" ht="19.5" customHeight="1">
      <c r="A668" s="5" t="s">
        <v>342</v>
      </c>
      <c r="B668" s="5" t="s">
        <v>343</v>
      </c>
      <c r="C668" s="6" t="s">
        <v>385</v>
      </c>
      <c r="D668" s="6" t="s">
        <v>386</v>
      </c>
      <c r="E668" s="5">
        <v>2020</v>
      </c>
      <c r="F668" s="5" t="s">
        <v>19</v>
      </c>
      <c r="G668" s="5" t="s">
        <v>20</v>
      </c>
      <c r="H668" s="5" t="s">
        <v>34</v>
      </c>
      <c r="I668" s="5" t="s">
        <v>248</v>
      </c>
      <c r="J668" s="5" t="s">
        <v>249</v>
      </c>
      <c r="K668" s="7">
        <v>7</v>
      </c>
      <c r="L668" s="7">
        <v>2673</v>
      </c>
      <c r="M668" s="7">
        <v>382</v>
      </c>
      <c r="N668">
        <f t="shared" si="20"/>
        <v>1</v>
      </c>
      <c r="O668">
        <f t="shared" si="21"/>
        <v>1</v>
      </c>
    </row>
    <row r="669" spans="1:15" ht="19.5" customHeight="1">
      <c r="A669" s="5" t="s">
        <v>342</v>
      </c>
      <c r="B669" s="5" t="s">
        <v>343</v>
      </c>
      <c r="C669" s="6" t="s">
        <v>427</v>
      </c>
      <c r="D669" s="6" t="s">
        <v>428</v>
      </c>
      <c r="E669" s="5">
        <v>2020</v>
      </c>
      <c r="F669" s="5" t="s">
        <v>19</v>
      </c>
      <c r="G669" s="5" t="s">
        <v>20</v>
      </c>
      <c r="H669" s="5" t="s">
        <v>34</v>
      </c>
      <c r="I669" s="5" t="s">
        <v>35</v>
      </c>
      <c r="J669" s="5" t="s">
        <v>36</v>
      </c>
      <c r="K669" s="7">
        <v>3764</v>
      </c>
      <c r="L669" s="7">
        <v>1438350</v>
      </c>
      <c r="M669" s="7">
        <v>382</v>
      </c>
      <c r="N669">
        <f t="shared" si="20"/>
        <v>1</v>
      </c>
      <c r="O669">
        <f t="shared" si="21"/>
        <v>1</v>
      </c>
    </row>
    <row r="670" spans="1:15" ht="19.5" customHeight="1">
      <c r="A670" s="5" t="s">
        <v>342</v>
      </c>
      <c r="B670" s="5" t="s">
        <v>343</v>
      </c>
      <c r="C670" s="6" t="s">
        <v>377</v>
      </c>
      <c r="D670" s="6" t="s">
        <v>378</v>
      </c>
      <c r="E670" s="5">
        <v>2020</v>
      </c>
      <c r="F670" s="5" t="s">
        <v>19</v>
      </c>
      <c r="G670" s="5" t="s">
        <v>20</v>
      </c>
      <c r="H670" s="5" t="s">
        <v>34</v>
      </c>
      <c r="I670" s="5" t="s">
        <v>248</v>
      </c>
      <c r="J670" s="5" t="s">
        <v>249</v>
      </c>
      <c r="K670" s="7">
        <v>30</v>
      </c>
      <c r="L670" s="7">
        <v>11400</v>
      </c>
      <c r="M670" s="7">
        <v>380</v>
      </c>
      <c r="N670">
        <f t="shared" si="20"/>
        <v>1</v>
      </c>
      <c r="O670">
        <f t="shared" si="21"/>
        <v>1</v>
      </c>
    </row>
    <row r="671" spans="1:15" ht="19.5" customHeight="1">
      <c r="A671" s="5" t="s">
        <v>342</v>
      </c>
      <c r="B671" s="5" t="s">
        <v>343</v>
      </c>
      <c r="C671" s="6" t="s">
        <v>429</v>
      </c>
      <c r="D671" s="6" t="s">
        <v>430</v>
      </c>
      <c r="E671" s="5">
        <v>2020</v>
      </c>
      <c r="F671" s="5" t="s">
        <v>19</v>
      </c>
      <c r="G671" s="5" t="s">
        <v>20</v>
      </c>
      <c r="H671" s="5" t="s">
        <v>21</v>
      </c>
      <c r="I671" s="5" t="s">
        <v>22</v>
      </c>
      <c r="J671" s="5" t="s">
        <v>23</v>
      </c>
      <c r="K671" s="7">
        <v>8491</v>
      </c>
      <c r="L671" s="7">
        <v>3217500</v>
      </c>
      <c r="M671" s="7">
        <v>379</v>
      </c>
      <c r="N671">
        <f t="shared" si="20"/>
        <v>1</v>
      </c>
      <c r="O671">
        <f t="shared" si="21"/>
        <v>1</v>
      </c>
    </row>
    <row r="672" spans="1:15" ht="19.5" customHeight="1">
      <c r="A672" s="5" t="s">
        <v>342</v>
      </c>
      <c r="B672" s="5" t="s">
        <v>343</v>
      </c>
      <c r="C672" s="6" t="s">
        <v>373</v>
      </c>
      <c r="D672" s="6" t="s">
        <v>374</v>
      </c>
      <c r="E672" s="5">
        <v>2020</v>
      </c>
      <c r="F672" s="5" t="s">
        <v>26</v>
      </c>
      <c r="G672" s="5" t="s">
        <v>27</v>
      </c>
      <c r="H672" s="5" t="s">
        <v>34</v>
      </c>
      <c r="I672" s="5" t="s">
        <v>238</v>
      </c>
      <c r="J672" s="5" t="s">
        <v>239</v>
      </c>
      <c r="K672" s="7">
        <v>4753</v>
      </c>
      <c r="L672" s="7">
        <v>1796135</v>
      </c>
      <c r="M672" s="7">
        <v>378</v>
      </c>
      <c r="N672">
        <f t="shared" si="20"/>
        <v>1</v>
      </c>
      <c r="O672">
        <f t="shared" si="21"/>
        <v>1</v>
      </c>
    </row>
    <row r="673" spans="1:15" ht="19.5" customHeight="1">
      <c r="A673" s="5" t="s">
        <v>342</v>
      </c>
      <c r="B673" s="5" t="s">
        <v>343</v>
      </c>
      <c r="C673" s="6" t="s">
        <v>421</v>
      </c>
      <c r="D673" s="6" t="s">
        <v>422</v>
      </c>
      <c r="E673" s="5">
        <v>2020</v>
      </c>
      <c r="F673" s="5" t="s">
        <v>19</v>
      </c>
      <c r="G673" s="5" t="s">
        <v>20</v>
      </c>
      <c r="H673" s="5" t="s">
        <v>34</v>
      </c>
      <c r="I673" s="5" t="s">
        <v>248</v>
      </c>
      <c r="J673" s="5" t="s">
        <v>249</v>
      </c>
      <c r="K673" s="7">
        <v>60</v>
      </c>
      <c r="L673" s="7">
        <v>22521</v>
      </c>
      <c r="M673" s="7">
        <v>375</v>
      </c>
      <c r="N673">
        <f t="shared" si="20"/>
        <v>1</v>
      </c>
      <c r="O673">
        <f t="shared" si="21"/>
        <v>1</v>
      </c>
    </row>
    <row r="674" spans="1:15" ht="19.5" customHeight="1">
      <c r="A674" s="5" t="s">
        <v>342</v>
      </c>
      <c r="B674" s="5" t="s">
        <v>343</v>
      </c>
      <c r="C674" s="6" t="s">
        <v>358</v>
      </c>
      <c r="D674" s="6" t="s">
        <v>359</v>
      </c>
      <c r="E674" s="5">
        <v>2020</v>
      </c>
      <c r="F674" s="5" t="s">
        <v>26</v>
      </c>
      <c r="G674" s="5" t="s">
        <v>27</v>
      </c>
      <c r="H674" s="5" t="s">
        <v>34</v>
      </c>
      <c r="I674" s="5" t="s">
        <v>238</v>
      </c>
      <c r="J674" s="5" t="s">
        <v>239</v>
      </c>
      <c r="K674" s="7">
        <v>533</v>
      </c>
      <c r="L674" s="7">
        <v>199585</v>
      </c>
      <c r="M674" s="7">
        <v>374</v>
      </c>
      <c r="N674">
        <f t="shared" si="20"/>
        <v>1</v>
      </c>
      <c r="O674">
        <f t="shared" si="21"/>
        <v>1</v>
      </c>
    </row>
    <row r="675" spans="1:15" ht="19.5" customHeight="1">
      <c r="A675" s="5" t="s">
        <v>342</v>
      </c>
      <c r="B675" s="5" t="s">
        <v>343</v>
      </c>
      <c r="C675" s="6" t="s">
        <v>369</v>
      </c>
      <c r="D675" s="6" t="s">
        <v>370</v>
      </c>
      <c r="E675" s="5">
        <v>2020</v>
      </c>
      <c r="F675" s="5" t="s">
        <v>26</v>
      </c>
      <c r="G675" s="5" t="s">
        <v>27</v>
      </c>
      <c r="H675" s="5" t="s">
        <v>34</v>
      </c>
      <c r="I675" s="5" t="s">
        <v>238</v>
      </c>
      <c r="J675" s="5" t="s">
        <v>239</v>
      </c>
      <c r="K675" s="7">
        <v>9481</v>
      </c>
      <c r="L675" s="7">
        <v>3543771</v>
      </c>
      <c r="M675" s="7">
        <v>374</v>
      </c>
      <c r="N675">
        <f t="shared" si="20"/>
        <v>1</v>
      </c>
      <c r="O675">
        <f t="shared" si="21"/>
        <v>1</v>
      </c>
    </row>
    <row r="676" spans="1:15" ht="19.5" customHeight="1">
      <c r="A676" s="5" t="s">
        <v>342</v>
      </c>
      <c r="B676" s="5" t="s">
        <v>343</v>
      </c>
      <c r="C676" s="6" t="s">
        <v>405</v>
      </c>
      <c r="D676" s="6" t="s">
        <v>406</v>
      </c>
      <c r="E676" s="5">
        <v>2020</v>
      </c>
      <c r="F676" s="5" t="s">
        <v>19</v>
      </c>
      <c r="G676" s="5" t="s">
        <v>20</v>
      </c>
      <c r="H676" s="5" t="s">
        <v>21</v>
      </c>
      <c r="I676" s="5" t="s">
        <v>75</v>
      </c>
      <c r="J676" s="5" t="s">
        <v>76</v>
      </c>
      <c r="K676" s="7">
        <v>25</v>
      </c>
      <c r="L676" s="7">
        <v>9263</v>
      </c>
      <c r="M676" s="7">
        <v>371</v>
      </c>
      <c r="N676">
        <f t="shared" si="20"/>
        <v>1</v>
      </c>
      <c r="O676">
        <f t="shared" si="21"/>
        <v>1</v>
      </c>
    </row>
    <row r="677" spans="1:15" ht="19.5" customHeight="1">
      <c r="A677" s="5" t="s">
        <v>342</v>
      </c>
      <c r="B677" s="5" t="s">
        <v>343</v>
      </c>
      <c r="C677" s="6" t="s">
        <v>373</v>
      </c>
      <c r="D677" s="6" t="s">
        <v>374</v>
      </c>
      <c r="E677" s="5">
        <v>2020</v>
      </c>
      <c r="F677" s="5" t="s">
        <v>19</v>
      </c>
      <c r="G677" s="5" t="s">
        <v>20</v>
      </c>
      <c r="H677" s="5" t="s">
        <v>34</v>
      </c>
      <c r="I677" s="5" t="s">
        <v>248</v>
      </c>
      <c r="J677" s="5" t="s">
        <v>249</v>
      </c>
      <c r="K677" s="7">
        <v>52</v>
      </c>
      <c r="L677" s="7">
        <v>19238</v>
      </c>
      <c r="M677" s="7">
        <v>370</v>
      </c>
      <c r="N677">
        <f t="shared" si="20"/>
        <v>1</v>
      </c>
      <c r="O677">
        <f t="shared" si="21"/>
        <v>1</v>
      </c>
    </row>
    <row r="678" spans="1:15" ht="19.5" customHeight="1">
      <c r="A678" s="5" t="s">
        <v>342</v>
      </c>
      <c r="B678" s="5" t="s">
        <v>343</v>
      </c>
      <c r="C678" s="6" t="s">
        <v>360</v>
      </c>
      <c r="D678" s="6" t="s">
        <v>361</v>
      </c>
      <c r="E678" s="5">
        <v>2020</v>
      </c>
      <c r="F678" s="5" t="s">
        <v>26</v>
      </c>
      <c r="G678" s="5" t="s">
        <v>27</v>
      </c>
      <c r="H678" s="5" t="s">
        <v>34</v>
      </c>
      <c r="I678" s="5" t="s">
        <v>238</v>
      </c>
      <c r="J678" s="5" t="s">
        <v>239</v>
      </c>
      <c r="K678" s="7">
        <v>811</v>
      </c>
      <c r="L678" s="7">
        <v>299663</v>
      </c>
      <c r="M678" s="7">
        <v>369</v>
      </c>
      <c r="N678">
        <f t="shared" si="20"/>
        <v>1</v>
      </c>
      <c r="O678">
        <f t="shared" si="21"/>
        <v>1</v>
      </c>
    </row>
    <row r="679" spans="1:15" ht="19.5" customHeight="1">
      <c r="A679" s="5" t="s">
        <v>342</v>
      </c>
      <c r="B679" s="5" t="s">
        <v>343</v>
      </c>
      <c r="C679" s="6" t="s">
        <v>362</v>
      </c>
      <c r="D679" s="6" t="s">
        <v>363</v>
      </c>
      <c r="E679" s="5">
        <v>2020</v>
      </c>
      <c r="F679" s="5" t="s">
        <v>26</v>
      </c>
      <c r="G679" s="5" t="s">
        <v>27</v>
      </c>
      <c r="H679" s="5" t="s">
        <v>34</v>
      </c>
      <c r="I679" s="5" t="s">
        <v>238</v>
      </c>
      <c r="J679" s="5" t="s">
        <v>239</v>
      </c>
      <c r="K679" s="7">
        <v>818</v>
      </c>
      <c r="L679" s="7">
        <v>301705</v>
      </c>
      <c r="M679" s="7">
        <v>369</v>
      </c>
      <c r="N679">
        <f t="shared" si="20"/>
        <v>1</v>
      </c>
      <c r="O679">
        <f t="shared" si="21"/>
        <v>1</v>
      </c>
    </row>
    <row r="680" spans="1:15" ht="19.5" customHeight="1">
      <c r="A680" s="5" t="s">
        <v>342</v>
      </c>
      <c r="B680" s="5" t="s">
        <v>343</v>
      </c>
      <c r="C680" s="6" t="s">
        <v>352</v>
      </c>
      <c r="D680" s="6" t="s">
        <v>353</v>
      </c>
      <c r="E680" s="5">
        <v>2020</v>
      </c>
      <c r="F680" s="5" t="s">
        <v>26</v>
      </c>
      <c r="G680" s="5" t="s">
        <v>27</v>
      </c>
      <c r="H680" s="5" t="s">
        <v>34</v>
      </c>
      <c r="I680" s="5" t="s">
        <v>238</v>
      </c>
      <c r="J680" s="5" t="s">
        <v>239</v>
      </c>
      <c r="K680" s="7">
        <v>732</v>
      </c>
      <c r="L680" s="7">
        <v>268604</v>
      </c>
      <c r="M680" s="7">
        <v>367</v>
      </c>
      <c r="N680">
        <f t="shared" si="20"/>
        <v>1</v>
      </c>
      <c r="O680">
        <f t="shared" si="21"/>
        <v>1</v>
      </c>
    </row>
    <row r="681" spans="1:15" ht="19.5" customHeight="1">
      <c r="A681" s="5" t="s">
        <v>342</v>
      </c>
      <c r="B681" s="5" t="s">
        <v>343</v>
      </c>
      <c r="C681" s="6" t="s">
        <v>419</v>
      </c>
      <c r="D681" s="6" t="s">
        <v>420</v>
      </c>
      <c r="E681" s="5">
        <v>2020</v>
      </c>
      <c r="F681" s="5" t="s">
        <v>19</v>
      </c>
      <c r="G681" s="5" t="s">
        <v>20</v>
      </c>
      <c r="H681" s="5" t="s">
        <v>21</v>
      </c>
      <c r="I681" s="5" t="s">
        <v>64</v>
      </c>
      <c r="J681" s="5" t="s">
        <v>65</v>
      </c>
      <c r="K681" s="7">
        <v>4197</v>
      </c>
      <c r="L681" s="7">
        <v>1539172</v>
      </c>
      <c r="M681" s="7">
        <v>367</v>
      </c>
      <c r="N681">
        <f t="shared" si="20"/>
        <v>1</v>
      </c>
      <c r="O681">
        <f t="shared" si="21"/>
        <v>1</v>
      </c>
    </row>
    <row r="682" spans="1:15" ht="19.5" customHeight="1">
      <c r="A682" s="5" t="s">
        <v>342</v>
      </c>
      <c r="B682" s="5" t="s">
        <v>343</v>
      </c>
      <c r="C682" s="6" t="s">
        <v>419</v>
      </c>
      <c r="D682" s="6" t="s">
        <v>420</v>
      </c>
      <c r="E682" s="5">
        <v>2020</v>
      </c>
      <c r="F682" s="5" t="s">
        <v>26</v>
      </c>
      <c r="G682" s="5" t="s">
        <v>27</v>
      </c>
      <c r="H682" s="5" t="s">
        <v>21</v>
      </c>
      <c r="I682" s="5" t="s">
        <v>64</v>
      </c>
      <c r="J682" s="5" t="s">
        <v>65</v>
      </c>
      <c r="K682" s="7">
        <v>4197</v>
      </c>
      <c r="L682" s="7">
        <v>1539172</v>
      </c>
      <c r="M682" s="7">
        <v>367</v>
      </c>
      <c r="N682">
        <f t="shared" si="20"/>
        <v>1</v>
      </c>
      <c r="O682">
        <f t="shared" si="21"/>
        <v>1</v>
      </c>
    </row>
    <row r="683" spans="1:15" ht="19.5" customHeight="1">
      <c r="A683" s="5" t="s">
        <v>342</v>
      </c>
      <c r="B683" s="5" t="s">
        <v>343</v>
      </c>
      <c r="C683" s="6" t="s">
        <v>369</v>
      </c>
      <c r="D683" s="6" t="s">
        <v>370</v>
      </c>
      <c r="E683" s="5">
        <v>2020</v>
      </c>
      <c r="F683" s="5" t="s">
        <v>44</v>
      </c>
      <c r="G683" s="5" t="s">
        <v>45</v>
      </c>
      <c r="H683" s="5" t="s">
        <v>46</v>
      </c>
      <c r="I683" s="5" t="s">
        <v>108</v>
      </c>
      <c r="J683" s="5" t="s">
        <v>109</v>
      </c>
      <c r="K683" s="7">
        <v>375</v>
      </c>
      <c r="L683" s="7">
        <v>136218</v>
      </c>
      <c r="M683" s="7">
        <v>363</v>
      </c>
      <c r="N683">
        <f t="shared" si="20"/>
        <v>1</v>
      </c>
      <c r="O683">
        <f t="shared" si="21"/>
        <v>1</v>
      </c>
    </row>
    <row r="684" spans="1:15" ht="19.5" customHeight="1">
      <c r="A684" s="5" t="s">
        <v>342</v>
      </c>
      <c r="B684" s="5" t="s">
        <v>343</v>
      </c>
      <c r="C684" s="6" t="s">
        <v>371</v>
      </c>
      <c r="D684" s="6" t="s">
        <v>372</v>
      </c>
      <c r="E684" s="5">
        <v>2020</v>
      </c>
      <c r="F684" s="5" t="s">
        <v>26</v>
      </c>
      <c r="G684" s="5" t="s">
        <v>27</v>
      </c>
      <c r="H684" s="5" t="s">
        <v>34</v>
      </c>
      <c r="I684" s="5" t="s">
        <v>238</v>
      </c>
      <c r="J684" s="5" t="s">
        <v>239</v>
      </c>
      <c r="K684" s="7">
        <v>2788</v>
      </c>
      <c r="L684" s="7">
        <v>1007832</v>
      </c>
      <c r="M684" s="7">
        <v>361</v>
      </c>
      <c r="N684">
        <f t="shared" si="20"/>
        <v>1</v>
      </c>
      <c r="O684">
        <f t="shared" si="21"/>
        <v>1</v>
      </c>
    </row>
    <row r="685" spans="1:15" ht="19.5" customHeight="1">
      <c r="A685" s="5" t="s">
        <v>342</v>
      </c>
      <c r="B685" s="5" t="s">
        <v>343</v>
      </c>
      <c r="C685" s="6" t="s">
        <v>344</v>
      </c>
      <c r="D685" s="6" t="s">
        <v>345</v>
      </c>
      <c r="E685" s="5">
        <v>2020</v>
      </c>
      <c r="F685" s="5" t="s">
        <v>26</v>
      </c>
      <c r="G685" s="5" t="s">
        <v>27</v>
      </c>
      <c r="H685" s="5" t="s">
        <v>34</v>
      </c>
      <c r="I685" s="5" t="s">
        <v>238</v>
      </c>
      <c r="J685" s="5" t="s">
        <v>239</v>
      </c>
      <c r="K685" s="7">
        <v>3070</v>
      </c>
      <c r="L685" s="7">
        <v>1104711</v>
      </c>
      <c r="M685" s="7">
        <v>360</v>
      </c>
      <c r="N685">
        <f t="shared" si="20"/>
        <v>1</v>
      </c>
      <c r="O685">
        <f t="shared" si="21"/>
        <v>1</v>
      </c>
    </row>
    <row r="686" spans="1:15" ht="19.5" customHeight="1">
      <c r="A686" s="5" t="s">
        <v>342</v>
      </c>
      <c r="B686" s="5" t="s">
        <v>343</v>
      </c>
      <c r="C686" s="6" t="s">
        <v>356</v>
      </c>
      <c r="D686" s="6" t="s">
        <v>357</v>
      </c>
      <c r="E686" s="5">
        <v>2020</v>
      </c>
      <c r="F686" s="5" t="s">
        <v>26</v>
      </c>
      <c r="G686" s="5" t="s">
        <v>27</v>
      </c>
      <c r="H686" s="5" t="s">
        <v>34</v>
      </c>
      <c r="I686" s="5" t="s">
        <v>238</v>
      </c>
      <c r="J686" s="5" t="s">
        <v>239</v>
      </c>
      <c r="K686" s="7">
        <v>2542</v>
      </c>
      <c r="L686" s="7">
        <v>916231</v>
      </c>
      <c r="M686" s="7">
        <v>360</v>
      </c>
      <c r="N686">
        <f t="shared" si="20"/>
        <v>1</v>
      </c>
      <c r="O686">
        <f t="shared" si="21"/>
        <v>1</v>
      </c>
    </row>
    <row r="687" spans="1:15" ht="19.5" customHeight="1">
      <c r="A687" s="5" t="s">
        <v>342</v>
      </c>
      <c r="B687" s="5" t="s">
        <v>343</v>
      </c>
      <c r="C687" s="6" t="s">
        <v>364</v>
      </c>
      <c r="D687" s="6" t="s">
        <v>365</v>
      </c>
      <c r="E687" s="5">
        <v>2020</v>
      </c>
      <c r="F687" s="5" t="s">
        <v>26</v>
      </c>
      <c r="G687" s="5" t="s">
        <v>27</v>
      </c>
      <c r="H687" s="5" t="s">
        <v>34</v>
      </c>
      <c r="I687" s="5" t="s">
        <v>238</v>
      </c>
      <c r="J687" s="5" t="s">
        <v>239</v>
      </c>
      <c r="K687" s="7">
        <v>6581</v>
      </c>
      <c r="L687" s="7">
        <v>2365052</v>
      </c>
      <c r="M687" s="7">
        <v>359</v>
      </c>
      <c r="N687">
        <f t="shared" si="20"/>
        <v>1</v>
      </c>
      <c r="O687">
        <f t="shared" si="21"/>
        <v>1</v>
      </c>
    </row>
    <row r="688" spans="1:15" ht="19.5" customHeight="1">
      <c r="A688" s="5" t="s">
        <v>342</v>
      </c>
      <c r="B688" s="5" t="s">
        <v>343</v>
      </c>
      <c r="C688" s="6" t="s">
        <v>433</v>
      </c>
      <c r="D688" s="6" t="s">
        <v>434</v>
      </c>
      <c r="E688" s="5">
        <v>2020</v>
      </c>
      <c r="F688" s="5" t="s">
        <v>19</v>
      </c>
      <c r="G688" s="5" t="s">
        <v>20</v>
      </c>
      <c r="H688" s="5" t="s">
        <v>21</v>
      </c>
      <c r="I688" s="5" t="s">
        <v>22</v>
      </c>
      <c r="J688" s="5" t="s">
        <v>23</v>
      </c>
      <c r="K688" s="7">
        <v>3081</v>
      </c>
      <c r="L688" s="7">
        <v>1104621</v>
      </c>
      <c r="M688" s="7">
        <v>359</v>
      </c>
      <c r="N688">
        <f t="shared" si="20"/>
        <v>1</v>
      </c>
      <c r="O688">
        <f t="shared" si="21"/>
        <v>1</v>
      </c>
    </row>
    <row r="689" spans="1:15" ht="19.5" customHeight="1">
      <c r="A689" s="5" t="s">
        <v>342</v>
      </c>
      <c r="B689" s="5" t="s">
        <v>343</v>
      </c>
      <c r="C689" s="6" t="s">
        <v>366</v>
      </c>
      <c r="D689" s="6" t="s">
        <v>367</v>
      </c>
      <c r="E689" s="5">
        <v>2020</v>
      </c>
      <c r="F689" s="5" t="s">
        <v>26</v>
      </c>
      <c r="G689" s="5" t="s">
        <v>27</v>
      </c>
      <c r="H689" s="5" t="s">
        <v>34</v>
      </c>
      <c r="I689" s="5" t="s">
        <v>238</v>
      </c>
      <c r="J689" s="5" t="s">
        <v>239</v>
      </c>
      <c r="K689" s="7">
        <v>8822</v>
      </c>
      <c r="L689" s="7">
        <v>3158582</v>
      </c>
      <c r="M689" s="7">
        <v>358</v>
      </c>
      <c r="N689">
        <f t="shared" si="20"/>
        <v>1</v>
      </c>
      <c r="O689">
        <f t="shared" si="21"/>
        <v>1</v>
      </c>
    </row>
    <row r="690" spans="1:15" ht="19.5" customHeight="1">
      <c r="A690" s="5" t="s">
        <v>342</v>
      </c>
      <c r="B690" s="5" t="s">
        <v>343</v>
      </c>
      <c r="C690" s="6" t="s">
        <v>377</v>
      </c>
      <c r="D690" s="6" t="s">
        <v>378</v>
      </c>
      <c r="E690" s="5">
        <v>2020</v>
      </c>
      <c r="F690" s="5" t="s">
        <v>26</v>
      </c>
      <c r="G690" s="5" t="s">
        <v>27</v>
      </c>
      <c r="H690" s="5" t="s">
        <v>34</v>
      </c>
      <c r="I690" s="5" t="s">
        <v>238</v>
      </c>
      <c r="J690" s="5" t="s">
        <v>239</v>
      </c>
      <c r="K690" s="7">
        <v>3450</v>
      </c>
      <c r="L690" s="7">
        <v>1230177</v>
      </c>
      <c r="M690" s="7">
        <v>357</v>
      </c>
      <c r="N690">
        <f t="shared" si="20"/>
        <v>1</v>
      </c>
      <c r="O690">
        <f t="shared" si="21"/>
        <v>1</v>
      </c>
    </row>
    <row r="691" spans="1:15" ht="19.5" customHeight="1">
      <c r="A691" s="5" t="s">
        <v>342</v>
      </c>
      <c r="B691" s="5" t="s">
        <v>343</v>
      </c>
      <c r="C691" s="6" t="s">
        <v>344</v>
      </c>
      <c r="D691" s="6" t="s">
        <v>345</v>
      </c>
      <c r="E691" s="5">
        <v>2020</v>
      </c>
      <c r="F691" s="5" t="s">
        <v>26</v>
      </c>
      <c r="G691" s="5" t="s">
        <v>27</v>
      </c>
      <c r="H691" s="5" t="s">
        <v>34</v>
      </c>
      <c r="I691" s="5" t="s">
        <v>39</v>
      </c>
      <c r="J691" s="5" t="s">
        <v>40</v>
      </c>
      <c r="K691" s="7">
        <v>28003</v>
      </c>
      <c r="L691" s="7">
        <v>9961891</v>
      </c>
      <c r="M691" s="7">
        <v>356</v>
      </c>
      <c r="N691">
        <f t="shared" si="20"/>
        <v>1</v>
      </c>
      <c r="O691">
        <f t="shared" si="21"/>
        <v>1</v>
      </c>
    </row>
    <row r="692" spans="1:15" ht="19.5" customHeight="1">
      <c r="A692" s="5" t="s">
        <v>342</v>
      </c>
      <c r="B692" s="5" t="s">
        <v>343</v>
      </c>
      <c r="C692" s="6" t="s">
        <v>433</v>
      </c>
      <c r="D692" s="6" t="s">
        <v>434</v>
      </c>
      <c r="E692" s="5">
        <v>2020</v>
      </c>
      <c r="F692" s="5" t="s">
        <v>19</v>
      </c>
      <c r="G692" s="5" t="s">
        <v>20</v>
      </c>
      <c r="H692" s="5" t="s">
        <v>34</v>
      </c>
      <c r="I692" s="5" t="s">
        <v>35</v>
      </c>
      <c r="J692" s="5" t="s">
        <v>36</v>
      </c>
      <c r="K692" s="7">
        <v>14</v>
      </c>
      <c r="L692" s="7">
        <v>4987</v>
      </c>
      <c r="M692" s="7">
        <v>356</v>
      </c>
      <c r="N692">
        <f t="shared" si="20"/>
        <v>1</v>
      </c>
      <c r="O692">
        <f t="shared" si="21"/>
        <v>1</v>
      </c>
    </row>
    <row r="693" spans="1:15" ht="19.5" customHeight="1">
      <c r="A693" s="5" t="s">
        <v>342</v>
      </c>
      <c r="B693" s="5" t="s">
        <v>343</v>
      </c>
      <c r="C693" s="6" t="s">
        <v>369</v>
      </c>
      <c r="D693" s="6" t="s">
        <v>370</v>
      </c>
      <c r="E693" s="5">
        <v>2020</v>
      </c>
      <c r="F693" s="5" t="s">
        <v>19</v>
      </c>
      <c r="G693" s="5" t="s">
        <v>20</v>
      </c>
      <c r="H693" s="5" t="s">
        <v>21</v>
      </c>
      <c r="I693" s="5" t="s">
        <v>24</v>
      </c>
      <c r="J693" s="5" t="s">
        <v>25</v>
      </c>
      <c r="K693" s="7">
        <v>10086</v>
      </c>
      <c r="L693" s="7">
        <v>3579644</v>
      </c>
      <c r="M693" s="7">
        <v>355</v>
      </c>
      <c r="N693">
        <f t="shared" si="20"/>
        <v>1</v>
      </c>
      <c r="O693">
        <f t="shared" si="21"/>
        <v>1</v>
      </c>
    </row>
    <row r="694" spans="1:15" ht="19.5" customHeight="1">
      <c r="A694" s="5" t="s">
        <v>342</v>
      </c>
      <c r="B694" s="5" t="s">
        <v>343</v>
      </c>
      <c r="C694" s="6" t="s">
        <v>348</v>
      </c>
      <c r="D694" s="6" t="s">
        <v>349</v>
      </c>
      <c r="E694" s="5">
        <v>2020</v>
      </c>
      <c r="F694" s="5" t="s">
        <v>26</v>
      </c>
      <c r="G694" s="5" t="s">
        <v>27</v>
      </c>
      <c r="H694" s="5" t="s">
        <v>21</v>
      </c>
      <c r="I694" s="5" t="s">
        <v>188</v>
      </c>
      <c r="J694" s="5" t="s">
        <v>189</v>
      </c>
      <c r="K694" s="7">
        <v>51</v>
      </c>
      <c r="L694" s="7">
        <v>18056</v>
      </c>
      <c r="M694" s="7">
        <v>354</v>
      </c>
      <c r="N694">
        <f t="shared" si="20"/>
        <v>1</v>
      </c>
      <c r="O694">
        <f t="shared" si="21"/>
        <v>1</v>
      </c>
    </row>
    <row r="695" spans="1:15" ht="19.5" customHeight="1">
      <c r="A695" s="5" t="s">
        <v>342</v>
      </c>
      <c r="B695" s="5" t="s">
        <v>343</v>
      </c>
      <c r="C695" s="6" t="s">
        <v>371</v>
      </c>
      <c r="D695" s="6" t="s">
        <v>372</v>
      </c>
      <c r="E695" s="5">
        <v>2020</v>
      </c>
      <c r="F695" s="5" t="s">
        <v>19</v>
      </c>
      <c r="G695" s="5" t="s">
        <v>20</v>
      </c>
      <c r="H695" s="5" t="s">
        <v>34</v>
      </c>
      <c r="I695" s="5" t="s">
        <v>37</v>
      </c>
      <c r="J695" s="5" t="s">
        <v>38</v>
      </c>
      <c r="K695" s="7">
        <v>5603</v>
      </c>
      <c r="L695" s="7">
        <v>1981618</v>
      </c>
      <c r="M695" s="7">
        <v>354</v>
      </c>
      <c r="N695">
        <f t="shared" si="20"/>
        <v>1</v>
      </c>
      <c r="O695">
        <f t="shared" si="21"/>
        <v>1</v>
      </c>
    </row>
    <row r="696" spans="1:15" ht="19.5" customHeight="1">
      <c r="A696" s="5" t="s">
        <v>342</v>
      </c>
      <c r="B696" s="5" t="s">
        <v>343</v>
      </c>
      <c r="C696" s="6" t="s">
        <v>411</v>
      </c>
      <c r="D696" s="6" t="s">
        <v>412</v>
      </c>
      <c r="E696" s="5">
        <v>2020</v>
      </c>
      <c r="F696" s="5" t="s">
        <v>26</v>
      </c>
      <c r="G696" s="5" t="s">
        <v>27</v>
      </c>
      <c r="H696" s="5" t="s">
        <v>21</v>
      </c>
      <c r="I696" s="5" t="s">
        <v>188</v>
      </c>
      <c r="J696" s="5" t="s">
        <v>189</v>
      </c>
      <c r="K696" s="7">
        <v>33</v>
      </c>
      <c r="L696" s="7">
        <v>11689</v>
      </c>
      <c r="M696" s="7">
        <v>354</v>
      </c>
      <c r="N696">
        <f t="shared" si="20"/>
        <v>1</v>
      </c>
      <c r="O696">
        <f t="shared" si="21"/>
        <v>1</v>
      </c>
    </row>
    <row r="697" spans="1:15" ht="19.5" customHeight="1">
      <c r="A697" s="5" t="s">
        <v>342</v>
      </c>
      <c r="B697" s="5" t="s">
        <v>343</v>
      </c>
      <c r="C697" s="6" t="s">
        <v>364</v>
      </c>
      <c r="D697" s="6" t="s">
        <v>365</v>
      </c>
      <c r="E697" s="5">
        <v>2020</v>
      </c>
      <c r="F697" s="5" t="s">
        <v>19</v>
      </c>
      <c r="G697" s="5" t="s">
        <v>20</v>
      </c>
      <c r="H697" s="5" t="s">
        <v>34</v>
      </c>
      <c r="I697" s="5" t="s">
        <v>104</v>
      </c>
      <c r="J697" s="5" t="s">
        <v>105</v>
      </c>
      <c r="K697" s="7">
        <v>28</v>
      </c>
      <c r="L697" s="7">
        <v>9857</v>
      </c>
      <c r="M697" s="7">
        <v>352</v>
      </c>
      <c r="N697">
        <f t="shared" si="20"/>
        <v>1</v>
      </c>
      <c r="O697">
        <f t="shared" si="21"/>
        <v>1</v>
      </c>
    </row>
    <row r="698" spans="1:15" ht="19.5" customHeight="1">
      <c r="A698" s="5" t="s">
        <v>342</v>
      </c>
      <c r="B698" s="5" t="s">
        <v>343</v>
      </c>
      <c r="C698" s="6" t="s">
        <v>364</v>
      </c>
      <c r="D698" s="6" t="s">
        <v>365</v>
      </c>
      <c r="E698" s="5">
        <v>2020</v>
      </c>
      <c r="F698" s="5" t="s">
        <v>26</v>
      </c>
      <c r="G698" s="5" t="s">
        <v>27</v>
      </c>
      <c r="H698" s="5" t="s">
        <v>34</v>
      </c>
      <c r="I698" s="5" t="s">
        <v>104</v>
      </c>
      <c r="J698" s="5" t="s">
        <v>105</v>
      </c>
      <c r="K698" s="7">
        <v>28</v>
      </c>
      <c r="L698" s="7">
        <v>9857</v>
      </c>
      <c r="M698" s="7">
        <v>352</v>
      </c>
      <c r="N698">
        <f t="shared" si="20"/>
        <v>1</v>
      </c>
      <c r="O698">
        <f t="shared" si="21"/>
        <v>1</v>
      </c>
    </row>
    <row r="699" spans="1:15" ht="19.5" customHeight="1">
      <c r="A699" s="5" t="s">
        <v>342</v>
      </c>
      <c r="B699" s="5" t="s">
        <v>343</v>
      </c>
      <c r="C699" s="6" t="s">
        <v>368</v>
      </c>
      <c r="D699" s="6" t="s">
        <v>269</v>
      </c>
      <c r="E699" s="5">
        <v>2020</v>
      </c>
      <c r="F699" s="5" t="s">
        <v>26</v>
      </c>
      <c r="G699" s="5" t="s">
        <v>27</v>
      </c>
      <c r="H699" s="5" t="s">
        <v>34</v>
      </c>
      <c r="I699" s="5" t="s">
        <v>238</v>
      </c>
      <c r="J699" s="5" t="s">
        <v>239</v>
      </c>
      <c r="K699" s="7">
        <v>624</v>
      </c>
      <c r="L699" s="7">
        <v>219689</v>
      </c>
      <c r="M699" s="7">
        <v>352</v>
      </c>
      <c r="N699">
        <f t="shared" si="20"/>
        <v>1</v>
      </c>
      <c r="O699">
        <f t="shared" si="21"/>
        <v>1</v>
      </c>
    </row>
    <row r="700" spans="1:15" ht="19.5" customHeight="1">
      <c r="A700" s="5" t="s">
        <v>342</v>
      </c>
      <c r="B700" s="5" t="s">
        <v>343</v>
      </c>
      <c r="C700" s="6" t="s">
        <v>354</v>
      </c>
      <c r="D700" s="6" t="s">
        <v>355</v>
      </c>
      <c r="E700" s="5">
        <v>2020</v>
      </c>
      <c r="F700" s="5" t="s">
        <v>26</v>
      </c>
      <c r="G700" s="5" t="s">
        <v>27</v>
      </c>
      <c r="H700" s="5" t="s">
        <v>34</v>
      </c>
      <c r="I700" s="5" t="s">
        <v>238</v>
      </c>
      <c r="J700" s="5" t="s">
        <v>239</v>
      </c>
      <c r="K700" s="7">
        <v>104</v>
      </c>
      <c r="L700" s="7">
        <v>36478</v>
      </c>
      <c r="M700" s="7">
        <v>351</v>
      </c>
      <c r="N700">
        <f t="shared" si="20"/>
        <v>1</v>
      </c>
      <c r="O700">
        <f t="shared" si="21"/>
        <v>1</v>
      </c>
    </row>
    <row r="701" spans="1:15" ht="19.5" customHeight="1">
      <c r="A701" s="5" t="s">
        <v>342</v>
      </c>
      <c r="B701" s="5" t="s">
        <v>343</v>
      </c>
      <c r="C701" s="6" t="s">
        <v>385</v>
      </c>
      <c r="D701" s="6" t="s">
        <v>386</v>
      </c>
      <c r="E701" s="5">
        <v>2020</v>
      </c>
      <c r="F701" s="5" t="s">
        <v>26</v>
      </c>
      <c r="G701" s="5" t="s">
        <v>27</v>
      </c>
      <c r="H701" s="5" t="s">
        <v>34</v>
      </c>
      <c r="I701" s="5" t="s">
        <v>238</v>
      </c>
      <c r="J701" s="5" t="s">
        <v>239</v>
      </c>
      <c r="K701" s="7">
        <v>1382</v>
      </c>
      <c r="L701" s="7">
        <v>485412</v>
      </c>
      <c r="M701" s="7">
        <v>351</v>
      </c>
      <c r="N701">
        <f t="shared" si="20"/>
        <v>1</v>
      </c>
      <c r="O701">
        <f t="shared" si="21"/>
        <v>1</v>
      </c>
    </row>
    <row r="702" spans="1:15" ht="19.5" customHeight="1">
      <c r="A702" s="5" t="s">
        <v>342</v>
      </c>
      <c r="B702" s="5" t="s">
        <v>343</v>
      </c>
      <c r="C702" s="6" t="s">
        <v>344</v>
      </c>
      <c r="D702" s="6" t="s">
        <v>345</v>
      </c>
      <c r="E702" s="5">
        <v>2020</v>
      </c>
      <c r="F702" s="5" t="s">
        <v>44</v>
      </c>
      <c r="G702" s="5" t="s">
        <v>45</v>
      </c>
      <c r="H702" s="5" t="s">
        <v>46</v>
      </c>
      <c r="I702" s="5" t="s">
        <v>77</v>
      </c>
      <c r="J702" s="5" t="s">
        <v>78</v>
      </c>
      <c r="K702" s="7">
        <v>164</v>
      </c>
      <c r="L702" s="7">
        <v>57400</v>
      </c>
      <c r="M702" s="7">
        <v>350</v>
      </c>
      <c r="N702">
        <f t="shared" si="20"/>
        <v>1</v>
      </c>
      <c r="O702">
        <f t="shared" si="21"/>
        <v>1</v>
      </c>
    </row>
    <row r="703" spans="1:15" ht="19.5" customHeight="1">
      <c r="A703" s="5" t="s">
        <v>342</v>
      </c>
      <c r="B703" s="5" t="s">
        <v>343</v>
      </c>
      <c r="C703" s="6" t="s">
        <v>373</v>
      </c>
      <c r="D703" s="6" t="s">
        <v>374</v>
      </c>
      <c r="E703" s="5">
        <v>2020</v>
      </c>
      <c r="F703" s="5" t="s">
        <v>44</v>
      </c>
      <c r="G703" s="5" t="s">
        <v>45</v>
      </c>
      <c r="H703" s="5" t="s">
        <v>46</v>
      </c>
      <c r="I703" s="5" t="s">
        <v>77</v>
      </c>
      <c r="J703" s="5" t="s">
        <v>78</v>
      </c>
      <c r="K703" s="7">
        <v>170</v>
      </c>
      <c r="L703" s="7">
        <v>59500</v>
      </c>
      <c r="M703" s="7">
        <v>350</v>
      </c>
      <c r="N703">
        <f t="shared" si="20"/>
        <v>1</v>
      </c>
      <c r="O703">
        <f t="shared" si="21"/>
        <v>1</v>
      </c>
    </row>
    <row r="704" spans="1:15" ht="19.5" customHeight="1">
      <c r="A704" s="5" t="s">
        <v>342</v>
      </c>
      <c r="B704" s="5" t="s">
        <v>343</v>
      </c>
      <c r="C704" s="6" t="s">
        <v>375</v>
      </c>
      <c r="D704" s="6" t="s">
        <v>376</v>
      </c>
      <c r="E704" s="5">
        <v>2020</v>
      </c>
      <c r="F704" s="5" t="s">
        <v>26</v>
      </c>
      <c r="G704" s="5" t="s">
        <v>27</v>
      </c>
      <c r="H704" s="5" t="s">
        <v>34</v>
      </c>
      <c r="I704" s="5" t="s">
        <v>238</v>
      </c>
      <c r="J704" s="5" t="s">
        <v>239</v>
      </c>
      <c r="K704" s="7">
        <v>1596</v>
      </c>
      <c r="L704" s="7">
        <v>554737</v>
      </c>
      <c r="M704" s="7">
        <v>348</v>
      </c>
      <c r="N704">
        <f t="shared" si="20"/>
        <v>1</v>
      </c>
      <c r="O704">
        <f t="shared" si="21"/>
        <v>1</v>
      </c>
    </row>
    <row r="705" spans="1:15" ht="19.5" customHeight="1">
      <c r="A705" s="5" t="s">
        <v>342</v>
      </c>
      <c r="B705" s="5" t="s">
        <v>343</v>
      </c>
      <c r="C705" s="6" t="s">
        <v>383</v>
      </c>
      <c r="D705" s="6" t="s">
        <v>384</v>
      </c>
      <c r="E705" s="5">
        <v>2020</v>
      </c>
      <c r="F705" s="5" t="s">
        <v>26</v>
      </c>
      <c r="G705" s="5" t="s">
        <v>27</v>
      </c>
      <c r="H705" s="5" t="s">
        <v>34</v>
      </c>
      <c r="I705" s="5" t="s">
        <v>238</v>
      </c>
      <c r="J705" s="5" t="s">
        <v>239</v>
      </c>
      <c r="K705" s="7">
        <v>382</v>
      </c>
      <c r="L705" s="7">
        <v>132809</v>
      </c>
      <c r="M705" s="7">
        <v>348</v>
      </c>
      <c r="N705">
        <f t="shared" si="20"/>
        <v>1</v>
      </c>
      <c r="O705">
        <f t="shared" si="21"/>
        <v>1</v>
      </c>
    </row>
    <row r="706" spans="1:15" ht="19.5" customHeight="1">
      <c r="A706" s="5" t="s">
        <v>342</v>
      </c>
      <c r="B706" s="5" t="s">
        <v>343</v>
      </c>
      <c r="C706" s="6" t="s">
        <v>373</v>
      </c>
      <c r="D706" s="6" t="s">
        <v>374</v>
      </c>
      <c r="E706" s="5">
        <v>2020</v>
      </c>
      <c r="F706" s="5" t="s">
        <v>19</v>
      </c>
      <c r="G706" s="5" t="s">
        <v>20</v>
      </c>
      <c r="H706" s="5" t="s">
        <v>34</v>
      </c>
      <c r="I706" s="5" t="s">
        <v>104</v>
      </c>
      <c r="J706" s="5" t="s">
        <v>105</v>
      </c>
      <c r="K706" s="7">
        <v>457</v>
      </c>
      <c r="L706" s="7">
        <v>158579</v>
      </c>
      <c r="M706" s="7">
        <v>347</v>
      </c>
      <c r="N706">
        <f t="shared" si="20"/>
        <v>1</v>
      </c>
      <c r="O706">
        <f t="shared" si="21"/>
        <v>1</v>
      </c>
    </row>
    <row r="707" spans="1:15" ht="19.5" customHeight="1">
      <c r="A707" s="5" t="s">
        <v>342</v>
      </c>
      <c r="B707" s="5" t="s">
        <v>343</v>
      </c>
      <c r="C707" s="6" t="s">
        <v>373</v>
      </c>
      <c r="D707" s="6" t="s">
        <v>374</v>
      </c>
      <c r="E707" s="5">
        <v>2020</v>
      </c>
      <c r="F707" s="5" t="s">
        <v>26</v>
      </c>
      <c r="G707" s="5" t="s">
        <v>27</v>
      </c>
      <c r="H707" s="5" t="s">
        <v>34</v>
      </c>
      <c r="I707" s="5" t="s">
        <v>104</v>
      </c>
      <c r="J707" s="5" t="s">
        <v>105</v>
      </c>
      <c r="K707" s="7">
        <v>457</v>
      </c>
      <c r="L707" s="7">
        <v>158579</v>
      </c>
      <c r="M707" s="7">
        <v>347</v>
      </c>
      <c r="N707">
        <f t="shared" si="20"/>
        <v>1</v>
      </c>
      <c r="O707">
        <f t="shared" si="21"/>
        <v>1</v>
      </c>
    </row>
    <row r="708" spans="1:15" ht="19.5" customHeight="1">
      <c r="A708" s="5" t="s">
        <v>342</v>
      </c>
      <c r="B708" s="5" t="s">
        <v>343</v>
      </c>
      <c r="C708" s="6" t="s">
        <v>369</v>
      </c>
      <c r="D708" s="6" t="s">
        <v>370</v>
      </c>
      <c r="E708" s="5">
        <v>2020</v>
      </c>
      <c r="F708" s="5" t="s">
        <v>44</v>
      </c>
      <c r="G708" s="5" t="s">
        <v>45</v>
      </c>
      <c r="H708" s="5" t="s">
        <v>46</v>
      </c>
      <c r="I708" s="5" t="s">
        <v>77</v>
      </c>
      <c r="J708" s="5" t="s">
        <v>78</v>
      </c>
      <c r="K708" s="7">
        <v>213</v>
      </c>
      <c r="L708" s="7">
        <v>73050</v>
      </c>
      <c r="M708" s="7">
        <v>343</v>
      </c>
      <c r="N708">
        <f t="shared" si="20"/>
        <v>1</v>
      </c>
      <c r="O708">
        <f t="shared" si="21"/>
        <v>1</v>
      </c>
    </row>
    <row r="709" spans="1:15" ht="19.5" customHeight="1">
      <c r="A709" s="5" t="s">
        <v>342</v>
      </c>
      <c r="B709" s="5" t="s">
        <v>343</v>
      </c>
      <c r="C709" s="6" t="s">
        <v>419</v>
      </c>
      <c r="D709" s="6" t="s">
        <v>420</v>
      </c>
      <c r="E709" s="5">
        <v>2020</v>
      </c>
      <c r="F709" s="5" t="s">
        <v>44</v>
      </c>
      <c r="G709" s="5" t="s">
        <v>45</v>
      </c>
      <c r="H709" s="5" t="s">
        <v>46</v>
      </c>
      <c r="I709" s="5" t="s">
        <v>77</v>
      </c>
      <c r="J709" s="5" t="s">
        <v>78</v>
      </c>
      <c r="K709" s="7">
        <v>811</v>
      </c>
      <c r="L709" s="7">
        <v>277506</v>
      </c>
      <c r="M709" s="7">
        <v>342</v>
      </c>
      <c r="N709">
        <f t="shared" ref="N709:N772" si="22">IF(K709&gt;0, 1,0)</f>
        <v>1</v>
      </c>
      <c r="O709">
        <f t="shared" ref="O709:O772" si="23">IF(OR(F709="01", F709 = "02", F709="05", F709="08"),1,0)</f>
        <v>1</v>
      </c>
    </row>
    <row r="710" spans="1:15" ht="19.5" customHeight="1">
      <c r="A710" s="5" t="s">
        <v>342</v>
      </c>
      <c r="B710" s="5" t="s">
        <v>343</v>
      </c>
      <c r="C710" s="6" t="s">
        <v>417</v>
      </c>
      <c r="D710" s="6" t="s">
        <v>418</v>
      </c>
      <c r="E710" s="5">
        <v>2020</v>
      </c>
      <c r="F710" s="5" t="s">
        <v>44</v>
      </c>
      <c r="G710" s="5" t="s">
        <v>45</v>
      </c>
      <c r="H710" s="5" t="s">
        <v>46</v>
      </c>
      <c r="I710" s="5" t="s">
        <v>77</v>
      </c>
      <c r="J710" s="5" t="s">
        <v>78</v>
      </c>
      <c r="K710" s="7">
        <v>471</v>
      </c>
      <c r="L710" s="7">
        <v>159683</v>
      </c>
      <c r="M710" s="7">
        <v>339</v>
      </c>
      <c r="N710">
        <f t="shared" si="22"/>
        <v>1</v>
      </c>
      <c r="O710">
        <f t="shared" si="23"/>
        <v>1</v>
      </c>
    </row>
    <row r="711" spans="1:15" ht="19.5" customHeight="1">
      <c r="A711" s="5" t="s">
        <v>342</v>
      </c>
      <c r="B711" s="5" t="s">
        <v>343</v>
      </c>
      <c r="C711" s="6" t="s">
        <v>417</v>
      </c>
      <c r="D711" s="6" t="s">
        <v>418</v>
      </c>
      <c r="E711" s="5">
        <v>2020</v>
      </c>
      <c r="F711" s="5" t="s">
        <v>19</v>
      </c>
      <c r="G711" s="5" t="s">
        <v>20</v>
      </c>
      <c r="H711" s="5" t="s">
        <v>21</v>
      </c>
      <c r="I711" s="5" t="s">
        <v>64</v>
      </c>
      <c r="J711" s="5" t="s">
        <v>65</v>
      </c>
      <c r="K711" s="7">
        <v>1425</v>
      </c>
      <c r="L711" s="7">
        <v>481024</v>
      </c>
      <c r="M711" s="7">
        <v>338</v>
      </c>
      <c r="N711">
        <f t="shared" si="22"/>
        <v>1</v>
      </c>
      <c r="O711">
        <f t="shared" si="23"/>
        <v>1</v>
      </c>
    </row>
    <row r="712" spans="1:15" ht="19.5" customHeight="1">
      <c r="A712" s="5" t="s">
        <v>342</v>
      </c>
      <c r="B712" s="5" t="s">
        <v>343</v>
      </c>
      <c r="C712" s="6" t="s">
        <v>417</v>
      </c>
      <c r="D712" s="6" t="s">
        <v>418</v>
      </c>
      <c r="E712" s="5">
        <v>2020</v>
      </c>
      <c r="F712" s="5" t="s">
        <v>26</v>
      </c>
      <c r="G712" s="5" t="s">
        <v>27</v>
      </c>
      <c r="H712" s="5" t="s">
        <v>21</v>
      </c>
      <c r="I712" s="5" t="s">
        <v>64</v>
      </c>
      <c r="J712" s="5" t="s">
        <v>65</v>
      </c>
      <c r="K712" s="7">
        <v>1425</v>
      </c>
      <c r="L712" s="7">
        <v>481024</v>
      </c>
      <c r="M712" s="7">
        <v>338</v>
      </c>
      <c r="N712">
        <f t="shared" si="22"/>
        <v>1</v>
      </c>
      <c r="O712">
        <f t="shared" si="23"/>
        <v>1</v>
      </c>
    </row>
    <row r="713" spans="1:15" ht="19.5" customHeight="1">
      <c r="A713" s="5" t="s">
        <v>342</v>
      </c>
      <c r="B713" s="5" t="s">
        <v>343</v>
      </c>
      <c r="C713" s="6" t="s">
        <v>356</v>
      </c>
      <c r="D713" s="6" t="s">
        <v>357</v>
      </c>
      <c r="E713" s="5">
        <v>2020</v>
      </c>
      <c r="F713" s="5" t="s">
        <v>19</v>
      </c>
      <c r="G713" s="5" t="s">
        <v>20</v>
      </c>
      <c r="H713" s="5" t="s">
        <v>21</v>
      </c>
      <c r="I713" s="5" t="s">
        <v>24</v>
      </c>
      <c r="J713" s="5" t="s">
        <v>25</v>
      </c>
      <c r="K713" s="7">
        <v>3999</v>
      </c>
      <c r="L713" s="7">
        <v>1330322</v>
      </c>
      <c r="M713" s="7">
        <v>333</v>
      </c>
      <c r="N713">
        <f t="shared" si="22"/>
        <v>1</v>
      </c>
      <c r="O713">
        <f t="shared" si="23"/>
        <v>1</v>
      </c>
    </row>
    <row r="714" spans="1:15" ht="19.5" customHeight="1">
      <c r="A714" s="5" t="s">
        <v>342</v>
      </c>
      <c r="B714" s="5" t="s">
        <v>343</v>
      </c>
      <c r="C714" s="6" t="s">
        <v>362</v>
      </c>
      <c r="D714" s="6" t="s">
        <v>363</v>
      </c>
      <c r="E714" s="5">
        <v>2020</v>
      </c>
      <c r="F714" s="5" t="s">
        <v>26</v>
      </c>
      <c r="G714" s="5" t="s">
        <v>27</v>
      </c>
      <c r="H714" s="5" t="s">
        <v>34</v>
      </c>
      <c r="I714" s="5" t="s">
        <v>39</v>
      </c>
      <c r="J714" s="5" t="s">
        <v>40</v>
      </c>
      <c r="K714" s="7">
        <v>25254</v>
      </c>
      <c r="L714" s="7">
        <v>8420635</v>
      </c>
      <c r="M714" s="7">
        <v>333</v>
      </c>
      <c r="N714">
        <f t="shared" si="22"/>
        <v>1</v>
      </c>
      <c r="O714">
        <f t="shared" si="23"/>
        <v>1</v>
      </c>
    </row>
    <row r="715" spans="1:15" ht="19.5" customHeight="1">
      <c r="A715" s="5" t="s">
        <v>342</v>
      </c>
      <c r="B715" s="5" t="s">
        <v>343</v>
      </c>
      <c r="C715" s="6" t="s">
        <v>377</v>
      </c>
      <c r="D715" s="6" t="s">
        <v>378</v>
      </c>
      <c r="E715" s="5">
        <v>2020</v>
      </c>
      <c r="F715" s="5" t="s">
        <v>19</v>
      </c>
      <c r="G715" s="5" t="s">
        <v>20</v>
      </c>
      <c r="H715" s="5" t="s">
        <v>21</v>
      </c>
      <c r="I715" s="5" t="s">
        <v>24</v>
      </c>
      <c r="J715" s="5" t="s">
        <v>25</v>
      </c>
      <c r="K715" s="7">
        <v>2286</v>
      </c>
      <c r="L715" s="7">
        <v>756263</v>
      </c>
      <c r="M715" s="7">
        <v>331</v>
      </c>
      <c r="N715">
        <f t="shared" si="22"/>
        <v>1</v>
      </c>
      <c r="O715">
        <f t="shared" si="23"/>
        <v>1</v>
      </c>
    </row>
    <row r="716" spans="1:15" ht="19.5" customHeight="1">
      <c r="A716" s="5" t="s">
        <v>342</v>
      </c>
      <c r="B716" s="5" t="s">
        <v>343</v>
      </c>
      <c r="C716" s="6" t="s">
        <v>431</v>
      </c>
      <c r="D716" s="6" t="s">
        <v>432</v>
      </c>
      <c r="E716" s="5">
        <v>2020</v>
      </c>
      <c r="F716" s="5" t="s">
        <v>19</v>
      </c>
      <c r="G716" s="5" t="s">
        <v>20</v>
      </c>
      <c r="H716" s="5" t="s">
        <v>21</v>
      </c>
      <c r="I716" s="5" t="s">
        <v>24</v>
      </c>
      <c r="J716" s="5" t="s">
        <v>25</v>
      </c>
      <c r="K716" s="7">
        <v>664</v>
      </c>
      <c r="L716" s="7">
        <v>218777</v>
      </c>
      <c r="M716" s="7">
        <v>329</v>
      </c>
      <c r="N716">
        <f t="shared" si="22"/>
        <v>1</v>
      </c>
      <c r="O716">
        <f t="shared" si="23"/>
        <v>1</v>
      </c>
    </row>
    <row r="717" spans="1:15" ht="19.5" customHeight="1">
      <c r="A717" s="5" t="s">
        <v>342</v>
      </c>
      <c r="B717" s="5" t="s">
        <v>343</v>
      </c>
      <c r="C717" s="6" t="s">
        <v>352</v>
      </c>
      <c r="D717" s="6" t="s">
        <v>353</v>
      </c>
      <c r="E717" s="5">
        <v>2020</v>
      </c>
      <c r="F717" s="5" t="s">
        <v>19</v>
      </c>
      <c r="G717" s="5" t="s">
        <v>20</v>
      </c>
      <c r="H717" s="5" t="s">
        <v>21</v>
      </c>
      <c r="I717" s="5" t="s">
        <v>24</v>
      </c>
      <c r="J717" s="5" t="s">
        <v>25</v>
      </c>
      <c r="K717" s="7">
        <v>8668</v>
      </c>
      <c r="L717" s="7">
        <v>2829781</v>
      </c>
      <c r="M717" s="7">
        <v>326</v>
      </c>
      <c r="N717">
        <f t="shared" si="22"/>
        <v>1</v>
      </c>
      <c r="O717">
        <f t="shared" si="23"/>
        <v>1</v>
      </c>
    </row>
    <row r="718" spans="1:15" ht="19.5" customHeight="1">
      <c r="A718" s="5" t="s">
        <v>342</v>
      </c>
      <c r="B718" s="5" t="s">
        <v>343</v>
      </c>
      <c r="C718" s="6" t="s">
        <v>381</v>
      </c>
      <c r="D718" s="6" t="s">
        <v>382</v>
      </c>
      <c r="E718" s="5">
        <v>2020</v>
      </c>
      <c r="F718" s="5" t="s">
        <v>26</v>
      </c>
      <c r="G718" s="5" t="s">
        <v>27</v>
      </c>
      <c r="H718" s="5" t="s">
        <v>34</v>
      </c>
      <c r="I718" s="5" t="s">
        <v>238</v>
      </c>
      <c r="J718" s="5" t="s">
        <v>239</v>
      </c>
      <c r="K718" s="7">
        <v>24</v>
      </c>
      <c r="L718" s="7">
        <v>7814</v>
      </c>
      <c r="M718" s="7">
        <v>326</v>
      </c>
      <c r="N718">
        <f t="shared" si="22"/>
        <v>1</v>
      </c>
      <c r="O718">
        <f t="shared" si="23"/>
        <v>1</v>
      </c>
    </row>
    <row r="719" spans="1:15" ht="19.5" customHeight="1">
      <c r="A719" s="5" t="s">
        <v>342</v>
      </c>
      <c r="B719" s="5" t="s">
        <v>343</v>
      </c>
      <c r="C719" s="6" t="s">
        <v>375</v>
      </c>
      <c r="D719" s="6" t="s">
        <v>376</v>
      </c>
      <c r="E719" s="5">
        <v>2020</v>
      </c>
      <c r="F719" s="5" t="s">
        <v>19</v>
      </c>
      <c r="G719" s="5" t="s">
        <v>20</v>
      </c>
      <c r="H719" s="5" t="s">
        <v>21</v>
      </c>
      <c r="I719" s="5" t="s">
        <v>24</v>
      </c>
      <c r="J719" s="5" t="s">
        <v>25</v>
      </c>
      <c r="K719" s="7">
        <v>1412</v>
      </c>
      <c r="L719" s="7">
        <v>458690</v>
      </c>
      <c r="M719" s="7">
        <v>325</v>
      </c>
      <c r="N719">
        <f t="shared" si="22"/>
        <v>1</v>
      </c>
      <c r="O719">
        <f t="shared" si="23"/>
        <v>1</v>
      </c>
    </row>
    <row r="720" spans="1:15" ht="19.5" customHeight="1">
      <c r="A720" s="5" t="s">
        <v>342</v>
      </c>
      <c r="B720" s="5" t="s">
        <v>343</v>
      </c>
      <c r="C720" s="6" t="s">
        <v>362</v>
      </c>
      <c r="D720" s="6" t="s">
        <v>363</v>
      </c>
      <c r="E720" s="5">
        <v>2020</v>
      </c>
      <c r="F720" s="5" t="s">
        <v>44</v>
      </c>
      <c r="G720" s="5" t="s">
        <v>45</v>
      </c>
      <c r="H720" s="5" t="s">
        <v>46</v>
      </c>
      <c r="I720" s="5" t="s">
        <v>77</v>
      </c>
      <c r="J720" s="5" t="s">
        <v>78</v>
      </c>
      <c r="K720" s="7">
        <v>75</v>
      </c>
      <c r="L720" s="7">
        <v>24299</v>
      </c>
      <c r="M720" s="7">
        <v>324</v>
      </c>
      <c r="N720">
        <f t="shared" si="22"/>
        <v>1</v>
      </c>
      <c r="O720">
        <f t="shared" si="23"/>
        <v>1</v>
      </c>
    </row>
    <row r="721" spans="1:15" ht="19.5" customHeight="1">
      <c r="A721" s="5" t="s">
        <v>342</v>
      </c>
      <c r="B721" s="5" t="s">
        <v>343</v>
      </c>
      <c r="C721" s="6" t="s">
        <v>387</v>
      </c>
      <c r="D721" s="6" t="s">
        <v>388</v>
      </c>
      <c r="E721" s="5">
        <v>2020</v>
      </c>
      <c r="F721" s="5" t="s">
        <v>19</v>
      </c>
      <c r="G721" s="5" t="s">
        <v>20</v>
      </c>
      <c r="H721" s="5" t="s">
        <v>34</v>
      </c>
      <c r="I721" s="5" t="s">
        <v>248</v>
      </c>
      <c r="J721" s="5" t="s">
        <v>249</v>
      </c>
      <c r="K721" s="7">
        <v>26</v>
      </c>
      <c r="L721" s="7">
        <v>8422</v>
      </c>
      <c r="M721" s="7">
        <v>324</v>
      </c>
      <c r="N721">
        <f t="shared" si="22"/>
        <v>1</v>
      </c>
      <c r="O721">
        <f t="shared" si="23"/>
        <v>1</v>
      </c>
    </row>
    <row r="722" spans="1:15" ht="19.5" customHeight="1">
      <c r="A722" s="5" t="s">
        <v>342</v>
      </c>
      <c r="B722" s="5" t="s">
        <v>343</v>
      </c>
      <c r="C722" s="6" t="s">
        <v>387</v>
      </c>
      <c r="D722" s="6" t="s">
        <v>388</v>
      </c>
      <c r="E722" s="5">
        <v>2020</v>
      </c>
      <c r="F722" s="5" t="s">
        <v>26</v>
      </c>
      <c r="G722" s="5" t="s">
        <v>27</v>
      </c>
      <c r="H722" s="5" t="s">
        <v>41</v>
      </c>
      <c r="I722" s="5" t="s">
        <v>42</v>
      </c>
      <c r="J722" s="5" t="s">
        <v>43</v>
      </c>
      <c r="K722" s="7">
        <v>224</v>
      </c>
      <c r="L722" s="7">
        <v>72560</v>
      </c>
      <c r="M722" s="7">
        <v>324</v>
      </c>
      <c r="N722">
        <f t="shared" si="22"/>
        <v>1</v>
      </c>
      <c r="O722">
        <f t="shared" si="23"/>
        <v>1</v>
      </c>
    </row>
    <row r="723" spans="1:15" ht="19.5" customHeight="1">
      <c r="A723" s="5" t="s">
        <v>342</v>
      </c>
      <c r="B723" s="5" t="s">
        <v>343</v>
      </c>
      <c r="C723" s="6" t="s">
        <v>425</v>
      </c>
      <c r="D723" s="6" t="s">
        <v>426</v>
      </c>
      <c r="E723" s="5">
        <v>2020</v>
      </c>
      <c r="F723" s="5" t="s">
        <v>19</v>
      </c>
      <c r="G723" s="5" t="s">
        <v>20</v>
      </c>
      <c r="H723" s="5" t="s">
        <v>21</v>
      </c>
      <c r="I723" s="5" t="s">
        <v>24</v>
      </c>
      <c r="J723" s="5" t="s">
        <v>25</v>
      </c>
      <c r="K723" s="7">
        <v>1630</v>
      </c>
      <c r="L723" s="7">
        <v>528219</v>
      </c>
      <c r="M723" s="7">
        <v>324</v>
      </c>
      <c r="N723">
        <f t="shared" si="22"/>
        <v>1</v>
      </c>
      <c r="O723">
        <f t="shared" si="23"/>
        <v>1</v>
      </c>
    </row>
    <row r="724" spans="1:15" ht="19.5" customHeight="1">
      <c r="A724" s="5" t="s">
        <v>342</v>
      </c>
      <c r="B724" s="5" t="s">
        <v>343</v>
      </c>
      <c r="C724" s="6" t="s">
        <v>431</v>
      </c>
      <c r="D724" s="6" t="s">
        <v>432</v>
      </c>
      <c r="E724" s="5">
        <v>2020</v>
      </c>
      <c r="F724" s="5" t="s">
        <v>19</v>
      </c>
      <c r="G724" s="5" t="s">
        <v>20</v>
      </c>
      <c r="H724" s="5" t="s">
        <v>34</v>
      </c>
      <c r="I724" s="5" t="s">
        <v>37</v>
      </c>
      <c r="J724" s="5" t="s">
        <v>38</v>
      </c>
      <c r="K724" s="7">
        <v>240</v>
      </c>
      <c r="L724" s="7">
        <v>77730</v>
      </c>
      <c r="M724" s="7">
        <v>324</v>
      </c>
      <c r="N724">
        <f t="shared" si="22"/>
        <v>1</v>
      </c>
      <c r="O724">
        <f t="shared" si="23"/>
        <v>1</v>
      </c>
    </row>
    <row r="725" spans="1:15" ht="19.5" customHeight="1">
      <c r="A725" s="5" t="s">
        <v>342</v>
      </c>
      <c r="B725" s="5" t="s">
        <v>343</v>
      </c>
      <c r="C725" s="6" t="s">
        <v>371</v>
      </c>
      <c r="D725" s="6" t="s">
        <v>372</v>
      </c>
      <c r="E725" s="5">
        <v>2020</v>
      </c>
      <c r="F725" s="5" t="s">
        <v>19</v>
      </c>
      <c r="G725" s="5" t="s">
        <v>20</v>
      </c>
      <c r="H725" s="5" t="s">
        <v>21</v>
      </c>
      <c r="I725" s="5" t="s">
        <v>24</v>
      </c>
      <c r="J725" s="5" t="s">
        <v>25</v>
      </c>
      <c r="K725" s="7">
        <v>6172</v>
      </c>
      <c r="L725" s="7">
        <v>1986080</v>
      </c>
      <c r="M725" s="7">
        <v>322</v>
      </c>
      <c r="N725">
        <f t="shared" si="22"/>
        <v>1</v>
      </c>
      <c r="O725">
        <f t="shared" si="23"/>
        <v>1</v>
      </c>
    </row>
    <row r="726" spans="1:15" ht="19.5" customHeight="1">
      <c r="A726" s="5" t="s">
        <v>342</v>
      </c>
      <c r="B726" s="5" t="s">
        <v>343</v>
      </c>
      <c r="C726" s="6" t="s">
        <v>360</v>
      </c>
      <c r="D726" s="6" t="s">
        <v>361</v>
      </c>
      <c r="E726" s="5">
        <v>2020</v>
      </c>
      <c r="F726" s="5" t="s">
        <v>26</v>
      </c>
      <c r="G726" s="5" t="s">
        <v>27</v>
      </c>
      <c r="H726" s="5" t="s">
        <v>34</v>
      </c>
      <c r="I726" s="5" t="s">
        <v>39</v>
      </c>
      <c r="J726" s="5" t="s">
        <v>40</v>
      </c>
      <c r="K726" s="7">
        <v>15525</v>
      </c>
      <c r="L726" s="7">
        <v>4970657</v>
      </c>
      <c r="M726" s="7">
        <v>320</v>
      </c>
      <c r="N726">
        <f t="shared" si="22"/>
        <v>1</v>
      </c>
      <c r="O726">
        <f t="shared" si="23"/>
        <v>1</v>
      </c>
    </row>
    <row r="727" spans="1:15" ht="19.5" customHeight="1">
      <c r="A727" s="5" t="s">
        <v>342</v>
      </c>
      <c r="B727" s="5" t="s">
        <v>343</v>
      </c>
      <c r="C727" s="6" t="s">
        <v>368</v>
      </c>
      <c r="D727" s="6" t="s">
        <v>269</v>
      </c>
      <c r="E727" s="5">
        <v>2020</v>
      </c>
      <c r="F727" s="5" t="s">
        <v>19</v>
      </c>
      <c r="G727" s="5" t="s">
        <v>20</v>
      </c>
      <c r="H727" s="5" t="s">
        <v>21</v>
      </c>
      <c r="I727" s="5" t="s">
        <v>24</v>
      </c>
      <c r="J727" s="5" t="s">
        <v>25</v>
      </c>
      <c r="K727" s="7">
        <v>1196</v>
      </c>
      <c r="L727" s="7">
        <v>382650</v>
      </c>
      <c r="M727" s="7">
        <v>320</v>
      </c>
      <c r="N727">
        <f t="shared" si="22"/>
        <v>1</v>
      </c>
      <c r="O727">
        <f t="shared" si="23"/>
        <v>1</v>
      </c>
    </row>
    <row r="728" spans="1:15" ht="19.5" customHeight="1">
      <c r="A728" s="5" t="s">
        <v>342</v>
      </c>
      <c r="B728" s="5" t="s">
        <v>343</v>
      </c>
      <c r="C728" s="6" t="s">
        <v>433</v>
      </c>
      <c r="D728" s="6" t="s">
        <v>434</v>
      </c>
      <c r="E728" s="5">
        <v>2020</v>
      </c>
      <c r="F728" s="5" t="s">
        <v>19</v>
      </c>
      <c r="G728" s="5" t="s">
        <v>20</v>
      </c>
      <c r="H728" s="5" t="s">
        <v>21</v>
      </c>
      <c r="I728" s="5" t="s">
        <v>24</v>
      </c>
      <c r="J728" s="5" t="s">
        <v>25</v>
      </c>
      <c r="K728" s="7">
        <v>643</v>
      </c>
      <c r="L728" s="7">
        <v>205488</v>
      </c>
      <c r="M728" s="7">
        <v>320</v>
      </c>
      <c r="N728">
        <f t="shared" si="22"/>
        <v>1</v>
      </c>
      <c r="O728">
        <f t="shared" si="23"/>
        <v>1</v>
      </c>
    </row>
    <row r="729" spans="1:15" ht="19.5" customHeight="1">
      <c r="A729" s="5" t="s">
        <v>342</v>
      </c>
      <c r="B729" s="5" t="s">
        <v>343</v>
      </c>
      <c r="C729" s="6" t="s">
        <v>423</v>
      </c>
      <c r="D729" s="6" t="s">
        <v>424</v>
      </c>
      <c r="E729" s="5">
        <v>2020</v>
      </c>
      <c r="F729" s="5" t="s">
        <v>19</v>
      </c>
      <c r="G729" s="5" t="s">
        <v>20</v>
      </c>
      <c r="H729" s="5" t="s">
        <v>21</v>
      </c>
      <c r="I729" s="5" t="s">
        <v>64</v>
      </c>
      <c r="J729" s="5" t="s">
        <v>65</v>
      </c>
      <c r="K729" s="7">
        <v>501</v>
      </c>
      <c r="L729" s="7">
        <v>159238</v>
      </c>
      <c r="M729" s="7">
        <v>318</v>
      </c>
      <c r="N729">
        <f t="shared" si="22"/>
        <v>1</v>
      </c>
      <c r="O729">
        <f t="shared" si="23"/>
        <v>1</v>
      </c>
    </row>
    <row r="730" spans="1:15" ht="19.5" customHeight="1">
      <c r="A730" s="5" t="s">
        <v>342</v>
      </c>
      <c r="B730" s="5" t="s">
        <v>343</v>
      </c>
      <c r="C730" s="6" t="s">
        <v>423</v>
      </c>
      <c r="D730" s="6" t="s">
        <v>424</v>
      </c>
      <c r="E730" s="5">
        <v>2020</v>
      </c>
      <c r="F730" s="5" t="s">
        <v>26</v>
      </c>
      <c r="G730" s="5" t="s">
        <v>27</v>
      </c>
      <c r="H730" s="5" t="s">
        <v>21</v>
      </c>
      <c r="I730" s="5" t="s">
        <v>64</v>
      </c>
      <c r="J730" s="5" t="s">
        <v>65</v>
      </c>
      <c r="K730" s="7">
        <v>501</v>
      </c>
      <c r="L730" s="7">
        <v>159238</v>
      </c>
      <c r="M730" s="7">
        <v>318</v>
      </c>
      <c r="N730">
        <f t="shared" si="22"/>
        <v>1</v>
      </c>
      <c r="O730">
        <f t="shared" si="23"/>
        <v>1</v>
      </c>
    </row>
    <row r="731" spans="1:15" ht="19.5" customHeight="1">
      <c r="A731" s="5" t="s">
        <v>342</v>
      </c>
      <c r="B731" s="5" t="s">
        <v>343</v>
      </c>
      <c r="C731" s="6" t="s">
        <v>360</v>
      </c>
      <c r="D731" s="6" t="s">
        <v>361</v>
      </c>
      <c r="E731" s="5">
        <v>2020</v>
      </c>
      <c r="F731" s="5" t="s">
        <v>19</v>
      </c>
      <c r="G731" s="5" t="s">
        <v>20</v>
      </c>
      <c r="H731" s="5" t="s">
        <v>34</v>
      </c>
      <c r="I731" s="5" t="s">
        <v>37</v>
      </c>
      <c r="J731" s="5" t="s">
        <v>38</v>
      </c>
      <c r="K731" s="7">
        <v>979</v>
      </c>
      <c r="L731" s="7">
        <v>309624</v>
      </c>
      <c r="M731" s="7">
        <v>316</v>
      </c>
      <c r="N731">
        <f t="shared" si="22"/>
        <v>1</v>
      </c>
      <c r="O731">
        <f t="shared" si="23"/>
        <v>1</v>
      </c>
    </row>
    <row r="732" spans="1:15" ht="19.5" customHeight="1">
      <c r="A732" s="5" t="s">
        <v>342</v>
      </c>
      <c r="B732" s="5" t="s">
        <v>343</v>
      </c>
      <c r="C732" s="6" t="s">
        <v>346</v>
      </c>
      <c r="D732" s="6" t="s">
        <v>347</v>
      </c>
      <c r="E732" s="5">
        <v>2020</v>
      </c>
      <c r="F732" s="5" t="s">
        <v>19</v>
      </c>
      <c r="G732" s="5" t="s">
        <v>20</v>
      </c>
      <c r="H732" s="5" t="s">
        <v>21</v>
      </c>
      <c r="I732" s="5" t="s">
        <v>24</v>
      </c>
      <c r="J732" s="5" t="s">
        <v>25</v>
      </c>
      <c r="K732" s="7">
        <v>2907</v>
      </c>
      <c r="L732" s="7">
        <v>916103</v>
      </c>
      <c r="M732" s="7">
        <v>315</v>
      </c>
      <c r="N732">
        <f t="shared" si="22"/>
        <v>1</v>
      </c>
      <c r="O732">
        <f t="shared" si="23"/>
        <v>1</v>
      </c>
    </row>
    <row r="733" spans="1:15" ht="19.5" customHeight="1">
      <c r="A733" s="5" t="s">
        <v>342</v>
      </c>
      <c r="B733" s="5" t="s">
        <v>343</v>
      </c>
      <c r="C733" s="6" t="s">
        <v>373</v>
      </c>
      <c r="D733" s="6" t="s">
        <v>374</v>
      </c>
      <c r="E733" s="5">
        <v>2020</v>
      </c>
      <c r="F733" s="5" t="s">
        <v>19</v>
      </c>
      <c r="G733" s="5" t="s">
        <v>20</v>
      </c>
      <c r="H733" s="5" t="s">
        <v>21</v>
      </c>
      <c r="I733" s="5" t="s">
        <v>24</v>
      </c>
      <c r="J733" s="5" t="s">
        <v>25</v>
      </c>
      <c r="K733" s="7">
        <v>4054</v>
      </c>
      <c r="L733" s="7">
        <v>1277426</v>
      </c>
      <c r="M733" s="7">
        <v>315</v>
      </c>
      <c r="N733">
        <f t="shared" si="22"/>
        <v>1</v>
      </c>
      <c r="O733">
        <f t="shared" si="23"/>
        <v>1</v>
      </c>
    </row>
    <row r="734" spans="1:15" ht="19.5" customHeight="1">
      <c r="A734" s="5" t="s">
        <v>342</v>
      </c>
      <c r="B734" s="5" t="s">
        <v>343</v>
      </c>
      <c r="C734" s="6" t="s">
        <v>421</v>
      </c>
      <c r="D734" s="6" t="s">
        <v>422</v>
      </c>
      <c r="E734" s="5">
        <v>2020</v>
      </c>
      <c r="F734" s="5" t="s">
        <v>44</v>
      </c>
      <c r="G734" s="5" t="s">
        <v>45</v>
      </c>
      <c r="H734" s="5" t="s">
        <v>46</v>
      </c>
      <c r="I734" s="5" t="s">
        <v>77</v>
      </c>
      <c r="J734" s="5" t="s">
        <v>78</v>
      </c>
      <c r="K734" s="7">
        <v>359</v>
      </c>
      <c r="L734" s="7">
        <v>112864</v>
      </c>
      <c r="M734" s="7">
        <v>314</v>
      </c>
      <c r="N734">
        <f t="shared" si="22"/>
        <v>1</v>
      </c>
      <c r="O734">
        <f t="shared" si="23"/>
        <v>1</v>
      </c>
    </row>
    <row r="735" spans="1:15" ht="19.5" customHeight="1">
      <c r="A735" s="5" t="s">
        <v>342</v>
      </c>
      <c r="B735" s="5" t="s">
        <v>343</v>
      </c>
      <c r="C735" s="6" t="s">
        <v>383</v>
      </c>
      <c r="D735" s="6" t="s">
        <v>384</v>
      </c>
      <c r="E735" s="5">
        <v>2020</v>
      </c>
      <c r="F735" s="5" t="s">
        <v>26</v>
      </c>
      <c r="G735" s="5" t="s">
        <v>27</v>
      </c>
      <c r="H735" s="5" t="s">
        <v>21</v>
      </c>
      <c r="I735" s="5" t="s">
        <v>188</v>
      </c>
      <c r="J735" s="5" t="s">
        <v>189</v>
      </c>
      <c r="K735" s="7">
        <v>249</v>
      </c>
      <c r="L735" s="7">
        <v>77868</v>
      </c>
      <c r="M735" s="7">
        <v>313</v>
      </c>
      <c r="N735">
        <f t="shared" si="22"/>
        <v>1</v>
      </c>
      <c r="O735">
        <f t="shared" si="23"/>
        <v>1</v>
      </c>
    </row>
    <row r="736" spans="1:15" ht="19.5" customHeight="1">
      <c r="A736" s="5" t="s">
        <v>342</v>
      </c>
      <c r="B736" s="5" t="s">
        <v>343</v>
      </c>
      <c r="C736" s="6" t="s">
        <v>431</v>
      </c>
      <c r="D736" s="6" t="s">
        <v>432</v>
      </c>
      <c r="E736" s="5">
        <v>2020</v>
      </c>
      <c r="F736" s="5" t="s">
        <v>19</v>
      </c>
      <c r="G736" s="5" t="s">
        <v>20</v>
      </c>
      <c r="H736" s="5" t="s">
        <v>34</v>
      </c>
      <c r="I736" s="5" t="s">
        <v>248</v>
      </c>
      <c r="J736" s="5" t="s">
        <v>249</v>
      </c>
      <c r="K736" s="7">
        <v>2</v>
      </c>
      <c r="L736" s="7">
        <v>625</v>
      </c>
      <c r="M736" s="7">
        <v>313</v>
      </c>
      <c r="N736">
        <f t="shared" si="22"/>
        <v>1</v>
      </c>
      <c r="O736">
        <f t="shared" si="23"/>
        <v>1</v>
      </c>
    </row>
    <row r="737" spans="1:15" ht="19.5" customHeight="1">
      <c r="A737" s="5" t="s">
        <v>342</v>
      </c>
      <c r="B737" s="5" t="s">
        <v>343</v>
      </c>
      <c r="C737" s="6" t="s">
        <v>369</v>
      </c>
      <c r="D737" s="6" t="s">
        <v>370</v>
      </c>
      <c r="E737" s="5">
        <v>2020</v>
      </c>
      <c r="F737" s="5" t="s">
        <v>26</v>
      </c>
      <c r="G737" s="5" t="s">
        <v>27</v>
      </c>
      <c r="H737" s="5" t="s">
        <v>21</v>
      </c>
      <c r="I737" s="5" t="s">
        <v>28</v>
      </c>
      <c r="J737" s="5" t="s">
        <v>29</v>
      </c>
      <c r="K737" s="7">
        <v>81599</v>
      </c>
      <c r="L737" s="7">
        <v>25263440</v>
      </c>
      <c r="M737" s="7">
        <v>310</v>
      </c>
      <c r="N737">
        <f t="shared" si="22"/>
        <v>1</v>
      </c>
      <c r="O737">
        <f t="shared" si="23"/>
        <v>1</v>
      </c>
    </row>
    <row r="738" spans="1:15" ht="19.5" customHeight="1">
      <c r="A738" s="5" t="s">
        <v>342</v>
      </c>
      <c r="B738" s="5" t="s">
        <v>343</v>
      </c>
      <c r="C738" s="6" t="s">
        <v>373</v>
      </c>
      <c r="D738" s="6" t="s">
        <v>374</v>
      </c>
      <c r="E738" s="5">
        <v>2020</v>
      </c>
      <c r="F738" s="5" t="s">
        <v>26</v>
      </c>
      <c r="G738" s="5" t="s">
        <v>27</v>
      </c>
      <c r="H738" s="5" t="s">
        <v>21</v>
      </c>
      <c r="I738" s="5" t="s">
        <v>28</v>
      </c>
      <c r="J738" s="5" t="s">
        <v>29</v>
      </c>
      <c r="K738" s="7">
        <v>48859</v>
      </c>
      <c r="L738" s="7">
        <v>15159575</v>
      </c>
      <c r="M738" s="7">
        <v>310</v>
      </c>
      <c r="N738">
        <f t="shared" si="22"/>
        <v>1</v>
      </c>
      <c r="O738">
        <f t="shared" si="23"/>
        <v>1</v>
      </c>
    </row>
    <row r="739" spans="1:15" ht="19.5" customHeight="1">
      <c r="A739" s="5" t="s">
        <v>342</v>
      </c>
      <c r="B739" s="5" t="s">
        <v>343</v>
      </c>
      <c r="C739" s="6" t="s">
        <v>383</v>
      </c>
      <c r="D739" s="6" t="s">
        <v>384</v>
      </c>
      <c r="E739" s="5">
        <v>2020</v>
      </c>
      <c r="F739" s="5" t="s">
        <v>26</v>
      </c>
      <c r="G739" s="5" t="s">
        <v>27</v>
      </c>
      <c r="H739" s="5" t="s">
        <v>41</v>
      </c>
      <c r="I739" s="5" t="s">
        <v>42</v>
      </c>
      <c r="J739" s="5" t="s">
        <v>43</v>
      </c>
      <c r="K739" s="7">
        <v>827</v>
      </c>
      <c r="L739" s="7">
        <v>256616</v>
      </c>
      <c r="M739" s="7">
        <v>310</v>
      </c>
      <c r="N739">
        <f t="shared" si="22"/>
        <v>1</v>
      </c>
      <c r="O739">
        <f t="shared" si="23"/>
        <v>1</v>
      </c>
    </row>
    <row r="740" spans="1:15" ht="19.5" customHeight="1">
      <c r="A740" s="5" t="s">
        <v>342</v>
      </c>
      <c r="B740" s="5" t="s">
        <v>343</v>
      </c>
      <c r="C740" s="6" t="s">
        <v>411</v>
      </c>
      <c r="D740" s="6" t="s">
        <v>412</v>
      </c>
      <c r="E740" s="5">
        <v>2020</v>
      </c>
      <c r="F740" s="5" t="s">
        <v>53</v>
      </c>
      <c r="G740" s="5" t="s">
        <v>54</v>
      </c>
      <c r="H740" s="5" t="s">
        <v>55</v>
      </c>
      <c r="I740" s="5" t="s">
        <v>56</v>
      </c>
      <c r="J740" s="5" t="s">
        <v>57</v>
      </c>
      <c r="K740" s="7">
        <v>435</v>
      </c>
      <c r="L740" s="7">
        <v>134850</v>
      </c>
      <c r="M740" s="7">
        <v>310</v>
      </c>
      <c r="N740">
        <f t="shared" si="22"/>
        <v>1</v>
      </c>
      <c r="O740">
        <f t="shared" si="23"/>
        <v>0</v>
      </c>
    </row>
    <row r="741" spans="1:15" ht="19.5" customHeight="1">
      <c r="A741" s="5" t="s">
        <v>342</v>
      </c>
      <c r="B741" s="5" t="s">
        <v>343</v>
      </c>
      <c r="C741" s="6" t="s">
        <v>383</v>
      </c>
      <c r="D741" s="6" t="s">
        <v>384</v>
      </c>
      <c r="E741" s="5">
        <v>2020</v>
      </c>
      <c r="F741" s="5" t="s">
        <v>26</v>
      </c>
      <c r="G741" s="5" t="s">
        <v>27</v>
      </c>
      <c r="H741" s="5" t="s">
        <v>21</v>
      </c>
      <c r="I741" s="5" t="s">
        <v>28</v>
      </c>
      <c r="J741" s="5" t="s">
        <v>29</v>
      </c>
      <c r="K741" s="7">
        <v>1913</v>
      </c>
      <c r="L741" s="7">
        <v>591702</v>
      </c>
      <c r="M741" s="7">
        <v>309</v>
      </c>
      <c r="N741">
        <f t="shared" si="22"/>
        <v>1</v>
      </c>
      <c r="O741">
        <f t="shared" si="23"/>
        <v>1</v>
      </c>
    </row>
    <row r="742" spans="1:15" ht="19.5" customHeight="1">
      <c r="A742" s="5" t="s">
        <v>342</v>
      </c>
      <c r="B742" s="5" t="s">
        <v>343</v>
      </c>
      <c r="C742" s="6" t="s">
        <v>385</v>
      </c>
      <c r="D742" s="6" t="s">
        <v>386</v>
      </c>
      <c r="E742" s="5">
        <v>2020</v>
      </c>
      <c r="F742" s="5" t="s">
        <v>26</v>
      </c>
      <c r="G742" s="5" t="s">
        <v>27</v>
      </c>
      <c r="H742" s="5" t="s">
        <v>21</v>
      </c>
      <c r="I742" s="5" t="s">
        <v>28</v>
      </c>
      <c r="J742" s="5" t="s">
        <v>29</v>
      </c>
      <c r="K742" s="7">
        <v>2681</v>
      </c>
      <c r="L742" s="7">
        <v>828619</v>
      </c>
      <c r="M742" s="7">
        <v>309</v>
      </c>
      <c r="N742">
        <f t="shared" si="22"/>
        <v>1</v>
      </c>
      <c r="O742">
        <f t="shared" si="23"/>
        <v>1</v>
      </c>
    </row>
    <row r="743" spans="1:15" ht="19.5" customHeight="1">
      <c r="A743" s="5" t="s">
        <v>342</v>
      </c>
      <c r="B743" s="5" t="s">
        <v>343</v>
      </c>
      <c r="C743" s="6" t="s">
        <v>366</v>
      </c>
      <c r="D743" s="6" t="s">
        <v>367</v>
      </c>
      <c r="E743" s="5">
        <v>2020</v>
      </c>
      <c r="F743" s="5" t="s">
        <v>19</v>
      </c>
      <c r="G743" s="5" t="s">
        <v>20</v>
      </c>
      <c r="H743" s="5" t="s">
        <v>34</v>
      </c>
      <c r="I743" s="5" t="s">
        <v>104</v>
      </c>
      <c r="J743" s="5" t="s">
        <v>105</v>
      </c>
      <c r="K743" s="7">
        <v>159</v>
      </c>
      <c r="L743" s="7">
        <v>48796</v>
      </c>
      <c r="M743" s="7">
        <v>308</v>
      </c>
      <c r="N743">
        <f t="shared" si="22"/>
        <v>1</v>
      </c>
      <c r="O743">
        <f t="shared" si="23"/>
        <v>1</v>
      </c>
    </row>
    <row r="744" spans="1:15" ht="19.5" customHeight="1">
      <c r="A744" s="5" t="s">
        <v>342</v>
      </c>
      <c r="B744" s="5" t="s">
        <v>343</v>
      </c>
      <c r="C744" s="6" t="s">
        <v>366</v>
      </c>
      <c r="D744" s="6" t="s">
        <v>367</v>
      </c>
      <c r="E744" s="5">
        <v>2020</v>
      </c>
      <c r="F744" s="5" t="s">
        <v>26</v>
      </c>
      <c r="G744" s="5" t="s">
        <v>27</v>
      </c>
      <c r="H744" s="5" t="s">
        <v>34</v>
      </c>
      <c r="I744" s="5" t="s">
        <v>104</v>
      </c>
      <c r="J744" s="5" t="s">
        <v>105</v>
      </c>
      <c r="K744" s="7">
        <v>159</v>
      </c>
      <c r="L744" s="7">
        <v>48796</v>
      </c>
      <c r="M744" s="7">
        <v>308</v>
      </c>
      <c r="N744">
        <f t="shared" si="22"/>
        <v>1</v>
      </c>
      <c r="O744">
        <f t="shared" si="23"/>
        <v>1</v>
      </c>
    </row>
    <row r="745" spans="1:15" ht="19.5" customHeight="1">
      <c r="A745" s="5" t="s">
        <v>342</v>
      </c>
      <c r="B745" s="5" t="s">
        <v>343</v>
      </c>
      <c r="C745" s="6" t="s">
        <v>344</v>
      </c>
      <c r="D745" s="6" t="s">
        <v>345</v>
      </c>
      <c r="E745" s="5">
        <v>2020</v>
      </c>
      <c r="F745" s="5" t="s">
        <v>26</v>
      </c>
      <c r="G745" s="5" t="s">
        <v>27</v>
      </c>
      <c r="H745" s="5" t="s">
        <v>21</v>
      </c>
      <c r="I745" s="5" t="s">
        <v>28</v>
      </c>
      <c r="J745" s="5" t="s">
        <v>29</v>
      </c>
      <c r="K745" s="7">
        <v>64442</v>
      </c>
      <c r="L745" s="7">
        <v>19776411</v>
      </c>
      <c r="M745" s="7">
        <v>307</v>
      </c>
      <c r="N745">
        <f t="shared" si="22"/>
        <v>1</v>
      </c>
      <c r="O745">
        <f t="shared" si="23"/>
        <v>1</v>
      </c>
    </row>
    <row r="746" spans="1:15" ht="19.5" customHeight="1">
      <c r="A746" s="5" t="s">
        <v>342</v>
      </c>
      <c r="B746" s="5" t="s">
        <v>343</v>
      </c>
      <c r="C746" s="6" t="s">
        <v>368</v>
      </c>
      <c r="D746" s="6" t="s">
        <v>269</v>
      </c>
      <c r="E746" s="5">
        <v>2020</v>
      </c>
      <c r="F746" s="5" t="s">
        <v>26</v>
      </c>
      <c r="G746" s="5" t="s">
        <v>27</v>
      </c>
      <c r="H746" s="5" t="s">
        <v>21</v>
      </c>
      <c r="I746" s="5" t="s">
        <v>28</v>
      </c>
      <c r="J746" s="5" t="s">
        <v>29</v>
      </c>
      <c r="K746" s="7">
        <v>34858</v>
      </c>
      <c r="L746" s="7">
        <v>10716617</v>
      </c>
      <c r="M746" s="7">
        <v>307</v>
      </c>
      <c r="N746">
        <f t="shared" si="22"/>
        <v>1</v>
      </c>
      <c r="O746">
        <f t="shared" si="23"/>
        <v>1</v>
      </c>
    </row>
    <row r="747" spans="1:15" ht="19.5" customHeight="1">
      <c r="A747" s="5" t="s">
        <v>342</v>
      </c>
      <c r="B747" s="5" t="s">
        <v>343</v>
      </c>
      <c r="C747" s="6" t="s">
        <v>417</v>
      </c>
      <c r="D747" s="6" t="s">
        <v>418</v>
      </c>
      <c r="E747" s="5">
        <v>2020</v>
      </c>
      <c r="F747" s="5" t="s">
        <v>26</v>
      </c>
      <c r="G747" s="5" t="s">
        <v>27</v>
      </c>
      <c r="H747" s="5" t="s">
        <v>21</v>
      </c>
      <c r="I747" s="5" t="s">
        <v>28</v>
      </c>
      <c r="J747" s="5" t="s">
        <v>29</v>
      </c>
      <c r="K747" s="7">
        <v>23185</v>
      </c>
      <c r="L747" s="7">
        <v>7103406</v>
      </c>
      <c r="M747" s="7">
        <v>306</v>
      </c>
      <c r="N747">
        <f t="shared" si="22"/>
        <v>1</v>
      </c>
      <c r="O747">
        <f t="shared" si="23"/>
        <v>1</v>
      </c>
    </row>
    <row r="748" spans="1:15" ht="19.5" customHeight="1">
      <c r="A748" s="5" t="s">
        <v>342</v>
      </c>
      <c r="B748" s="5" t="s">
        <v>343</v>
      </c>
      <c r="C748" s="6" t="s">
        <v>389</v>
      </c>
      <c r="D748" s="6" t="s">
        <v>390</v>
      </c>
      <c r="E748" s="5">
        <v>2020</v>
      </c>
      <c r="F748" s="5" t="s">
        <v>26</v>
      </c>
      <c r="G748" s="5" t="s">
        <v>27</v>
      </c>
      <c r="H748" s="5" t="s">
        <v>41</v>
      </c>
      <c r="I748" s="5" t="s">
        <v>42</v>
      </c>
      <c r="J748" s="5" t="s">
        <v>43</v>
      </c>
      <c r="K748" s="7">
        <v>21</v>
      </c>
      <c r="L748" s="7">
        <v>6411</v>
      </c>
      <c r="M748" s="7">
        <v>305</v>
      </c>
      <c r="N748">
        <f t="shared" si="22"/>
        <v>1</v>
      </c>
      <c r="O748">
        <f t="shared" si="23"/>
        <v>1</v>
      </c>
    </row>
    <row r="749" spans="1:15" ht="19.5" customHeight="1">
      <c r="A749" s="5" t="s">
        <v>342</v>
      </c>
      <c r="B749" s="5" t="s">
        <v>343</v>
      </c>
      <c r="C749" s="6" t="s">
        <v>352</v>
      </c>
      <c r="D749" s="6" t="s">
        <v>353</v>
      </c>
      <c r="E749" s="5">
        <v>2020</v>
      </c>
      <c r="F749" s="5" t="s">
        <v>26</v>
      </c>
      <c r="G749" s="5" t="s">
        <v>27</v>
      </c>
      <c r="H749" s="5" t="s">
        <v>41</v>
      </c>
      <c r="I749" s="5" t="s">
        <v>42</v>
      </c>
      <c r="J749" s="5" t="s">
        <v>43</v>
      </c>
      <c r="K749" s="7">
        <v>5437</v>
      </c>
      <c r="L749" s="7">
        <v>1651904</v>
      </c>
      <c r="M749" s="7">
        <v>304</v>
      </c>
      <c r="N749">
        <f t="shared" si="22"/>
        <v>1</v>
      </c>
      <c r="O749">
        <f t="shared" si="23"/>
        <v>1</v>
      </c>
    </row>
    <row r="750" spans="1:15" ht="19.5" customHeight="1">
      <c r="A750" s="5" t="s">
        <v>342</v>
      </c>
      <c r="B750" s="5" t="s">
        <v>343</v>
      </c>
      <c r="C750" s="6" t="s">
        <v>419</v>
      </c>
      <c r="D750" s="6" t="s">
        <v>420</v>
      </c>
      <c r="E750" s="5">
        <v>2020</v>
      </c>
      <c r="F750" s="5" t="s">
        <v>19</v>
      </c>
      <c r="G750" s="5" t="s">
        <v>20</v>
      </c>
      <c r="H750" s="5" t="s">
        <v>34</v>
      </c>
      <c r="I750" s="5" t="s">
        <v>248</v>
      </c>
      <c r="J750" s="5" t="s">
        <v>249</v>
      </c>
      <c r="K750" s="7">
        <v>13</v>
      </c>
      <c r="L750" s="7">
        <v>3953</v>
      </c>
      <c r="M750" s="7">
        <v>304</v>
      </c>
      <c r="N750">
        <f t="shared" si="22"/>
        <v>1</v>
      </c>
      <c r="O750">
        <f t="shared" si="23"/>
        <v>1</v>
      </c>
    </row>
    <row r="751" spans="1:15" ht="19.5" customHeight="1">
      <c r="A751" s="5" t="s">
        <v>342</v>
      </c>
      <c r="B751" s="5" t="s">
        <v>343</v>
      </c>
      <c r="C751" s="6" t="s">
        <v>358</v>
      </c>
      <c r="D751" s="6" t="s">
        <v>359</v>
      </c>
      <c r="E751" s="5">
        <v>2020</v>
      </c>
      <c r="F751" s="5" t="s">
        <v>26</v>
      </c>
      <c r="G751" s="5" t="s">
        <v>27</v>
      </c>
      <c r="H751" s="5" t="s">
        <v>34</v>
      </c>
      <c r="I751" s="5" t="s">
        <v>39</v>
      </c>
      <c r="J751" s="5" t="s">
        <v>40</v>
      </c>
      <c r="K751" s="7">
        <v>13201</v>
      </c>
      <c r="L751" s="7">
        <v>3998930</v>
      </c>
      <c r="M751" s="7">
        <v>303</v>
      </c>
      <c r="N751">
        <f t="shared" si="22"/>
        <v>1</v>
      </c>
      <c r="O751">
        <f t="shared" si="23"/>
        <v>1</v>
      </c>
    </row>
    <row r="752" spans="1:15" ht="19.5" customHeight="1">
      <c r="A752" s="5" t="s">
        <v>342</v>
      </c>
      <c r="B752" s="5" t="s">
        <v>343</v>
      </c>
      <c r="C752" s="6" t="s">
        <v>364</v>
      </c>
      <c r="D752" s="6" t="s">
        <v>365</v>
      </c>
      <c r="E752" s="5">
        <v>2020</v>
      </c>
      <c r="F752" s="5" t="s">
        <v>26</v>
      </c>
      <c r="G752" s="5" t="s">
        <v>27</v>
      </c>
      <c r="H752" s="5" t="s">
        <v>21</v>
      </c>
      <c r="I752" s="5" t="s">
        <v>28</v>
      </c>
      <c r="J752" s="5" t="s">
        <v>29</v>
      </c>
      <c r="K752" s="7">
        <v>42464</v>
      </c>
      <c r="L752" s="7">
        <v>12886190</v>
      </c>
      <c r="M752" s="7">
        <v>303</v>
      </c>
      <c r="N752">
        <f t="shared" si="22"/>
        <v>1</v>
      </c>
      <c r="O752">
        <f t="shared" si="23"/>
        <v>1</v>
      </c>
    </row>
    <row r="753" spans="1:15" ht="19.5" customHeight="1">
      <c r="A753" s="5" t="s">
        <v>342</v>
      </c>
      <c r="B753" s="5" t="s">
        <v>343</v>
      </c>
      <c r="C753" s="6" t="s">
        <v>377</v>
      </c>
      <c r="D753" s="6" t="s">
        <v>378</v>
      </c>
      <c r="E753" s="5">
        <v>2020</v>
      </c>
      <c r="F753" s="5" t="s">
        <v>26</v>
      </c>
      <c r="G753" s="5" t="s">
        <v>27</v>
      </c>
      <c r="H753" s="5" t="s">
        <v>21</v>
      </c>
      <c r="I753" s="5" t="s">
        <v>188</v>
      </c>
      <c r="J753" s="5" t="s">
        <v>189</v>
      </c>
      <c r="K753" s="7">
        <v>33</v>
      </c>
      <c r="L753" s="7">
        <v>9996</v>
      </c>
      <c r="M753" s="7">
        <v>303</v>
      </c>
      <c r="N753">
        <f t="shared" si="22"/>
        <v>1</v>
      </c>
      <c r="O753">
        <f t="shared" si="23"/>
        <v>1</v>
      </c>
    </row>
    <row r="754" spans="1:15" ht="19.5" customHeight="1">
      <c r="A754" s="5" t="s">
        <v>342</v>
      </c>
      <c r="B754" s="5" t="s">
        <v>343</v>
      </c>
      <c r="C754" s="6" t="s">
        <v>362</v>
      </c>
      <c r="D754" s="6" t="s">
        <v>363</v>
      </c>
      <c r="E754" s="5">
        <v>2020</v>
      </c>
      <c r="F754" s="5" t="s">
        <v>26</v>
      </c>
      <c r="G754" s="5" t="s">
        <v>27</v>
      </c>
      <c r="H754" s="5" t="s">
        <v>21</v>
      </c>
      <c r="I754" s="5" t="s">
        <v>28</v>
      </c>
      <c r="J754" s="5" t="s">
        <v>29</v>
      </c>
      <c r="K754" s="7">
        <v>43515</v>
      </c>
      <c r="L754" s="7">
        <v>13152559</v>
      </c>
      <c r="M754" s="7">
        <v>302</v>
      </c>
      <c r="N754">
        <f t="shared" si="22"/>
        <v>1</v>
      </c>
      <c r="O754">
        <f t="shared" si="23"/>
        <v>1</v>
      </c>
    </row>
    <row r="755" spans="1:15" ht="19.5" customHeight="1">
      <c r="A755" s="5" t="s">
        <v>342</v>
      </c>
      <c r="B755" s="5" t="s">
        <v>343</v>
      </c>
      <c r="C755" s="6" t="s">
        <v>366</v>
      </c>
      <c r="D755" s="6" t="s">
        <v>367</v>
      </c>
      <c r="E755" s="5">
        <v>2020</v>
      </c>
      <c r="F755" s="5" t="s">
        <v>26</v>
      </c>
      <c r="G755" s="5" t="s">
        <v>27</v>
      </c>
      <c r="H755" s="5" t="s">
        <v>21</v>
      </c>
      <c r="I755" s="5" t="s">
        <v>28</v>
      </c>
      <c r="J755" s="5" t="s">
        <v>29</v>
      </c>
      <c r="K755" s="7">
        <v>61598</v>
      </c>
      <c r="L755" s="7">
        <v>18572373</v>
      </c>
      <c r="M755" s="7">
        <v>302</v>
      </c>
      <c r="N755">
        <f t="shared" si="22"/>
        <v>1</v>
      </c>
      <c r="O755">
        <f t="shared" si="23"/>
        <v>1</v>
      </c>
    </row>
    <row r="756" spans="1:15" ht="19.5" customHeight="1">
      <c r="A756" s="5" t="s">
        <v>342</v>
      </c>
      <c r="B756" s="5" t="s">
        <v>343</v>
      </c>
      <c r="C756" s="6" t="s">
        <v>385</v>
      </c>
      <c r="D756" s="6" t="s">
        <v>386</v>
      </c>
      <c r="E756" s="5">
        <v>2020</v>
      </c>
      <c r="F756" s="5" t="s">
        <v>26</v>
      </c>
      <c r="G756" s="5" t="s">
        <v>27</v>
      </c>
      <c r="H756" s="5" t="s">
        <v>41</v>
      </c>
      <c r="I756" s="5" t="s">
        <v>42</v>
      </c>
      <c r="J756" s="5" t="s">
        <v>43</v>
      </c>
      <c r="K756" s="7">
        <v>678</v>
      </c>
      <c r="L756" s="7">
        <v>204731</v>
      </c>
      <c r="M756" s="7">
        <v>302</v>
      </c>
      <c r="N756">
        <f t="shared" si="22"/>
        <v>1</v>
      </c>
      <c r="O756">
        <f t="shared" si="23"/>
        <v>1</v>
      </c>
    </row>
    <row r="757" spans="1:15" ht="19.5" customHeight="1">
      <c r="A757" s="5" t="s">
        <v>342</v>
      </c>
      <c r="B757" s="5" t="s">
        <v>343</v>
      </c>
      <c r="C757" s="6" t="s">
        <v>356</v>
      </c>
      <c r="D757" s="6" t="s">
        <v>357</v>
      </c>
      <c r="E757" s="5">
        <v>2020</v>
      </c>
      <c r="F757" s="5" t="s">
        <v>26</v>
      </c>
      <c r="G757" s="5" t="s">
        <v>27</v>
      </c>
      <c r="H757" s="5" t="s">
        <v>41</v>
      </c>
      <c r="I757" s="5" t="s">
        <v>42</v>
      </c>
      <c r="J757" s="5" t="s">
        <v>43</v>
      </c>
      <c r="K757" s="7">
        <v>6833</v>
      </c>
      <c r="L757" s="7">
        <v>2055226</v>
      </c>
      <c r="M757" s="7">
        <v>301</v>
      </c>
      <c r="N757">
        <f t="shared" si="22"/>
        <v>1</v>
      </c>
      <c r="O757">
        <f t="shared" si="23"/>
        <v>1</v>
      </c>
    </row>
    <row r="758" spans="1:15" ht="19.5" customHeight="1">
      <c r="A758" s="5" t="s">
        <v>342</v>
      </c>
      <c r="B758" s="5" t="s">
        <v>343</v>
      </c>
      <c r="C758" s="6" t="s">
        <v>429</v>
      </c>
      <c r="D758" s="6" t="s">
        <v>430</v>
      </c>
      <c r="E758" s="5">
        <v>2020</v>
      </c>
      <c r="F758" s="5" t="s">
        <v>19</v>
      </c>
      <c r="G758" s="5" t="s">
        <v>20</v>
      </c>
      <c r="H758" s="5" t="s">
        <v>21</v>
      </c>
      <c r="I758" s="5" t="s">
        <v>24</v>
      </c>
      <c r="J758" s="5" t="s">
        <v>25</v>
      </c>
      <c r="K758" s="7">
        <v>1083</v>
      </c>
      <c r="L758" s="7">
        <v>325570</v>
      </c>
      <c r="M758" s="7">
        <v>301</v>
      </c>
      <c r="N758">
        <f t="shared" si="22"/>
        <v>1</v>
      </c>
      <c r="O758">
        <f t="shared" si="23"/>
        <v>1</v>
      </c>
    </row>
    <row r="759" spans="1:15" ht="19.5" customHeight="1">
      <c r="A759" s="5" t="s">
        <v>342</v>
      </c>
      <c r="B759" s="5" t="s">
        <v>343</v>
      </c>
      <c r="C759" s="6" t="s">
        <v>352</v>
      </c>
      <c r="D759" s="6" t="s">
        <v>353</v>
      </c>
      <c r="E759" s="5">
        <v>2020</v>
      </c>
      <c r="F759" s="5" t="s">
        <v>44</v>
      </c>
      <c r="G759" s="5" t="s">
        <v>45</v>
      </c>
      <c r="H759" s="5" t="s">
        <v>46</v>
      </c>
      <c r="I759" s="5" t="s">
        <v>77</v>
      </c>
      <c r="J759" s="5" t="s">
        <v>78</v>
      </c>
      <c r="K759" s="7">
        <v>12</v>
      </c>
      <c r="L759" s="7">
        <v>3600</v>
      </c>
      <c r="M759" s="7">
        <v>300</v>
      </c>
      <c r="N759">
        <f t="shared" si="22"/>
        <v>1</v>
      </c>
      <c r="O759">
        <f t="shared" si="23"/>
        <v>1</v>
      </c>
    </row>
    <row r="760" spans="1:15" ht="19.5" customHeight="1">
      <c r="A760" s="5" t="s">
        <v>342</v>
      </c>
      <c r="B760" s="5" t="s">
        <v>343</v>
      </c>
      <c r="C760" s="6" t="s">
        <v>409</v>
      </c>
      <c r="D760" s="6" t="s">
        <v>410</v>
      </c>
      <c r="E760" s="5">
        <v>2020</v>
      </c>
      <c r="F760" s="5" t="s">
        <v>26</v>
      </c>
      <c r="G760" s="5" t="s">
        <v>27</v>
      </c>
      <c r="H760" s="5" t="s">
        <v>41</v>
      </c>
      <c r="I760" s="5" t="s">
        <v>42</v>
      </c>
      <c r="J760" s="5" t="s">
        <v>43</v>
      </c>
      <c r="K760" s="7">
        <v>416</v>
      </c>
      <c r="L760" s="7">
        <v>124777</v>
      </c>
      <c r="M760" s="7">
        <v>300</v>
      </c>
      <c r="N760">
        <f t="shared" si="22"/>
        <v>1</v>
      </c>
      <c r="O760">
        <f t="shared" si="23"/>
        <v>1</v>
      </c>
    </row>
    <row r="761" spans="1:15" ht="19.5" customHeight="1">
      <c r="A761" s="5" t="s">
        <v>342</v>
      </c>
      <c r="B761" s="5" t="s">
        <v>343</v>
      </c>
      <c r="C761" s="6" t="s">
        <v>366</v>
      </c>
      <c r="D761" s="6" t="s">
        <v>367</v>
      </c>
      <c r="E761" s="5">
        <v>2020</v>
      </c>
      <c r="F761" s="5" t="s">
        <v>19</v>
      </c>
      <c r="G761" s="5" t="s">
        <v>20</v>
      </c>
      <c r="H761" s="5" t="s">
        <v>34</v>
      </c>
      <c r="I761" s="5" t="s">
        <v>37</v>
      </c>
      <c r="J761" s="5" t="s">
        <v>38</v>
      </c>
      <c r="K761" s="7">
        <v>5095</v>
      </c>
      <c r="L761" s="7">
        <v>1518519</v>
      </c>
      <c r="M761" s="7">
        <v>298</v>
      </c>
      <c r="N761">
        <f t="shared" si="22"/>
        <v>1</v>
      </c>
      <c r="O761">
        <f t="shared" si="23"/>
        <v>1</v>
      </c>
    </row>
    <row r="762" spans="1:15" ht="19.5" customHeight="1">
      <c r="A762" s="5" t="s">
        <v>342</v>
      </c>
      <c r="B762" s="5" t="s">
        <v>343</v>
      </c>
      <c r="C762" s="6" t="s">
        <v>383</v>
      </c>
      <c r="D762" s="6" t="s">
        <v>384</v>
      </c>
      <c r="E762" s="5">
        <v>2020</v>
      </c>
      <c r="F762" s="5" t="s">
        <v>19</v>
      </c>
      <c r="G762" s="5" t="s">
        <v>20</v>
      </c>
      <c r="H762" s="5" t="s">
        <v>21</v>
      </c>
      <c r="I762" s="5" t="s">
        <v>64</v>
      </c>
      <c r="J762" s="5" t="s">
        <v>65</v>
      </c>
      <c r="K762" s="7">
        <v>225</v>
      </c>
      <c r="L762" s="7">
        <v>67050</v>
      </c>
      <c r="M762" s="7">
        <v>298</v>
      </c>
      <c r="N762">
        <f t="shared" si="22"/>
        <v>1</v>
      </c>
      <c r="O762">
        <f t="shared" si="23"/>
        <v>1</v>
      </c>
    </row>
    <row r="763" spans="1:15" ht="19.5" customHeight="1">
      <c r="A763" s="5" t="s">
        <v>342</v>
      </c>
      <c r="B763" s="5" t="s">
        <v>343</v>
      </c>
      <c r="C763" s="6" t="s">
        <v>383</v>
      </c>
      <c r="D763" s="6" t="s">
        <v>384</v>
      </c>
      <c r="E763" s="5">
        <v>2020</v>
      </c>
      <c r="F763" s="5" t="s">
        <v>26</v>
      </c>
      <c r="G763" s="5" t="s">
        <v>27</v>
      </c>
      <c r="H763" s="5" t="s">
        <v>21</v>
      </c>
      <c r="I763" s="5" t="s">
        <v>64</v>
      </c>
      <c r="J763" s="5" t="s">
        <v>65</v>
      </c>
      <c r="K763" s="7">
        <v>225</v>
      </c>
      <c r="L763" s="7">
        <v>67050</v>
      </c>
      <c r="M763" s="7">
        <v>298</v>
      </c>
      <c r="N763">
        <f t="shared" si="22"/>
        <v>1</v>
      </c>
      <c r="O763">
        <f t="shared" si="23"/>
        <v>1</v>
      </c>
    </row>
    <row r="764" spans="1:15" ht="19.5" customHeight="1">
      <c r="A764" s="5" t="s">
        <v>342</v>
      </c>
      <c r="B764" s="5" t="s">
        <v>343</v>
      </c>
      <c r="C764" s="6" t="s">
        <v>411</v>
      </c>
      <c r="D764" s="6" t="s">
        <v>412</v>
      </c>
      <c r="E764" s="5">
        <v>2020</v>
      </c>
      <c r="F764" s="5" t="s">
        <v>26</v>
      </c>
      <c r="G764" s="5" t="s">
        <v>27</v>
      </c>
      <c r="H764" s="5" t="s">
        <v>41</v>
      </c>
      <c r="I764" s="5" t="s">
        <v>42</v>
      </c>
      <c r="J764" s="5" t="s">
        <v>43</v>
      </c>
      <c r="K764" s="7">
        <v>264</v>
      </c>
      <c r="L764" s="7">
        <v>78589</v>
      </c>
      <c r="M764" s="7">
        <v>298</v>
      </c>
      <c r="N764">
        <f t="shared" si="22"/>
        <v>1</v>
      </c>
      <c r="O764">
        <f t="shared" si="23"/>
        <v>1</v>
      </c>
    </row>
    <row r="765" spans="1:15" ht="19.5" customHeight="1">
      <c r="A765" s="5" t="s">
        <v>342</v>
      </c>
      <c r="B765" s="5" t="s">
        <v>343</v>
      </c>
      <c r="C765" s="6" t="s">
        <v>356</v>
      </c>
      <c r="D765" s="6" t="s">
        <v>357</v>
      </c>
      <c r="E765" s="5">
        <v>2020</v>
      </c>
      <c r="F765" s="5" t="s">
        <v>26</v>
      </c>
      <c r="G765" s="5" t="s">
        <v>27</v>
      </c>
      <c r="H765" s="5" t="s">
        <v>21</v>
      </c>
      <c r="I765" s="5" t="s">
        <v>28</v>
      </c>
      <c r="J765" s="5" t="s">
        <v>29</v>
      </c>
      <c r="K765" s="7">
        <v>54839</v>
      </c>
      <c r="L765" s="7">
        <v>16269488</v>
      </c>
      <c r="M765" s="7">
        <v>297</v>
      </c>
      <c r="N765">
        <f t="shared" si="22"/>
        <v>1</v>
      </c>
      <c r="O765">
        <f t="shared" si="23"/>
        <v>1</v>
      </c>
    </row>
    <row r="766" spans="1:15" ht="19.5" customHeight="1">
      <c r="A766" s="5" t="s">
        <v>342</v>
      </c>
      <c r="B766" s="5" t="s">
        <v>343</v>
      </c>
      <c r="C766" s="6" t="s">
        <v>421</v>
      </c>
      <c r="D766" s="6" t="s">
        <v>422</v>
      </c>
      <c r="E766" s="5">
        <v>2020</v>
      </c>
      <c r="F766" s="5" t="s">
        <v>26</v>
      </c>
      <c r="G766" s="5" t="s">
        <v>27</v>
      </c>
      <c r="H766" s="5" t="s">
        <v>21</v>
      </c>
      <c r="I766" s="5" t="s">
        <v>28</v>
      </c>
      <c r="J766" s="5" t="s">
        <v>29</v>
      </c>
      <c r="K766" s="7">
        <v>51791</v>
      </c>
      <c r="L766" s="7">
        <v>15367468</v>
      </c>
      <c r="M766" s="7">
        <v>297</v>
      </c>
      <c r="N766">
        <f t="shared" si="22"/>
        <v>1</v>
      </c>
      <c r="O766">
        <f t="shared" si="23"/>
        <v>1</v>
      </c>
    </row>
    <row r="767" spans="1:15" ht="19.5" customHeight="1">
      <c r="A767" s="5" t="s">
        <v>342</v>
      </c>
      <c r="B767" s="5" t="s">
        <v>343</v>
      </c>
      <c r="C767" s="6" t="s">
        <v>354</v>
      </c>
      <c r="D767" s="6" t="s">
        <v>355</v>
      </c>
      <c r="E767" s="5">
        <v>2020</v>
      </c>
      <c r="F767" s="5" t="s">
        <v>26</v>
      </c>
      <c r="G767" s="5" t="s">
        <v>27</v>
      </c>
      <c r="H767" s="5" t="s">
        <v>21</v>
      </c>
      <c r="I767" s="5" t="s">
        <v>28</v>
      </c>
      <c r="J767" s="5" t="s">
        <v>29</v>
      </c>
      <c r="K767" s="7">
        <v>16300</v>
      </c>
      <c r="L767" s="7">
        <v>4821954</v>
      </c>
      <c r="M767" s="7">
        <v>296</v>
      </c>
      <c r="N767">
        <f t="shared" si="22"/>
        <v>1</v>
      </c>
      <c r="O767">
        <f t="shared" si="23"/>
        <v>1</v>
      </c>
    </row>
    <row r="768" spans="1:15" ht="19.5" customHeight="1">
      <c r="A768" s="5" t="s">
        <v>342</v>
      </c>
      <c r="B768" s="5" t="s">
        <v>343</v>
      </c>
      <c r="C768" s="6" t="s">
        <v>405</v>
      </c>
      <c r="D768" s="6" t="s">
        <v>406</v>
      </c>
      <c r="E768" s="5">
        <v>2020</v>
      </c>
      <c r="F768" s="5" t="s">
        <v>19</v>
      </c>
      <c r="G768" s="5" t="s">
        <v>20</v>
      </c>
      <c r="H768" s="5" t="s">
        <v>21</v>
      </c>
      <c r="I768" s="5" t="s">
        <v>24</v>
      </c>
      <c r="J768" s="5" t="s">
        <v>25</v>
      </c>
      <c r="K768" s="7">
        <v>1841</v>
      </c>
      <c r="L768" s="7">
        <v>542887</v>
      </c>
      <c r="M768" s="7">
        <v>295</v>
      </c>
      <c r="N768">
        <f t="shared" si="22"/>
        <v>1</v>
      </c>
      <c r="O768">
        <f t="shared" si="23"/>
        <v>1</v>
      </c>
    </row>
    <row r="769" spans="1:15" ht="19.5" customHeight="1">
      <c r="A769" s="5" t="s">
        <v>342</v>
      </c>
      <c r="B769" s="5" t="s">
        <v>343</v>
      </c>
      <c r="C769" s="6" t="s">
        <v>423</v>
      </c>
      <c r="D769" s="6" t="s">
        <v>424</v>
      </c>
      <c r="E769" s="5">
        <v>2020</v>
      </c>
      <c r="F769" s="5" t="s">
        <v>26</v>
      </c>
      <c r="G769" s="5" t="s">
        <v>27</v>
      </c>
      <c r="H769" s="5" t="s">
        <v>21</v>
      </c>
      <c r="I769" s="5" t="s">
        <v>28</v>
      </c>
      <c r="J769" s="5" t="s">
        <v>29</v>
      </c>
      <c r="K769" s="7">
        <v>23230</v>
      </c>
      <c r="L769" s="7">
        <v>6826783</v>
      </c>
      <c r="M769" s="7">
        <v>294</v>
      </c>
      <c r="N769">
        <f t="shared" si="22"/>
        <v>1</v>
      </c>
      <c r="O769">
        <f t="shared" si="23"/>
        <v>1</v>
      </c>
    </row>
    <row r="770" spans="1:15" ht="19.5" customHeight="1">
      <c r="A770" s="5" t="s">
        <v>342</v>
      </c>
      <c r="B770" s="5" t="s">
        <v>343</v>
      </c>
      <c r="C770" s="6" t="s">
        <v>375</v>
      </c>
      <c r="D770" s="6" t="s">
        <v>376</v>
      </c>
      <c r="E770" s="5">
        <v>2020</v>
      </c>
      <c r="F770" s="5" t="s">
        <v>26</v>
      </c>
      <c r="G770" s="5" t="s">
        <v>27</v>
      </c>
      <c r="H770" s="5" t="s">
        <v>21</v>
      </c>
      <c r="I770" s="5" t="s">
        <v>28</v>
      </c>
      <c r="J770" s="5" t="s">
        <v>29</v>
      </c>
      <c r="K770" s="7">
        <v>24514</v>
      </c>
      <c r="L770" s="7">
        <v>7172093</v>
      </c>
      <c r="M770" s="7">
        <v>293</v>
      </c>
      <c r="N770">
        <f t="shared" si="22"/>
        <v>1</v>
      </c>
      <c r="O770">
        <f t="shared" si="23"/>
        <v>1</v>
      </c>
    </row>
    <row r="771" spans="1:15" ht="19.5" customHeight="1">
      <c r="A771" s="5" t="s">
        <v>342</v>
      </c>
      <c r="B771" s="5" t="s">
        <v>343</v>
      </c>
      <c r="C771" s="6" t="s">
        <v>383</v>
      </c>
      <c r="D771" s="6" t="s">
        <v>384</v>
      </c>
      <c r="E771" s="5">
        <v>2020</v>
      </c>
      <c r="F771" s="5" t="s">
        <v>19</v>
      </c>
      <c r="G771" s="5" t="s">
        <v>20</v>
      </c>
      <c r="H771" s="5" t="s">
        <v>21</v>
      </c>
      <c r="I771" s="5" t="s">
        <v>24</v>
      </c>
      <c r="J771" s="5" t="s">
        <v>25</v>
      </c>
      <c r="K771" s="7">
        <v>270</v>
      </c>
      <c r="L771" s="7">
        <v>79143</v>
      </c>
      <c r="M771" s="7">
        <v>293</v>
      </c>
      <c r="N771">
        <f t="shared" si="22"/>
        <v>1</v>
      </c>
      <c r="O771">
        <f t="shared" si="23"/>
        <v>1</v>
      </c>
    </row>
    <row r="772" spans="1:15" ht="19.5" customHeight="1">
      <c r="A772" s="5" t="s">
        <v>342</v>
      </c>
      <c r="B772" s="5" t="s">
        <v>343</v>
      </c>
      <c r="C772" s="6" t="s">
        <v>411</v>
      </c>
      <c r="D772" s="6" t="s">
        <v>412</v>
      </c>
      <c r="E772" s="5">
        <v>2020</v>
      </c>
      <c r="F772" s="5" t="s">
        <v>26</v>
      </c>
      <c r="G772" s="5" t="s">
        <v>27</v>
      </c>
      <c r="H772" s="5" t="s">
        <v>34</v>
      </c>
      <c r="I772" s="5" t="s">
        <v>39</v>
      </c>
      <c r="J772" s="5" t="s">
        <v>40</v>
      </c>
      <c r="K772" s="7">
        <v>1751</v>
      </c>
      <c r="L772" s="7">
        <v>513312</v>
      </c>
      <c r="M772" s="7">
        <v>293</v>
      </c>
      <c r="N772">
        <f t="shared" si="22"/>
        <v>1</v>
      </c>
      <c r="O772">
        <f t="shared" si="23"/>
        <v>1</v>
      </c>
    </row>
    <row r="773" spans="1:15" ht="19.5" customHeight="1">
      <c r="A773" s="5" t="s">
        <v>342</v>
      </c>
      <c r="B773" s="5" t="s">
        <v>343</v>
      </c>
      <c r="C773" s="6" t="s">
        <v>423</v>
      </c>
      <c r="D773" s="6" t="s">
        <v>424</v>
      </c>
      <c r="E773" s="5">
        <v>2020</v>
      </c>
      <c r="F773" s="5" t="s">
        <v>44</v>
      </c>
      <c r="G773" s="5" t="s">
        <v>45</v>
      </c>
      <c r="H773" s="5" t="s">
        <v>46</v>
      </c>
      <c r="I773" s="5" t="s">
        <v>77</v>
      </c>
      <c r="J773" s="5" t="s">
        <v>78</v>
      </c>
      <c r="K773" s="7">
        <v>291</v>
      </c>
      <c r="L773" s="7">
        <v>85350</v>
      </c>
      <c r="M773" s="7">
        <v>293</v>
      </c>
      <c r="N773">
        <f t="shared" ref="N773:N836" si="24">IF(K773&gt;0, 1,0)</f>
        <v>1</v>
      </c>
      <c r="O773">
        <f t="shared" ref="O773:O836" si="25">IF(OR(F773="01", F773 = "02", F773="05", F773="08"),1,0)</f>
        <v>1</v>
      </c>
    </row>
    <row r="774" spans="1:15" ht="19.5" customHeight="1">
      <c r="A774" s="5" t="s">
        <v>342</v>
      </c>
      <c r="B774" s="5" t="s">
        <v>343</v>
      </c>
      <c r="C774" s="6" t="s">
        <v>364</v>
      </c>
      <c r="D774" s="6" t="s">
        <v>365</v>
      </c>
      <c r="E774" s="5">
        <v>2020</v>
      </c>
      <c r="F774" s="5" t="s">
        <v>53</v>
      </c>
      <c r="G774" s="5" t="s">
        <v>54</v>
      </c>
      <c r="H774" s="5" t="s">
        <v>55</v>
      </c>
      <c r="I774" s="5" t="s">
        <v>56</v>
      </c>
      <c r="J774" s="5" t="s">
        <v>57</v>
      </c>
      <c r="K774" s="7">
        <v>512</v>
      </c>
      <c r="L774" s="7">
        <v>149440</v>
      </c>
      <c r="M774" s="7">
        <v>292</v>
      </c>
      <c r="N774">
        <f t="shared" si="24"/>
        <v>1</v>
      </c>
      <c r="O774">
        <f t="shared" si="25"/>
        <v>0</v>
      </c>
    </row>
    <row r="775" spans="1:15" ht="19.5" customHeight="1">
      <c r="A775" s="5" t="s">
        <v>342</v>
      </c>
      <c r="B775" s="5" t="s">
        <v>343</v>
      </c>
      <c r="C775" s="6" t="s">
        <v>419</v>
      </c>
      <c r="D775" s="6" t="s">
        <v>420</v>
      </c>
      <c r="E775" s="5">
        <v>2020</v>
      </c>
      <c r="F775" s="5" t="s">
        <v>26</v>
      </c>
      <c r="G775" s="5" t="s">
        <v>27</v>
      </c>
      <c r="H775" s="5" t="s">
        <v>21</v>
      </c>
      <c r="I775" s="5" t="s">
        <v>28</v>
      </c>
      <c r="J775" s="5" t="s">
        <v>29</v>
      </c>
      <c r="K775" s="7">
        <v>37901</v>
      </c>
      <c r="L775" s="7">
        <v>11070980</v>
      </c>
      <c r="M775" s="7">
        <v>292</v>
      </c>
      <c r="N775">
        <f t="shared" si="24"/>
        <v>1</v>
      </c>
      <c r="O775">
        <f t="shared" si="25"/>
        <v>1</v>
      </c>
    </row>
    <row r="776" spans="1:15" ht="19.5" customHeight="1">
      <c r="A776" s="5" t="s">
        <v>342</v>
      </c>
      <c r="B776" s="5" t="s">
        <v>343</v>
      </c>
      <c r="C776" s="6" t="s">
        <v>381</v>
      </c>
      <c r="D776" s="6" t="s">
        <v>382</v>
      </c>
      <c r="E776" s="5">
        <v>2020</v>
      </c>
      <c r="F776" s="5" t="s">
        <v>26</v>
      </c>
      <c r="G776" s="5" t="s">
        <v>27</v>
      </c>
      <c r="H776" s="5" t="s">
        <v>41</v>
      </c>
      <c r="I776" s="5" t="s">
        <v>42</v>
      </c>
      <c r="J776" s="5" t="s">
        <v>43</v>
      </c>
      <c r="K776" s="7">
        <v>55</v>
      </c>
      <c r="L776" s="7">
        <v>15999</v>
      </c>
      <c r="M776" s="7">
        <v>291</v>
      </c>
      <c r="N776">
        <f t="shared" si="24"/>
        <v>1</v>
      </c>
      <c r="O776">
        <f t="shared" si="25"/>
        <v>1</v>
      </c>
    </row>
    <row r="777" spans="1:15" ht="19.5" customHeight="1">
      <c r="A777" s="5" t="s">
        <v>342</v>
      </c>
      <c r="B777" s="5" t="s">
        <v>343</v>
      </c>
      <c r="C777" s="6" t="s">
        <v>395</v>
      </c>
      <c r="D777" s="6" t="s">
        <v>396</v>
      </c>
      <c r="E777" s="5">
        <v>2020</v>
      </c>
      <c r="F777" s="5" t="s">
        <v>26</v>
      </c>
      <c r="G777" s="5" t="s">
        <v>27</v>
      </c>
      <c r="H777" s="5" t="s">
        <v>41</v>
      </c>
      <c r="I777" s="5" t="s">
        <v>42</v>
      </c>
      <c r="J777" s="5" t="s">
        <v>43</v>
      </c>
      <c r="K777" s="7">
        <v>198</v>
      </c>
      <c r="L777" s="7">
        <v>57645</v>
      </c>
      <c r="M777" s="7">
        <v>291</v>
      </c>
      <c r="N777">
        <f t="shared" si="24"/>
        <v>1</v>
      </c>
      <c r="O777">
        <f t="shared" si="25"/>
        <v>1</v>
      </c>
    </row>
    <row r="778" spans="1:15" ht="19.5" customHeight="1">
      <c r="A778" s="5" t="s">
        <v>342</v>
      </c>
      <c r="B778" s="5" t="s">
        <v>343</v>
      </c>
      <c r="C778" s="6" t="s">
        <v>429</v>
      </c>
      <c r="D778" s="6" t="s">
        <v>430</v>
      </c>
      <c r="E778" s="5">
        <v>2020</v>
      </c>
      <c r="F778" s="5" t="s">
        <v>26</v>
      </c>
      <c r="G778" s="5" t="s">
        <v>27</v>
      </c>
      <c r="H778" s="5" t="s">
        <v>41</v>
      </c>
      <c r="I778" s="5" t="s">
        <v>42</v>
      </c>
      <c r="J778" s="5" t="s">
        <v>43</v>
      </c>
      <c r="K778" s="7">
        <v>52</v>
      </c>
      <c r="L778" s="7">
        <v>15106</v>
      </c>
      <c r="M778" s="7">
        <v>291</v>
      </c>
      <c r="N778">
        <f t="shared" si="24"/>
        <v>1</v>
      </c>
      <c r="O778">
        <f t="shared" si="25"/>
        <v>1</v>
      </c>
    </row>
    <row r="779" spans="1:15" ht="19.5" customHeight="1">
      <c r="A779" s="5" t="s">
        <v>342</v>
      </c>
      <c r="B779" s="5" t="s">
        <v>343</v>
      </c>
      <c r="C779" s="6" t="s">
        <v>360</v>
      </c>
      <c r="D779" s="6" t="s">
        <v>361</v>
      </c>
      <c r="E779" s="5">
        <v>2020</v>
      </c>
      <c r="F779" s="5" t="s">
        <v>26</v>
      </c>
      <c r="G779" s="5" t="s">
        <v>27</v>
      </c>
      <c r="H779" s="5" t="s">
        <v>21</v>
      </c>
      <c r="I779" s="5" t="s">
        <v>28</v>
      </c>
      <c r="J779" s="5" t="s">
        <v>29</v>
      </c>
      <c r="K779" s="7">
        <v>41756</v>
      </c>
      <c r="L779" s="7">
        <v>12096492</v>
      </c>
      <c r="M779" s="7">
        <v>290</v>
      </c>
      <c r="N779">
        <f t="shared" si="24"/>
        <v>1</v>
      </c>
      <c r="O779">
        <f t="shared" si="25"/>
        <v>1</v>
      </c>
    </row>
    <row r="780" spans="1:15" ht="19.5" customHeight="1">
      <c r="A780" s="5" t="s">
        <v>342</v>
      </c>
      <c r="B780" s="5" t="s">
        <v>343</v>
      </c>
      <c r="C780" s="6" t="s">
        <v>407</v>
      </c>
      <c r="D780" s="6" t="s">
        <v>408</v>
      </c>
      <c r="E780" s="5">
        <v>2020</v>
      </c>
      <c r="F780" s="5" t="s">
        <v>19</v>
      </c>
      <c r="G780" s="5" t="s">
        <v>20</v>
      </c>
      <c r="H780" s="5" t="s">
        <v>21</v>
      </c>
      <c r="I780" s="5" t="s">
        <v>24</v>
      </c>
      <c r="J780" s="5" t="s">
        <v>25</v>
      </c>
      <c r="K780" s="7">
        <v>851</v>
      </c>
      <c r="L780" s="7">
        <v>245697</v>
      </c>
      <c r="M780" s="7">
        <v>289</v>
      </c>
      <c r="N780">
        <f t="shared" si="24"/>
        <v>1</v>
      </c>
      <c r="O780">
        <f t="shared" si="25"/>
        <v>1</v>
      </c>
    </row>
    <row r="781" spans="1:15" ht="19.5" customHeight="1">
      <c r="A781" s="5" t="s">
        <v>342</v>
      </c>
      <c r="B781" s="5" t="s">
        <v>343</v>
      </c>
      <c r="C781" s="6" t="s">
        <v>419</v>
      </c>
      <c r="D781" s="6" t="s">
        <v>420</v>
      </c>
      <c r="E781" s="5">
        <v>2020</v>
      </c>
      <c r="F781" s="5" t="s">
        <v>26</v>
      </c>
      <c r="G781" s="5" t="s">
        <v>27</v>
      </c>
      <c r="H781" s="5" t="s">
        <v>41</v>
      </c>
      <c r="I781" s="5" t="s">
        <v>42</v>
      </c>
      <c r="J781" s="5" t="s">
        <v>43</v>
      </c>
      <c r="K781" s="7">
        <v>2844</v>
      </c>
      <c r="L781" s="7">
        <v>823227</v>
      </c>
      <c r="M781" s="7">
        <v>289</v>
      </c>
      <c r="N781">
        <f t="shared" si="24"/>
        <v>1</v>
      </c>
      <c r="O781">
        <f t="shared" si="25"/>
        <v>1</v>
      </c>
    </row>
    <row r="782" spans="1:15" ht="19.5" customHeight="1">
      <c r="A782" s="5" t="s">
        <v>342</v>
      </c>
      <c r="B782" s="5" t="s">
        <v>343</v>
      </c>
      <c r="C782" s="6" t="s">
        <v>425</v>
      </c>
      <c r="D782" s="6" t="s">
        <v>426</v>
      </c>
      <c r="E782" s="5">
        <v>2020</v>
      </c>
      <c r="F782" s="5" t="s">
        <v>44</v>
      </c>
      <c r="G782" s="5" t="s">
        <v>45</v>
      </c>
      <c r="H782" s="5" t="s">
        <v>46</v>
      </c>
      <c r="I782" s="5" t="s">
        <v>77</v>
      </c>
      <c r="J782" s="5" t="s">
        <v>78</v>
      </c>
      <c r="K782" s="7">
        <v>20</v>
      </c>
      <c r="L782" s="7">
        <v>5780</v>
      </c>
      <c r="M782" s="7">
        <v>289</v>
      </c>
      <c r="N782">
        <f t="shared" si="24"/>
        <v>1</v>
      </c>
      <c r="O782">
        <f t="shared" si="25"/>
        <v>1</v>
      </c>
    </row>
    <row r="783" spans="1:15" ht="19.5" customHeight="1">
      <c r="A783" s="5" t="s">
        <v>342</v>
      </c>
      <c r="B783" s="5" t="s">
        <v>343</v>
      </c>
      <c r="C783" s="6" t="s">
        <v>421</v>
      </c>
      <c r="D783" s="6" t="s">
        <v>422</v>
      </c>
      <c r="E783" s="5">
        <v>2020</v>
      </c>
      <c r="F783" s="5" t="s">
        <v>26</v>
      </c>
      <c r="G783" s="5" t="s">
        <v>27</v>
      </c>
      <c r="H783" s="5" t="s">
        <v>41</v>
      </c>
      <c r="I783" s="5" t="s">
        <v>42</v>
      </c>
      <c r="J783" s="5" t="s">
        <v>43</v>
      </c>
      <c r="K783" s="7">
        <v>1719</v>
      </c>
      <c r="L783" s="7">
        <v>494326</v>
      </c>
      <c r="M783" s="7">
        <v>288</v>
      </c>
      <c r="N783">
        <f t="shared" si="24"/>
        <v>1</v>
      </c>
      <c r="O783">
        <f t="shared" si="25"/>
        <v>1</v>
      </c>
    </row>
    <row r="784" spans="1:15" ht="19.5" customHeight="1">
      <c r="A784" s="5" t="s">
        <v>342</v>
      </c>
      <c r="B784" s="5" t="s">
        <v>343</v>
      </c>
      <c r="C784" s="6" t="s">
        <v>358</v>
      </c>
      <c r="D784" s="6" t="s">
        <v>359</v>
      </c>
      <c r="E784" s="5">
        <v>2020</v>
      </c>
      <c r="F784" s="5" t="s">
        <v>26</v>
      </c>
      <c r="G784" s="5" t="s">
        <v>27</v>
      </c>
      <c r="H784" s="5" t="s">
        <v>21</v>
      </c>
      <c r="I784" s="5" t="s">
        <v>28</v>
      </c>
      <c r="J784" s="5" t="s">
        <v>29</v>
      </c>
      <c r="K784" s="7">
        <v>34298</v>
      </c>
      <c r="L784" s="7">
        <v>9856689</v>
      </c>
      <c r="M784" s="7">
        <v>287</v>
      </c>
      <c r="N784">
        <f t="shared" si="24"/>
        <v>1</v>
      </c>
      <c r="O784">
        <f t="shared" si="25"/>
        <v>1</v>
      </c>
    </row>
    <row r="785" spans="1:15" ht="19.5" customHeight="1">
      <c r="A785" s="5" t="s">
        <v>342</v>
      </c>
      <c r="B785" s="5" t="s">
        <v>343</v>
      </c>
      <c r="C785" s="6" t="s">
        <v>413</v>
      </c>
      <c r="D785" s="6" t="s">
        <v>414</v>
      </c>
      <c r="E785" s="5">
        <v>2020</v>
      </c>
      <c r="F785" s="5" t="s">
        <v>26</v>
      </c>
      <c r="G785" s="5" t="s">
        <v>27</v>
      </c>
      <c r="H785" s="5" t="s">
        <v>41</v>
      </c>
      <c r="I785" s="5" t="s">
        <v>42</v>
      </c>
      <c r="J785" s="5" t="s">
        <v>43</v>
      </c>
      <c r="K785" s="7">
        <v>1300</v>
      </c>
      <c r="L785" s="7">
        <v>372691</v>
      </c>
      <c r="M785" s="7">
        <v>287</v>
      </c>
      <c r="N785">
        <f t="shared" si="24"/>
        <v>1</v>
      </c>
      <c r="O785">
        <f t="shared" si="25"/>
        <v>1</v>
      </c>
    </row>
    <row r="786" spans="1:15" ht="19.5" customHeight="1">
      <c r="A786" s="5" t="s">
        <v>342</v>
      </c>
      <c r="B786" s="5" t="s">
        <v>343</v>
      </c>
      <c r="C786" s="6" t="s">
        <v>369</v>
      </c>
      <c r="D786" s="6" t="s">
        <v>370</v>
      </c>
      <c r="E786" s="5">
        <v>2020</v>
      </c>
      <c r="F786" s="5" t="s">
        <v>19</v>
      </c>
      <c r="G786" s="5" t="s">
        <v>20</v>
      </c>
      <c r="H786" s="5" t="s">
        <v>34</v>
      </c>
      <c r="I786" s="5" t="s">
        <v>37</v>
      </c>
      <c r="J786" s="5" t="s">
        <v>38</v>
      </c>
      <c r="K786" s="7">
        <v>5390</v>
      </c>
      <c r="L786" s="7">
        <v>1544047</v>
      </c>
      <c r="M786" s="7">
        <v>286</v>
      </c>
      <c r="N786">
        <f t="shared" si="24"/>
        <v>1</v>
      </c>
      <c r="O786">
        <f t="shared" si="25"/>
        <v>1</v>
      </c>
    </row>
    <row r="787" spans="1:15" ht="19.5" customHeight="1">
      <c r="A787" s="5" t="s">
        <v>342</v>
      </c>
      <c r="B787" s="5" t="s">
        <v>343</v>
      </c>
      <c r="C787" s="6" t="s">
        <v>369</v>
      </c>
      <c r="D787" s="6" t="s">
        <v>370</v>
      </c>
      <c r="E787" s="5">
        <v>2020</v>
      </c>
      <c r="F787" s="5" t="s">
        <v>26</v>
      </c>
      <c r="G787" s="5" t="s">
        <v>27</v>
      </c>
      <c r="H787" s="5" t="s">
        <v>34</v>
      </c>
      <c r="I787" s="5" t="s">
        <v>39</v>
      </c>
      <c r="J787" s="5" t="s">
        <v>40</v>
      </c>
      <c r="K787" s="7">
        <v>46697</v>
      </c>
      <c r="L787" s="7">
        <v>13375602</v>
      </c>
      <c r="M787" s="7">
        <v>286</v>
      </c>
      <c r="N787">
        <f t="shared" si="24"/>
        <v>1</v>
      </c>
      <c r="O787">
        <f t="shared" si="25"/>
        <v>1</v>
      </c>
    </row>
    <row r="788" spans="1:15" ht="19.5" customHeight="1">
      <c r="A788" s="5" t="s">
        <v>342</v>
      </c>
      <c r="B788" s="5" t="s">
        <v>343</v>
      </c>
      <c r="C788" s="6" t="s">
        <v>371</v>
      </c>
      <c r="D788" s="6" t="s">
        <v>372</v>
      </c>
      <c r="E788" s="5">
        <v>2020</v>
      </c>
      <c r="F788" s="5" t="s">
        <v>26</v>
      </c>
      <c r="G788" s="5" t="s">
        <v>27</v>
      </c>
      <c r="H788" s="5" t="s">
        <v>21</v>
      </c>
      <c r="I788" s="5" t="s">
        <v>28</v>
      </c>
      <c r="J788" s="5" t="s">
        <v>29</v>
      </c>
      <c r="K788" s="7">
        <v>82268</v>
      </c>
      <c r="L788" s="7">
        <v>23509695</v>
      </c>
      <c r="M788" s="7">
        <v>286</v>
      </c>
      <c r="N788">
        <f t="shared" si="24"/>
        <v>1</v>
      </c>
      <c r="O788">
        <f t="shared" si="25"/>
        <v>1</v>
      </c>
    </row>
    <row r="789" spans="1:15" ht="19.5" customHeight="1">
      <c r="A789" s="5" t="s">
        <v>342</v>
      </c>
      <c r="B789" s="5" t="s">
        <v>343</v>
      </c>
      <c r="C789" s="6" t="s">
        <v>427</v>
      </c>
      <c r="D789" s="6" t="s">
        <v>428</v>
      </c>
      <c r="E789" s="5">
        <v>2020</v>
      </c>
      <c r="F789" s="5" t="s">
        <v>26</v>
      </c>
      <c r="G789" s="5" t="s">
        <v>27</v>
      </c>
      <c r="H789" s="5" t="s">
        <v>21</v>
      </c>
      <c r="I789" s="5" t="s">
        <v>28</v>
      </c>
      <c r="J789" s="5" t="s">
        <v>29</v>
      </c>
      <c r="K789" s="7">
        <v>20263</v>
      </c>
      <c r="L789" s="7">
        <v>5802933</v>
      </c>
      <c r="M789" s="7">
        <v>286</v>
      </c>
      <c r="N789">
        <f t="shared" si="24"/>
        <v>1</v>
      </c>
      <c r="O789">
        <f t="shared" si="25"/>
        <v>1</v>
      </c>
    </row>
    <row r="790" spans="1:15" ht="19.5" customHeight="1">
      <c r="A790" s="5" t="s">
        <v>342</v>
      </c>
      <c r="B790" s="5" t="s">
        <v>343</v>
      </c>
      <c r="C790" s="6" t="s">
        <v>354</v>
      </c>
      <c r="D790" s="6" t="s">
        <v>355</v>
      </c>
      <c r="E790" s="5">
        <v>2020</v>
      </c>
      <c r="F790" s="5" t="s">
        <v>26</v>
      </c>
      <c r="G790" s="5" t="s">
        <v>27</v>
      </c>
      <c r="H790" s="5" t="s">
        <v>41</v>
      </c>
      <c r="I790" s="5" t="s">
        <v>42</v>
      </c>
      <c r="J790" s="5" t="s">
        <v>43</v>
      </c>
      <c r="K790" s="7">
        <v>1893</v>
      </c>
      <c r="L790" s="7">
        <v>538979</v>
      </c>
      <c r="M790" s="7">
        <v>285</v>
      </c>
      <c r="N790">
        <f t="shared" si="24"/>
        <v>1</v>
      </c>
      <c r="O790">
        <f t="shared" si="25"/>
        <v>1</v>
      </c>
    </row>
    <row r="791" spans="1:15" ht="19.5" customHeight="1">
      <c r="A791" s="5" t="s">
        <v>342</v>
      </c>
      <c r="B791" s="5" t="s">
        <v>343</v>
      </c>
      <c r="C791" s="6" t="s">
        <v>373</v>
      </c>
      <c r="D791" s="6" t="s">
        <v>374</v>
      </c>
      <c r="E791" s="5">
        <v>2020</v>
      </c>
      <c r="F791" s="5" t="s">
        <v>26</v>
      </c>
      <c r="G791" s="5" t="s">
        <v>27</v>
      </c>
      <c r="H791" s="5" t="s">
        <v>34</v>
      </c>
      <c r="I791" s="5" t="s">
        <v>39</v>
      </c>
      <c r="J791" s="5" t="s">
        <v>40</v>
      </c>
      <c r="K791" s="7">
        <v>16025</v>
      </c>
      <c r="L791" s="7">
        <v>4561103</v>
      </c>
      <c r="M791" s="7">
        <v>285</v>
      </c>
      <c r="N791">
        <f t="shared" si="24"/>
        <v>1</v>
      </c>
      <c r="O791">
        <f t="shared" si="25"/>
        <v>1</v>
      </c>
    </row>
    <row r="792" spans="1:15" ht="19.5" customHeight="1">
      <c r="A792" s="5" t="s">
        <v>342</v>
      </c>
      <c r="B792" s="5" t="s">
        <v>343</v>
      </c>
      <c r="C792" s="6" t="s">
        <v>407</v>
      </c>
      <c r="D792" s="6" t="s">
        <v>408</v>
      </c>
      <c r="E792" s="5">
        <v>2020</v>
      </c>
      <c r="F792" s="5" t="s">
        <v>19</v>
      </c>
      <c r="G792" s="5" t="s">
        <v>20</v>
      </c>
      <c r="H792" s="5" t="s">
        <v>34</v>
      </c>
      <c r="I792" s="5" t="s">
        <v>37</v>
      </c>
      <c r="J792" s="5" t="s">
        <v>38</v>
      </c>
      <c r="K792" s="7">
        <v>88</v>
      </c>
      <c r="L792" s="7">
        <v>25073</v>
      </c>
      <c r="M792" s="7">
        <v>285</v>
      </c>
      <c r="N792">
        <f t="shared" si="24"/>
        <v>1</v>
      </c>
      <c r="O792">
        <f t="shared" si="25"/>
        <v>1</v>
      </c>
    </row>
    <row r="793" spans="1:15" ht="19.5" customHeight="1">
      <c r="A793" s="5" t="s">
        <v>342</v>
      </c>
      <c r="B793" s="5" t="s">
        <v>343</v>
      </c>
      <c r="C793" s="6" t="s">
        <v>350</v>
      </c>
      <c r="D793" s="6" t="s">
        <v>351</v>
      </c>
      <c r="E793" s="5">
        <v>2020</v>
      </c>
      <c r="F793" s="5" t="s">
        <v>26</v>
      </c>
      <c r="G793" s="5" t="s">
        <v>27</v>
      </c>
      <c r="H793" s="5" t="s">
        <v>41</v>
      </c>
      <c r="I793" s="5" t="s">
        <v>42</v>
      </c>
      <c r="J793" s="5" t="s">
        <v>43</v>
      </c>
      <c r="K793" s="7">
        <v>3928</v>
      </c>
      <c r="L793" s="7">
        <v>1117269</v>
      </c>
      <c r="M793" s="7">
        <v>284</v>
      </c>
      <c r="N793">
        <f t="shared" si="24"/>
        <v>1</v>
      </c>
      <c r="O793">
        <f t="shared" si="25"/>
        <v>1</v>
      </c>
    </row>
    <row r="794" spans="1:15" ht="19.5" customHeight="1">
      <c r="A794" s="5" t="s">
        <v>342</v>
      </c>
      <c r="B794" s="5" t="s">
        <v>343</v>
      </c>
      <c r="C794" s="6" t="s">
        <v>364</v>
      </c>
      <c r="D794" s="6" t="s">
        <v>365</v>
      </c>
      <c r="E794" s="5">
        <v>2020</v>
      </c>
      <c r="F794" s="5" t="s">
        <v>26</v>
      </c>
      <c r="G794" s="5" t="s">
        <v>27</v>
      </c>
      <c r="H794" s="5" t="s">
        <v>34</v>
      </c>
      <c r="I794" s="5" t="s">
        <v>39</v>
      </c>
      <c r="J794" s="5" t="s">
        <v>40</v>
      </c>
      <c r="K794" s="7">
        <v>15362</v>
      </c>
      <c r="L794" s="7">
        <v>4366348</v>
      </c>
      <c r="M794" s="7">
        <v>284</v>
      </c>
      <c r="N794">
        <f t="shared" si="24"/>
        <v>1</v>
      </c>
      <c r="O794">
        <f t="shared" si="25"/>
        <v>1</v>
      </c>
    </row>
    <row r="795" spans="1:15" ht="19.5" customHeight="1">
      <c r="A795" s="5" t="s">
        <v>342</v>
      </c>
      <c r="B795" s="5" t="s">
        <v>343</v>
      </c>
      <c r="C795" s="6" t="s">
        <v>366</v>
      </c>
      <c r="D795" s="6" t="s">
        <v>367</v>
      </c>
      <c r="E795" s="5">
        <v>2020</v>
      </c>
      <c r="F795" s="5" t="s">
        <v>26</v>
      </c>
      <c r="G795" s="5" t="s">
        <v>27</v>
      </c>
      <c r="H795" s="5" t="s">
        <v>34</v>
      </c>
      <c r="I795" s="5" t="s">
        <v>39</v>
      </c>
      <c r="J795" s="5" t="s">
        <v>40</v>
      </c>
      <c r="K795" s="7">
        <v>25242</v>
      </c>
      <c r="L795" s="7">
        <v>7166854</v>
      </c>
      <c r="M795" s="7">
        <v>284</v>
      </c>
      <c r="N795">
        <f t="shared" si="24"/>
        <v>1</v>
      </c>
      <c r="O795">
        <f t="shared" si="25"/>
        <v>1</v>
      </c>
    </row>
    <row r="796" spans="1:15" ht="19.5" customHeight="1">
      <c r="A796" s="5" t="s">
        <v>342</v>
      </c>
      <c r="B796" s="5" t="s">
        <v>343</v>
      </c>
      <c r="C796" s="6" t="s">
        <v>346</v>
      </c>
      <c r="D796" s="6" t="s">
        <v>347</v>
      </c>
      <c r="E796" s="5">
        <v>2020</v>
      </c>
      <c r="F796" s="5" t="s">
        <v>26</v>
      </c>
      <c r="G796" s="5" t="s">
        <v>27</v>
      </c>
      <c r="H796" s="5" t="s">
        <v>21</v>
      </c>
      <c r="I796" s="5" t="s">
        <v>28</v>
      </c>
      <c r="J796" s="5" t="s">
        <v>29</v>
      </c>
      <c r="K796" s="7">
        <v>24117</v>
      </c>
      <c r="L796" s="7">
        <v>6819201</v>
      </c>
      <c r="M796" s="7">
        <v>283</v>
      </c>
      <c r="N796">
        <f t="shared" si="24"/>
        <v>1</v>
      </c>
      <c r="O796">
        <f t="shared" si="25"/>
        <v>1</v>
      </c>
    </row>
    <row r="797" spans="1:15" ht="19.5" customHeight="1">
      <c r="A797" s="5" t="s">
        <v>342</v>
      </c>
      <c r="B797" s="5" t="s">
        <v>343</v>
      </c>
      <c r="C797" s="6" t="s">
        <v>356</v>
      </c>
      <c r="D797" s="6" t="s">
        <v>357</v>
      </c>
      <c r="E797" s="5">
        <v>2020</v>
      </c>
      <c r="F797" s="5" t="s">
        <v>26</v>
      </c>
      <c r="G797" s="5" t="s">
        <v>27</v>
      </c>
      <c r="H797" s="5" t="s">
        <v>34</v>
      </c>
      <c r="I797" s="5" t="s">
        <v>39</v>
      </c>
      <c r="J797" s="5" t="s">
        <v>40</v>
      </c>
      <c r="K797" s="7">
        <v>21601</v>
      </c>
      <c r="L797" s="7">
        <v>6115825</v>
      </c>
      <c r="M797" s="7">
        <v>283</v>
      </c>
      <c r="N797">
        <f t="shared" si="24"/>
        <v>1</v>
      </c>
      <c r="O797">
        <f t="shared" si="25"/>
        <v>1</v>
      </c>
    </row>
    <row r="798" spans="1:15" ht="19.5" customHeight="1">
      <c r="A798" s="5" t="s">
        <v>342</v>
      </c>
      <c r="B798" s="5" t="s">
        <v>343</v>
      </c>
      <c r="C798" s="6" t="s">
        <v>368</v>
      </c>
      <c r="D798" s="6" t="s">
        <v>269</v>
      </c>
      <c r="E798" s="5">
        <v>2020</v>
      </c>
      <c r="F798" s="5" t="s">
        <v>26</v>
      </c>
      <c r="G798" s="5" t="s">
        <v>27</v>
      </c>
      <c r="H798" s="5" t="s">
        <v>34</v>
      </c>
      <c r="I798" s="5" t="s">
        <v>39</v>
      </c>
      <c r="J798" s="5" t="s">
        <v>40</v>
      </c>
      <c r="K798" s="7">
        <v>12033</v>
      </c>
      <c r="L798" s="7">
        <v>3402077</v>
      </c>
      <c r="M798" s="7">
        <v>283</v>
      </c>
      <c r="N798">
        <f t="shared" si="24"/>
        <v>1</v>
      </c>
      <c r="O798">
        <f t="shared" si="25"/>
        <v>1</v>
      </c>
    </row>
    <row r="799" spans="1:15" ht="19.5" customHeight="1">
      <c r="A799" s="5" t="s">
        <v>342</v>
      </c>
      <c r="B799" s="5" t="s">
        <v>343</v>
      </c>
      <c r="C799" s="6" t="s">
        <v>350</v>
      </c>
      <c r="D799" s="6" t="s">
        <v>351</v>
      </c>
      <c r="E799" s="5">
        <v>2020</v>
      </c>
      <c r="F799" s="5" t="s">
        <v>26</v>
      </c>
      <c r="G799" s="5" t="s">
        <v>27</v>
      </c>
      <c r="H799" s="5" t="s">
        <v>21</v>
      </c>
      <c r="I799" s="5" t="s">
        <v>28</v>
      </c>
      <c r="J799" s="5" t="s">
        <v>29</v>
      </c>
      <c r="K799" s="7">
        <v>91125</v>
      </c>
      <c r="L799" s="7">
        <v>25666449</v>
      </c>
      <c r="M799" s="7">
        <v>282</v>
      </c>
      <c r="N799">
        <f t="shared" si="24"/>
        <v>1</v>
      </c>
      <c r="O799">
        <f t="shared" si="25"/>
        <v>1</v>
      </c>
    </row>
    <row r="800" spans="1:15" ht="19.5" customHeight="1">
      <c r="A800" s="5" t="s">
        <v>342</v>
      </c>
      <c r="B800" s="5" t="s">
        <v>343</v>
      </c>
      <c r="C800" s="6" t="s">
        <v>431</v>
      </c>
      <c r="D800" s="6" t="s">
        <v>432</v>
      </c>
      <c r="E800" s="5">
        <v>2020</v>
      </c>
      <c r="F800" s="5" t="s">
        <v>26</v>
      </c>
      <c r="G800" s="5" t="s">
        <v>27</v>
      </c>
      <c r="H800" s="5" t="s">
        <v>21</v>
      </c>
      <c r="I800" s="5" t="s">
        <v>28</v>
      </c>
      <c r="J800" s="5" t="s">
        <v>29</v>
      </c>
      <c r="K800" s="7">
        <v>4042</v>
      </c>
      <c r="L800" s="7">
        <v>1139877</v>
      </c>
      <c r="M800" s="7">
        <v>282</v>
      </c>
      <c r="N800">
        <f t="shared" si="24"/>
        <v>1</v>
      </c>
      <c r="O800">
        <f t="shared" si="25"/>
        <v>1</v>
      </c>
    </row>
    <row r="801" spans="1:15" ht="19.5" customHeight="1">
      <c r="A801" s="5" t="s">
        <v>342</v>
      </c>
      <c r="B801" s="5" t="s">
        <v>343</v>
      </c>
      <c r="C801" s="6" t="s">
        <v>377</v>
      </c>
      <c r="D801" s="6" t="s">
        <v>378</v>
      </c>
      <c r="E801" s="5">
        <v>2020</v>
      </c>
      <c r="F801" s="5" t="s">
        <v>26</v>
      </c>
      <c r="G801" s="5" t="s">
        <v>27</v>
      </c>
      <c r="H801" s="5" t="s">
        <v>41</v>
      </c>
      <c r="I801" s="5" t="s">
        <v>42</v>
      </c>
      <c r="J801" s="5" t="s">
        <v>43</v>
      </c>
      <c r="K801" s="7">
        <v>1953</v>
      </c>
      <c r="L801" s="7">
        <v>549011</v>
      </c>
      <c r="M801" s="7">
        <v>281</v>
      </c>
      <c r="N801">
        <f t="shared" si="24"/>
        <v>1</v>
      </c>
      <c r="O801">
        <f t="shared" si="25"/>
        <v>1</v>
      </c>
    </row>
    <row r="802" spans="1:15" ht="19.5" customHeight="1">
      <c r="A802" s="5" t="s">
        <v>342</v>
      </c>
      <c r="B802" s="5" t="s">
        <v>343</v>
      </c>
      <c r="C802" s="6" t="s">
        <v>427</v>
      </c>
      <c r="D802" s="6" t="s">
        <v>428</v>
      </c>
      <c r="E802" s="5">
        <v>2020</v>
      </c>
      <c r="F802" s="5" t="s">
        <v>26</v>
      </c>
      <c r="G802" s="5" t="s">
        <v>27</v>
      </c>
      <c r="H802" s="5" t="s">
        <v>41</v>
      </c>
      <c r="I802" s="5" t="s">
        <v>42</v>
      </c>
      <c r="J802" s="5" t="s">
        <v>43</v>
      </c>
      <c r="K802" s="7">
        <v>397</v>
      </c>
      <c r="L802" s="7">
        <v>110973</v>
      </c>
      <c r="M802" s="7">
        <v>280</v>
      </c>
      <c r="N802">
        <f t="shared" si="24"/>
        <v>1</v>
      </c>
      <c r="O802">
        <f t="shared" si="25"/>
        <v>1</v>
      </c>
    </row>
    <row r="803" spans="1:15" ht="19.5" customHeight="1">
      <c r="A803" s="5" t="s">
        <v>342</v>
      </c>
      <c r="B803" s="5" t="s">
        <v>343</v>
      </c>
      <c r="C803" s="6" t="s">
        <v>354</v>
      </c>
      <c r="D803" s="6" t="s">
        <v>355</v>
      </c>
      <c r="E803" s="5">
        <v>2020</v>
      </c>
      <c r="F803" s="5" t="s">
        <v>26</v>
      </c>
      <c r="G803" s="5" t="s">
        <v>27</v>
      </c>
      <c r="H803" s="5" t="s">
        <v>34</v>
      </c>
      <c r="I803" s="5" t="s">
        <v>39</v>
      </c>
      <c r="J803" s="5" t="s">
        <v>40</v>
      </c>
      <c r="K803" s="7">
        <v>18980</v>
      </c>
      <c r="L803" s="7">
        <v>5303346</v>
      </c>
      <c r="M803" s="7">
        <v>279</v>
      </c>
      <c r="N803">
        <f t="shared" si="24"/>
        <v>1</v>
      </c>
      <c r="O803">
        <f t="shared" si="25"/>
        <v>1</v>
      </c>
    </row>
    <row r="804" spans="1:15" ht="19.5" customHeight="1">
      <c r="A804" s="5" t="s">
        <v>342</v>
      </c>
      <c r="B804" s="5" t="s">
        <v>343</v>
      </c>
      <c r="C804" s="6" t="s">
        <v>375</v>
      </c>
      <c r="D804" s="6" t="s">
        <v>376</v>
      </c>
      <c r="E804" s="5">
        <v>2020</v>
      </c>
      <c r="F804" s="5" t="s">
        <v>26</v>
      </c>
      <c r="G804" s="5" t="s">
        <v>27</v>
      </c>
      <c r="H804" s="5" t="s">
        <v>41</v>
      </c>
      <c r="I804" s="5" t="s">
        <v>42</v>
      </c>
      <c r="J804" s="5" t="s">
        <v>43</v>
      </c>
      <c r="K804" s="7">
        <v>3019</v>
      </c>
      <c r="L804" s="7">
        <v>841290</v>
      </c>
      <c r="M804" s="7">
        <v>279</v>
      </c>
      <c r="N804">
        <f t="shared" si="24"/>
        <v>1</v>
      </c>
      <c r="O804">
        <f t="shared" si="25"/>
        <v>1</v>
      </c>
    </row>
    <row r="805" spans="1:15" ht="19.5" customHeight="1">
      <c r="A805" s="5" t="s">
        <v>342</v>
      </c>
      <c r="B805" s="5" t="s">
        <v>343</v>
      </c>
      <c r="C805" s="6" t="s">
        <v>379</v>
      </c>
      <c r="D805" s="6" t="s">
        <v>380</v>
      </c>
      <c r="E805" s="5">
        <v>2020</v>
      </c>
      <c r="F805" s="5" t="s">
        <v>26</v>
      </c>
      <c r="G805" s="5" t="s">
        <v>27</v>
      </c>
      <c r="H805" s="5" t="s">
        <v>21</v>
      </c>
      <c r="I805" s="5" t="s">
        <v>28</v>
      </c>
      <c r="J805" s="5" t="s">
        <v>29</v>
      </c>
      <c r="K805" s="7">
        <v>2611</v>
      </c>
      <c r="L805" s="7">
        <v>729552</v>
      </c>
      <c r="M805" s="7">
        <v>279</v>
      </c>
      <c r="N805">
        <f t="shared" si="24"/>
        <v>1</v>
      </c>
      <c r="O805">
        <f t="shared" si="25"/>
        <v>1</v>
      </c>
    </row>
    <row r="806" spans="1:15" ht="19.5" customHeight="1">
      <c r="A806" s="5" t="s">
        <v>342</v>
      </c>
      <c r="B806" s="5" t="s">
        <v>343</v>
      </c>
      <c r="C806" s="6" t="s">
        <v>348</v>
      </c>
      <c r="D806" s="6" t="s">
        <v>349</v>
      </c>
      <c r="E806" s="5">
        <v>2020</v>
      </c>
      <c r="F806" s="5" t="s">
        <v>26</v>
      </c>
      <c r="G806" s="5" t="s">
        <v>27</v>
      </c>
      <c r="H806" s="5" t="s">
        <v>41</v>
      </c>
      <c r="I806" s="5" t="s">
        <v>42</v>
      </c>
      <c r="J806" s="5" t="s">
        <v>43</v>
      </c>
      <c r="K806" s="7">
        <v>700</v>
      </c>
      <c r="L806" s="7">
        <v>194850</v>
      </c>
      <c r="M806" s="7">
        <v>278</v>
      </c>
      <c r="N806">
        <f t="shared" si="24"/>
        <v>1</v>
      </c>
      <c r="O806">
        <f t="shared" si="25"/>
        <v>1</v>
      </c>
    </row>
    <row r="807" spans="1:15" ht="19.5" customHeight="1">
      <c r="A807" s="5" t="s">
        <v>342</v>
      </c>
      <c r="B807" s="5" t="s">
        <v>343</v>
      </c>
      <c r="C807" s="6" t="s">
        <v>354</v>
      </c>
      <c r="D807" s="6" t="s">
        <v>355</v>
      </c>
      <c r="E807" s="5">
        <v>2020</v>
      </c>
      <c r="F807" s="5" t="s">
        <v>19</v>
      </c>
      <c r="G807" s="5" t="s">
        <v>20</v>
      </c>
      <c r="H807" s="5" t="s">
        <v>21</v>
      </c>
      <c r="I807" s="5" t="s">
        <v>24</v>
      </c>
      <c r="J807" s="5" t="s">
        <v>25</v>
      </c>
      <c r="K807" s="7">
        <v>891</v>
      </c>
      <c r="L807" s="7">
        <v>247530</v>
      </c>
      <c r="M807" s="7">
        <v>278</v>
      </c>
      <c r="N807">
        <f t="shared" si="24"/>
        <v>1</v>
      </c>
      <c r="O807">
        <f t="shared" si="25"/>
        <v>1</v>
      </c>
    </row>
    <row r="808" spans="1:15" ht="19.5" customHeight="1">
      <c r="A808" s="5" t="s">
        <v>342</v>
      </c>
      <c r="B808" s="5" t="s">
        <v>343</v>
      </c>
      <c r="C808" s="6" t="s">
        <v>425</v>
      </c>
      <c r="D808" s="6" t="s">
        <v>426</v>
      </c>
      <c r="E808" s="5">
        <v>2020</v>
      </c>
      <c r="F808" s="5" t="s">
        <v>26</v>
      </c>
      <c r="G808" s="5" t="s">
        <v>27</v>
      </c>
      <c r="H808" s="5" t="s">
        <v>41</v>
      </c>
      <c r="I808" s="5" t="s">
        <v>42</v>
      </c>
      <c r="J808" s="5" t="s">
        <v>43</v>
      </c>
      <c r="K808" s="7">
        <v>208</v>
      </c>
      <c r="L808" s="7">
        <v>57804</v>
      </c>
      <c r="M808" s="7">
        <v>278</v>
      </c>
      <c r="N808">
        <f t="shared" si="24"/>
        <v>1</v>
      </c>
      <c r="O808">
        <f t="shared" si="25"/>
        <v>1</v>
      </c>
    </row>
    <row r="809" spans="1:15" ht="19.5" customHeight="1">
      <c r="A809" s="5" t="s">
        <v>342</v>
      </c>
      <c r="B809" s="5" t="s">
        <v>343</v>
      </c>
      <c r="C809" s="6" t="s">
        <v>346</v>
      </c>
      <c r="D809" s="6" t="s">
        <v>347</v>
      </c>
      <c r="E809" s="5">
        <v>2020</v>
      </c>
      <c r="F809" s="5" t="s">
        <v>26</v>
      </c>
      <c r="G809" s="5" t="s">
        <v>27</v>
      </c>
      <c r="H809" s="5" t="s">
        <v>34</v>
      </c>
      <c r="I809" s="5" t="s">
        <v>39</v>
      </c>
      <c r="J809" s="5" t="s">
        <v>40</v>
      </c>
      <c r="K809" s="7">
        <v>7117</v>
      </c>
      <c r="L809" s="7">
        <v>1972949</v>
      </c>
      <c r="M809" s="7">
        <v>277</v>
      </c>
      <c r="N809">
        <f t="shared" si="24"/>
        <v>1</v>
      </c>
      <c r="O809">
        <f t="shared" si="25"/>
        <v>1</v>
      </c>
    </row>
    <row r="810" spans="1:15" ht="19.5" customHeight="1">
      <c r="A810" s="5" t="s">
        <v>342</v>
      </c>
      <c r="B810" s="5" t="s">
        <v>343</v>
      </c>
      <c r="C810" s="6" t="s">
        <v>381</v>
      </c>
      <c r="D810" s="6" t="s">
        <v>382</v>
      </c>
      <c r="E810" s="5">
        <v>2020</v>
      </c>
      <c r="F810" s="5" t="s">
        <v>19</v>
      </c>
      <c r="G810" s="5" t="s">
        <v>20</v>
      </c>
      <c r="H810" s="5" t="s">
        <v>21</v>
      </c>
      <c r="I810" s="5" t="s">
        <v>24</v>
      </c>
      <c r="J810" s="5" t="s">
        <v>25</v>
      </c>
      <c r="K810" s="7">
        <v>2</v>
      </c>
      <c r="L810" s="7">
        <v>554</v>
      </c>
      <c r="M810" s="7">
        <v>277</v>
      </c>
      <c r="N810">
        <f t="shared" si="24"/>
        <v>1</v>
      </c>
      <c r="O810">
        <f t="shared" si="25"/>
        <v>1</v>
      </c>
    </row>
    <row r="811" spans="1:15" ht="19.5" customHeight="1">
      <c r="A811" s="5" t="s">
        <v>342</v>
      </c>
      <c r="B811" s="5" t="s">
        <v>343</v>
      </c>
      <c r="C811" s="6" t="s">
        <v>417</v>
      </c>
      <c r="D811" s="6" t="s">
        <v>418</v>
      </c>
      <c r="E811" s="5">
        <v>2020</v>
      </c>
      <c r="F811" s="5" t="s">
        <v>26</v>
      </c>
      <c r="G811" s="5" t="s">
        <v>27</v>
      </c>
      <c r="H811" s="5" t="s">
        <v>34</v>
      </c>
      <c r="I811" s="5" t="s">
        <v>39</v>
      </c>
      <c r="J811" s="5" t="s">
        <v>40</v>
      </c>
      <c r="K811" s="7">
        <v>5439</v>
      </c>
      <c r="L811" s="7">
        <v>1504557</v>
      </c>
      <c r="M811" s="7">
        <v>277</v>
      </c>
      <c r="N811">
        <f t="shared" si="24"/>
        <v>1</v>
      </c>
      <c r="O811">
        <f t="shared" si="25"/>
        <v>1</v>
      </c>
    </row>
    <row r="812" spans="1:15" ht="19.5" customHeight="1">
      <c r="A812" s="5" t="s">
        <v>342</v>
      </c>
      <c r="B812" s="5" t="s">
        <v>343</v>
      </c>
      <c r="C812" s="6" t="s">
        <v>417</v>
      </c>
      <c r="D812" s="6" t="s">
        <v>418</v>
      </c>
      <c r="E812" s="5">
        <v>2020</v>
      </c>
      <c r="F812" s="5" t="s">
        <v>26</v>
      </c>
      <c r="G812" s="5" t="s">
        <v>27</v>
      </c>
      <c r="H812" s="5" t="s">
        <v>41</v>
      </c>
      <c r="I812" s="5" t="s">
        <v>42</v>
      </c>
      <c r="J812" s="5" t="s">
        <v>43</v>
      </c>
      <c r="K812" s="7">
        <v>690</v>
      </c>
      <c r="L812" s="7">
        <v>191001</v>
      </c>
      <c r="M812" s="7">
        <v>277</v>
      </c>
      <c r="N812">
        <f t="shared" si="24"/>
        <v>1</v>
      </c>
      <c r="O812">
        <f t="shared" si="25"/>
        <v>1</v>
      </c>
    </row>
    <row r="813" spans="1:15" ht="19.5" customHeight="1">
      <c r="A813" s="5" t="s">
        <v>342</v>
      </c>
      <c r="B813" s="5" t="s">
        <v>343</v>
      </c>
      <c r="C813" s="6" t="s">
        <v>423</v>
      </c>
      <c r="D813" s="6" t="s">
        <v>424</v>
      </c>
      <c r="E813" s="5">
        <v>2020</v>
      </c>
      <c r="F813" s="5" t="s">
        <v>26</v>
      </c>
      <c r="G813" s="5" t="s">
        <v>27</v>
      </c>
      <c r="H813" s="5" t="s">
        <v>41</v>
      </c>
      <c r="I813" s="5" t="s">
        <v>42</v>
      </c>
      <c r="J813" s="5" t="s">
        <v>43</v>
      </c>
      <c r="K813" s="7">
        <v>1107</v>
      </c>
      <c r="L813" s="7">
        <v>306926</v>
      </c>
      <c r="M813" s="7">
        <v>277</v>
      </c>
      <c r="N813">
        <f t="shared" si="24"/>
        <v>1</v>
      </c>
      <c r="O813">
        <f t="shared" si="25"/>
        <v>1</v>
      </c>
    </row>
    <row r="814" spans="1:15" ht="19.5" customHeight="1">
      <c r="A814" s="5" t="s">
        <v>342</v>
      </c>
      <c r="B814" s="5" t="s">
        <v>343</v>
      </c>
      <c r="C814" s="6" t="s">
        <v>346</v>
      </c>
      <c r="D814" s="6" t="s">
        <v>347</v>
      </c>
      <c r="E814" s="5">
        <v>2020</v>
      </c>
      <c r="F814" s="5" t="s">
        <v>26</v>
      </c>
      <c r="G814" s="5" t="s">
        <v>27</v>
      </c>
      <c r="H814" s="5" t="s">
        <v>41</v>
      </c>
      <c r="I814" s="5" t="s">
        <v>42</v>
      </c>
      <c r="J814" s="5" t="s">
        <v>43</v>
      </c>
      <c r="K814" s="7">
        <v>2431</v>
      </c>
      <c r="L814" s="7">
        <v>669991</v>
      </c>
      <c r="M814" s="7">
        <v>276</v>
      </c>
      <c r="N814">
        <f t="shared" si="24"/>
        <v>1</v>
      </c>
      <c r="O814">
        <f t="shared" si="25"/>
        <v>1</v>
      </c>
    </row>
    <row r="815" spans="1:15" ht="19.5" customHeight="1">
      <c r="A815" s="5" t="s">
        <v>342</v>
      </c>
      <c r="B815" s="5" t="s">
        <v>343</v>
      </c>
      <c r="C815" s="6" t="s">
        <v>362</v>
      </c>
      <c r="D815" s="6" t="s">
        <v>363</v>
      </c>
      <c r="E815" s="5">
        <v>2020</v>
      </c>
      <c r="F815" s="5" t="s">
        <v>26</v>
      </c>
      <c r="G815" s="5" t="s">
        <v>27</v>
      </c>
      <c r="H815" s="5" t="s">
        <v>41</v>
      </c>
      <c r="I815" s="5" t="s">
        <v>42</v>
      </c>
      <c r="J815" s="5" t="s">
        <v>43</v>
      </c>
      <c r="K815" s="7">
        <v>11363</v>
      </c>
      <c r="L815" s="7">
        <v>3133150</v>
      </c>
      <c r="M815" s="7">
        <v>276</v>
      </c>
      <c r="N815">
        <f t="shared" si="24"/>
        <v>1</v>
      </c>
      <c r="O815">
        <f t="shared" si="25"/>
        <v>1</v>
      </c>
    </row>
    <row r="816" spans="1:15" ht="19.5" customHeight="1">
      <c r="A816" s="5" t="s">
        <v>342</v>
      </c>
      <c r="B816" s="5" t="s">
        <v>343</v>
      </c>
      <c r="C816" s="6" t="s">
        <v>352</v>
      </c>
      <c r="D816" s="6" t="s">
        <v>353</v>
      </c>
      <c r="E816" s="5">
        <v>2020</v>
      </c>
      <c r="F816" s="5" t="s">
        <v>26</v>
      </c>
      <c r="G816" s="5" t="s">
        <v>27</v>
      </c>
      <c r="H816" s="5" t="s">
        <v>21</v>
      </c>
      <c r="I816" s="5" t="s">
        <v>28</v>
      </c>
      <c r="J816" s="5" t="s">
        <v>29</v>
      </c>
      <c r="K816" s="7">
        <v>95140</v>
      </c>
      <c r="L816" s="7">
        <v>26137466</v>
      </c>
      <c r="M816" s="7">
        <v>275</v>
      </c>
      <c r="N816">
        <f t="shared" si="24"/>
        <v>1</v>
      </c>
      <c r="O816">
        <f t="shared" si="25"/>
        <v>1</v>
      </c>
    </row>
    <row r="817" spans="1:15" ht="19.5" customHeight="1">
      <c r="A817" s="5" t="s">
        <v>342</v>
      </c>
      <c r="B817" s="5" t="s">
        <v>343</v>
      </c>
      <c r="C817" s="6" t="s">
        <v>366</v>
      </c>
      <c r="D817" s="6" t="s">
        <v>367</v>
      </c>
      <c r="E817" s="5">
        <v>2020</v>
      </c>
      <c r="F817" s="5" t="s">
        <v>26</v>
      </c>
      <c r="G817" s="5" t="s">
        <v>27</v>
      </c>
      <c r="H817" s="5" t="s">
        <v>41</v>
      </c>
      <c r="I817" s="5" t="s">
        <v>42</v>
      </c>
      <c r="J817" s="5" t="s">
        <v>43</v>
      </c>
      <c r="K817" s="7">
        <v>8422</v>
      </c>
      <c r="L817" s="7">
        <v>2315262</v>
      </c>
      <c r="M817" s="7">
        <v>275</v>
      </c>
      <c r="N817">
        <f t="shared" si="24"/>
        <v>1</v>
      </c>
      <c r="O817">
        <f t="shared" si="25"/>
        <v>1</v>
      </c>
    </row>
    <row r="818" spans="1:15" ht="19.5" customHeight="1">
      <c r="A818" s="5" t="s">
        <v>342</v>
      </c>
      <c r="B818" s="5" t="s">
        <v>343</v>
      </c>
      <c r="C818" s="6" t="s">
        <v>391</v>
      </c>
      <c r="D818" s="6" t="s">
        <v>392</v>
      </c>
      <c r="E818" s="5">
        <v>2020</v>
      </c>
      <c r="F818" s="5" t="s">
        <v>26</v>
      </c>
      <c r="G818" s="5" t="s">
        <v>27</v>
      </c>
      <c r="H818" s="5" t="s">
        <v>21</v>
      </c>
      <c r="I818" s="5" t="s">
        <v>28</v>
      </c>
      <c r="J818" s="5" t="s">
        <v>29</v>
      </c>
      <c r="K818" s="7">
        <v>1054</v>
      </c>
      <c r="L818" s="7">
        <v>289822</v>
      </c>
      <c r="M818" s="7">
        <v>275</v>
      </c>
      <c r="N818">
        <f t="shared" si="24"/>
        <v>1</v>
      </c>
      <c r="O818">
        <f t="shared" si="25"/>
        <v>1</v>
      </c>
    </row>
    <row r="819" spans="1:15" ht="19.5" customHeight="1">
      <c r="A819" s="5" t="s">
        <v>342</v>
      </c>
      <c r="B819" s="5" t="s">
        <v>343</v>
      </c>
      <c r="C819" s="6" t="s">
        <v>364</v>
      </c>
      <c r="D819" s="6" t="s">
        <v>365</v>
      </c>
      <c r="E819" s="5">
        <v>2020</v>
      </c>
      <c r="F819" s="5" t="s">
        <v>19</v>
      </c>
      <c r="G819" s="5" t="s">
        <v>20</v>
      </c>
      <c r="H819" s="5" t="s">
        <v>34</v>
      </c>
      <c r="I819" s="5" t="s">
        <v>37</v>
      </c>
      <c r="J819" s="5" t="s">
        <v>38</v>
      </c>
      <c r="K819" s="7">
        <v>2517</v>
      </c>
      <c r="L819" s="7">
        <v>690360</v>
      </c>
      <c r="M819" s="7">
        <v>274</v>
      </c>
      <c r="N819">
        <f t="shared" si="24"/>
        <v>1</v>
      </c>
      <c r="O819">
        <f t="shared" si="25"/>
        <v>1</v>
      </c>
    </row>
    <row r="820" spans="1:15" ht="19.5" customHeight="1">
      <c r="A820" s="5" t="s">
        <v>342</v>
      </c>
      <c r="B820" s="5" t="s">
        <v>343</v>
      </c>
      <c r="C820" s="6" t="s">
        <v>368</v>
      </c>
      <c r="D820" s="6" t="s">
        <v>269</v>
      </c>
      <c r="E820" s="5">
        <v>2020</v>
      </c>
      <c r="F820" s="5" t="s">
        <v>26</v>
      </c>
      <c r="G820" s="5" t="s">
        <v>27</v>
      </c>
      <c r="H820" s="5" t="s">
        <v>41</v>
      </c>
      <c r="I820" s="5" t="s">
        <v>42</v>
      </c>
      <c r="J820" s="5" t="s">
        <v>43</v>
      </c>
      <c r="K820" s="7">
        <v>5598</v>
      </c>
      <c r="L820" s="7">
        <v>1535745</v>
      </c>
      <c r="M820" s="7">
        <v>274</v>
      </c>
      <c r="N820">
        <f t="shared" si="24"/>
        <v>1</v>
      </c>
      <c r="O820">
        <f t="shared" si="25"/>
        <v>1</v>
      </c>
    </row>
    <row r="821" spans="1:15" ht="19.5" customHeight="1">
      <c r="A821" s="5" t="s">
        <v>342</v>
      </c>
      <c r="B821" s="5" t="s">
        <v>343</v>
      </c>
      <c r="C821" s="6" t="s">
        <v>373</v>
      </c>
      <c r="D821" s="6" t="s">
        <v>374</v>
      </c>
      <c r="E821" s="5">
        <v>2020</v>
      </c>
      <c r="F821" s="5" t="s">
        <v>26</v>
      </c>
      <c r="G821" s="5" t="s">
        <v>27</v>
      </c>
      <c r="H821" s="5" t="s">
        <v>41</v>
      </c>
      <c r="I821" s="5" t="s">
        <v>42</v>
      </c>
      <c r="J821" s="5" t="s">
        <v>43</v>
      </c>
      <c r="K821" s="7">
        <v>5626</v>
      </c>
      <c r="L821" s="7">
        <v>1543205</v>
      </c>
      <c r="M821" s="7">
        <v>274</v>
      </c>
      <c r="N821">
        <f t="shared" si="24"/>
        <v>1</v>
      </c>
      <c r="O821">
        <f t="shared" si="25"/>
        <v>1</v>
      </c>
    </row>
    <row r="822" spans="1:15" ht="19.5" customHeight="1">
      <c r="A822" s="5" t="s">
        <v>342</v>
      </c>
      <c r="B822" s="5" t="s">
        <v>343</v>
      </c>
      <c r="C822" s="6" t="s">
        <v>360</v>
      </c>
      <c r="D822" s="6" t="s">
        <v>361</v>
      </c>
      <c r="E822" s="5">
        <v>2020</v>
      </c>
      <c r="F822" s="5" t="s">
        <v>26</v>
      </c>
      <c r="G822" s="5" t="s">
        <v>27</v>
      </c>
      <c r="H822" s="5" t="s">
        <v>41</v>
      </c>
      <c r="I822" s="5" t="s">
        <v>42</v>
      </c>
      <c r="J822" s="5" t="s">
        <v>43</v>
      </c>
      <c r="K822" s="7">
        <v>9696</v>
      </c>
      <c r="L822" s="7">
        <v>2642433</v>
      </c>
      <c r="M822" s="7">
        <v>273</v>
      </c>
      <c r="N822">
        <f t="shared" si="24"/>
        <v>1</v>
      </c>
      <c r="O822">
        <f t="shared" si="25"/>
        <v>1</v>
      </c>
    </row>
    <row r="823" spans="1:15" ht="19.5" customHeight="1">
      <c r="A823" s="5" t="s">
        <v>342</v>
      </c>
      <c r="B823" s="5" t="s">
        <v>343</v>
      </c>
      <c r="C823" s="6" t="s">
        <v>377</v>
      </c>
      <c r="D823" s="6" t="s">
        <v>378</v>
      </c>
      <c r="E823" s="5">
        <v>2020</v>
      </c>
      <c r="F823" s="5" t="s">
        <v>26</v>
      </c>
      <c r="G823" s="5" t="s">
        <v>27</v>
      </c>
      <c r="H823" s="5" t="s">
        <v>21</v>
      </c>
      <c r="I823" s="5" t="s">
        <v>28</v>
      </c>
      <c r="J823" s="5" t="s">
        <v>29</v>
      </c>
      <c r="K823" s="7">
        <v>21242</v>
      </c>
      <c r="L823" s="7">
        <v>5804308</v>
      </c>
      <c r="M823" s="7">
        <v>273</v>
      </c>
      <c r="N823">
        <f t="shared" si="24"/>
        <v>1</v>
      </c>
      <c r="O823">
        <f t="shared" si="25"/>
        <v>1</v>
      </c>
    </row>
    <row r="824" spans="1:15" ht="19.5" customHeight="1">
      <c r="A824" s="5" t="s">
        <v>342</v>
      </c>
      <c r="B824" s="5" t="s">
        <v>343</v>
      </c>
      <c r="C824" s="6" t="s">
        <v>425</v>
      </c>
      <c r="D824" s="6" t="s">
        <v>426</v>
      </c>
      <c r="E824" s="5">
        <v>2020</v>
      </c>
      <c r="F824" s="5" t="s">
        <v>26</v>
      </c>
      <c r="G824" s="5" t="s">
        <v>27</v>
      </c>
      <c r="H824" s="5" t="s">
        <v>21</v>
      </c>
      <c r="I824" s="5" t="s">
        <v>28</v>
      </c>
      <c r="J824" s="5" t="s">
        <v>29</v>
      </c>
      <c r="K824" s="7">
        <v>9114</v>
      </c>
      <c r="L824" s="7">
        <v>2492204</v>
      </c>
      <c r="M824" s="7">
        <v>273</v>
      </c>
      <c r="N824">
        <f t="shared" si="24"/>
        <v>1</v>
      </c>
      <c r="O824">
        <f t="shared" si="25"/>
        <v>1</v>
      </c>
    </row>
    <row r="825" spans="1:15" ht="19.5" customHeight="1">
      <c r="A825" s="5" t="s">
        <v>342</v>
      </c>
      <c r="B825" s="5" t="s">
        <v>343</v>
      </c>
      <c r="C825" s="6" t="s">
        <v>344</v>
      </c>
      <c r="D825" s="6" t="s">
        <v>345</v>
      </c>
      <c r="E825" s="5">
        <v>2020</v>
      </c>
      <c r="F825" s="5" t="s">
        <v>26</v>
      </c>
      <c r="G825" s="5" t="s">
        <v>27</v>
      </c>
      <c r="H825" s="5" t="s">
        <v>41</v>
      </c>
      <c r="I825" s="5" t="s">
        <v>42</v>
      </c>
      <c r="J825" s="5" t="s">
        <v>43</v>
      </c>
      <c r="K825" s="7">
        <v>20589</v>
      </c>
      <c r="L825" s="7">
        <v>5569590</v>
      </c>
      <c r="M825" s="7">
        <v>271</v>
      </c>
      <c r="N825">
        <f t="shared" si="24"/>
        <v>1</v>
      </c>
      <c r="O825">
        <f t="shared" si="25"/>
        <v>1</v>
      </c>
    </row>
    <row r="826" spans="1:15" ht="19.5" customHeight="1">
      <c r="A826" s="5" t="s">
        <v>342</v>
      </c>
      <c r="B826" s="5" t="s">
        <v>343</v>
      </c>
      <c r="C826" s="6" t="s">
        <v>433</v>
      </c>
      <c r="D826" s="6" t="s">
        <v>434</v>
      </c>
      <c r="E826" s="5">
        <v>2020</v>
      </c>
      <c r="F826" s="5" t="s">
        <v>26</v>
      </c>
      <c r="G826" s="5" t="s">
        <v>27</v>
      </c>
      <c r="H826" s="5" t="s">
        <v>41</v>
      </c>
      <c r="I826" s="5" t="s">
        <v>42</v>
      </c>
      <c r="J826" s="5" t="s">
        <v>43</v>
      </c>
      <c r="K826" s="7">
        <v>187</v>
      </c>
      <c r="L826" s="7">
        <v>50618</v>
      </c>
      <c r="M826" s="7">
        <v>271</v>
      </c>
      <c r="N826">
        <f t="shared" si="24"/>
        <v>1</v>
      </c>
      <c r="O826">
        <f t="shared" si="25"/>
        <v>1</v>
      </c>
    </row>
    <row r="827" spans="1:15" ht="19.5" customHeight="1">
      <c r="A827" s="5" t="s">
        <v>342</v>
      </c>
      <c r="B827" s="5" t="s">
        <v>343</v>
      </c>
      <c r="C827" s="6" t="s">
        <v>366</v>
      </c>
      <c r="D827" s="6" t="s">
        <v>367</v>
      </c>
      <c r="E827" s="5">
        <v>2020</v>
      </c>
      <c r="F827" s="5" t="s">
        <v>19</v>
      </c>
      <c r="G827" s="5" t="s">
        <v>20</v>
      </c>
      <c r="H827" s="5" t="s">
        <v>21</v>
      </c>
      <c r="I827" s="5" t="s">
        <v>24</v>
      </c>
      <c r="J827" s="5" t="s">
        <v>25</v>
      </c>
      <c r="K827" s="7">
        <v>1953</v>
      </c>
      <c r="L827" s="7">
        <v>526928</v>
      </c>
      <c r="M827" s="7">
        <v>270</v>
      </c>
      <c r="N827">
        <f t="shared" si="24"/>
        <v>1</v>
      </c>
      <c r="O827">
        <f t="shared" si="25"/>
        <v>1</v>
      </c>
    </row>
    <row r="828" spans="1:15" ht="19.5" customHeight="1">
      <c r="A828" s="5" t="s">
        <v>342</v>
      </c>
      <c r="B828" s="5" t="s">
        <v>343</v>
      </c>
      <c r="C828" s="6" t="s">
        <v>379</v>
      </c>
      <c r="D828" s="6" t="s">
        <v>380</v>
      </c>
      <c r="E828" s="5">
        <v>2020</v>
      </c>
      <c r="F828" s="5" t="s">
        <v>26</v>
      </c>
      <c r="G828" s="5" t="s">
        <v>27</v>
      </c>
      <c r="H828" s="5" t="s">
        <v>41</v>
      </c>
      <c r="I828" s="5" t="s">
        <v>42</v>
      </c>
      <c r="J828" s="5" t="s">
        <v>43</v>
      </c>
      <c r="K828" s="7">
        <v>47</v>
      </c>
      <c r="L828" s="7">
        <v>12687</v>
      </c>
      <c r="M828" s="7">
        <v>270</v>
      </c>
      <c r="N828">
        <f t="shared" si="24"/>
        <v>1</v>
      </c>
      <c r="O828">
        <f t="shared" si="25"/>
        <v>1</v>
      </c>
    </row>
    <row r="829" spans="1:15" ht="19.5" customHeight="1">
      <c r="A829" s="5" t="s">
        <v>342</v>
      </c>
      <c r="B829" s="5" t="s">
        <v>343</v>
      </c>
      <c r="C829" s="6" t="s">
        <v>407</v>
      </c>
      <c r="D829" s="6" t="s">
        <v>408</v>
      </c>
      <c r="E829" s="5">
        <v>2020</v>
      </c>
      <c r="F829" s="5" t="s">
        <v>26</v>
      </c>
      <c r="G829" s="5" t="s">
        <v>27</v>
      </c>
      <c r="H829" s="5" t="s">
        <v>41</v>
      </c>
      <c r="I829" s="5" t="s">
        <v>42</v>
      </c>
      <c r="J829" s="5" t="s">
        <v>43</v>
      </c>
      <c r="K829" s="7">
        <v>174</v>
      </c>
      <c r="L829" s="7">
        <v>46925</v>
      </c>
      <c r="M829" s="7">
        <v>270</v>
      </c>
      <c r="N829">
        <f t="shared" si="24"/>
        <v>1</v>
      </c>
      <c r="O829">
        <f t="shared" si="25"/>
        <v>1</v>
      </c>
    </row>
    <row r="830" spans="1:15" ht="19.5" customHeight="1">
      <c r="A830" s="5" t="s">
        <v>342</v>
      </c>
      <c r="B830" s="5" t="s">
        <v>343</v>
      </c>
      <c r="C830" s="6" t="s">
        <v>429</v>
      </c>
      <c r="D830" s="6" t="s">
        <v>430</v>
      </c>
      <c r="E830" s="5">
        <v>2020</v>
      </c>
      <c r="F830" s="5" t="s">
        <v>26</v>
      </c>
      <c r="G830" s="5" t="s">
        <v>27</v>
      </c>
      <c r="H830" s="5" t="s">
        <v>21</v>
      </c>
      <c r="I830" s="5" t="s">
        <v>28</v>
      </c>
      <c r="J830" s="5" t="s">
        <v>29</v>
      </c>
      <c r="K830" s="7">
        <v>7842</v>
      </c>
      <c r="L830" s="7">
        <v>2115879</v>
      </c>
      <c r="M830" s="7">
        <v>270</v>
      </c>
      <c r="N830">
        <f t="shared" si="24"/>
        <v>1</v>
      </c>
      <c r="O830">
        <f t="shared" si="25"/>
        <v>1</v>
      </c>
    </row>
    <row r="831" spans="1:15" ht="19.5" customHeight="1">
      <c r="A831" s="5" t="s">
        <v>342</v>
      </c>
      <c r="B831" s="5" t="s">
        <v>343</v>
      </c>
      <c r="C831" s="6" t="s">
        <v>433</v>
      </c>
      <c r="D831" s="6" t="s">
        <v>434</v>
      </c>
      <c r="E831" s="5">
        <v>2020</v>
      </c>
      <c r="F831" s="5" t="s">
        <v>26</v>
      </c>
      <c r="G831" s="5" t="s">
        <v>27</v>
      </c>
      <c r="H831" s="5" t="s">
        <v>21</v>
      </c>
      <c r="I831" s="5" t="s">
        <v>28</v>
      </c>
      <c r="J831" s="5" t="s">
        <v>29</v>
      </c>
      <c r="K831" s="7">
        <v>3925</v>
      </c>
      <c r="L831" s="7">
        <v>1060747</v>
      </c>
      <c r="M831" s="7">
        <v>270</v>
      </c>
      <c r="N831">
        <f t="shared" si="24"/>
        <v>1</v>
      </c>
      <c r="O831">
        <f t="shared" si="25"/>
        <v>1</v>
      </c>
    </row>
    <row r="832" spans="1:15" ht="19.5" customHeight="1">
      <c r="A832" s="5" t="s">
        <v>342</v>
      </c>
      <c r="B832" s="5" t="s">
        <v>343</v>
      </c>
      <c r="C832" s="6" t="s">
        <v>375</v>
      </c>
      <c r="D832" s="6" t="s">
        <v>376</v>
      </c>
      <c r="E832" s="5">
        <v>2020</v>
      </c>
      <c r="F832" s="5" t="s">
        <v>26</v>
      </c>
      <c r="G832" s="5" t="s">
        <v>27</v>
      </c>
      <c r="H832" s="5" t="s">
        <v>34</v>
      </c>
      <c r="I832" s="5" t="s">
        <v>39</v>
      </c>
      <c r="J832" s="5" t="s">
        <v>40</v>
      </c>
      <c r="K832" s="7">
        <v>14846</v>
      </c>
      <c r="L832" s="7">
        <v>3997999</v>
      </c>
      <c r="M832" s="7">
        <v>269</v>
      </c>
      <c r="N832">
        <f t="shared" si="24"/>
        <v>1</v>
      </c>
      <c r="O832">
        <f t="shared" si="25"/>
        <v>1</v>
      </c>
    </row>
    <row r="833" spans="1:15" ht="19.5" customHeight="1">
      <c r="A833" s="5" t="s">
        <v>342</v>
      </c>
      <c r="B833" s="5" t="s">
        <v>343</v>
      </c>
      <c r="C833" s="6" t="s">
        <v>395</v>
      </c>
      <c r="D833" s="6" t="s">
        <v>396</v>
      </c>
      <c r="E833" s="5">
        <v>2020</v>
      </c>
      <c r="F833" s="5" t="s">
        <v>26</v>
      </c>
      <c r="G833" s="5" t="s">
        <v>27</v>
      </c>
      <c r="H833" s="5" t="s">
        <v>34</v>
      </c>
      <c r="I833" s="5" t="s">
        <v>39</v>
      </c>
      <c r="J833" s="5" t="s">
        <v>40</v>
      </c>
      <c r="K833" s="7">
        <v>3712</v>
      </c>
      <c r="L833" s="7">
        <v>997613</v>
      </c>
      <c r="M833" s="7">
        <v>269</v>
      </c>
      <c r="N833">
        <f t="shared" si="24"/>
        <v>1</v>
      </c>
      <c r="O833">
        <f t="shared" si="25"/>
        <v>1</v>
      </c>
    </row>
    <row r="834" spans="1:15" ht="19.5" customHeight="1">
      <c r="A834" s="5" t="s">
        <v>342</v>
      </c>
      <c r="B834" s="5" t="s">
        <v>343</v>
      </c>
      <c r="C834" s="6" t="s">
        <v>358</v>
      </c>
      <c r="D834" s="6" t="s">
        <v>359</v>
      </c>
      <c r="E834" s="5">
        <v>2020</v>
      </c>
      <c r="F834" s="5" t="s">
        <v>19</v>
      </c>
      <c r="G834" s="5" t="s">
        <v>20</v>
      </c>
      <c r="H834" s="5" t="s">
        <v>34</v>
      </c>
      <c r="I834" s="5" t="s">
        <v>37</v>
      </c>
      <c r="J834" s="5" t="s">
        <v>38</v>
      </c>
      <c r="K834" s="7">
        <v>1425</v>
      </c>
      <c r="L834" s="7">
        <v>382608</v>
      </c>
      <c r="M834" s="7">
        <v>268</v>
      </c>
      <c r="N834">
        <f t="shared" si="24"/>
        <v>1</v>
      </c>
      <c r="O834">
        <f t="shared" si="25"/>
        <v>1</v>
      </c>
    </row>
    <row r="835" spans="1:15" ht="19.5" customHeight="1">
      <c r="A835" s="5" t="s">
        <v>342</v>
      </c>
      <c r="B835" s="5" t="s">
        <v>343</v>
      </c>
      <c r="C835" s="6" t="s">
        <v>371</v>
      </c>
      <c r="D835" s="6" t="s">
        <v>372</v>
      </c>
      <c r="E835" s="5">
        <v>2020</v>
      </c>
      <c r="F835" s="5" t="s">
        <v>26</v>
      </c>
      <c r="G835" s="5" t="s">
        <v>27</v>
      </c>
      <c r="H835" s="5" t="s">
        <v>41</v>
      </c>
      <c r="I835" s="5" t="s">
        <v>42</v>
      </c>
      <c r="J835" s="5" t="s">
        <v>43</v>
      </c>
      <c r="K835" s="7">
        <v>5711</v>
      </c>
      <c r="L835" s="7">
        <v>1528141</v>
      </c>
      <c r="M835" s="7">
        <v>268</v>
      </c>
      <c r="N835">
        <f t="shared" si="24"/>
        <v>1</v>
      </c>
      <c r="O835">
        <f t="shared" si="25"/>
        <v>1</v>
      </c>
    </row>
    <row r="836" spans="1:15" ht="19.5" customHeight="1">
      <c r="A836" s="5" t="s">
        <v>342</v>
      </c>
      <c r="B836" s="5" t="s">
        <v>343</v>
      </c>
      <c r="C836" s="6" t="s">
        <v>369</v>
      </c>
      <c r="D836" s="6" t="s">
        <v>370</v>
      </c>
      <c r="E836" s="5">
        <v>2020</v>
      </c>
      <c r="F836" s="5" t="s">
        <v>26</v>
      </c>
      <c r="G836" s="5" t="s">
        <v>27</v>
      </c>
      <c r="H836" s="5" t="s">
        <v>41</v>
      </c>
      <c r="I836" s="5" t="s">
        <v>42</v>
      </c>
      <c r="J836" s="5" t="s">
        <v>43</v>
      </c>
      <c r="K836" s="7">
        <v>11238</v>
      </c>
      <c r="L836" s="7">
        <v>3000221</v>
      </c>
      <c r="M836" s="7">
        <v>267</v>
      </c>
      <c r="N836">
        <f t="shared" si="24"/>
        <v>1</v>
      </c>
      <c r="O836">
        <f t="shared" si="25"/>
        <v>1</v>
      </c>
    </row>
    <row r="837" spans="1:15" ht="19.5" customHeight="1">
      <c r="A837" s="5" t="s">
        <v>342</v>
      </c>
      <c r="B837" s="5" t="s">
        <v>343</v>
      </c>
      <c r="C837" s="6" t="s">
        <v>415</v>
      </c>
      <c r="D837" s="6" t="s">
        <v>416</v>
      </c>
      <c r="E837" s="5">
        <v>2020</v>
      </c>
      <c r="F837" s="5" t="s">
        <v>26</v>
      </c>
      <c r="G837" s="5" t="s">
        <v>27</v>
      </c>
      <c r="H837" s="5" t="s">
        <v>41</v>
      </c>
      <c r="I837" s="5" t="s">
        <v>42</v>
      </c>
      <c r="J837" s="5" t="s">
        <v>43</v>
      </c>
      <c r="K837" s="7">
        <v>688</v>
      </c>
      <c r="L837" s="7">
        <v>183936</v>
      </c>
      <c r="M837" s="7">
        <v>267</v>
      </c>
      <c r="N837">
        <f t="shared" ref="N837:N900" si="26">IF(K837&gt;0, 1,0)</f>
        <v>1</v>
      </c>
      <c r="O837">
        <f t="shared" ref="O837:O900" si="27">IF(OR(F837="01", F837 = "02", F837="05", F837="08"),1,0)</f>
        <v>1</v>
      </c>
    </row>
    <row r="838" spans="1:15" ht="19.5" customHeight="1">
      <c r="A838" s="5" t="s">
        <v>342</v>
      </c>
      <c r="B838" s="5" t="s">
        <v>343</v>
      </c>
      <c r="C838" s="6" t="s">
        <v>358</v>
      </c>
      <c r="D838" s="6" t="s">
        <v>359</v>
      </c>
      <c r="E838" s="5">
        <v>2020</v>
      </c>
      <c r="F838" s="5" t="s">
        <v>26</v>
      </c>
      <c r="G838" s="5" t="s">
        <v>27</v>
      </c>
      <c r="H838" s="5" t="s">
        <v>41</v>
      </c>
      <c r="I838" s="5" t="s">
        <v>42</v>
      </c>
      <c r="J838" s="5" t="s">
        <v>43</v>
      </c>
      <c r="K838" s="7">
        <v>4450</v>
      </c>
      <c r="L838" s="7">
        <v>1185835</v>
      </c>
      <c r="M838" s="7">
        <v>266</v>
      </c>
      <c r="N838">
        <f t="shared" si="26"/>
        <v>1</v>
      </c>
      <c r="O838">
        <f t="shared" si="27"/>
        <v>1</v>
      </c>
    </row>
    <row r="839" spans="1:15" ht="19.5" customHeight="1">
      <c r="A839" s="5" t="s">
        <v>342</v>
      </c>
      <c r="B839" s="5" t="s">
        <v>343</v>
      </c>
      <c r="C839" s="6" t="s">
        <v>413</v>
      </c>
      <c r="D839" s="6" t="s">
        <v>414</v>
      </c>
      <c r="E839" s="5">
        <v>2020</v>
      </c>
      <c r="F839" s="5" t="s">
        <v>26</v>
      </c>
      <c r="G839" s="5" t="s">
        <v>27</v>
      </c>
      <c r="H839" s="5" t="s">
        <v>21</v>
      </c>
      <c r="I839" s="5" t="s">
        <v>28</v>
      </c>
      <c r="J839" s="5" t="s">
        <v>29</v>
      </c>
      <c r="K839" s="7">
        <v>33475</v>
      </c>
      <c r="L839" s="7">
        <v>8915989</v>
      </c>
      <c r="M839" s="7">
        <v>266</v>
      </c>
      <c r="N839">
        <f t="shared" si="26"/>
        <v>1</v>
      </c>
      <c r="O839">
        <f t="shared" si="27"/>
        <v>1</v>
      </c>
    </row>
    <row r="840" spans="1:15" ht="19.5" customHeight="1">
      <c r="A840" s="5" t="s">
        <v>342</v>
      </c>
      <c r="B840" s="5" t="s">
        <v>343</v>
      </c>
      <c r="C840" s="6" t="s">
        <v>344</v>
      </c>
      <c r="D840" s="6" t="s">
        <v>345</v>
      </c>
      <c r="E840" s="5">
        <v>2020</v>
      </c>
      <c r="F840" s="5" t="s">
        <v>19</v>
      </c>
      <c r="G840" s="5" t="s">
        <v>20</v>
      </c>
      <c r="H840" s="5" t="s">
        <v>34</v>
      </c>
      <c r="I840" s="5" t="s">
        <v>37</v>
      </c>
      <c r="J840" s="5" t="s">
        <v>38</v>
      </c>
      <c r="K840" s="7">
        <v>2232</v>
      </c>
      <c r="L840" s="7">
        <v>592167</v>
      </c>
      <c r="M840" s="7">
        <v>265</v>
      </c>
      <c r="N840">
        <f t="shared" si="26"/>
        <v>1</v>
      </c>
      <c r="O840">
        <f t="shared" si="27"/>
        <v>1</v>
      </c>
    </row>
    <row r="841" spans="1:15" ht="19.5" customHeight="1">
      <c r="A841" s="5" t="s">
        <v>342</v>
      </c>
      <c r="B841" s="5" t="s">
        <v>343</v>
      </c>
      <c r="C841" s="6" t="s">
        <v>409</v>
      </c>
      <c r="D841" s="6" t="s">
        <v>410</v>
      </c>
      <c r="E841" s="5">
        <v>2020</v>
      </c>
      <c r="F841" s="5" t="s">
        <v>26</v>
      </c>
      <c r="G841" s="5" t="s">
        <v>27</v>
      </c>
      <c r="H841" s="5" t="s">
        <v>21</v>
      </c>
      <c r="I841" s="5" t="s">
        <v>28</v>
      </c>
      <c r="J841" s="5" t="s">
        <v>29</v>
      </c>
      <c r="K841" s="7">
        <v>20347</v>
      </c>
      <c r="L841" s="7">
        <v>5384164</v>
      </c>
      <c r="M841" s="7">
        <v>265</v>
      </c>
      <c r="N841">
        <f t="shared" si="26"/>
        <v>1</v>
      </c>
      <c r="O841">
        <f t="shared" si="27"/>
        <v>1</v>
      </c>
    </row>
    <row r="842" spans="1:15" ht="19.5" customHeight="1">
      <c r="A842" s="5" t="s">
        <v>342</v>
      </c>
      <c r="B842" s="5" t="s">
        <v>343</v>
      </c>
      <c r="C842" s="6" t="s">
        <v>415</v>
      </c>
      <c r="D842" s="6" t="s">
        <v>416</v>
      </c>
      <c r="E842" s="5">
        <v>2020</v>
      </c>
      <c r="F842" s="5" t="s">
        <v>26</v>
      </c>
      <c r="G842" s="5" t="s">
        <v>27</v>
      </c>
      <c r="H842" s="5" t="s">
        <v>21</v>
      </c>
      <c r="I842" s="5" t="s">
        <v>28</v>
      </c>
      <c r="J842" s="5" t="s">
        <v>29</v>
      </c>
      <c r="K842" s="7">
        <v>26518</v>
      </c>
      <c r="L842" s="7">
        <v>6994448</v>
      </c>
      <c r="M842" s="7">
        <v>264</v>
      </c>
      <c r="N842">
        <f t="shared" si="26"/>
        <v>1</v>
      </c>
      <c r="O842">
        <f t="shared" si="27"/>
        <v>1</v>
      </c>
    </row>
    <row r="843" spans="1:15" ht="19.5" customHeight="1">
      <c r="A843" s="5" t="s">
        <v>342</v>
      </c>
      <c r="B843" s="5" t="s">
        <v>343</v>
      </c>
      <c r="C843" s="6" t="s">
        <v>377</v>
      </c>
      <c r="D843" s="6" t="s">
        <v>378</v>
      </c>
      <c r="E843" s="5">
        <v>2020</v>
      </c>
      <c r="F843" s="5" t="s">
        <v>26</v>
      </c>
      <c r="G843" s="5" t="s">
        <v>27</v>
      </c>
      <c r="H843" s="5" t="s">
        <v>34</v>
      </c>
      <c r="I843" s="5" t="s">
        <v>39</v>
      </c>
      <c r="J843" s="5" t="s">
        <v>40</v>
      </c>
      <c r="K843" s="7">
        <v>31618</v>
      </c>
      <c r="L843" s="7">
        <v>8312911</v>
      </c>
      <c r="M843" s="7">
        <v>263</v>
      </c>
      <c r="N843">
        <f t="shared" si="26"/>
        <v>1</v>
      </c>
      <c r="O843">
        <f t="shared" si="27"/>
        <v>1</v>
      </c>
    </row>
    <row r="844" spans="1:15" ht="19.5" customHeight="1">
      <c r="A844" s="5" t="s">
        <v>342</v>
      </c>
      <c r="B844" s="5" t="s">
        <v>343</v>
      </c>
      <c r="C844" s="6" t="s">
        <v>393</v>
      </c>
      <c r="D844" s="6" t="s">
        <v>394</v>
      </c>
      <c r="E844" s="5">
        <v>2020</v>
      </c>
      <c r="F844" s="5" t="s">
        <v>26</v>
      </c>
      <c r="G844" s="5" t="s">
        <v>27</v>
      </c>
      <c r="H844" s="5" t="s">
        <v>41</v>
      </c>
      <c r="I844" s="5" t="s">
        <v>42</v>
      </c>
      <c r="J844" s="5" t="s">
        <v>43</v>
      </c>
      <c r="K844" s="7">
        <v>678</v>
      </c>
      <c r="L844" s="7">
        <v>178419</v>
      </c>
      <c r="M844" s="7">
        <v>263</v>
      </c>
      <c r="N844">
        <f t="shared" si="26"/>
        <v>1</v>
      </c>
      <c r="O844">
        <f t="shared" si="27"/>
        <v>1</v>
      </c>
    </row>
    <row r="845" spans="1:15" ht="19.5" customHeight="1">
      <c r="A845" s="5" t="s">
        <v>342</v>
      </c>
      <c r="B845" s="5" t="s">
        <v>343</v>
      </c>
      <c r="C845" s="6" t="s">
        <v>348</v>
      </c>
      <c r="D845" s="6" t="s">
        <v>349</v>
      </c>
      <c r="E845" s="5">
        <v>2020</v>
      </c>
      <c r="F845" s="5" t="s">
        <v>26</v>
      </c>
      <c r="G845" s="5" t="s">
        <v>27</v>
      </c>
      <c r="H845" s="5" t="s">
        <v>21</v>
      </c>
      <c r="I845" s="5" t="s">
        <v>28</v>
      </c>
      <c r="J845" s="5" t="s">
        <v>29</v>
      </c>
      <c r="K845" s="7">
        <v>44725</v>
      </c>
      <c r="L845" s="7">
        <v>11705805</v>
      </c>
      <c r="M845" s="7">
        <v>262</v>
      </c>
      <c r="N845">
        <f t="shared" si="26"/>
        <v>1</v>
      </c>
      <c r="O845">
        <f t="shared" si="27"/>
        <v>1</v>
      </c>
    </row>
    <row r="846" spans="1:15" ht="19.5" customHeight="1">
      <c r="A846" s="5" t="s">
        <v>342</v>
      </c>
      <c r="B846" s="5" t="s">
        <v>343</v>
      </c>
      <c r="C846" s="6" t="s">
        <v>350</v>
      </c>
      <c r="D846" s="6" t="s">
        <v>351</v>
      </c>
      <c r="E846" s="5">
        <v>2020</v>
      </c>
      <c r="F846" s="5" t="s">
        <v>19</v>
      </c>
      <c r="G846" s="5" t="s">
        <v>20</v>
      </c>
      <c r="H846" s="5" t="s">
        <v>21</v>
      </c>
      <c r="I846" s="5" t="s">
        <v>24</v>
      </c>
      <c r="J846" s="5" t="s">
        <v>25</v>
      </c>
      <c r="K846" s="7">
        <v>5281</v>
      </c>
      <c r="L846" s="7">
        <v>1380384</v>
      </c>
      <c r="M846" s="7">
        <v>261</v>
      </c>
      <c r="N846">
        <f t="shared" si="26"/>
        <v>1</v>
      </c>
      <c r="O846">
        <f t="shared" si="27"/>
        <v>1</v>
      </c>
    </row>
    <row r="847" spans="1:15" ht="19.5" customHeight="1">
      <c r="A847" s="5" t="s">
        <v>342</v>
      </c>
      <c r="B847" s="5" t="s">
        <v>343</v>
      </c>
      <c r="C847" s="6" t="s">
        <v>385</v>
      </c>
      <c r="D847" s="6" t="s">
        <v>386</v>
      </c>
      <c r="E847" s="5">
        <v>2020</v>
      </c>
      <c r="F847" s="5" t="s">
        <v>26</v>
      </c>
      <c r="G847" s="5" t="s">
        <v>27</v>
      </c>
      <c r="H847" s="5" t="s">
        <v>34</v>
      </c>
      <c r="I847" s="5" t="s">
        <v>39</v>
      </c>
      <c r="J847" s="5" t="s">
        <v>40</v>
      </c>
      <c r="K847" s="7">
        <v>19609</v>
      </c>
      <c r="L847" s="7">
        <v>5122733</v>
      </c>
      <c r="M847" s="7">
        <v>261</v>
      </c>
      <c r="N847">
        <f t="shared" si="26"/>
        <v>1</v>
      </c>
      <c r="O847">
        <f t="shared" si="27"/>
        <v>1</v>
      </c>
    </row>
    <row r="848" spans="1:15" ht="19.5" customHeight="1">
      <c r="A848" s="5" t="s">
        <v>342</v>
      </c>
      <c r="B848" s="5" t="s">
        <v>343</v>
      </c>
      <c r="C848" s="6" t="s">
        <v>371</v>
      </c>
      <c r="D848" s="6" t="s">
        <v>372</v>
      </c>
      <c r="E848" s="5">
        <v>2020</v>
      </c>
      <c r="F848" s="5" t="s">
        <v>26</v>
      </c>
      <c r="G848" s="5" t="s">
        <v>27</v>
      </c>
      <c r="H848" s="5" t="s">
        <v>34</v>
      </c>
      <c r="I848" s="5" t="s">
        <v>39</v>
      </c>
      <c r="J848" s="5" t="s">
        <v>40</v>
      </c>
      <c r="K848" s="7">
        <v>37560</v>
      </c>
      <c r="L848" s="7">
        <v>9769991</v>
      </c>
      <c r="M848" s="7">
        <v>260</v>
      </c>
      <c r="N848">
        <f t="shared" si="26"/>
        <v>1</v>
      </c>
      <c r="O848">
        <f t="shared" si="27"/>
        <v>1</v>
      </c>
    </row>
    <row r="849" spans="1:15" ht="19.5" customHeight="1">
      <c r="A849" s="5" t="s">
        <v>342</v>
      </c>
      <c r="B849" s="5" t="s">
        <v>343</v>
      </c>
      <c r="C849" s="6" t="s">
        <v>358</v>
      </c>
      <c r="D849" s="6" t="s">
        <v>359</v>
      </c>
      <c r="E849" s="5">
        <v>2020</v>
      </c>
      <c r="F849" s="5" t="s">
        <v>19</v>
      </c>
      <c r="G849" s="5" t="s">
        <v>20</v>
      </c>
      <c r="H849" s="5" t="s">
        <v>21</v>
      </c>
      <c r="I849" s="5" t="s">
        <v>24</v>
      </c>
      <c r="J849" s="5" t="s">
        <v>25</v>
      </c>
      <c r="K849" s="7">
        <v>1410</v>
      </c>
      <c r="L849" s="7">
        <v>365230</v>
      </c>
      <c r="M849" s="7">
        <v>259</v>
      </c>
      <c r="N849">
        <f t="shared" si="26"/>
        <v>1</v>
      </c>
      <c r="O849">
        <f t="shared" si="27"/>
        <v>1</v>
      </c>
    </row>
    <row r="850" spans="1:15" ht="19.5" customHeight="1">
      <c r="A850" s="5" t="s">
        <v>342</v>
      </c>
      <c r="B850" s="5" t="s">
        <v>343</v>
      </c>
      <c r="C850" s="6" t="s">
        <v>364</v>
      </c>
      <c r="D850" s="6" t="s">
        <v>365</v>
      </c>
      <c r="E850" s="5">
        <v>2020</v>
      </c>
      <c r="F850" s="5" t="s">
        <v>26</v>
      </c>
      <c r="G850" s="5" t="s">
        <v>27</v>
      </c>
      <c r="H850" s="5" t="s">
        <v>41</v>
      </c>
      <c r="I850" s="5" t="s">
        <v>42</v>
      </c>
      <c r="J850" s="5" t="s">
        <v>43</v>
      </c>
      <c r="K850" s="7">
        <v>9463</v>
      </c>
      <c r="L850" s="7">
        <v>2451470</v>
      </c>
      <c r="M850" s="7">
        <v>259</v>
      </c>
      <c r="N850">
        <f t="shared" si="26"/>
        <v>1</v>
      </c>
      <c r="O850">
        <f t="shared" si="27"/>
        <v>1</v>
      </c>
    </row>
    <row r="851" spans="1:15" ht="19.5" customHeight="1">
      <c r="A851" s="5" t="s">
        <v>342</v>
      </c>
      <c r="B851" s="5" t="s">
        <v>343</v>
      </c>
      <c r="C851" s="6" t="s">
        <v>413</v>
      </c>
      <c r="D851" s="6" t="s">
        <v>414</v>
      </c>
      <c r="E851" s="5">
        <v>2020</v>
      </c>
      <c r="F851" s="5" t="s">
        <v>26</v>
      </c>
      <c r="G851" s="5" t="s">
        <v>27</v>
      </c>
      <c r="H851" s="5" t="s">
        <v>34</v>
      </c>
      <c r="I851" s="5" t="s">
        <v>39</v>
      </c>
      <c r="J851" s="5" t="s">
        <v>40</v>
      </c>
      <c r="K851" s="7">
        <v>451</v>
      </c>
      <c r="L851" s="7">
        <v>116851</v>
      </c>
      <c r="M851" s="7">
        <v>259</v>
      </c>
      <c r="N851">
        <f t="shared" si="26"/>
        <v>1</v>
      </c>
      <c r="O851">
        <f t="shared" si="27"/>
        <v>1</v>
      </c>
    </row>
    <row r="852" spans="1:15" ht="19.5" customHeight="1">
      <c r="A852" s="5" t="s">
        <v>342</v>
      </c>
      <c r="B852" s="5" t="s">
        <v>343</v>
      </c>
      <c r="C852" s="6" t="s">
        <v>411</v>
      </c>
      <c r="D852" s="6" t="s">
        <v>412</v>
      </c>
      <c r="E852" s="5">
        <v>2020</v>
      </c>
      <c r="F852" s="5" t="s">
        <v>26</v>
      </c>
      <c r="G852" s="5" t="s">
        <v>27</v>
      </c>
      <c r="H852" s="5" t="s">
        <v>21</v>
      </c>
      <c r="I852" s="5" t="s">
        <v>28</v>
      </c>
      <c r="J852" s="5" t="s">
        <v>29</v>
      </c>
      <c r="K852" s="7">
        <v>31112</v>
      </c>
      <c r="L852" s="7">
        <v>8035313</v>
      </c>
      <c r="M852" s="7">
        <v>258</v>
      </c>
      <c r="N852">
        <f t="shared" si="26"/>
        <v>1</v>
      </c>
      <c r="O852">
        <f t="shared" si="27"/>
        <v>1</v>
      </c>
    </row>
    <row r="853" spans="1:15" ht="19.5" customHeight="1">
      <c r="A853" s="5" t="s">
        <v>342</v>
      </c>
      <c r="B853" s="5" t="s">
        <v>343</v>
      </c>
      <c r="C853" s="6" t="s">
        <v>368</v>
      </c>
      <c r="D853" s="6" t="s">
        <v>269</v>
      </c>
      <c r="E853" s="5">
        <v>2020</v>
      </c>
      <c r="F853" s="5" t="s">
        <v>44</v>
      </c>
      <c r="G853" s="5" t="s">
        <v>45</v>
      </c>
      <c r="H853" s="5" t="s">
        <v>46</v>
      </c>
      <c r="I853" s="5" t="s">
        <v>108</v>
      </c>
      <c r="J853" s="5" t="s">
        <v>109</v>
      </c>
      <c r="K853" s="7">
        <v>391</v>
      </c>
      <c r="L853" s="7">
        <v>100418</v>
      </c>
      <c r="M853" s="7">
        <v>257</v>
      </c>
      <c r="N853">
        <f t="shared" si="26"/>
        <v>1</v>
      </c>
      <c r="O853">
        <f t="shared" si="27"/>
        <v>1</v>
      </c>
    </row>
    <row r="854" spans="1:15" ht="19.5" customHeight="1">
      <c r="A854" s="5" t="s">
        <v>342</v>
      </c>
      <c r="B854" s="5" t="s">
        <v>343</v>
      </c>
      <c r="C854" s="6" t="s">
        <v>419</v>
      </c>
      <c r="D854" s="6" t="s">
        <v>420</v>
      </c>
      <c r="E854" s="5">
        <v>2020</v>
      </c>
      <c r="F854" s="5" t="s">
        <v>26</v>
      </c>
      <c r="G854" s="5" t="s">
        <v>27</v>
      </c>
      <c r="H854" s="5" t="s">
        <v>34</v>
      </c>
      <c r="I854" s="5" t="s">
        <v>39</v>
      </c>
      <c r="J854" s="5" t="s">
        <v>40</v>
      </c>
      <c r="K854" s="7">
        <v>10620</v>
      </c>
      <c r="L854" s="7">
        <v>2726739</v>
      </c>
      <c r="M854" s="7">
        <v>257</v>
      </c>
      <c r="N854">
        <f t="shared" si="26"/>
        <v>1</v>
      </c>
      <c r="O854">
        <f t="shared" si="27"/>
        <v>1</v>
      </c>
    </row>
    <row r="855" spans="1:15" ht="19.5" customHeight="1">
      <c r="A855" s="5" t="s">
        <v>342</v>
      </c>
      <c r="B855" s="5" t="s">
        <v>343</v>
      </c>
      <c r="C855" s="6" t="s">
        <v>379</v>
      </c>
      <c r="D855" s="6" t="s">
        <v>380</v>
      </c>
      <c r="E855" s="5">
        <v>2020</v>
      </c>
      <c r="F855" s="5" t="s">
        <v>26</v>
      </c>
      <c r="G855" s="5" t="s">
        <v>27</v>
      </c>
      <c r="H855" s="5" t="s">
        <v>34</v>
      </c>
      <c r="I855" s="5" t="s">
        <v>39</v>
      </c>
      <c r="J855" s="5" t="s">
        <v>40</v>
      </c>
      <c r="K855" s="7">
        <v>1960</v>
      </c>
      <c r="L855" s="7">
        <v>502682</v>
      </c>
      <c r="M855" s="7">
        <v>256</v>
      </c>
      <c r="N855">
        <f t="shared" si="26"/>
        <v>1</v>
      </c>
      <c r="O855">
        <f t="shared" si="27"/>
        <v>1</v>
      </c>
    </row>
    <row r="856" spans="1:15" ht="19.5" customHeight="1">
      <c r="A856" s="5" t="s">
        <v>342</v>
      </c>
      <c r="B856" s="5" t="s">
        <v>343</v>
      </c>
      <c r="C856" s="6" t="s">
        <v>391</v>
      </c>
      <c r="D856" s="6" t="s">
        <v>392</v>
      </c>
      <c r="E856" s="5">
        <v>2020</v>
      </c>
      <c r="F856" s="5" t="s">
        <v>26</v>
      </c>
      <c r="G856" s="5" t="s">
        <v>27</v>
      </c>
      <c r="H856" s="5" t="s">
        <v>34</v>
      </c>
      <c r="I856" s="5" t="s">
        <v>39</v>
      </c>
      <c r="J856" s="5" t="s">
        <v>40</v>
      </c>
      <c r="K856" s="7">
        <v>1732</v>
      </c>
      <c r="L856" s="7">
        <v>442368</v>
      </c>
      <c r="M856" s="7">
        <v>255</v>
      </c>
      <c r="N856">
        <f t="shared" si="26"/>
        <v>1</v>
      </c>
      <c r="O856">
        <f t="shared" si="27"/>
        <v>1</v>
      </c>
    </row>
    <row r="857" spans="1:15" ht="19.5" customHeight="1">
      <c r="A857" s="5" t="s">
        <v>342</v>
      </c>
      <c r="B857" s="5" t="s">
        <v>343</v>
      </c>
      <c r="C857" s="6" t="s">
        <v>421</v>
      </c>
      <c r="D857" s="6" t="s">
        <v>422</v>
      </c>
      <c r="E857" s="5">
        <v>2020</v>
      </c>
      <c r="F857" s="5" t="s">
        <v>26</v>
      </c>
      <c r="G857" s="5" t="s">
        <v>27</v>
      </c>
      <c r="H857" s="5" t="s">
        <v>34</v>
      </c>
      <c r="I857" s="5" t="s">
        <v>39</v>
      </c>
      <c r="J857" s="5" t="s">
        <v>40</v>
      </c>
      <c r="K857" s="7">
        <v>12044</v>
      </c>
      <c r="L857" s="7">
        <v>3074412</v>
      </c>
      <c r="M857" s="7">
        <v>255</v>
      </c>
      <c r="N857">
        <f t="shared" si="26"/>
        <v>1</v>
      </c>
      <c r="O857">
        <f t="shared" si="27"/>
        <v>1</v>
      </c>
    </row>
    <row r="858" spans="1:15" ht="19.5" customHeight="1">
      <c r="A858" s="5" t="s">
        <v>342</v>
      </c>
      <c r="B858" s="5" t="s">
        <v>343</v>
      </c>
      <c r="C858" s="6" t="s">
        <v>427</v>
      </c>
      <c r="D858" s="6" t="s">
        <v>428</v>
      </c>
      <c r="E858" s="5">
        <v>2020</v>
      </c>
      <c r="F858" s="5" t="s">
        <v>19</v>
      </c>
      <c r="G858" s="5" t="s">
        <v>20</v>
      </c>
      <c r="H858" s="5" t="s">
        <v>34</v>
      </c>
      <c r="I858" s="5" t="s">
        <v>37</v>
      </c>
      <c r="J858" s="5" t="s">
        <v>38</v>
      </c>
      <c r="K858" s="7">
        <v>255</v>
      </c>
      <c r="L858" s="7">
        <v>64699</v>
      </c>
      <c r="M858" s="7">
        <v>254</v>
      </c>
      <c r="N858">
        <f t="shared" si="26"/>
        <v>1</v>
      </c>
      <c r="O858">
        <f t="shared" si="27"/>
        <v>1</v>
      </c>
    </row>
    <row r="859" spans="1:15" ht="19.5" customHeight="1">
      <c r="A859" s="5" t="s">
        <v>342</v>
      </c>
      <c r="B859" s="5" t="s">
        <v>343</v>
      </c>
      <c r="C859" s="6" t="s">
        <v>352</v>
      </c>
      <c r="D859" s="6" t="s">
        <v>353</v>
      </c>
      <c r="E859" s="5">
        <v>2020</v>
      </c>
      <c r="F859" s="5" t="s">
        <v>26</v>
      </c>
      <c r="G859" s="5" t="s">
        <v>27</v>
      </c>
      <c r="H859" s="5" t="s">
        <v>34</v>
      </c>
      <c r="I859" s="5" t="s">
        <v>39</v>
      </c>
      <c r="J859" s="5" t="s">
        <v>40</v>
      </c>
      <c r="K859" s="7">
        <v>7058</v>
      </c>
      <c r="L859" s="7">
        <v>1788201</v>
      </c>
      <c r="M859" s="7">
        <v>253</v>
      </c>
      <c r="N859">
        <f t="shared" si="26"/>
        <v>1</v>
      </c>
      <c r="O859">
        <f t="shared" si="27"/>
        <v>1</v>
      </c>
    </row>
    <row r="860" spans="1:15" ht="19.5" customHeight="1">
      <c r="A860" s="5" t="s">
        <v>342</v>
      </c>
      <c r="B860" s="5" t="s">
        <v>343</v>
      </c>
      <c r="C860" s="6" t="s">
        <v>362</v>
      </c>
      <c r="D860" s="6" t="s">
        <v>363</v>
      </c>
      <c r="E860" s="5">
        <v>2020</v>
      </c>
      <c r="F860" s="5" t="s">
        <v>19</v>
      </c>
      <c r="G860" s="5" t="s">
        <v>20</v>
      </c>
      <c r="H860" s="5" t="s">
        <v>34</v>
      </c>
      <c r="I860" s="5" t="s">
        <v>37</v>
      </c>
      <c r="J860" s="5" t="s">
        <v>38</v>
      </c>
      <c r="K860" s="7">
        <v>1154</v>
      </c>
      <c r="L860" s="7">
        <v>292218</v>
      </c>
      <c r="M860" s="7">
        <v>253</v>
      </c>
      <c r="N860">
        <f t="shared" si="26"/>
        <v>1</v>
      </c>
      <c r="O860">
        <f t="shared" si="27"/>
        <v>1</v>
      </c>
    </row>
    <row r="861" spans="1:15" ht="19.5" customHeight="1">
      <c r="A861" s="5" t="s">
        <v>342</v>
      </c>
      <c r="B861" s="5" t="s">
        <v>343</v>
      </c>
      <c r="C861" s="6" t="s">
        <v>415</v>
      </c>
      <c r="D861" s="6" t="s">
        <v>416</v>
      </c>
      <c r="E861" s="5">
        <v>2020</v>
      </c>
      <c r="F861" s="5" t="s">
        <v>26</v>
      </c>
      <c r="G861" s="5" t="s">
        <v>27</v>
      </c>
      <c r="H861" s="5" t="s">
        <v>34</v>
      </c>
      <c r="I861" s="5" t="s">
        <v>39</v>
      </c>
      <c r="J861" s="5" t="s">
        <v>40</v>
      </c>
      <c r="K861" s="7">
        <v>366</v>
      </c>
      <c r="L861" s="7">
        <v>92437</v>
      </c>
      <c r="M861" s="7">
        <v>253</v>
      </c>
      <c r="N861">
        <f t="shared" si="26"/>
        <v>1</v>
      </c>
      <c r="O861">
        <f t="shared" si="27"/>
        <v>1</v>
      </c>
    </row>
    <row r="862" spans="1:15" ht="19.5" customHeight="1">
      <c r="A862" s="5" t="s">
        <v>342</v>
      </c>
      <c r="B862" s="5" t="s">
        <v>343</v>
      </c>
      <c r="C862" s="6" t="s">
        <v>350</v>
      </c>
      <c r="D862" s="6" t="s">
        <v>351</v>
      </c>
      <c r="E862" s="5">
        <v>2020</v>
      </c>
      <c r="F862" s="5" t="s">
        <v>26</v>
      </c>
      <c r="G862" s="5" t="s">
        <v>27</v>
      </c>
      <c r="H862" s="5" t="s">
        <v>34</v>
      </c>
      <c r="I862" s="5" t="s">
        <v>39</v>
      </c>
      <c r="J862" s="5" t="s">
        <v>40</v>
      </c>
      <c r="K862" s="7">
        <v>809</v>
      </c>
      <c r="L862" s="7">
        <v>201949</v>
      </c>
      <c r="M862" s="7">
        <v>250</v>
      </c>
      <c r="N862">
        <f t="shared" si="26"/>
        <v>1</v>
      </c>
      <c r="O862">
        <f t="shared" si="27"/>
        <v>1</v>
      </c>
    </row>
    <row r="863" spans="1:15" ht="19.5" customHeight="1">
      <c r="A863" s="5" t="s">
        <v>342</v>
      </c>
      <c r="B863" s="5" t="s">
        <v>343</v>
      </c>
      <c r="C863" s="6" t="s">
        <v>348</v>
      </c>
      <c r="D863" s="6" t="s">
        <v>349</v>
      </c>
      <c r="E863" s="5">
        <v>2020</v>
      </c>
      <c r="F863" s="5" t="s">
        <v>26</v>
      </c>
      <c r="G863" s="5" t="s">
        <v>27</v>
      </c>
      <c r="H863" s="5" t="s">
        <v>34</v>
      </c>
      <c r="I863" s="5" t="s">
        <v>39</v>
      </c>
      <c r="J863" s="5" t="s">
        <v>40</v>
      </c>
      <c r="K863" s="7">
        <v>574</v>
      </c>
      <c r="L863" s="7">
        <v>143028</v>
      </c>
      <c r="M863" s="7">
        <v>249</v>
      </c>
      <c r="N863">
        <f t="shared" si="26"/>
        <v>1</v>
      </c>
      <c r="O863">
        <f t="shared" si="27"/>
        <v>1</v>
      </c>
    </row>
    <row r="864" spans="1:15" ht="19.5" customHeight="1">
      <c r="A864" s="5" t="s">
        <v>342</v>
      </c>
      <c r="B864" s="5" t="s">
        <v>343</v>
      </c>
      <c r="C864" s="6" t="s">
        <v>383</v>
      </c>
      <c r="D864" s="6" t="s">
        <v>384</v>
      </c>
      <c r="E864" s="5">
        <v>2020</v>
      </c>
      <c r="F864" s="5" t="s">
        <v>26</v>
      </c>
      <c r="G864" s="5" t="s">
        <v>27</v>
      </c>
      <c r="H864" s="5" t="s">
        <v>34</v>
      </c>
      <c r="I864" s="5" t="s">
        <v>39</v>
      </c>
      <c r="J864" s="5" t="s">
        <v>40</v>
      </c>
      <c r="K864" s="7">
        <v>18415</v>
      </c>
      <c r="L864" s="7">
        <v>4584197</v>
      </c>
      <c r="M864" s="7">
        <v>249</v>
      </c>
      <c r="N864">
        <f t="shared" si="26"/>
        <v>1</v>
      </c>
      <c r="O864">
        <f t="shared" si="27"/>
        <v>1</v>
      </c>
    </row>
    <row r="865" spans="1:15" ht="19.5" customHeight="1">
      <c r="A865" s="5" t="s">
        <v>342</v>
      </c>
      <c r="B865" s="5" t="s">
        <v>343</v>
      </c>
      <c r="C865" s="6" t="s">
        <v>415</v>
      </c>
      <c r="D865" s="6" t="s">
        <v>416</v>
      </c>
      <c r="E865" s="5">
        <v>2020</v>
      </c>
      <c r="F865" s="5" t="s">
        <v>19</v>
      </c>
      <c r="G865" s="5" t="s">
        <v>20</v>
      </c>
      <c r="H865" s="5" t="s">
        <v>21</v>
      </c>
      <c r="I865" s="5" t="s">
        <v>24</v>
      </c>
      <c r="J865" s="5" t="s">
        <v>25</v>
      </c>
      <c r="K865" s="7">
        <v>1343</v>
      </c>
      <c r="L865" s="7">
        <v>333764</v>
      </c>
      <c r="M865" s="7">
        <v>249</v>
      </c>
      <c r="N865">
        <f t="shared" si="26"/>
        <v>1</v>
      </c>
      <c r="O865">
        <f t="shared" si="27"/>
        <v>1</v>
      </c>
    </row>
    <row r="866" spans="1:15" ht="19.5" customHeight="1">
      <c r="A866" s="5" t="s">
        <v>342</v>
      </c>
      <c r="B866" s="5" t="s">
        <v>343</v>
      </c>
      <c r="C866" s="6" t="s">
        <v>344</v>
      </c>
      <c r="D866" s="6" t="s">
        <v>345</v>
      </c>
      <c r="E866" s="5">
        <v>2020</v>
      </c>
      <c r="F866" s="5" t="s">
        <v>19</v>
      </c>
      <c r="G866" s="5" t="s">
        <v>20</v>
      </c>
      <c r="H866" s="5" t="s">
        <v>34</v>
      </c>
      <c r="I866" s="5" t="s">
        <v>104</v>
      </c>
      <c r="J866" s="5" t="s">
        <v>105</v>
      </c>
      <c r="K866" s="7">
        <v>218</v>
      </c>
      <c r="L866" s="7">
        <v>53686</v>
      </c>
      <c r="M866" s="7">
        <v>247</v>
      </c>
      <c r="N866">
        <f t="shared" si="26"/>
        <v>1</v>
      </c>
      <c r="O866">
        <f t="shared" si="27"/>
        <v>1</v>
      </c>
    </row>
    <row r="867" spans="1:15" ht="19.5" customHeight="1">
      <c r="A867" s="5" t="s">
        <v>342</v>
      </c>
      <c r="B867" s="5" t="s">
        <v>343</v>
      </c>
      <c r="C867" s="6" t="s">
        <v>344</v>
      </c>
      <c r="D867" s="6" t="s">
        <v>345</v>
      </c>
      <c r="E867" s="5">
        <v>2020</v>
      </c>
      <c r="F867" s="5" t="s">
        <v>26</v>
      </c>
      <c r="G867" s="5" t="s">
        <v>27</v>
      </c>
      <c r="H867" s="5" t="s">
        <v>34</v>
      </c>
      <c r="I867" s="5" t="s">
        <v>104</v>
      </c>
      <c r="J867" s="5" t="s">
        <v>105</v>
      </c>
      <c r="K867" s="7">
        <v>218</v>
      </c>
      <c r="L867" s="7">
        <v>53686</v>
      </c>
      <c r="M867" s="7">
        <v>247</v>
      </c>
      <c r="N867">
        <f t="shared" si="26"/>
        <v>1</v>
      </c>
      <c r="O867">
        <f t="shared" si="27"/>
        <v>1</v>
      </c>
    </row>
    <row r="868" spans="1:15" ht="19.5" customHeight="1">
      <c r="A868" s="5" t="s">
        <v>342</v>
      </c>
      <c r="B868" s="5" t="s">
        <v>343</v>
      </c>
      <c r="C868" s="6" t="s">
        <v>393</v>
      </c>
      <c r="D868" s="6" t="s">
        <v>394</v>
      </c>
      <c r="E868" s="5">
        <v>2020</v>
      </c>
      <c r="F868" s="5" t="s">
        <v>26</v>
      </c>
      <c r="G868" s="5" t="s">
        <v>27</v>
      </c>
      <c r="H868" s="5" t="s">
        <v>34</v>
      </c>
      <c r="I868" s="5" t="s">
        <v>39</v>
      </c>
      <c r="J868" s="5" t="s">
        <v>40</v>
      </c>
      <c r="K868" s="7">
        <v>11110</v>
      </c>
      <c r="L868" s="7">
        <v>2747323</v>
      </c>
      <c r="M868" s="7">
        <v>247</v>
      </c>
      <c r="N868">
        <f t="shared" si="26"/>
        <v>1</v>
      </c>
      <c r="O868">
        <f t="shared" si="27"/>
        <v>1</v>
      </c>
    </row>
    <row r="869" spans="1:15" ht="19.5" customHeight="1">
      <c r="A869" s="5" t="s">
        <v>342</v>
      </c>
      <c r="B869" s="5" t="s">
        <v>343</v>
      </c>
      <c r="C869" s="6" t="s">
        <v>423</v>
      </c>
      <c r="D869" s="6" t="s">
        <v>424</v>
      </c>
      <c r="E869" s="5">
        <v>2020</v>
      </c>
      <c r="F869" s="5" t="s">
        <v>26</v>
      </c>
      <c r="G869" s="5" t="s">
        <v>27</v>
      </c>
      <c r="H869" s="5" t="s">
        <v>34</v>
      </c>
      <c r="I869" s="5" t="s">
        <v>39</v>
      </c>
      <c r="J869" s="5" t="s">
        <v>40</v>
      </c>
      <c r="K869" s="7">
        <v>7059</v>
      </c>
      <c r="L869" s="7">
        <v>1745520</v>
      </c>
      <c r="M869" s="7">
        <v>247</v>
      </c>
      <c r="N869">
        <f t="shared" si="26"/>
        <v>1</v>
      </c>
      <c r="O869">
        <f t="shared" si="27"/>
        <v>1</v>
      </c>
    </row>
    <row r="870" spans="1:15" ht="19.5" customHeight="1">
      <c r="A870" s="5" t="s">
        <v>342</v>
      </c>
      <c r="B870" s="5" t="s">
        <v>343</v>
      </c>
      <c r="C870" s="6" t="s">
        <v>425</v>
      </c>
      <c r="D870" s="6" t="s">
        <v>426</v>
      </c>
      <c r="E870" s="5">
        <v>2020</v>
      </c>
      <c r="F870" s="5" t="s">
        <v>19</v>
      </c>
      <c r="G870" s="5" t="s">
        <v>20</v>
      </c>
      <c r="H870" s="5" t="s">
        <v>34</v>
      </c>
      <c r="I870" s="5" t="s">
        <v>248</v>
      </c>
      <c r="J870" s="5" t="s">
        <v>249</v>
      </c>
      <c r="K870" s="7">
        <v>3</v>
      </c>
      <c r="L870" s="7">
        <v>740</v>
      </c>
      <c r="M870" s="7">
        <v>247</v>
      </c>
      <c r="N870">
        <f t="shared" si="26"/>
        <v>1</v>
      </c>
      <c r="O870">
        <f t="shared" si="27"/>
        <v>1</v>
      </c>
    </row>
    <row r="871" spans="1:15" ht="19.5" customHeight="1">
      <c r="A871" s="5" t="s">
        <v>342</v>
      </c>
      <c r="B871" s="5" t="s">
        <v>343</v>
      </c>
      <c r="C871" s="6" t="s">
        <v>399</v>
      </c>
      <c r="D871" s="6" t="s">
        <v>400</v>
      </c>
      <c r="E871" s="5">
        <v>2020</v>
      </c>
      <c r="F871" s="5" t="s">
        <v>26</v>
      </c>
      <c r="G871" s="5" t="s">
        <v>27</v>
      </c>
      <c r="H871" s="5" t="s">
        <v>41</v>
      </c>
      <c r="I871" s="5" t="s">
        <v>42</v>
      </c>
      <c r="J871" s="5" t="s">
        <v>43</v>
      </c>
      <c r="K871" s="7">
        <v>346</v>
      </c>
      <c r="L871" s="7">
        <v>85162</v>
      </c>
      <c r="M871" s="7">
        <v>246</v>
      </c>
      <c r="N871">
        <f t="shared" si="26"/>
        <v>1</v>
      </c>
      <c r="O871">
        <f t="shared" si="27"/>
        <v>1</v>
      </c>
    </row>
    <row r="872" spans="1:15" ht="19.5" customHeight="1">
      <c r="A872" s="5" t="s">
        <v>342</v>
      </c>
      <c r="B872" s="5" t="s">
        <v>343</v>
      </c>
      <c r="C872" s="6" t="s">
        <v>407</v>
      </c>
      <c r="D872" s="6" t="s">
        <v>408</v>
      </c>
      <c r="E872" s="5">
        <v>2020</v>
      </c>
      <c r="F872" s="5" t="s">
        <v>26</v>
      </c>
      <c r="G872" s="5" t="s">
        <v>27</v>
      </c>
      <c r="H872" s="5" t="s">
        <v>34</v>
      </c>
      <c r="I872" s="5" t="s">
        <v>39</v>
      </c>
      <c r="J872" s="5" t="s">
        <v>40</v>
      </c>
      <c r="K872" s="7">
        <v>5092</v>
      </c>
      <c r="L872" s="7">
        <v>1253656</v>
      </c>
      <c r="M872" s="7">
        <v>246</v>
      </c>
      <c r="N872">
        <f t="shared" si="26"/>
        <v>1</v>
      </c>
      <c r="O872">
        <f t="shared" si="27"/>
        <v>1</v>
      </c>
    </row>
    <row r="873" spans="1:15" ht="19.5" customHeight="1">
      <c r="A873" s="5" t="s">
        <v>342</v>
      </c>
      <c r="B873" s="5" t="s">
        <v>343</v>
      </c>
      <c r="C873" s="6" t="s">
        <v>381</v>
      </c>
      <c r="D873" s="6" t="s">
        <v>382</v>
      </c>
      <c r="E873" s="5">
        <v>2020</v>
      </c>
      <c r="F873" s="5" t="s">
        <v>26</v>
      </c>
      <c r="G873" s="5" t="s">
        <v>27</v>
      </c>
      <c r="H873" s="5" t="s">
        <v>34</v>
      </c>
      <c r="I873" s="5" t="s">
        <v>39</v>
      </c>
      <c r="J873" s="5" t="s">
        <v>40</v>
      </c>
      <c r="K873" s="7">
        <v>3121</v>
      </c>
      <c r="L873" s="7">
        <v>764046</v>
      </c>
      <c r="M873" s="7">
        <v>245</v>
      </c>
      <c r="N873">
        <f t="shared" si="26"/>
        <v>1</v>
      </c>
      <c r="O873">
        <f t="shared" si="27"/>
        <v>1</v>
      </c>
    </row>
    <row r="874" spans="1:15" ht="19.5" customHeight="1">
      <c r="A874" s="5" t="s">
        <v>342</v>
      </c>
      <c r="B874" s="5" t="s">
        <v>343</v>
      </c>
      <c r="C874" s="6" t="s">
        <v>405</v>
      </c>
      <c r="D874" s="6" t="s">
        <v>406</v>
      </c>
      <c r="E874" s="5">
        <v>2020</v>
      </c>
      <c r="F874" s="5" t="s">
        <v>26</v>
      </c>
      <c r="G874" s="5" t="s">
        <v>27</v>
      </c>
      <c r="H874" s="5" t="s">
        <v>21</v>
      </c>
      <c r="I874" s="5" t="s">
        <v>28</v>
      </c>
      <c r="J874" s="5" t="s">
        <v>29</v>
      </c>
      <c r="K874" s="7">
        <v>8697</v>
      </c>
      <c r="L874" s="7">
        <v>2123521</v>
      </c>
      <c r="M874" s="7">
        <v>244</v>
      </c>
      <c r="N874">
        <f t="shared" si="26"/>
        <v>1</v>
      </c>
      <c r="O874">
        <f t="shared" si="27"/>
        <v>1</v>
      </c>
    </row>
    <row r="875" spans="1:15" ht="19.5" customHeight="1">
      <c r="A875" s="5" t="s">
        <v>342</v>
      </c>
      <c r="B875" s="5" t="s">
        <v>343</v>
      </c>
      <c r="C875" s="6" t="s">
        <v>407</v>
      </c>
      <c r="D875" s="6" t="s">
        <v>408</v>
      </c>
      <c r="E875" s="5">
        <v>2020</v>
      </c>
      <c r="F875" s="5" t="s">
        <v>26</v>
      </c>
      <c r="G875" s="5" t="s">
        <v>27</v>
      </c>
      <c r="H875" s="5" t="s">
        <v>21</v>
      </c>
      <c r="I875" s="5" t="s">
        <v>28</v>
      </c>
      <c r="J875" s="5" t="s">
        <v>29</v>
      </c>
      <c r="K875" s="7">
        <v>7940</v>
      </c>
      <c r="L875" s="7">
        <v>1933383</v>
      </c>
      <c r="M875" s="7">
        <v>243</v>
      </c>
      <c r="N875">
        <f t="shared" si="26"/>
        <v>1</v>
      </c>
      <c r="O875">
        <f t="shared" si="27"/>
        <v>1</v>
      </c>
    </row>
    <row r="876" spans="1:15" ht="19.5" customHeight="1">
      <c r="A876" s="5" t="s">
        <v>342</v>
      </c>
      <c r="B876" s="5" t="s">
        <v>343</v>
      </c>
      <c r="C876" s="6" t="s">
        <v>421</v>
      </c>
      <c r="D876" s="6" t="s">
        <v>422</v>
      </c>
      <c r="E876" s="5">
        <v>2020</v>
      </c>
      <c r="F876" s="5" t="s">
        <v>44</v>
      </c>
      <c r="G876" s="5" t="s">
        <v>45</v>
      </c>
      <c r="H876" s="5" t="s">
        <v>46</v>
      </c>
      <c r="I876" s="5" t="s">
        <v>47</v>
      </c>
      <c r="J876" s="5" t="s">
        <v>48</v>
      </c>
      <c r="K876" s="7">
        <v>3463</v>
      </c>
      <c r="L876" s="7">
        <v>840479</v>
      </c>
      <c r="M876" s="7">
        <v>243</v>
      </c>
      <c r="N876">
        <f t="shared" si="26"/>
        <v>1</v>
      </c>
      <c r="O876">
        <f t="shared" si="27"/>
        <v>1</v>
      </c>
    </row>
    <row r="877" spans="1:15" ht="19.5" customHeight="1">
      <c r="A877" s="5" t="s">
        <v>342</v>
      </c>
      <c r="B877" s="5" t="s">
        <v>343</v>
      </c>
      <c r="C877" s="6" t="s">
        <v>389</v>
      </c>
      <c r="D877" s="6" t="s">
        <v>390</v>
      </c>
      <c r="E877" s="5">
        <v>2020</v>
      </c>
      <c r="F877" s="5" t="s">
        <v>26</v>
      </c>
      <c r="G877" s="5" t="s">
        <v>27</v>
      </c>
      <c r="H877" s="5" t="s">
        <v>34</v>
      </c>
      <c r="I877" s="5" t="s">
        <v>39</v>
      </c>
      <c r="J877" s="5" t="s">
        <v>40</v>
      </c>
      <c r="K877" s="7">
        <v>6091</v>
      </c>
      <c r="L877" s="7">
        <v>1475212</v>
      </c>
      <c r="M877" s="7">
        <v>242</v>
      </c>
      <c r="N877">
        <f t="shared" si="26"/>
        <v>1</v>
      </c>
      <c r="O877">
        <f t="shared" si="27"/>
        <v>1</v>
      </c>
    </row>
    <row r="878" spans="1:15" ht="19.5" customHeight="1">
      <c r="A878" s="5" t="s">
        <v>342</v>
      </c>
      <c r="B878" s="5" t="s">
        <v>343</v>
      </c>
      <c r="C878" s="6" t="s">
        <v>399</v>
      </c>
      <c r="D878" s="6" t="s">
        <v>400</v>
      </c>
      <c r="E878" s="5">
        <v>2020</v>
      </c>
      <c r="F878" s="5" t="s">
        <v>26</v>
      </c>
      <c r="G878" s="5" t="s">
        <v>27</v>
      </c>
      <c r="H878" s="5" t="s">
        <v>34</v>
      </c>
      <c r="I878" s="5" t="s">
        <v>39</v>
      </c>
      <c r="J878" s="5" t="s">
        <v>40</v>
      </c>
      <c r="K878" s="7">
        <v>4607</v>
      </c>
      <c r="L878" s="7">
        <v>1115358</v>
      </c>
      <c r="M878" s="7">
        <v>242</v>
      </c>
      <c r="N878">
        <f t="shared" si="26"/>
        <v>1</v>
      </c>
      <c r="O878">
        <f t="shared" si="27"/>
        <v>1</v>
      </c>
    </row>
    <row r="879" spans="1:15" ht="19.5" customHeight="1">
      <c r="A879" s="5" t="s">
        <v>342</v>
      </c>
      <c r="B879" s="5" t="s">
        <v>343</v>
      </c>
      <c r="C879" s="6" t="s">
        <v>427</v>
      </c>
      <c r="D879" s="6" t="s">
        <v>428</v>
      </c>
      <c r="E879" s="5">
        <v>2020</v>
      </c>
      <c r="F879" s="5" t="s">
        <v>26</v>
      </c>
      <c r="G879" s="5" t="s">
        <v>27</v>
      </c>
      <c r="H879" s="5" t="s">
        <v>34</v>
      </c>
      <c r="I879" s="5" t="s">
        <v>39</v>
      </c>
      <c r="J879" s="5" t="s">
        <v>40</v>
      </c>
      <c r="K879" s="7">
        <v>8153</v>
      </c>
      <c r="L879" s="7">
        <v>1969376</v>
      </c>
      <c r="M879" s="7">
        <v>242</v>
      </c>
      <c r="N879">
        <f t="shared" si="26"/>
        <v>1</v>
      </c>
      <c r="O879">
        <f t="shared" si="27"/>
        <v>1</v>
      </c>
    </row>
    <row r="880" spans="1:15" ht="19.5" customHeight="1">
      <c r="A880" s="5" t="s">
        <v>342</v>
      </c>
      <c r="B880" s="5" t="s">
        <v>343</v>
      </c>
      <c r="C880" s="6" t="s">
        <v>431</v>
      </c>
      <c r="D880" s="6" t="s">
        <v>432</v>
      </c>
      <c r="E880" s="5">
        <v>2020</v>
      </c>
      <c r="F880" s="5" t="s">
        <v>26</v>
      </c>
      <c r="G880" s="5" t="s">
        <v>27</v>
      </c>
      <c r="H880" s="5" t="s">
        <v>34</v>
      </c>
      <c r="I880" s="5" t="s">
        <v>39</v>
      </c>
      <c r="J880" s="5" t="s">
        <v>40</v>
      </c>
      <c r="K880" s="7">
        <v>1775</v>
      </c>
      <c r="L880" s="7">
        <v>428986</v>
      </c>
      <c r="M880" s="7">
        <v>242</v>
      </c>
      <c r="N880">
        <f t="shared" si="26"/>
        <v>1</v>
      </c>
      <c r="O880">
        <f t="shared" si="27"/>
        <v>1</v>
      </c>
    </row>
    <row r="881" spans="1:15" ht="19.5" customHeight="1">
      <c r="A881" s="5" t="s">
        <v>342</v>
      </c>
      <c r="B881" s="5" t="s">
        <v>343</v>
      </c>
      <c r="C881" s="6" t="s">
        <v>403</v>
      </c>
      <c r="D881" s="6" t="s">
        <v>404</v>
      </c>
      <c r="E881" s="5">
        <v>2020</v>
      </c>
      <c r="F881" s="5" t="s">
        <v>26</v>
      </c>
      <c r="G881" s="5" t="s">
        <v>27</v>
      </c>
      <c r="H881" s="5" t="s">
        <v>34</v>
      </c>
      <c r="I881" s="5" t="s">
        <v>39</v>
      </c>
      <c r="J881" s="5" t="s">
        <v>40</v>
      </c>
      <c r="K881" s="7">
        <v>9841</v>
      </c>
      <c r="L881" s="7">
        <v>2367187</v>
      </c>
      <c r="M881" s="7">
        <v>241</v>
      </c>
      <c r="N881">
        <f t="shared" si="26"/>
        <v>1</v>
      </c>
      <c r="O881">
        <f t="shared" si="27"/>
        <v>1</v>
      </c>
    </row>
    <row r="882" spans="1:15" ht="19.5" customHeight="1">
      <c r="A882" s="5" t="s">
        <v>342</v>
      </c>
      <c r="B882" s="5" t="s">
        <v>343</v>
      </c>
      <c r="C882" s="6" t="s">
        <v>409</v>
      </c>
      <c r="D882" s="6" t="s">
        <v>410</v>
      </c>
      <c r="E882" s="5">
        <v>2020</v>
      </c>
      <c r="F882" s="5" t="s">
        <v>26</v>
      </c>
      <c r="G882" s="5" t="s">
        <v>27</v>
      </c>
      <c r="H882" s="5" t="s">
        <v>34</v>
      </c>
      <c r="I882" s="5" t="s">
        <v>39</v>
      </c>
      <c r="J882" s="5" t="s">
        <v>40</v>
      </c>
      <c r="K882" s="7">
        <v>2602</v>
      </c>
      <c r="L882" s="7">
        <v>626873</v>
      </c>
      <c r="M882" s="7">
        <v>241</v>
      </c>
      <c r="N882">
        <f t="shared" si="26"/>
        <v>1</v>
      </c>
      <c r="O882">
        <f t="shared" si="27"/>
        <v>1</v>
      </c>
    </row>
    <row r="883" spans="1:15" ht="19.5" customHeight="1">
      <c r="A883" s="5" t="s">
        <v>342</v>
      </c>
      <c r="B883" s="5" t="s">
        <v>343</v>
      </c>
      <c r="C883" s="6" t="s">
        <v>387</v>
      </c>
      <c r="D883" s="6" t="s">
        <v>388</v>
      </c>
      <c r="E883" s="5">
        <v>2020</v>
      </c>
      <c r="F883" s="5" t="s">
        <v>26</v>
      </c>
      <c r="G883" s="5" t="s">
        <v>27</v>
      </c>
      <c r="H883" s="5" t="s">
        <v>34</v>
      </c>
      <c r="I883" s="5" t="s">
        <v>39</v>
      </c>
      <c r="J883" s="5" t="s">
        <v>40</v>
      </c>
      <c r="K883" s="7">
        <v>5071</v>
      </c>
      <c r="L883" s="7">
        <v>1205315</v>
      </c>
      <c r="M883" s="7">
        <v>238</v>
      </c>
      <c r="N883">
        <f t="shared" si="26"/>
        <v>1</v>
      </c>
      <c r="O883">
        <f t="shared" si="27"/>
        <v>1</v>
      </c>
    </row>
    <row r="884" spans="1:15" ht="19.5" customHeight="1">
      <c r="A884" s="5" t="s">
        <v>342</v>
      </c>
      <c r="B884" s="5" t="s">
        <v>343</v>
      </c>
      <c r="C884" s="6" t="s">
        <v>364</v>
      </c>
      <c r="D884" s="6" t="s">
        <v>365</v>
      </c>
      <c r="E884" s="5">
        <v>2020</v>
      </c>
      <c r="F884" s="5" t="s">
        <v>19</v>
      </c>
      <c r="G884" s="5" t="s">
        <v>20</v>
      </c>
      <c r="H884" s="5" t="s">
        <v>21</v>
      </c>
      <c r="I884" s="5" t="s">
        <v>24</v>
      </c>
      <c r="J884" s="5" t="s">
        <v>25</v>
      </c>
      <c r="K884" s="7">
        <v>1223</v>
      </c>
      <c r="L884" s="7">
        <v>289758</v>
      </c>
      <c r="M884" s="7">
        <v>237</v>
      </c>
      <c r="N884">
        <f t="shared" si="26"/>
        <v>1</v>
      </c>
      <c r="O884">
        <f t="shared" si="27"/>
        <v>1</v>
      </c>
    </row>
    <row r="885" spans="1:15" ht="19.5" customHeight="1">
      <c r="A885" s="5" t="s">
        <v>342</v>
      </c>
      <c r="B885" s="5" t="s">
        <v>343</v>
      </c>
      <c r="C885" s="6" t="s">
        <v>405</v>
      </c>
      <c r="D885" s="6" t="s">
        <v>406</v>
      </c>
      <c r="E885" s="5">
        <v>2020</v>
      </c>
      <c r="F885" s="5" t="s">
        <v>26</v>
      </c>
      <c r="G885" s="5" t="s">
        <v>27</v>
      </c>
      <c r="H885" s="5" t="s">
        <v>34</v>
      </c>
      <c r="I885" s="5" t="s">
        <v>39</v>
      </c>
      <c r="J885" s="5" t="s">
        <v>40</v>
      </c>
      <c r="K885" s="7">
        <v>11208</v>
      </c>
      <c r="L885" s="7">
        <v>2640719</v>
      </c>
      <c r="M885" s="7">
        <v>236</v>
      </c>
      <c r="N885">
        <f t="shared" si="26"/>
        <v>1</v>
      </c>
      <c r="O885">
        <f t="shared" si="27"/>
        <v>1</v>
      </c>
    </row>
    <row r="886" spans="1:15" ht="19.5" customHeight="1">
      <c r="A886" s="5" t="s">
        <v>342</v>
      </c>
      <c r="B886" s="5" t="s">
        <v>343</v>
      </c>
      <c r="C886" s="6" t="s">
        <v>391</v>
      </c>
      <c r="D886" s="6" t="s">
        <v>392</v>
      </c>
      <c r="E886" s="5">
        <v>2020</v>
      </c>
      <c r="F886" s="5" t="s">
        <v>26</v>
      </c>
      <c r="G886" s="5" t="s">
        <v>27</v>
      </c>
      <c r="H886" s="5" t="s">
        <v>41</v>
      </c>
      <c r="I886" s="5" t="s">
        <v>42</v>
      </c>
      <c r="J886" s="5" t="s">
        <v>43</v>
      </c>
      <c r="K886" s="7">
        <v>12</v>
      </c>
      <c r="L886" s="7">
        <v>2820</v>
      </c>
      <c r="M886" s="7">
        <v>235</v>
      </c>
      <c r="N886">
        <f t="shared" si="26"/>
        <v>1</v>
      </c>
      <c r="O886">
        <f t="shared" si="27"/>
        <v>1</v>
      </c>
    </row>
    <row r="887" spans="1:15" ht="19.5" customHeight="1">
      <c r="A887" s="5" t="s">
        <v>342</v>
      </c>
      <c r="B887" s="5" t="s">
        <v>343</v>
      </c>
      <c r="C887" s="6" t="s">
        <v>403</v>
      </c>
      <c r="D887" s="6" t="s">
        <v>404</v>
      </c>
      <c r="E887" s="5">
        <v>2020</v>
      </c>
      <c r="F887" s="5" t="s">
        <v>26</v>
      </c>
      <c r="G887" s="5" t="s">
        <v>27</v>
      </c>
      <c r="H887" s="5" t="s">
        <v>21</v>
      </c>
      <c r="I887" s="5" t="s">
        <v>28</v>
      </c>
      <c r="J887" s="5" t="s">
        <v>29</v>
      </c>
      <c r="K887" s="7">
        <v>4431</v>
      </c>
      <c r="L887" s="7">
        <v>1038179</v>
      </c>
      <c r="M887" s="7">
        <v>234</v>
      </c>
      <c r="N887">
        <f t="shared" si="26"/>
        <v>1</v>
      </c>
      <c r="O887">
        <f t="shared" si="27"/>
        <v>1</v>
      </c>
    </row>
    <row r="888" spans="1:15" ht="19.5" customHeight="1">
      <c r="A888" s="5" t="s">
        <v>342</v>
      </c>
      <c r="B888" s="5" t="s">
        <v>343</v>
      </c>
      <c r="C888" s="6" t="s">
        <v>421</v>
      </c>
      <c r="D888" s="6" t="s">
        <v>422</v>
      </c>
      <c r="E888" s="5">
        <v>2020</v>
      </c>
      <c r="F888" s="5" t="s">
        <v>19</v>
      </c>
      <c r="G888" s="5" t="s">
        <v>20</v>
      </c>
      <c r="H888" s="5" t="s">
        <v>21</v>
      </c>
      <c r="I888" s="5" t="s">
        <v>64</v>
      </c>
      <c r="J888" s="5" t="s">
        <v>65</v>
      </c>
      <c r="K888" s="7">
        <v>1442</v>
      </c>
      <c r="L888" s="7">
        <v>337525</v>
      </c>
      <c r="M888" s="7">
        <v>234</v>
      </c>
      <c r="N888">
        <f t="shared" si="26"/>
        <v>1</v>
      </c>
      <c r="O888">
        <f t="shared" si="27"/>
        <v>1</v>
      </c>
    </row>
    <row r="889" spans="1:15" ht="19.5" customHeight="1">
      <c r="A889" s="5" t="s">
        <v>342</v>
      </c>
      <c r="B889" s="5" t="s">
        <v>343</v>
      </c>
      <c r="C889" s="6" t="s">
        <v>421</v>
      </c>
      <c r="D889" s="6" t="s">
        <v>422</v>
      </c>
      <c r="E889" s="5">
        <v>2020</v>
      </c>
      <c r="F889" s="5" t="s">
        <v>26</v>
      </c>
      <c r="G889" s="5" t="s">
        <v>27</v>
      </c>
      <c r="H889" s="5" t="s">
        <v>21</v>
      </c>
      <c r="I889" s="5" t="s">
        <v>64</v>
      </c>
      <c r="J889" s="5" t="s">
        <v>65</v>
      </c>
      <c r="K889" s="7">
        <v>1442</v>
      </c>
      <c r="L889" s="7">
        <v>337525</v>
      </c>
      <c r="M889" s="7">
        <v>234</v>
      </c>
      <c r="N889">
        <f t="shared" si="26"/>
        <v>1</v>
      </c>
      <c r="O889">
        <f t="shared" si="27"/>
        <v>1</v>
      </c>
    </row>
    <row r="890" spans="1:15" ht="19.5" customHeight="1">
      <c r="A890" s="5" t="s">
        <v>342</v>
      </c>
      <c r="B890" s="5" t="s">
        <v>343</v>
      </c>
      <c r="C890" s="6" t="s">
        <v>413</v>
      </c>
      <c r="D890" s="6" t="s">
        <v>414</v>
      </c>
      <c r="E890" s="5">
        <v>2020</v>
      </c>
      <c r="F890" s="5" t="s">
        <v>19</v>
      </c>
      <c r="G890" s="5" t="s">
        <v>20</v>
      </c>
      <c r="H890" s="5" t="s">
        <v>21</v>
      </c>
      <c r="I890" s="5" t="s">
        <v>24</v>
      </c>
      <c r="J890" s="5" t="s">
        <v>25</v>
      </c>
      <c r="K890" s="7">
        <v>1372</v>
      </c>
      <c r="L890" s="7">
        <v>319994</v>
      </c>
      <c r="M890" s="7">
        <v>233</v>
      </c>
      <c r="N890">
        <f t="shared" si="26"/>
        <v>1</v>
      </c>
      <c r="O890">
        <f t="shared" si="27"/>
        <v>1</v>
      </c>
    </row>
    <row r="891" spans="1:15" ht="19.5" customHeight="1">
      <c r="A891" s="5" t="s">
        <v>342</v>
      </c>
      <c r="B891" s="5" t="s">
        <v>343</v>
      </c>
      <c r="C891" s="6" t="s">
        <v>433</v>
      </c>
      <c r="D891" s="6" t="s">
        <v>434</v>
      </c>
      <c r="E891" s="5">
        <v>2020</v>
      </c>
      <c r="F891" s="5" t="s">
        <v>26</v>
      </c>
      <c r="G891" s="5" t="s">
        <v>27</v>
      </c>
      <c r="H891" s="5" t="s">
        <v>34</v>
      </c>
      <c r="I891" s="5" t="s">
        <v>39</v>
      </c>
      <c r="J891" s="5" t="s">
        <v>40</v>
      </c>
      <c r="K891" s="7">
        <v>578</v>
      </c>
      <c r="L891" s="7">
        <v>134487</v>
      </c>
      <c r="M891" s="7">
        <v>233</v>
      </c>
      <c r="N891">
        <f t="shared" si="26"/>
        <v>1</v>
      </c>
      <c r="O891">
        <f t="shared" si="27"/>
        <v>1</v>
      </c>
    </row>
    <row r="892" spans="1:15" ht="19.5" customHeight="1">
      <c r="A892" s="5" t="s">
        <v>342</v>
      </c>
      <c r="B892" s="5" t="s">
        <v>343</v>
      </c>
      <c r="C892" s="6" t="s">
        <v>385</v>
      </c>
      <c r="D892" s="6" t="s">
        <v>386</v>
      </c>
      <c r="E892" s="5">
        <v>2020</v>
      </c>
      <c r="F892" s="5" t="s">
        <v>44</v>
      </c>
      <c r="G892" s="5" t="s">
        <v>45</v>
      </c>
      <c r="H892" s="5" t="s">
        <v>46</v>
      </c>
      <c r="I892" s="5" t="s">
        <v>47</v>
      </c>
      <c r="J892" s="5" t="s">
        <v>48</v>
      </c>
      <c r="K892" s="7">
        <v>91</v>
      </c>
      <c r="L892" s="7">
        <v>21098</v>
      </c>
      <c r="M892" s="7">
        <v>232</v>
      </c>
      <c r="N892">
        <f t="shared" si="26"/>
        <v>1</v>
      </c>
      <c r="O892">
        <f t="shared" si="27"/>
        <v>1</v>
      </c>
    </row>
    <row r="893" spans="1:15" ht="19.5" customHeight="1">
      <c r="A893" s="5" t="s">
        <v>342</v>
      </c>
      <c r="B893" s="5" t="s">
        <v>343</v>
      </c>
      <c r="C893" s="6" t="s">
        <v>397</v>
      </c>
      <c r="D893" s="6" t="s">
        <v>398</v>
      </c>
      <c r="E893" s="5">
        <v>2020</v>
      </c>
      <c r="F893" s="5" t="s">
        <v>26</v>
      </c>
      <c r="G893" s="5" t="s">
        <v>27</v>
      </c>
      <c r="H893" s="5" t="s">
        <v>21</v>
      </c>
      <c r="I893" s="5" t="s">
        <v>28</v>
      </c>
      <c r="J893" s="5" t="s">
        <v>29</v>
      </c>
      <c r="K893" s="7">
        <v>18</v>
      </c>
      <c r="L893" s="7">
        <v>4176</v>
      </c>
      <c r="M893" s="7">
        <v>232</v>
      </c>
      <c r="N893">
        <f t="shared" si="26"/>
        <v>1</v>
      </c>
      <c r="O893">
        <f t="shared" si="27"/>
        <v>1</v>
      </c>
    </row>
    <row r="894" spans="1:15" ht="19.5" customHeight="1">
      <c r="A894" s="5" t="s">
        <v>342</v>
      </c>
      <c r="B894" s="5" t="s">
        <v>343</v>
      </c>
      <c r="C894" s="6" t="s">
        <v>368</v>
      </c>
      <c r="D894" s="6" t="s">
        <v>269</v>
      </c>
      <c r="E894" s="5">
        <v>2020</v>
      </c>
      <c r="F894" s="5" t="s">
        <v>19</v>
      </c>
      <c r="G894" s="5" t="s">
        <v>20</v>
      </c>
      <c r="H894" s="5" t="s">
        <v>34</v>
      </c>
      <c r="I894" s="5" t="s">
        <v>37</v>
      </c>
      <c r="J894" s="5" t="s">
        <v>38</v>
      </c>
      <c r="K894" s="7">
        <v>1042</v>
      </c>
      <c r="L894" s="7">
        <v>240696</v>
      </c>
      <c r="M894" s="7">
        <v>231</v>
      </c>
      <c r="N894">
        <f t="shared" si="26"/>
        <v>1</v>
      </c>
      <c r="O894">
        <f t="shared" si="27"/>
        <v>1</v>
      </c>
    </row>
    <row r="895" spans="1:15" ht="19.5" customHeight="1">
      <c r="A895" s="5" t="s">
        <v>342</v>
      </c>
      <c r="B895" s="5" t="s">
        <v>343</v>
      </c>
      <c r="C895" s="6" t="s">
        <v>429</v>
      </c>
      <c r="D895" s="6" t="s">
        <v>430</v>
      </c>
      <c r="E895" s="5">
        <v>2020</v>
      </c>
      <c r="F895" s="5" t="s">
        <v>26</v>
      </c>
      <c r="G895" s="5" t="s">
        <v>27</v>
      </c>
      <c r="H895" s="5" t="s">
        <v>34</v>
      </c>
      <c r="I895" s="5" t="s">
        <v>39</v>
      </c>
      <c r="J895" s="5" t="s">
        <v>40</v>
      </c>
      <c r="K895" s="7">
        <v>2270</v>
      </c>
      <c r="L895" s="7">
        <v>524334</v>
      </c>
      <c r="M895" s="7">
        <v>231</v>
      </c>
      <c r="N895">
        <f t="shared" si="26"/>
        <v>1</v>
      </c>
      <c r="O895">
        <f t="shared" si="27"/>
        <v>1</v>
      </c>
    </row>
    <row r="896" spans="1:15" ht="19.5" customHeight="1">
      <c r="A896" s="5" t="s">
        <v>342</v>
      </c>
      <c r="B896" s="5" t="s">
        <v>343</v>
      </c>
      <c r="C896" s="6" t="s">
        <v>360</v>
      </c>
      <c r="D896" s="6" t="s">
        <v>361</v>
      </c>
      <c r="E896" s="5">
        <v>2020</v>
      </c>
      <c r="F896" s="5" t="s">
        <v>19</v>
      </c>
      <c r="G896" s="5" t="s">
        <v>20</v>
      </c>
      <c r="H896" s="5" t="s">
        <v>21</v>
      </c>
      <c r="I896" s="5" t="s">
        <v>24</v>
      </c>
      <c r="J896" s="5" t="s">
        <v>25</v>
      </c>
      <c r="K896" s="7">
        <v>1045</v>
      </c>
      <c r="L896" s="7">
        <v>240665</v>
      </c>
      <c r="M896" s="7">
        <v>230</v>
      </c>
      <c r="N896">
        <f t="shared" si="26"/>
        <v>1</v>
      </c>
      <c r="O896">
        <f t="shared" si="27"/>
        <v>1</v>
      </c>
    </row>
    <row r="897" spans="1:15" ht="19.5" customHeight="1">
      <c r="A897" s="5" t="s">
        <v>342</v>
      </c>
      <c r="B897" s="5" t="s">
        <v>343</v>
      </c>
      <c r="C897" s="6" t="s">
        <v>401</v>
      </c>
      <c r="D897" s="6" t="s">
        <v>402</v>
      </c>
      <c r="E897" s="5">
        <v>2020</v>
      </c>
      <c r="F897" s="5" t="s">
        <v>26</v>
      </c>
      <c r="G897" s="5" t="s">
        <v>27</v>
      </c>
      <c r="H897" s="5" t="s">
        <v>21</v>
      </c>
      <c r="I897" s="5" t="s">
        <v>28</v>
      </c>
      <c r="J897" s="5" t="s">
        <v>29</v>
      </c>
      <c r="K897" s="7">
        <v>6398</v>
      </c>
      <c r="L897" s="7">
        <v>1468840</v>
      </c>
      <c r="M897" s="7">
        <v>230</v>
      </c>
      <c r="N897">
        <f t="shared" si="26"/>
        <v>1</v>
      </c>
      <c r="O897">
        <f t="shared" si="27"/>
        <v>1</v>
      </c>
    </row>
    <row r="898" spans="1:15" ht="19.5" customHeight="1">
      <c r="A898" s="5" t="s">
        <v>342</v>
      </c>
      <c r="B898" s="5" t="s">
        <v>343</v>
      </c>
      <c r="C898" s="6" t="s">
        <v>425</v>
      </c>
      <c r="D898" s="6" t="s">
        <v>426</v>
      </c>
      <c r="E898" s="5">
        <v>2020</v>
      </c>
      <c r="F898" s="5" t="s">
        <v>26</v>
      </c>
      <c r="G898" s="5" t="s">
        <v>27</v>
      </c>
      <c r="H898" s="5" t="s">
        <v>34</v>
      </c>
      <c r="I898" s="5" t="s">
        <v>39</v>
      </c>
      <c r="J898" s="5" t="s">
        <v>40</v>
      </c>
      <c r="K898" s="7">
        <v>2923</v>
      </c>
      <c r="L898" s="7">
        <v>672845</v>
      </c>
      <c r="M898" s="7">
        <v>230</v>
      </c>
      <c r="N898">
        <f t="shared" si="26"/>
        <v>1</v>
      </c>
      <c r="O898">
        <f t="shared" si="27"/>
        <v>1</v>
      </c>
    </row>
    <row r="899" spans="1:15" ht="19.5" customHeight="1">
      <c r="A899" s="5" t="s">
        <v>342</v>
      </c>
      <c r="B899" s="5" t="s">
        <v>343</v>
      </c>
      <c r="C899" s="6" t="s">
        <v>377</v>
      </c>
      <c r="D899" s="6" t="s">
        <v>378</v>
      </c>
      <c r="E899" s="5">
        <v>2020</v>
      </c>
      <c r="F899" s="5" t="s">
        <v>19</v>
      </c>
      <c r="G899" s="5" t="s">
        <v>20</v>
      </c>
      <c r="H899" s="5" t="s">
        <v>34</v>
      </c>
      <c r="I899" s="5" t="s">
        <v>37</v>
      </c>
      <c r="J899" s="5" t="s">
        <v>38</v>
      </c>
      <c r="K899" s="7">
        <v>1867</v>
      </c>
      <c r="L899" s="7">
        <v>426901</v>
      </c>
      <c r="M899" s="7">
        <v>229</v>
      </c>
      <c r="N899">
        <f t="shared" si="26"/>
        <v>1</v>
      </c>
      <c r="O899">
        <f t="shared" si="27"/>
        <v>1</v>
      </c>
    </row>
    <row r="900" spans="1:15" ht="19.5" customHeight="1">
      <c r="A900" s="5" t="s">
        <v>342</v>
      </c>
      <c r="B900" s="5" t="s">
        <v>343</v>
      </c>
      <c r="C900" s="6" t="s">
        <v>397</v>
      </c>
      <c r="D900" s="6" t="s">
        <v>398</v>
      </c>
      <c r="E900" s="5">
        <v>2020</v>
      </c>
      <c r="F900" s="5" t="s">
        <v>26</v>
      </c>
      <c r="G900" s="5" t="s">
        <v>27</v>
      </c>
      <c r="H900" s="5" t="s">
        <v>34</v>
      </c>
      <c r="I900" s="5" t="s">
        <v>39</v>
      </c>
      <c r="J900" s="5" t="s">
        <v>40</v>
      </c>
      <c r="K900" s="7">
        <v>269</v>
      </c>
      <c r="L900" s="7">
        <v>61495</v>
      </c>
      <c r="M900" s="7">
        <v>229</v>
      </c>
      <c r="N900">
        <f t="shared" si="26"/>
        <v>1</v>
      </c>
      <c r="O900">
        <f t="shared" si="27"/>
        <v>1</v>
      </c>
    </row>
    <row r="901" spans="1:15" ht="19.5" customHeight="1">
      <c r="A901" s="5" t="s">
        <v>342</v>
      </c>
      <c r="B901" s="5" t="s">
        <v>343</v>
      </c>
      <c r="C901" s="6" t="s">
        <v>423</v>
      </c>
      <c r="D901" s="6" t="s">
        <v>424</v>
      </c>
      <c r="E901" s="5">
        <v>2020</v>
      </c>
      <c r="F901" s="5" t="s">
        <v>19</v>
      </c>
      <c r="G901" s="5" t="s">
        <v>20</v>
      </c>
      <c r="H901" s="5" t="s">
        <v>34</v>
      </c>
      <c r="I901" s="5" t="s">
        <v>37</v>
      </c>
      <c r="J901" s="5" t="s">
        <v>38</v>
      </c>
      <c r="K901" s="7">
        <v>276</v>
      </c>
      <c r="L901" s="7">
        <v>63157</v>
      </c>
      <c r="M901" s="7">
        <v>229</v>
      </c>
      <c r="N901">
        <f t="shared" ref="N901:N964" si="28">IF(K901&gt;0, 1,0)</f>
        <v>1</v>
      </c>
      <c r="O901">
        <f t="shared" ref="O901:O964" si="29">IF(OR(F901="01", F901 = "02", F901="05", F901="08"),1,0)</f>
        <v>1</v>
      </c>
    </row>
    <row r="902" spans="1:15" ht="19.5" customHeight="1">
      <c r="A902" s="5" t="s">
        <v>342</v>
      </c>
      <c r="B902" s="5" t="s">
        <v>343</v>
      </c>
      <c r="C902" s="6" t="s">
        <v>344</v>
      </c>
      <c r="D902" s="6" t="s">
        <v>345</v>
      </c>
      <c r="E902" s="5">
        <v>2020</v>
      </c>
      <c r="F902" s="5" t="s">
        <v>19</v>
      </c>
      <c r="G902" s="5" t="s">
        <v>20</v>
      </c>
      <c r="H902" s="5" t="s">
        <v>21</v>
      </c>
      <c r="I902" s="5" t="s">
        <v>24</v>
      </c>
      <c r="J902" s="5" t="s">
        <v>25</v>
      </c>
      <c r="K902" s="7">
        <v>2012</v>
      </c>
      <c r="L902" s="7">
        <v>458613</v>
      </c>
      <c r="M902" s="7">
        <v>228</v>
      </c>
      <c r="N902">
        <f t="shared" si="28"/>
        <v>1</v>
      </c>
      <c r="O902">
        <f t="shared" si="29"/>
        <v>1</v>
      </c>
    </row>
    <row r="903" spans="1:15" ht="19.5" customHeight="1">
      <c r="A903" s="5" t="s">
        <v>342</v>
      </c>
      <c r="B903" s="5" t="s">
        <v>343</v>
      </c>
      <c r="C903" s="6" t="s">
        <v>362</v>
      </c>
      <c r="D903" s="6" t="s">
        <v>363</v>
      </c>
      <c r="E903" s="5">
        <v>2020</v>
      </c>
      <c r="F903" s="5" t="s">
        <v>53</v>
      </c>
      <c r="G903" s="5" t="s">
        <v>54</v>
      </c>
      <c r="H903" s="5" t="s">
        <v>55</v>
      </c>
      <c r="I903" s="5" t="s">
        <v>56</v>
      </c>
      <c r="J903" s="5" t="s">
        <v>57</v>
      </c>
      <c r="K903" s="7">
        <v>51</v>
      </c>
      <c r="L903" s="7">
        <v>11650</v>
      </c>
      <c r="M903" s="7">
        <v>228</v>
      </c>
      <c r="N903">
        <f t="shared" si="28"/>
        <v>1</v>
      </c>
      <c r="O903">
        <f t="shared" si="29"/>
        <v>0</v>
      </c>
    </row>
    <row r="904" spans="1:15" ht="19.5" customHeight="1">
      <c r="A904" s="5" t="s">
        <v>342</v>
      </c>
      <c r="B904" s="5" t="s">
        <v>343</v>
      </c>
      <c r="C904" s="6" t="s">
        <v>425</v>
      </c>
      <c r="D904" s="6" t="s">
        <v>426</v>
      </c>
      <c r="E904" s="5">
        <v>2020</v>
      </c>
      <c r="F904" s="5" t="s">
        <v>19</v>
      </c>
      <c r="G904" s="5" t="s">
        <v>20</v>
      </c>
      <c r="H904" s="5" t="s">
        <v>34</v>
      </c>
      <c r="I904" s="5" t="s">
        <v>37</v>
      </c>
      <c r="J904" s="5" t="s">
        <v>38</v>
      </c>
      <c r="K904" s="7">
        <v>97</v>
      </c>
      <c r="L904" s="7">
        <v>21940</v>
      </c>
      <c r="M904" s="7">
        <v>226</v>
      </c>
      <c r="N904">
        <f t="shared" si="28"/>
        <v>1</v>
      </c>
      <c r="O904">
        <f t="shared" si="29"/>
        <v>1</v>
      </c>
    </row>
    <row r="905" spans="1:15" ht="19.5" customHeight="1">
      <c r="A905" s="5" t="s">
        <v>342</v>
      </c>
      <c r="B905" s="5" t="s">
        <v>343</v>
      </c>
      <c r="C905" s="6" t="s">
        <v>403</v>
      </c>
      <c r="D905" s="6" t="s">
        <v>404</v>
      </c>
      <c r="E905" s="5">
        <v>2020</v>
      </c>
      <c r="F905" s="5" t="s">
        <v>26</v>
      </c>
      <c r="G905" s="5" t="s">
        <v>27</v>
      </c>
      <c r="H905" s="5" t="s">
        <v>41</v>
      </c>
      <c r="I905" s="5" t="s">
        <v>42</v>
      </c>
      <c r="J905" s="5" t="s">
        <v>43</v>
      </c>
      <c r="K905" s="7">
        <v>37</v>
      </c>
      <c r="L905" s="7">
        <v>8325</v>
      </c>
      <c r="M905" s="7">
        <v>225</v>
      </c>
      <c r="N905">
        <f t="shared" si="28"/>
        <v>1</v>
      </c>
      <c r="O905">
        <f t="shared" si="29"/>
        <v>1</v>
      </c>
    </row>
    <row r="906" spans="1:15" ht="19.5" customHeight="1">
      <c r="A906" s="5" t="s">
        <v>342</v>
      </c>
      <c r="B906" s="5" t="s">
        <v>343</v>
      </c>
      <c r="C906" s="6" t="s">
        <v>385</v>
      </c>
      <c r="D906" s="6" t="s">
        <v>386</v>
      </c>
      <c r="E906" s="5">
        <v>2020</v>
      </c>
      <c r="F906" s="5" t="s">
        <v>19</v>
      </c>
      <c r="G906" s="5" t="s">
        <v>20</v>
      </c>
      <c r="H906" s="5" t="s">
        <v>34</v>
      </c>
      <c r="I906" s="5" t="s">
        <v>37</v>
      </c>
      <c r="J906" s="5" t="s">
        <v>38</v>
      </c>
      <c r="K906" s="7">
        <v>682</v>
      </c>
      <c r="L906" s="7">
        <v>151095</v>
      </c>
      <c r="M906" s="7">
        <v>222</v>
      </c>
      <c r="N906">
        <f t="shared" si="28"/>
        <v>1</v>
      </c>
      <c r="O906">
        <f t="shared" si="29"/>
        <v>1</v>
      </c>
    </row>
    <row r="907" spans="1:15" ht="19.5" customHeight="1">
      <c r="A907" s="5" t="s">
        <v>342</v>
      </c>
      <c r="B907" s="5" t="s">
        <v>343</v>
      </c>
      <c r="C907" s="6" t="s">
        <v>362</v>
      </c>
      <c r="D907" s="6" t="s">
        <v>363</v>
      </c>
      <c r="E907" s="5">
        <v>2020</v>
      </c>
      <c r="F907" s="5" t="s">
        <v>19</v>
      </c>
      <c r="G907" s="5" t="s">
        <v>20</v>
      </c>
      <c r="H907" s="5" t="s">
        <v>21</v>
      </c>
      <c r="I907" s="5" t="s">
        <v>24</v>
      </c>
      <c r="J907" s="5" t="s">
        <v>25</v>
      </c>
      <c r="K907" s="7">
        <v>1512</v>
      </c>
      <c r="L907" s="7">
        <v>330377</v>
      </c>
      <c r="M907" s="7">
        <v>219</v>
      </c>
      <c r="N907">
        <f t="shared" si="28"/>
        <v>1</v>
      </c>
      <c r="O907">
        <f t="shared" si="29"/>
        <v>1</v>
      </c>
    </row>
    <row r="908" spans="1:15" ht="19.5" customHeight="1">
      <c r="A908" s="5" t="s">
        <v>342</v>
      </c>
      <c r="B908" s="5" t="s">
        <v>343</v>
      </c>
      <c r="C908" s="6" t="s">
        <v>421</v>
      </c>
      <c r="D908" s="6" t="s">
        <v>422</v>
      </c>
      <c r="E908" s="5">
        <v>2020</v>
      </c>
      <c r="F908" s="5" t="s">
        <v>19</v>
      </c>
      <c r="G908" s="5" t="s">
        <v>20</v>
      </c>
      <c r="H908" s="5" t="s">
        <v>34</v>
      </c>
      <c r="I908" s="5" t="s">
        <v>37</v>
      </c>
      <c r="J908" s="5" t="s">
        <v>38</v>
      </c>
      <c r="K908" s="7">
        <v>363</v>
      </c>
      <c r="L908" s="7">
        <v>78619</v>
      </c>
      <c r="M908" s="7">
        <v>217</v>
      </c>
      <c r="N908">
        <f t="shared" si="28"/>
        <v>1</v>
      </c>
      <c r="O908">
        <f t="shared" si="29"/>
        <v>1</v>
      </c>
    </row>
    <row r="909" spans="1:15" ht="19.5" customHeight="1">
      <c r="A909" s="5" t="s">
        <v>342</v>
      </c>
      <c r="B909" s="5" t="s">
        <v>343</v>
      </c>
      <c r="C909" s="6" t="s">
        <v>417</v>
      </c>
      <c r="D909" s="6" t="s">
        <v>418</v>
      </c>
      <c r="E909" s="5">
        <v>2020</v>
      </c>
      <c r="F909" s="5" t="s">
        <v>44</v>
      </c>
      <c r="G909" s="5" t="s">
        <v>45</v>
      </c>
      <c r="H909" s="5" t="s">
        <v>46</v>
      </c>
      <c r="I909" s="5" t="s">
        <v>47</v>
      </c>
      <c r="J909" s="5" t="s">
        <v>48</v>
      </c>
      <c r="K909" s="7">
        <v>1814</v>
      </c>
      <c r="L909" s="7">
        <v>392366</v>
      </c>
      <c r="M909" s="7">
        <v>216</v>
      </c>
      <c r="N909">
        <f t="shared" si="28"/>
        <v>1</v>
      </c>
      <c r="O909">
        <f t="shared" si="29"/>
        <v>1</v>
      </c>
    </row>
    <row r="910" spans="1:15" ht="19.5" customHeight="1">
      <c r="A910" s="5" t="s">
        <v>342</v>
      </c>
      <c r="B910" s="5" t="s">
        <v>343</v>
      </c>
      <c r="C910" s="6" t="s">
        <v>393</v>
      </c>
      <c r="D910" s="6" t="s">
        <v>394</v>
      </c>
      <c r="E910" s="5">
        <v>2020</v>
      </c>
      <c r="F910" s="5" t="s">
        <v>26</v>
      </c>
      <c r="G910" s="5" t="s">
        <v>27</v>
      </c>
      <c r="H910" s="5" t="s">
        <v>21</v>
      </c>
      <c r="I910" s="5" t="s">
        <v>28</v>
      </c>
      <c r="J910" s="5" t="s">
        <v>29</v>
      </c>
      <c r="K910" s="7">
        <v>228</v>
      </c>
      <c r="L910" s="7">
        <v>48948</v>
      </c>
      <c r="M910" s="7">
        <v>215</v>
      </c>
      <c r="N910">
        <f t="shared" si="28"/>
        <v>1</v>
      </c>
      <c r="O910">
        <f t="shared" si="29"/>
        <v>1</v>
      </c>
    </row>
    <row r="911" spans="1:15" ht="19.5" customHeight="1">
      <c r="A911" s="5" t="s">
        <v>342</v>
      </c>
      <c r="B911" s="5" t="s">
        <v>343</v>
      </c>
      <c r="C911" s="6" t="s">
        <v>399</v>
      </c>
      <c r="D911" s="6" t="s">
        <v>400</v>
      </c>
      <c r="E911" s="5">
        <v>2020</v>
      </c>
      <c r="F911" s="5" t="s">
        <v>26</v>
      </c>
      <c r="G911" s="5" t="s">
        <v>27</v>
      </c>
      <c r="H911" s="5" t="s">
        <v>21</v>
      </c>
      <c r="I911" s="5" t="s">
        <v>28</v>
      </c>
      <c r="J911" s="5" t="s">
        <v>29</v>
      </c>
      <c r="K911" s="7">
        <v>2289</v>
      </c>
      <c r="L911" s="7">
        <v>491394</v>
      </c>
      <c r="M911" s="7">
        <v>215</v>
      </c>
      <c r="N911">
        <f t="shared" si="28"/>
        <v>1</v>
      </c>
      <c r="O911">
        <f t="shared" si="29"/>
        <v>1</v>
      </c>
    </row>
    <row r="912" spans="1:15" ht="19.5" customHeight="1">
      <c r="A912" s="5" t="s">
        <v>342</v>
      </c>
      <c r="B912" s="5" t="s">
        <v>343</v>
      </c>
      <c r="C912" s="6" t="s">
        <v>419</v>
      </c>
      <c r="D912" s="6" t="s">
        <v>420</v>
      </c>
      <c r="E912" s="5">
        <v>2020</v>
      </c>
      <c r="F912" s="5" t="s">
        <v>19</v>
      </c>
      <c r="G912" s="5" t="s">
        <v>20</v>
      </c>
      <c r="H912" s="5" t="s">
        <v>34</v>
      </c>
      <c r="I912" s="5" t="s">
        <v>37</v>
      </c>
      <c r="J912" s="5" t="s">
        <v>38</v>
      </c>
      <c r="K912" s="7">
        <v>263</v>
      </c>
      <c r="L912" s="7">
        <v>56579</v>
      </c>
      <c r="M912" s="7">
        <v>215</v>
      </c>
      <c r="N912">
        <f t="shared" si="28"/>
        <v>1</v>
      </c>
      <c r="O912">
        <f t="shared" si="29"/>
        <v>1</v>
      </c>
    </row>
    <row r="913" spans="1:15" ht="19.5" customHeight="1">
      <c r="A913" s="5" t="s">
        <v>342</v>
      </c>
      <c r="B913" s="5" t="s">
        <v>343</v>
      </c>
      <c r="C913" s="6" t="s">
        <v>401</v>
      </c>
      <c r="D913" s="6" t="s">
        <v>402</v>
      </c>
      <c r="E913" s="5">
        <v>2020</v>
      </c>
      <c r="F913" s="5" t="s">
        <v>26</v>
      </c>
      <c r="G913" s="5" t="s">
        <v>27</v>
      </c>
      <c r="H913" s="5" t="s">
        <v>34</v>
      </c>
      <c r="I913" s="5" t="s">
        <v>39</v>
      </c>
      <c r="J913" s="5" t="s">
        <v>40</v>
      </c>
      <c r="K913" s="7">
        <v>1532</v>
      </c>
      <c r="L913" s="7">
        <v>324169</v>
      </c>
      <c r="M913" s="7">
        <v>212</v>
      </c>
      <c r="N913">
        <f t="shared" si="28"/>
        <v>1</v>
      </c>
      <c r="O913">
        <f t="shared" si="29"/>
        <v>1</v>
      </c>
    </row>
    <row r="914" spans="1:15" ht="19.5" customHeight="1">
      <c r="A914" s="5" t="s">
        <v>342</v>
      </c>
      <c r="B914" s="5" t="s">
        <v>343</v>
      </c>
      <c r="C914" s="6" t="s">
        <v>373</v>
      </c>
      <c r="D914" s="6" t="s">
        <v>374</v>
      </c>
      <c r="E914" s="5">
        <v>2020</v>
      </c>
      <c r="F914" s="5" t="s">
        <v>19</v>
      </c>
      <c r="G914" s="5" t="s">
        <v>20</v>
      </c>
      <c r="H914" s="5" t="s">
        <v>34</v>
      </c>
      <c r="I914" s="5" t="s">
        <v>37</v>
      </c>
      <c r="J914" s="5" t="s">
        <v>38</v>
      </c>
      <c r="K914" s="7">
        <v>1647</v>
      </c>
      <c r="L914" s="7">
        <v>342096</v>
      </c>
      <c r="M914" s="7">
        <v>208</v>
      </c>
      <c r="N914">
        <f t="shared" si="28"/>
        <v>1</v>
      </c>
      <c r="O914">
        <f t="shared" si="29"/>
        <v>1</v>
      </c>
    </row>
    <row r="915" spans="1:15" ht="19.5" customHeight="1">
      <c r="A915" s="5" t="s">
        <v>342</v>
      </c>
      <c r="B915" s="5" t="s">
        <v>343</v>
      </c>
      <c r="C915" s="6" t="s">
        <v>417</v>
      </c>
      <c r="D915" s="6" t="s">
        <v>418</v>
      </c>
      <c r="E915" s="5">
        <v>2020</v>
      </c>
      <c r="F915" s="5" t="s">
        <v>19</v>
      </c>
      <c r="G915" s="5" t="s">
        <v>20</v>
      </c>
      <c r="H915" s="5" t="s">
        <v>34</v>
      </c>
      <c r="I915" s="5" t="s">
        <v>37</v>
      </c>
      <c r="J915" s="5" t="s">
        <v>38</v>
      </c>
      <c r="K915" s="7">
        <v>225</v>
      </c>
      <c r="L915" s="7">
        <v>46536</v>
      </c>
      <c r="M915" s="7">
        <v>207</v>
      </c>
      <c r="N915">
        <f t="shared" si="28"/>
        <v>1</v>
      </c>
      <c r="O915">
        <f t="shared" si="29"/>
        <v>1</v>
      </c>
    </row>
    <row r="916" spans="1:15" ht="19.5" customHeight="1">
      <c r="A916" s="5" t="s">
        <v>342</v>
      </c>
      <c r="B916" s="5" t="s">
        <v>343</v>
      </c>
      <c r="C916" s="6" t="s">
        <v>411</v>
      </c>
      <c r="D916" s="6" t="s">
        <v>412</v>
      </c>
      <c r="E916" s="5">
        <v>2020</v>
      </c>
      <c r="F916" s="5" t="s">
        <v>19</v>
      </c>
      <c r="G916" s="5" t="s">
        <v>20</v>
      </c>
      <c r="H916" s="5" t="s">
        <v>21</v>
      </c>
      <c r="I916" s="5" t="s">
        <v>24</v>
      </c>
      <c r="J916" s="5" t="s">
        <v>25</v>
      </c>
      <c r="K916" s="7">
        <v>1358</v>
      </c>
      <c r="L916" s="7">
        <v>272207</v>
      </c>
      <c r="M916" s="7">
        <v>200</v>
      </c>
      <c r="N916">
        <f t="shared" si="28"/>
        <v>1</v>
      </c>
      <c r="O916">
        <f t="shared" si="29"/>
        <v>1</v>
      </c>
    </row>
    <row r="917" spans="1:15" ht="19.5" customHeight="1">
      <c r="A917" s="5" t="s">
        <v>342</v>
      </c>
      <c r="B917" s="5" t="s">
        <v>343</v>
      </c>
      <c r="C917" s="6" t="s">
        <v>356</v>
      </c>
      <c r="D917" s="6" t="s">
        <v>357</v>
      </c>
      <c r="E917" s="5">
        <v>2020</v>
      </c>
      <c r="F917" s="5" t="s">
        <v>19</v>
      </c>
      <c r="G917" s="5" t="s">
        <v>20</v>
      </c>
      <c r="H917" s="5" t="s">
        <v>34</v>
      </c>
      <c r="I917" s="5" t="s">
        <v>37</v>
      </c>
      <c r="J917" s="5" t="s">
        <v>38</v>
      </c>
      <c r="K917" s="7">
        <v>942</v>
      </c>
      <c r="L917" s="7">
        <v>182784</v>
      </c>
      <c r="M917" s="7">
        <v>194</v>
      </c>
      <c r="N917">
        <f t="shared" si="28"/>
        <v>1</v>
      </c>
      <c r="O917">
        <f t="shared" si="29"/>
        <v>1</v>
      </c>
    </row>
    <row r="918" spans="1:15" ht="19.5" customHeight="1">
      <c r="A918" s="5" t="s">
        <v>342</v>
      </c>
      <c r="B918" s="5" t="s">
        <v>343</v>
      </c>
      <c r="C918" s="6" t="s">
        <v>379</v>
      </c>
      <c r="D918" s="6" t="s">
        <v>380</v>
      </c>
      <c r="E918" s="5">
        <v>2020</v>
      </c>
      <c r="F918" s="5" t="s">
        <v>19</v>
      </c>
      <c r="G918" s="5" t="s">
        <v>20</v>
      </c>
      <c r="H918" s="5" t="s">
        <v>21</v>
      </c>
      <c r="I918" s="5" t="s">
        <v>24</v>
      </c>
      <c r="J918" s="5" t="s">
        <v>25</v>
      </c>
      <c r="K918" s="7">
        <v>87</v>
      </c>
      <c r="L918" s="7">
        <v>16843</v>
      </c>
      <c r="M918" s="7">
        <v>194</v>
      </c>
      <c r="N918">
        <f t="shared" si="28"/>
        <v>1</v>
      </c>
      <c r="O918">
        <f t="shared" si="29"/>
        <v>1</v>
      </c>
    </row>
    <row r="919" spans="1:15" ht="19.5" customHeight="1">
      <c r="A919" s="5" t="s">
        <v>342</v>
      </c>
      <c r="B919" s="5" t="s">
        <v>343</v>
      </c>
      <c r="C919" s="6" t="s">
        <v>360</v>
      </c>
      <c r="D919" s="6" t="s">
        <v>361</v>
      </c>
      <c r="E919" s="5">
        <v>2020</v>
      </c>
      <c r="F919" s="5" t="s">
        <v>44</v>
      </c>
      <c r="G919" s="5" t="s">
        <v>45</v>
      </c>
      <c r="H919" s="5" t="s">
        <v>46</v>
      </c>
      <c r="I919" s="5" t="s">
        <v>47</v>
      </c>
      <c r="J919" s="5" t="s">
        <v>48</v>
      </c>
      <c r="K919" s="7">
        <v>4092</v>
      </c>
      <c r="L919" s="7">
        <v>786216</v>
      </c>
      <c r="M919" s="7">
        <v>192</v>
      </c>
      <c r="N919">
        <f t="shared" si="28"/>
        <v>1</v>
      </c>
      <c r="O919">
        <f t="shared" si="29"/>
        <v>1</v>
      </c>
    </row>
    <row r="920" spans="1:15" ht="19.5" customHeight="1">
      <c r="A920" s="5" t="s">
        <v>342</v>
      </c>
      <c r="B920" s="5" t="s">
        <v>343</v>
      </c>
      <c r="C920" s="6" t="s">
        <v>348</v>
      </c>
      <c r="D920" s="6" t="s">
        <v>349</v>
      </c>
      <c r="E920" s="5">
        <v>2020</v>
      </c>
      <c r="F920" s="5" t="s">
        <v>19</v>
      </c>
      <c r="G920" s="5" t="s">
        <v>20</v>
      </c>
      <c r="H920" s="5" t="s">
        <v>21</v>
      </c>
      <c r="I920" s="5" t="s">
        <v>24</v>
      </c>
      <c r="J920" s="5" t="s">
        <v>25</v>
      </c>
      <c r="K920" s="7">
        <v>2400</v>
      </c>
      <c r="L920" s="7">
        <v>457706</v>
      </c>
      <c r="M920" s="7">
        <v>191</v>
      </c>
      <c r="N920">
        <f t="shared" si="28"/>
        <v>1</v>
      </c>
      <c r="O920">
        <f t="shared" si="29"/>
        <v>1</v>
      </c>
    </row>
    <row r="921" spans="1:15" ht="19.5" customHeight="1">
      <c r="A921" s="5" t="s">
        <v>342</v>
      </c>
      <c r="B921" s="5" t="s">
        <v>343</v>
      </c>
      <c r="C921" s="6" t="s">
        <v>393</v>
      </c>
      <c r="D921" s="6" t="s">
        <v>394</v>
      </c>
      <c r="E921" s="5">
        <v>2020</v>
      </c>
      <c r="F921" s="5" t="s">
        <v>19</v>
      </c>
      <c r="G921" s="5" t="s">
        <v>20</v>
      </c>
      <c r="H921" s="5" t="s">
        <v>21</v>
      </c>
      <c r="I921" s="5" t="s">
        <v>24</v>
      </c>
      <c r="J921" s="5" t="s">
        <v>25</v>
      </c>
      <c r="K921" s="7">
        <v>8</v>
      </c>
      <c r="L921" s="7">
        <v>1525</v>
      </c>
      <c r="M921" s="7">
        <v>191</v>
      </c>
      <c r="N921">
        <f t="shared" si="28"/>
        <v>1</v>
      </c>
      <c r="O921">
        <f t="shared" si="29"/>
        <v>1</v>
      </c>
    </row>
    <row r="922" spans="1:15" ht="19.5" customHeight="1">
      <c r="A922" s="5" t="s">
        <v>342</v>
      </c>
      <c r="B922" s="5" t="s">
        <v>343</v>
      </c>
      <c r="C922" s="6" t="s">
        <v>381</v>
      </c>
      <c r="D922" s="6" t="s">
        <v>382</v>
      </c>
      <c r="E922" s="5">
        <v>2020</v>
      </c>
      <c r="F922" s="5" t="s">
        <v>19</v>
      </c>
      <c r="G922" s="5" t="s">
        <v>20</v>
      </c>
      <c r="H922" s="5" t="s">
        <v>34</v>
      </c>
      <c r="I922" s="5" t="s">
        <v>37</v>
      </c>
      <c r="J922" s="5" t="s">
        <v>38</v>
      </c>
      <c r="K922" s="7">
        <v>109</v>
      </c>
      <c r="L922" s="7">
        <v>20121</v>
      </c>
      <c r="M922" s="7">
        <v>185</v>
      </c>
      <c r="N922">
        <f t="shared" si="28"/>
        <v>1</v>
      </c>
      <c r="O922">
        <f t="shared" si="29"/>
        <v>1</v>
      </c>
    </row>
    <row r="923" spans="1:15" ht="19.5" customHeight="1">
      <c r="A923" s="5" t="s">
        <v>342</v>
      </c>
      <c r="B923" s="5" t="s">
        <v>343</v>
      </c>
      <c r="C923" s="6" t="s">
        <v>373</v>
      </c>
      <c r="D923" s="6" t="s">
        <v>374</v>
      </c>
      <c r="E923" s="5">
        <v>2020</v>
      </c>
      <c r="F923" s="5" t="s">
        <v>44</v>
      </c>
      <c r="G923" s="5" t="s">
        <v>45</v>
      </c>
      <c r="H923" s="5" t="s">
        <v>46</v>
      </c>
      <c r="I923" s="5" t="s">
        <v>47</v>
      </c>
      <c r="J923" s="5" t="s">
        <v>48</v>
      </c>
      <c r="K923" s="7">
        <v>3424</v>
      </c>
      <c r="L923" s="7">
        <v>631166</v>
      </c>
      <c r="M923" s="7">
        <v>184</v>
      </c>
      <c r="N923">
        <f t="shared" si="28"/>
        <v>1</v>
      </c>
      <c r="O923">
        <f t="shared" si="29"/>
        <v>1</v>
      </c>
    </row>
    <row r="924" spans="1:15" ht="19.5" customHeight="1">
      <c r="A924" s="5" t="s">
        <v>342</v>
      </c>
      <c r="B924" s="5" t="s">
        <v>343</v>
      </c>
      <c r="C924" s="6" t="s">
        <v>397</v>
      </c>
      <c r="D924" s="6" t="s">
        <v>398</v>
      </c>
      <c r="E924" s="5">
        <v>2020</v>
      </c>
      <c r="F924" s="5" t="s">
        <v>19</v>
      </c>
      <c r="G924" s="5" t="s">
        <v>20</v>
      </c>
      <c r="H924" s="5" t="s">
        <v>21</v>
      </c>
      <c r="I924" s="5" t="s">
        <v>24</v>
      </c>
      <c r="J924" s="5" t="s">
        <v>25</v>
      </c>
      <c r="K924" s="7">
        <v>18</v>
      </c>
      <c r="L924" s="7">
        <v>3298</v>
      </c>
      <c r="M924" s="7">
        <v>183</v>
      </c>
      <c r="N924">
        <f t="shared" si="28"/>
        <v>1</v>
      </c>
      <c r="O924">
        <f t="shared" si="29"/>
        <v>1</v>
      </c>
    </row>
    <row r="925" spans="1:15" ht="19.5" customHeight="1">
      <c r="A925" s="5" t="s">
        <v>342</v>
      </c>
      <c r="B925" s="5" t="s">
        <v>343</v>
      </c>
      <c r="C925" s="6" t="s">
        <v>399</v>
      </c>
      <c r="D925" s="6" t="s">
        <v>400</v>
      </c>
      <c r="E925" s="5">
        <v>2020</v>
      </c>
      <c r="F925" s="5" t="s">
        <v>19</v>
      </c>
      <c r="G925" s="5" t="s">
        <v>20</v>
      </c>
      <c r="H925" s="5" t="s">
        <v>21</v>
      </c>
      <c r="I925" s="5" t="s">
        <v>24</v>
      </c>
      <c r="J925" s="5" t="s">
        <v>25</v>
      </c>
      <c r="K925" s="7">
        <v>31</v>
      </c>
      <c r="L925" s="7">
        <v>5648</v>
      </c>
      <c r="M925" s="7">
        <v>182</v>
      </c>
      <c r="N925">
        <f t="shared" si="28"/>
        <v>1</v>
      </c>
      <c r="O925">
        <f t="shared" si="29"/>
        <v>1</v>
      </c>
    </row>
    <row r="926" spans="1:15" ht="19.5" customHeight="1">
      <c r="A926" s="5" t="s">
        <v>342</v>
      </c>
      <c r="B926" s="5" t="s">
        <v>343</v>
      </c>
      <c r="C926" s="6" t="s">
        <v>395</v>
      </c>
      <c r="D926" s="6" t="s">
        <v>396</v>
      </c>
      <c r="E926" s="5">
        <v>2020</v>
      </c>
      <c r="F926" s="5" t="s">
        <v>19</v>
      </c>
      <c r="G926" s="5" t="s">
        <v>20</v>
      </c>
      <c r="H926" s="5" t="s">
        <v>21</v>
      </c>
      <c r="I926" s="5" t="s">
        <v>24</v>
      </c>
      <c r="J926" s="5" t="s">
        <v>25</v>
      </c>
      <c r="K926" s="7">
        <v>7</v>
      </c>
      <c r="L926" s="7">
        <v>1269</v>
      </c>
      <c r="M926" s="7">
        <v>181</v>
      </c>
      <c r="N926">
        <f t="shared" si="28"/>
        <v>1</v>
      </c>
      <c r="O926">
        <f t="shared" si="29"/>
        <v>1</v>
      </c>
    </row>
    <row r="927" spans="1:15" ht="19.5" customHeight="1">
      <c r="A927" s="5" t="s">
        <v>342</v>
      </c>
      <c r="B927" s="5" t="s">
        <v>343</v>
      </c>
      <c r="C927" s="6" t="s">
        <v>409</v>
      </c>
      <c r="D927" s="6" t="s">
        <v>410</v>
      </c>
      <c r="E927" s="5">
        <v>2020</v>
      </c>
      <c r="F927" s="5" t="s">
        <v>19</v>
      </c>
      <c r="G927" s="5" t="s">
        <v>20</v>
      </c>
      <c r="H927" s="5" t="s">
        <v>21</v>
      </c>
      <c r="I927" s="5" t="s">
        <v>24</v>
      </c>
      <c r="J927" s="5" t="s">
        <v>25</v>
      </c>
      <c r="K927" s="7">
        <v>976</v>
      </c>
      <c r="L927" s="7">
        <v>176874</v>
      </c>
      <c r="M927" s="7">
        <v>181</v>
      </c>
      <c r="N927">
        <f t="shared" si="28"/>
        <v>1</v>
      </c>
      <c r="O927">
        <f t="shared" si="29"/>
        <v>1</v>
      </c>
    </row>
    <row r="928" spans="1:15" ht="19.5" customHeight="1">
      <c r="A928" s="5" t="s">
        <v>342</v>
      </c>
      <c r="B928" s="5" t="s">
        <v>343</v>
      </c>
      <c r="C928" s="6" t="s">
        <v>383</v>
      </c>
      <c r="D928" s="6" t="s">
        <v>384</v>
      </c>
      <c r="E928" s="5">
        <v>2020</v>
      </c>
      <c r="F928" s="5" t="s">
        <v>19</v>
      </c>
      <c r="G928" s="5" t="s">
        <v>20</v>
      </c>
      <c r="H928" s="5" t="s">
        <v>34</v>
      </c>
      <c r="I928" s="5" t="s">
        <v>37</v>
      </c>
      <c r="J928" s="5" t="s">
        <v>38</v>
      </c>
      <c r="K928" s="7">
        <v>555</v>
      </c>
      <c r="L928" s="7">
        <v>99735</v>
      </c>
      <c r="M928" s="7">
        <v>180</v>
      </c>
      <c r="N928">
        <f t="shared" si="28"/>
        <v>1</v>
      </c>
      <c r="O928">
        <f t="shared" si="29"/>
        <v>1</v>
      </c>
    </row>
    <row r="929" spans="1:15" ht="19.5" customHeight="1">
      <c r="A929" s="5" t="s">
        <v>342</v>
      </c>
      <c r="B929" s="5" t="s">
        <v>343</v>
      </c>
      <c r="C929" s="6" t="s">
        <v>403</v>
      </c>
      <c r="D929" s="6" t="s">
        <v>404</v>
      </c>
      <c r="E929" s="5">
        <v>2020</v>
      </c>
      <c r="F929" s="5" t="s">
        <v>19</v>
      </c>
      <c r="G929" s="5" t="s">
        <v>20</v>
      </c>
      <c r="H929" s="5" t="s">
        <v>21</v>
      </c>
      <c r="I929" s="5" t="s">
        <v>24</v>
      </c>
      <c r="J929" s="5" t="s">
        <v>25</v>
      </c>
      <c r="K929" s="7">
        <v>184</v>
      </c>
      <c r="L929" s="7">
        <v>33086</v>
      </c>
      <c r="M929" s="7">
        <v>180</v>
      </c>
      <c r="N929">
        <f t="shared" si="28"/>
        <v>1</v>
      </c>
      <c r="O929">
        <f t="shared" si="29"/>
        <v>1</v>
      </c>
    </row>
    <row r="930" spans="1:15" ht="19.5" customHeight="1">
      <c r="A930" s="5" t="s">
        <v>342</v>
      </c>
      <c r="B930" s="5" t="s">
        <v>343</v>
      </c>
      <c r="C930" s="6" t="s">
        <v>352</v>
      </c>
      <c r="D930" s="6" t="s">
        <v>353</v>
      </c>
      <c r="E930" s="5">
        <v>2020</v>
      </c>
      <c r="F930" s="5" t="s">
        <v>19</v>
      </c>
      <c r="G930" s="5" t="s">
        <v>20</v>
      </c>
      <c r="H930" s="5" t="s">
        <v>34</v>
      </c>
      <c r="I930" s="5" t="s">
        <v>37</v>
      </c>
      <c r="J930" s="5" t="s">
        <v>38</v>
      </c>
      <c r="K930" s="7">
        <v>494</v>
      </c>
      <c r="L930" s="7">
        <v>88262</v>
      </c>
      <c r="M930" s="7">
        <v>179</v>
      </c>
      <c r="N930">
        <f t="shared" si="28"/>
        <v>1</v>
      </c>
      <c r="O930">
        <f t="shared" si="29"/>
        <v>1</v>
      </c>
    </row>
    <row r="931" spans="1:15" ht="19.5" customHeight="1">
      <c r="A931" s="5" t="s">
        <v>342</v>
      </c>
      <c r="B931" s="5" t="s">
        <v>343</v>
      </c>
      <c r="C931" s="6" t="s">
        <v>405</v>
      </c>
      <c r="D931" s="6" t="s">
        <v>406</v>
      </c>
      <c r="E931" s="5">
        <v>2020</v>
      </c>
      <c r="F931" s="5" t="s">
        <v>19</v>
      </c>
      <c r="G931" s="5" t="s">
        <v>20</v>
      </c>
      <c r="H931" s="5" t="s">
        <v>34</v>
      </c>
      <c r="I931" s="5" t="s">
        <v>37</v>
      </c>
      <c r="J931" s="5" t="s">
        <v>38</v>
      </c>
      <c r="K931" s="7">
        <v>85</v>
      </c>
      <c r="L931" s="7">
        <v>15185</v>
      </c>
      <c r="M931" s="7">
        <v>179</v>
      </c>
      <c r="N931">
        <f t="shared" si="28"/>
        <v>1</v>
      </c>
      <c r="O931">
        <f t="shared" si="29"/>
        <v>1</v>
      </c>
    </row>
    <row r="932" spans="1:15" ht="19.5" customHeight="1">
      <c r="A932" s="5" t="s">
        <v>342</v>
      </c>
      <c r="B932" s="5" t="s">
        <v>343</v>
      </c>
      <c r="C932" s="6" t="s">
        <v>385</v>
      </c>
      <c r="D932" s="6" t="s">
        <v>386</v>
      </c>
      <c r="E932" s="5">
        <v>2020</v>
      </c>
      <c r="F932" s="5" t="s">
        <v>19</v>
      </c>
      <c r="G932" s="5" t="s">
        <v>20</v>
      </c>
      <c r="H932" s="5" t="s">
        <v>21</v>
      </c>
      <c r="I932" s="5" t="s">
        <v>24</v>
      </c>
      <c r="J932" s="5" t="s">
        <v>25</v>
      </c>
      <c r="K932" s="7">
        <v>77</v>
      </c>
      <c r="L932" s="7">
        <v>13721</v>
      </c>
      <c r="M932" s="7">
        <v>178</v>
      </c>
      <c r="N932">
        <f t="shared" si="28"/>
        <v>1</v>
      </c>
      <c r="O932">
        <f t="shared" si="29"/>
        <v>1</v>
      </c>
    </row>
    <row r="933" spans="1:15" ht="19.5" customHeight="1">
      <c r="A933" s="5" t="s">
        <v>342</v>
      </c>
      <c r="B933" s="5" t="s">
        <v>343</v>
      </c>
      <c r="C933" s="6" t="s">
        <v>401</v>
      </c>
      <c r="D933" s="6" t="s">
        <v>402</v>
      </c>
      <c r="E933" s="5">
        <v>2020</v>
      </c>
      <c r="F933" s="5" t="s">
        <v>19</v>
      </c>
      <c r="G933" s="5" t="s">
        <v>20</v>
      </c>
      <c r="H933" s="5" t="s">
        <v>21</v>
      </c>
      <c r="I933" s="5" t="s">
        <v>24</v>
      </c>
      <c r="J933" s="5" t="s">
        <v>25</v>
      </c>
      <c r="K933" s="7">
        <v>160</v>
      </c>
      <c r="L933" s="7">
        <v>28461</v>
      </c>
      <c r="M933" s="7">
        <v>178</v>
      </c>
      <c r="N933">
        <f t="shared" si="28"/>
        <v>1</v>
      </c>
      <c r="O933">
        <f t="shared" si="29"/>
        <v>1</v>
      </c>
    </row>
    <row r="934" spans="1:15" ht="19.5" customHeight="1">
      <c r="A934" s="5" t="s">
        <v>342</v>
      </c>
      <c r="B934" s="5" t="s">
        <v>343</v>
      </c>
      <c r="C934" s="6" t="s">
        <v>389</v>
      </c>
      <c r="D934" s="6" t="s">
        <v>390</v>
      </c>
      <c r="E934" s="5">
        <v>2020</v>
      </c>
      <c r="F934" s="5" t="s">
        <v>19</v>
      </c>
      <c r="G934" s="5" t="s">
        <v>20</v>
      </c>
      <c r="H934" s="5" t="s">
        <v>34</v>
      </c>
      <c r="I934" s="5" t="s">
        <v>37</v>
      </c>
      <c r="J934" s="5" t="s">
        <v>38</v>
      </c>
      <c r="K934" s="7">
        <v>127</v>
      </c>
      <c r="L934" s="7">
        <v>22301</v>
      </c>
      <c r="M934" s="7">
        <v>176</v>
      </c>
      <c r="N934">
        <f t="shared" si="28"/>
        <v>1</v>
      </c>
      <c r="O934">
        <f t="shared" si="29"/>
        <v>1</v>
      </c>
    </row>
    <row r="935" spans="1:15" ht="19.5" customHeight="1">
      <c r="A935" s="5" t="s">
        <v>342</v>
      </c>
      <c r="B935" s="5" t="s">
        <v>343</v>
      </c>
      <c r="C935" s="6" t="s">
        <v>379</v>
      </c>
      <c r="D935" s="6" t="s">
        <v>380</v>
      </c>
      <c r="E935" s="5">
        <v>2020</v>
      </c>
      <c r="F935" s="5" t="s">
        <v>19</v>
      </c>
      <c r="G935" s="5" t="s">
        <v>20</v>
      </c>
      <c r="H935" s="5" t="s">
        <v>34</v>
      </c>
      <c r="I935" s="5" t="s">
        <v>37</v>
      </c>
      <c r="J935" s="5" t="s">
        <v>38</v>
      </c>
      <c r="K935" s="7">
        <v>185</v>
      </c>
      <c r="L935" s="7">
        <v>32452</v>
      </c>
      <c r="M935" s="7">
        <v>175</v>
      </c>
      <c r="N935">
        <f t="shared" si="28"/>
        <v>1</v>
      </c>
      <c r="O935">
        <f t="shared" si="29"/>
        <v>1</v>
      </c>
    </row>
    <row r="936" spans="1:15" ht="19.5" customHeight="1">
      <c r="A936" s="5" t="s">
        <v>342</v>
      </c>
      <c r="B936" s="5" t="s">
        <v>343</v>
      </c>
      <c r="C936" s="6" t="s">
        <v>362</v>
      </c>
      <c r="D936" s="6" t="s">
        <v>363</v>
      </c>
      <c r="E936" s="5">
        <v>2020</v>
      </c>
      <c r="F936" s="5" t="s">
        <v>44</v>
      </c>
      <c r="G936" s="5" t="s">
        <v>45</v>
      </c>
      <c r="H936" s="5" t="s">
        <v>46</v>
      </c>
      <c r="I936" s="5" t="s">
        <v>47</v>
      </c>
      <c r="J936" s="5" t="s">
        <v>48</v>
      </c>
      <c r="K936" s="7">
        <v>4483</v>
      </c>
      <c r="L936" s="7">
        <v>777868</v>
      </c>
      <c r="M936" s="7">
        <v>174</v>
      </c>
      <c r="N936">
        <f t="shared" si="28"/>
        <v>1</v>
      </c>
      <c r="O936">
        <f t="shared" si="29"/>
        <v>1</v>
      </c>
    </row>
    <row r="937" spans="1:15" ht="19.5" customHeight="1">
      <c r="A937" s="5" t="s">
        <v>342</v>
      </c>
      <c r="B937" s="5" t="s">
        <v>343</v>
      </c>
      <c r="C937" s="6" t="s">
        <v>346</v>
      </c>
      <c r="D937" s="6" t="s">
        <v>347</v>
      </c>
      <c r="E937" s="5">
        <v>2020</v>
      </c>
      <c r="F937" s="5" t="s">
        <v>19</v>
      </c>
      <c r="G937" s="5" t="s">
        <v>20</v>
      </c>
      <c r="H937" s="5" t="s">
        <v>34</v>
      </c>
      <c r="I937" s="5" t="s">
        <v>37</v>
      </c>
      <c r="J937" s="5" t="s">
        <v>38</v>
      </c>
      <c r="K937" s="7">
        <v>235</v>
      </c>
      <c r="L937" s="7">
        <v>40737</v>
      </c>
      <c r="M937" s="7">
        <v>173</v>
      </c>
      <c r="N937">
        <f t="shared" si="28"/>
        <v>1</v>
      </c>
      <c r="O937">
        <f t="shared" si="29"/>
        <v>1</v>
      </c>
    </row>
    <row r="938" spans="1:15" ht="19.5" customHeight="1">
      <c r="A938" s="5" t="s">
        <v>342</v>
      </c>
      <c r="B938" s="5" t="s">
        <v>343</v>
      </c>
      <c r="C938" s="6" t="s">
        <v>356</v>
      </c>
      <c r="D938" s="6" t="s">
        <v>357</v>
      </c>
      <c r="E938" s="5">
        <v>2020</v>
      </c>
      <c r="F938" s="5" t="s">
        <v>44</v>
      </c>
      <c r="G938" s="5" t="s">
        <v>45</v>
      </c>
      <c r="H938" s="5" t="s">
        <v>46</v>
      </c>
      <c r="I938" s="5" t="s">
        <v>47</v>
      </c>
      <c r="J938" s="5" t="s">
        <v>48</v>
      </c>
      <c r="K938" s="7">
        <v>3952</v>
      </c>
      <c r="L938" s="7">
        <v>678288</v>
      </c>
      <c r="M938" s="7">
        <v>172</v>
      </c>
      <c r="N938">
        <f t="shared" si="28"/>
        <v>1</v>
      </c>
      <c r="O938">
        <f t="shared" si="29"/>
        <v>1</v>
      </c>
    </row>
    <row r="939" spans="1:15" ht="19.5" customHeight="1">
      <c r="A939" s="5" t="s">
        <v>342</v>
      </c>
      <c r="B939" s="5" t="s">
        <v>343</v>
      </c>
      <c r="C939" s="6" t="s">
        <v>344</v>
      </c>
      <c r="D939" s="6" t="s">
        <v>345</v>
      </c>
      <c r="E939" s="5">
        <v>2020</v>
      </c>
      <c r="F939" s="5" t="s">
        <v>44</v>
      </c>
      <c r="G939" s="5" t="s">
        <v>45</v>
      </c>
      <c r="H939" s="5" t="s">
        <v>46</v>
      </c>
      <c r="I939" s="5" t="s">
        <v>47</v>
      </c>
      <c r="J939" s="5" t="s">
        <v>48</v>
      </c>
      <c r="K939" s="7">
        <v>5767</v>
      </c>
      <c r="L939" s="7">
        <v>988973</v>
      </c>
      <c r="M939" s="7">
        <v>171</v>
      </c>
      <c r="N939">
        <f t="shared" si="28"/>
        <v>1</v>
      </c>
      <c r="O939">
        <f t="shared" si="29"/>
        <v>1</v>
      </c>
    </row>
    <row r="940" spans="1:15" ht="19.5" customHeight="1">
      <c r="A940" s="5" t="s">
        <v>342</v>
      </c>
      <c r="B940" s="5" t="s">
        <v>343</v>
      </c>
      <c r="C940" s="6" t="s">
        <v>391</v>
      </c>
      <c r="D940" s="6" t="s">
        <v>392</v>
      </c>
      <c r="E940" s="5">
        <v>2020</v>
      </c>
      <c r="F940" s="5" t="s">
        <v>19</v>
      </c>
      <c r="G940" s="5" t="s">
        <v>20</v>
      </c>
      <c r="H940" s="5" t="s">
        <v>21</v>
      </c>
      <c r="I940" s="5" t="s">
        <v>24</v>
      </c>
      <c r="J940" s="5" t="s">
        <v>25</v>
      </c>
      <c r="K940" s="7">
        <v>13</v>
      </c>
      <c r="L940" s="7">
        <v>2219</v>
      </c>
      <c r="M940" s="7">
        <v>171</v>
      </c>
      <c r="N940">
        <f t="shared" si="28"/>
        <v>1</v>
      </c>
      <c r="O940">
        <f t="shared" si="29"/>
        <v>1</v>
      </c>
    </row>
    <row r="941" spans="1:15" ht="19.5" customHeight="1">
      <c r="A941" s="5" t="s">
        <v>342</v>
      </c>
      <c r="B941" s="5" t="s">
        <v>343</v>
      </c>
      <c r="C941" s="6" t="s">
        <v>348</v>
      </c>
      <c r="D941" s="6" t="s">
        <v>349</v>
      </c>
      <c r="E941" s="5">
        <v>2020</v>
      </c>
      <c r="F941" s="5" t="s">
        <v>19</v>
      </c>
      <c r="G941" s="5" t="s">
        <v>20</v>
      </c>
      <c r="H941" s="5" t="s">
        <v>34</v>
      </c>
      <c r="I941" s="5" t="s">
        <v>37</v>
      </c>
      <c r="J941" s="5" t="s">
        <v>38</v>
      </c>
      <c r="K941" s="7">
        <v>14</v>
      </c>
      <c r="L941" s="7">
        <v>2370</v>
      </c>
      <c r="M941" s="7">
        <v>169</v>
      </c>
      <c r="N941">
        <f t="shared" si="28"/>
        <v>1</v>
      </c>
      <c r="O941">
        <f t="shared" si="29"/>
        <v>1</v>
      </c>
    </row>
    <row r="942" spans="1:15" ht="19.5" customHeight="1">
      <c r="A942" s="5" t="s">
        <v>342</v>
      </c>
      <c r="B942" s="5" t="s">
        <v>343</v>
      </c>
      <c r="C942" s="6" t="s">
        <v>371</v>
      </c>
      <c r="D942" s="6" t="s">
        <v>372</v>
      </c>
      <c r="E942" s="5">
        <v>2020</v>
      </c>
      <c r="F942" s="5" t="s">
        <v>44</v>
      </c>
      <c r="G942" s="5" t="s">
        <v>45</v>
      </c>
      <c r="H942" s="5" t="s">
        <v>46</v>
      </c>
      <c r="I942" s="5" t="s">
        <v>47</v>
      </c>
      <c r="J942" s="5" t="s">
        <v>48</v>
      </c>
      <c r="K942" s="7">
        <v>3019</v>
      </c>
      <c r="L942" s="7">
        <v>511192</v>
      </c>
      <c r="M942" s="7">
        <v>169</v>
      </c>
      <c r="N942">
        <f t="shared" si="28"/>
        <v>1</v>
      </c>
      <c r="O942">
        <f t="shared" si="29"/>
        <v>1</v>
      </c>
    </row>
    <row r="943" spans="1:15" ht="19.5" customHeight="1">
      <c r="A943" s="5" t="s">
        <v>342</v>
      </c>
      <c r="B943" s="5" t="s">
        <v>343</v>
      </c>
      <c r="C943" s="6" t="s">
        <v>419</v>
      </c>
      <c r="D943" s="6" t="s">
        <v>420</v>
      </c>
      <c r="E943" s="5">
        <v>2020</v>
      </c>
      <c r="F943" s="5" t="s">
        <v>44</v>
      </c>
      <c r="G943" s="5" t="s">
        <v>45</v>
      </c>
      <c r="H943" s="5" t="s">
        <v>46</v>
      </c>
      <c r="I943" s="5" t="s">
        <v>47</v>
      </c>
      <c r="J943" s="5" t="s">
        <v>48</v>
      </c>
      <c r="K943" s="7">
        <v>1985</v>
      </c>
      <c r="L943" s="7">
        <v>334360</v>
      </c>
      <c r="M943" s="7">
        <v>168</v>
      </c>
      <c r="N943">
        <f t="shared" si="28"/>
        <v>1</v>
      </c>
      <c r="O943">
        <f t="shared" si="29"/>
        <v>1</v>
      </c>
    </row>
    <row r="944" spans="1:15" ht="19.5" customHeight="1">
      <c r="A944" s="5" t="s">
        <v>342</v>
      </c>
      <c r="B944" s="5" t="s">
        <v>343</v>
      </c>
      <c r="C944" s="6" t="s">
        <v>387</v>
      </c>
      <c r="D944" s="6" t="s">
        <v>388</v>
      </c>
      <c r="E944" s="5">
        <v>2020</v>
      </c>
      <c r="F944" s="5" t="s">
        <v>19</v>
      </c>
      <c r="G944" s="5" t="s">
        <v>20</v>
      </c>
      <c r="H944" s="5" t="s">
        <v>34</v>
      </c>
      <c r="I944" s="5" t="s">
        <v>37</v>
      </c>
      <c r="J944" s="5" t="s">
        <v>38</v>
      </c>
      <c r="K944" s="7">
        <v>152</v>
      </c>
      <c r="L944" s="7">
        <v>25423</v>
      </c>
      <c r="M944" s="7">
        <v>167</v>
      </c>
      <c r="N944">
        <f t="shared" si="28"/>
        <v>1</v>
      </c>
      <c r="O944">
        <f t="shared" si="29"/>
        <v>1</v>
      </c>
    </row>
    <row r="945" spans="1:15" ht="19.5" customHeight="1">
      <c r="A945" s="5" t="s">
        <v>342</v>
      </c>
      <c r="B945" s="5" t="s">
        <v>343</v>
      </c>
      <c r="C945" s="6" t="s">
        <v>411</v>
      </c>
      <c r="D945" s="6" t="s">
        <v>412</v>
      </c>
      <c r="E945" s="5">
        <v>2020</v>
      </c>
      <c r="F945" s="5" t="s">
        <v>19</v>
      </c>
      <c r="G945" s="5" t="s">
        <v>20</v>
      </c>
      <c r="H945" s="5" t="s">
        <v>34</v>
      </c>
      <c r="I945" s="5" t="s">
        <v>37</v>
      </c>
      <c r="J945" s="5" t="s">
        <v>38</v>
      </c>
      <c r="K945" s="7">
        <v>8</v>
      </c>
      <c r="L945" s="7">
        <v>1336</v>
      </c>
      <c r="M945" s="7">
        <v>167</v>
      </c>
      <c r="N945">
        <f t="shared" si="28"/>
        <v>1</v>
      </c>
      <c r="O945">
        <f t="shared" si="29"/>
        <v>1</v>
      </c>
    </row>
    <row r="946" spans="1:15" ht="19.5" customHeight="1">
      <c r="A946" s="5" t="s">
        <v>342</v>
      </c>
      <c r="B946" s="5" t="s">
        <v>343</v>
      </c>
      <c r="C946" s="6" t="s">
        <v>346</v>
      </c>
      <c r="D946" s="6" t="s">
        <v>347</v>
      </c>
      <c r="E946" s="5">
        <v>2020</v>
      </c>
      <c r="F946" s="5" t="s">
        <v>53</v>
      </c>
      <c r="G946" s="5" t="s">
        <v>54</v>
      </c>
      <c r="H946" s="5" t="s">
        <v>55</v>
      </c>
      <c r="I946" s="5" t="s">
        <v>56</v>
      </c>
      <c r="J946" s="5" t="s">
        <v>57</v>
      </c>
      <c r="K946" s="7">
        <v>107</v>
      </c>
      <c r="L946" s="7">
        <v>17800</v>
      </c>
      <c r="M946" s="7">
        <v>166</v>
      </c>
      <c r="N946">
        <f t="shared" si="28"/>
        <v>1</v>
      </c>
      <c r="O946">
        <f t="shared" si="29"/>
        <v>0</v>
      </c>
    </row>
    <row r="947" spans="1:15" ht="19.5" customHeight="1">
      <c r="A947" s="5" t="s">
        <v>342</v>
      </c>
      <c r="B947" s="5" t="s">
        <v>343</v>
      </c>
      <c r="C947" s="6" t="s">
        <v>369</v>
      </c>
      <c r="D947" s="6" t="s">
        <v>370</v>
      </c>
      <c r="E947" s="5">
        <v>2020</v>
      </c>
      <c r="F947" s="5" t="s">
        <v>44</v>
      </c>
      <c r="G947" s="5" t="s">
        <v>45</v>
      </c>
      <c r="H947" s="5" t="s">
        <v>46</v>
      </c>
      <c r="I947" s="5" t="s">
        <v>47</v>
      </c>
      <c r="J947" s="5" t="s">
        <v>48</v>
      </c>
      <c r="K947" s="7">
        <v>9189</v>
      </c>
      <c r="L947" s="7">
        <v>1527894</v>
      </c>
      <c r="M947" s="7">
        <v>166</v>
      </c>
      <c r="N947">
        <f t="shared" si="28"/>
        <v>1</v>
      </c>
      <c r="O947">
        <f t="shared" si="29"/>
        <v>1</v>
      </c>
    </row>
    <row r="948" spans="1:15" ht="19.5" customHeight="1">
      <c r="A948" s="5" t="s">
        <v>342</v>
      </c>
      <c r="B948" s="5" t="s">
        <v>343</v>
      </c>
      <c r="C948" s="6" t="s">
        <v>377</v>
      </c>
      <c r="D948" s="6" t="s">
        <v>378</v>
      </c>
      <c r="E948" s="5">
        <v>2020</v>
      </c>
      <c r="F948" s="5" t="s">
        <v>44</v>
      </c>
      <c r="G948" s="5" t="s">
        <v>45</v>
      </c>
      <c r="H948" s="5" t="s">
        <v>46</v>
      </c>
      <c r="I948" s="5" t="s">
        <v>47</v>
      </c>
      <c r="J948" s="5" t="s">
        <v>48</v>
      </c>
      <c r="K948" s="7">
        <v>484</v>
      </c>
      <c r="L948" s="7">
        <v>80245</v>
      </c>
      <c r="M948" s="7">
        <v>166</v>
      </c>
      <c r="N948">
        <f t="shared" si="28"/>
        <v>1</v>
      </c>
      <c r="O948">
        <f t="shared" si="29"/>
        <v>1</v>
      </c>
    </row>
    <row r="949" spans="1:15" ht="19.5" customHeight="1">
      <c r="A949" s="5" t="s">
        <v>342</v>
      </c>
      <c r="B949" s="5" t="s">
        <v>343</v>
      </c>
      <c r="C949" s="6" t="s">
        <v>409</v>
      </c>
      <c r="D949" s="6" t="s">
        <v>410</v>
      </c>
      <c r="E949" s="5">
        <v>2020</v>
      </c>
      <c r="F949" s="5" t="s">
        <v>19</v>
      </c>
      <c r="G949" s="5" t="s">
        <v>20</v>
      </c>
      <c r="H949" s="5" t="s">
        <v>34</v>
      </c>
      <c r="I949" s="5" t="s">
        <v>37</v>
      </c>
      <c r="J949" s="5" t="s">
        <v>38</v>
      </c>
      <c r="K949" s="7">
        <v>54</v>
      </c>
      <c r="L949" s="7">
        <v>8938</v>
      </c>
      <c r="M949" s="7">
        <v>166</v>
      </c>
      <c r="N949">
        <f t="shared" si="28"/>
        <v>1</v>
      </c>
      <c r="O949">
        <f t="shared" si="29"/>
        <v>1</v>
      </c>
    </row>
    <row r="950" spans="1:15" ht="19.5" customHeight="1">
      <c r="A950" s="5" t="s">
        <v>342</v>
      </c>
      <c r="B950" s="5" t="s">
        <v>343</v>
      </c>
      <c r="C950" s="6" t="s">
        <v>417</v>
      </c>
      <c r="D950" s="6" t="s">
        <v>418</v>
      </c>
      <c r="E950" s="5">
        <v>2020</v>
      </c>
      <c r="F950" s="5" t="s">
        <v>53</v>
      </c>
      <c r="G950" s="5" t="s">
        <v>54</v>
      </c>
      <c r="H950" s="5" t="s">
        <v>55</v>
      </c>
      <c r="I950" s="5" t="s">
        <v>56</v>
      </c>
      <c r="J950" s="5" t="s">
        <v>57</v>
      </c>
      <c r="K950" s="7">
        <v>256</v>
      </c>
      <c r="L950" s="7">
        <v>42240</v>
      </c>
      <c r="M950" s="7">
        <v>165</v>
      </c>
      <c r="N950">
        <f t="shared" si="28"/>
        <v>1</v>
      </c>
      <c r="O950">
        <f t="shared" si="29"/>
        <v>0</v>
      </c>
    </row>
    <row r="951" spans="1:15" ht="19.5" customHeight="1">
      <c r="A951" s="5" t="s">
        <v>342</v>
      </c>
      <c r="B951" s="5" t="s">
        <v>343</v>
      </c>
      <c r="C951" s="6" t="s">
        <v>358</v>
      </c>
      <c r="D951" s="6" t="s">
        <v>359</v>
      </c>
      <c r="E951" s="5">
        <v>2020</v>
      </c>
      <c r="F951" s="5" t="s">
        <v>44</v>
      </c>
      <c r="G951" s="5" t="s">
        <v>45</v>
      </c>
      <c r="H951" s="5" t="s">
        <v>46</v>
      </c>
      <c r="I951" s="5" t="s">
        <v>47</v>
      </c>
      <c r="J951" s="5" t="s">
        <v>48</v>
      </c>
      <c r="K951" s="7">
        <v>3979</v>
      </c>
      <c r="L951" s="7">
        <v>654363</v>
      </c>
      <c r="M951" s="7">
        <v>164</v>
      </c>
      <c r="N951">
        <f t="shared" si="28"/>
        <v>1</v>
      </c>
      <c r="O951">
        <f t="shared" si="29"/>
        <v>1</v>
      </c>
    </row>
    <row r="952" spans="1:15" ht="19.5" customHeight="1">
      <c r="A952" s="5" t="s">
        <v>342</v>
      </c>
      <c r="B952" s="5" t="s">
        <v>343</v>
      </c>
      <c r="C952" s="6" t="s">
        <v>375</v>
      </c>
      <c r="D952" s="6" t="s">
        <v>376</v>
      </c>
      <c r="E952" s="5">
        <v>2020</v>
      </c>
      <c r="F952" s="5" t="s">
        <v>19</v>
      </c>
      <c r="G952" s="5" t="s">
        <v>20</v>
      </c>
      <c r="H952" s="5" t="s">
        <v>34</v>
      </c>
      <c r="I952" s="5" t="s">
        <v>37</v>
      </c>
      <c r="J952" s="5" t="s">
        <v>38</v>
      </c>
      <c r="K952" s="7">
        <v>729</v>
      </c>
      <c r="L952" s="7">
        <v>118786</v>
      </c>
      <c r="M952" s="7">
        <v>163</v>
      </c>
      <c r="N952">
        <f t="shared" si="28"/>
        <v>1</v>
      </c>
      <c r="O952">
        <f t="shared" si="29"/>
        <v>1</v>
      </c>
    </row>
    <row r="953" spans="1:15" ht="19.5" customHeight="1">
      <c r="A953" s="5" t="s">
        <v>342</v>
      </c>
      <c r="B953" s="5" t="s">
        <v>343</v>
      </c>
      <c r="C953" s="6" t="s">
        <v>405</v>
      </c>
      <c r="D953" s="6" t="s">
        <v>406</v>
      </c>
      <c r="E953" s="5">
        <v>2020</v>
      </c>
      <c r="F953" s="5" t="s">
        <v>44</v>
      </c>
      <c r="G953" s="5" t="s">
        <v>45</v>
      </c>
      <c r="H953" s="5" t="s">
        <v>46</v>
      </c>
      <c r="I953" s="5" t="s">
        <v>47</v>
      </c>
      <c r="J953" s="5" t="s">
        <v>48</v>
      </c>
      <c r="K953" s="7">
        <v>905</v>
      </c>
      <c r="L953" s="7">
        <v>147226</v>
      </c>
      <c r="M953" s="7">
        <v>163</v>
      </c>
      <c r="N953">
        <f t="shared" si="28"/>
        <v>1</v>
      </c>
      <c r="O953">
        <f t="shared" si="29"/>
        <v>1</v>
      </c>
    </row>
    <row r="954" spans="1:15" ht="19.5" customHeight="1">
      <c r="A954" s="5" t="s">
        <v>342</v>
      </c>
      <c r="B954" s="5" t="s">
        <v>343</v>
      </c>
      <c r="C954" s="6" t="s">
        <v>346</v>
      </c>
      <c r="D954" s="6" t="s">
        <v>347</v>
      </c>
      <c r="E954" s="5">
        <v>2020</v>
      </c>
      <c r="F954" s="5" t="s">
        <v>44</v>
      </c>
      <c r="G954" s="5" t="s">
        <v>45</v>
      </c>
      <c r="H954" s="5" t="s">
        <v>46</v>
      </c>
      <c r="I954" s="5" t="s">
        <v>47</v>
      </c>
      <c r="J954" s="5" t="s">
        <v>48</v>
      </c>
      <c r="K954" s="7">
        <v>3228</v>
      </c>
      <c r="L954" s="7">
        <v>523231</v>
      </c>
      <c r="M954" s="7">
        <v>162</v>
      </c>
      <c r="N954">
        <f t="shared" si="28"/>
        <v>1</v>
      </c>
      <c r="O954">
        <f t="shared" si="29"/>
        <v>1</v>
      </c>
    </row>
    <row r="955" spans="1:15" ht="19.5" customHeight="1">
      <c r="A955" s="5" t="s">
        <v>342</v>
      </c>
      <c r="B955" s="5" t="s">
        <v>343</v>
      </c>
      <c r="C955" s="6" t="s">
        <v>425</v>
      </c>
      <c r="D955" s="6" t="s">
        <v>426</v>
      </c>
      <c r="E955" s="5">
        <v>2020</v>
      </c>
      <c r="F955" s="5" t="s">
        <v>44</v>
      </c>
      <c r="G955" s="5" t="s">
        <v>45</v>
      </c>
      <c r="H955" s="5" t="s">
        <v>46</v>
      </c>
      <c r="I955" s="5" t="s">
        <v>47</v>
      </c>
      <c r="J955" s="5" t="s">
        <v>48</v>
      </c>
      <c r="K955" s="7">
        <v>132</v>
      </c>
      <c r="L955" s="7">
        <v>21357</v>
      </c>
      <c r="M955" s="7">
        <v>162</v>
      </c>
      <c r="N955">
        <f t="shared" si="28"/>
        <v>1</v>
      </c>
      <c r="O955">
        <f t="shared" si="29"/>
        <v>1</v>
      </c>
    </row>
    <row r="956" spans="1:15" ht="19.5" customHeight="1">
      <c r="A956" s="5" t="s">
        <v>342</v>
      </c>
      <c r="B956" s="5" t="s">
        <v>343</v>
      </c>
      <c r="C956" s="6" t="s">
        <v>350</v>
      </c>
      <c r="D956" s="6" t="s">
        <v>351</v>
      </c>
      <c r="E956" s="5">
        <v>2020</v>
      </c>
      <c r="F956" s="5" t="s">
        <v>44</v>
      </c>
      <c r="G956" s="5" t="s">
        <v>45</v>
      </c>
      <c r="H956" s="5" t="s">
        <v>46</v>
      </c>
      <c r="I956" s="5" t="s">
        <v>47</v>
      </c>
      <c r="J956" s="5" t="s">
        <v>48</v>
      </c>
      <c r="K956" s="7">
        <v>12825</v>
      </c>
      <c r="L956" s="7">
        <v>2064990</v>
      </c>
      <c r="M956" s="7">
        <v>161</v>
      </c>
      <c r="N956">
        <f t="shared" si="28"/>
        <v>1</v>
      </c>
      <c r="O956">
        <f t="shared" si="29"/>
        <v>1</v>
      </c>
    </row>
    <row r="957" spans="1:15" ht="19.5" customHeight="1">
      <c r="A957" s="5" t="s">
        <v>342</v>
      </c>
      <c r="B957" s="5" t="s">
        <v>343</v>
      </c>
      <c r="C957" s="6" t="s">
        <v>415</v>
      </c>
      <c r="D957" s="6" t="s">
        <v>416</v>
      </c>
      <c r="E957" s="5">
        <v>2020</v>
      </c>
      <c r="F957" s="5" t="s">
        <v>19</v>
      </c>
      <c r="G957" s="5" t="s">
        <v>20</v>
      </c>
      <c r="H957" s="5" t="s">
        <v>34</v>
      </c>
      <c r="I957" s="5" t="s">
        <v>37</v>
      </c>
      <c r="J957" s="5" t="s">
        <v>38</v>
      </c>
      <c r="K957" s="7">
        <v>62</v>
      </c>
      <c r="L957" s="7">
        <v>9932</v>
      </c>
      <c r="M957" s="7">
        <v>160</v>
      </c>
      <c r="N957">
        <f t="shared" si="28"/>
        <v>1</v>
      </c>
      <c r="O957">
        <f t="shared" si="29"/>
        <v>1</v>
      </c>
    </row>
    <row r="958" spans="1:15" ht="19.5" customHeight="1">
      <c r="A958" s="5" t="s">
        <v>342</v>
      </c>
      <c r="B958" s="5" t="s">
        <v>343</v>
      </c>
      <c r="C958" s="6" t="s">
        <v>354</v>
      </c>
      <c r="D958" s="6" t="s">
        <v>355</v>
      </c>
      <c r="E958" s="5">
        <v>2020</v>
      </c>
      <c r="F958" s="5" t="s">
        <v>19</v>
      </c>
      <c r="G958" s="5" t="s">
        <v>20</v>
      </c>
      <c r="H958" s="5" t="s">
        <v>34</v>
      </c>
      <c r="I958" s="5" t="s">
        <v>37</v>
      </c>
      <c r="J958" s="5" t="s">
        <v>38</v>
      </c>
      <c r="K958" s="7">
        <v>981</v>
      </c>
      <c r="L958" s="7">
        <v>155847</v>
      </c>
      <c r="M958" s="7">
        <v>159</v>
      </c>
      <c r="N958">
        <f t="shared" si="28"/>
        <v>1</v>
      </c>
      <c r="O958">
        <f t="shared" si="29"/>
        <v>1</v>
      </c>
    </row>
    <row r="959" spans="1:15" ht="19.5" customHeight="1">
      <c r="A959" s="5" t="s">
        <v>342</v>
      </c>
      <c r="B959" s="5" t="s">
        <v>343</v>
      </c>
      <c r="C959" s="6" t="s">
        <v>350</v>
      </c>
      <c r="D959" s="6" t="s">
        <v>351</v>
      </c>
      <c r="E959" s="5">
        <v>2020</v>
      </c>
      <c r="F959" s="5" t="s">
        <v>19</v>
      </c>
      <c r="G959" s="5" t="s">
        <v>20</v>
      </c>
      <c r="H959" s="5" t="s">
        <v>34</v>
      </c>
      <c r="I959" s="5" t="s">
        <v>37</v>
      </c>
      <c r="J959" s="5" t="s">
        <v>38</v>
      </c>
      <c r="K959" s="7">
        <v>36</v>
      </c>
      <c r="L959" s="7">
        <v>5701</v>
      </c>
      <c r="M959" s="7">
        <v>158</v>
      </c>
      <c r="N959">
        <f t="shared" si="28"/>
        <v>1</v>
      </c>
      <c r="O959">
        <f t="shared" si="29"/>
        <v>1</v>
      </c>
    </row>
    <row r="960" spans="1:15" ht="19.5" customHeight="1">
      <c r="A960" s="5" t="s">
        <v>342</v>
      </c>
      <c r="B960" s="5" t="s">
        <v>343</v>
      </c>
      <c r="C960" s="6" t="s">
        <v>401</v>
      </c>
      <c r="D960" s="6" t="s">
        <v>402</v>
      </c>
      <c r="E960" s="5">
        <v>2020</v>
      </c>
      <c r="F960" s="5" t="s">
        <v>19</v>
      </c>
      <c r="G960" s="5" t="s">
        <v>20</v>
      </c>
      <c r="H960" s="5" t="s">
        <v>34</v>
      </c>
      <c r="I960" s="5" t="s">
        <v>37</v>
      </c>
      <c r="J960" s="5" t="s">
        <v>38</v>
      </c>
      <c r="K960" s="7">
        <v>73</v>
      </c>
      <c r="L960" s="7">
        <v>11565</v>
      </c>
      <c r="M960" s="7">
        <v>158</v>
      </c>
      <c r="N960">
        <f t="shared" si="28"/>
        <v>1</v>
      </c>
      <c r="O960">
        <f t="shared" si="29"/>
        <v>1</v>
      </c>
    </row>
    <row r="961" spans="1:15" ht="19.5" customHeight="1">
      <c r="A961" s="5" t="s">
        <v>342</v>
      </c>
      <c r="B961" s="5" t="s">
        <v>343</v>
      </c>
      <c r="C961" s="6" t="s">
        <v>413</v>
      </c>
      <c r="D961" s="6" t="s">
        <v>414</v>
      </c>
      <c r="E961" s="5">
        <v>2020</v>
      </c>
      <c r="F961" s="5" t="s">
        <v>44</v>
      </c>
      <c r="G961" s="5" t="s">
        <v>45</v>
      </c>
      <c r="H961" s="5" t="s">
        <v>46</v>
      </c>
      <c r="I961" s="5" t="s">
        <v>47</v>
      </c>
      <c r="J961" s="5" t="s">
        <v>48</v>
      </c>
      <c r="K961" s="7">
        <v>6019</v>
      </c>
      <c r="L961" s="7">
        <v>948510</v>
      </c>
      <c r="M961" s="7">
        <v>158</v>
      </c>
      <c r="N961">
        <f t="shared" si="28"/>
        <v>1</v>
      </c>
      <c r="O961">
        <f t="shared" si="29"/>
        <v>1</v>
      </c>
    </row>
    <row r="962" spans="1:15" ht="19.5" customHeight="1">
      <c r="A962" s="5" t="s">
        <v>342</v>
      </c>
      <c r="B962" s="5" t="s">
        <v>343</v>
      </c>
      <c r="C962" s="6" t="s">
        <v>407</v>
      </c>
      <c r="D962" s="6" t="s">
        <v>408</v>
      </c>
      <c r="E962" s="5">
        <v>2020</v>
      </c>
      <c r="F962" s="5" t="s">
        <v>44</v>
      </c>
      <c r="G962" s="5" t="s">
        <v>45</v>
      </c>
      <c r="H962" s="5" t="s">
        <v>46</v>
      </c>
      <c r="I962" s="5" t="s">
        <v>47</v>
      </c>
      <c r="J962" s="5" t="s">
        <v>48</v>
      </c>
      <c r="K962" s="7">
        <v>384</v>
      </c>
      <c r="L962" s="7">
        <v>60300</v>
      </c>
      <c r="M962" s="7">
        <v>157</v>
      </c>
      <c r="N962">
        <f t="shared" si="28"/>
        <v>1</v>
      </c>
      <c r="O962">
        <f t="shared" si="29"/>
        <v>1</v>
      </c>
    </row>
    <row r="963" spans="1:15" ht="19.5" customHeight="1">
      <c r="A963" s="5" t="s">
        <v>342</v>
      </c>
      <c r="B963" s="5" t="s">
        <v>343</v>
      </c>
      <c r="C963" s="6" t="s">
        <v>403</v>
      </c>
      <c r="D963" s="6" t="s">
        <v>404</v>
      </c>
      <c r="E963" s="5">
        <v>2020</v>
      </c>
      <c r="F963" s="5" t="s">
        <v>19</v>
      </c>
      <c r="G963" s="5" t="s">
        <v>20</v>
      </c>
      <c r="H963" s="5" t="s">
        <v>34</v>
      </c>
      <c r="I963" s="5" t="s">
        <v>37</v>
      </c>
      <c r="J963" s="5" t="s">
        <v>38</v>
      </c>
      <c r="K963" s="7">
        <v>213</v>
      </c>
      <c r="L963" s="7">
        <v>32924</v>
      </c>
      <c r="M963" s="7">
        <v>155</v>
      </c>
      <c r="N963">
        <f t="shared" si="28"/>
        <v>1</v>
      </c>
      <c r="O963">
        <f t="shared" si="29"/>
        <v>1</v>
      </c>
    </row>
    <row r="964" spans="1:15" ht="19.5" customHeight="1">
      <c r="A964" s="5" t="s">
        <v>342</v>
      </c>
      <c r="B964" s="5" t="s">
        <v>343</v>
      </c>
      <c r="C964" s="6" t="s">
        <v>413</v>
      </c>
      <c r="D964" s="6" t="s">
        <v>414</v>
      </c>
      <c r="E964" s="5">
        <v>2020</v>
      </c>
      <c r="F964" s="5" t="s">
        <v>19</v>
      </c>
      <c r="G964" s="5" t="s">
        <v>20</v>
      </c>
      <c r="H964" s="5" t="s">
        <v>34</v>
      </c>
      <c r="I964" s="5" t="s">
        <v>37</v>
      </c>
      <c r="J964" s="5" t="s">
        <v>38</v>
      </c>
      <c r="K964" s="7">
        <v>27</v>
      </c>
      <c r="L964" s="7">
        <v>4187</v>
      </c>
      <c r="M964" s="7">
        <v>155</v>
      </c>
      <c r="N964">
        <f t="shared" si="28"/>
        <v>1</v>
      </c>
      <c r="O964">
        <f t="shared" si="29"/>
        <v>1</v>
      </c>
    </row>
    <row r="965" spans="1:15" ht="19.5" customHeight="1">
      <c r="A965" s="5" t="s">
        <v>342</v>
      </c>
      <c r="B965" s="5" t="s">
        <v>343</v>
      </c>
      <c r="C965" s="6" t="s">
        <v>354</v>
      </c>
      <c r="D965" s="6" t="s">
        <v>355</v>
      </c>
      <c r="E965" s="5">
        <v>2020</v>
      </c>
      <c r="F965" s="5" t="s">
        <v>44</v>
      </c>
      <c r="G965" s="5" t="s">
        <v>45</v>
      </c>
      <c r="H965" s="5" t="s">
        <v>46</v>
      </c>
      <c r="I965" s="5" t="s">
        <v>47</v>
      </c>
      <c r="J965" s="5" t="s">
        <v>48</v>
      </c>
      <c r="K965" s="7">
        <v>3632</v>
      </c>
      <c r="L965" s="7">
        <v>560302</v>
      </c>
      <c r="M965" s="7">
        <v>154</v>
      </c>
      <c r="N965">
        <f t="shared" ref="N965:N1028" si="30">IF(K965&gt;0, 1,0)</f>
        <v>1</v>
      </c>
      <c r="O965">
        <f t="shared" ref="O965:O1028" si="31">IF(OR(F965="01", F965 = "02", F965="05", F965="08"),1,0)</f>
        <v>1</v>
      </c>
    </row>
    <row r="966" spans="1:15" ht="19.5" customHeight="1">
      <c r="A966" s="5" t="s">
        <v>342</v>
      </c>
      <c r="B966" s="5" t="s">
        <v>343</v>
      </c>
      <c r="C966" s="6" t="s">
        <v>393</v>
      </c>
      <c r="D966" s="6" t="s">
        <v>394</v>
      </c>
      <c r="E966" s="5">
        <v>2020</v>
      </c>
      <c r="F966" s="5" t="s">
        <v>19</v>
      </c>
      <c r="G966" s="5" t="s">
        <v>20</v>
      </c>
      <c r="H966" s="5" t="s">
        <v>34</v>
      </c>
      <c r="I966" s="5" t="s">
        <v>37</v>
      </c>
      <c r="J966" s="5" t="s">
        <v>38</v>
      </c>
      <c r="K966" s="7">
        <v>391</v>
      </c>
      <c r="L966" s="7">
        <v>60109</v>
      </c>
      <c r="M966" s="7">
        <v>154</v>
      </c>
      <c r="N966">
        <f t="shared" si="30"/>
        <v>1</v>
      </c>
      <c r="O966">
        <f t="shared" si="31"/>
        <v>1</v>
      </c>
    </row>
    <row r="967" spans="1:15" ht="19.5" customHeight="1">
      <c r="A967" s="5" t="s">
        <v>342</v>
      </c>
      <c r="B967" s="5" t="s">
        <v>343</v>
      </c>
      <c r="C967" s="6" t="s">
        <v>348</v>
      </c>
      <c r="D967" s="6" t="s">
        <v>349</v>
      </c>
      <c r="E967" s="5">
        <v>2020</v>
      </c>
      <c r="F967" s="5" t="s">
        <v>44</v>
      </c>
      <c r="G967" s="5" t="s">
        <v>45</v>
      </c>
      <c r="H967" s="5" t="s">
        <v>46</v>
      </c>
      <c r="I967" s="5" t="s">
        <v>47</v>
      </c>
      <c r="J967" s="5" t="s">
        <v>48</v>
      </c>
      <c r="K967" s="7">
        <v>5802</v>
      </c>
      <c r="L967" s="7">
        <v>886033</v>
      </c>
      <c r="M967" s="7">
        <v>153</v>
      </c>
      <c r="N967">
        <f t="shared" si="30"/>
        <v>1</v>
      </c>
      <c r="O967">
        <f t="shared" si="31"/>
        <v>1</v>
      </c>
    </row>
    <row r="968" spans="1:15" ht="19.5" customHeight="1">
      <c r="A968" s="5" t="s">
        <v>342</v>
      </c>
      <c r="B968" s="5" t="s">
        <v>343</v>
      </c>
      <c r="C968" s="6" t="s">
        <v>364</v>
      </c>
      <c r="D968" s="6" t="s">
        <v>365</v>
      </c>
      <c r="E968" s="5">
        <v>2020</v>
      </c>
      <c r="F968" s="5" t="s">
        <v>44</v>
      </c>
      <c r="G968" s="5" t="s">
        <v>45</v>
      </c>
      <c r="H968" s="5" t="s">
        <v>46</v>
      </c>
      <c r="I968" s="5" t="s">
        <v>47</v>
      </c>
      <c r="J968" s="5" t="s">
        <v>48</v>
      </c>
      <c r="K968" s="7">
        <v>4379</v>
      </c>
      <c r="L968" s="7">
        <v>667883</v>
      </c>
      <c r="M968" s="7">
        <v>153</v>
      </c>
      <c r="N968">
        <f t="shared" si="30"/>
        <v>1</v>
      </c>
      <c r="O968">
        <f t="shared" si="31"/>
        <v>1</v>
      </c>
    </row>
    <row r="969" spans="1:15" ht="19.5" customHeight="1">
      <c r="A969" s="5" t="s">
        <v>342</v>
      </c>
      <c r="B969" s="5" t="s">
        <v>343</v>
      </c>
      <c r="C969" s="6" t="s">
        <v>415</v>
      </c>
      <c r="D969" s="6" t="s">
        <v>416</v>
      </c>
      <c r="E969" s="5">
        <v>2020</v>
      </c>
      <c r="F969" s="5" t="s">
        <v>44</v>
      </c>
      <c r="G969" s="5" t="s">
        <v>45</v>
      </c>
      <c r="H969" s="5" t="s">
        <v>46</v>
      </c>
      <c r="I969" s="5" t="s">
        <v>47</v>
      </c>
      <c r="J969" s="5" t="s">
        <v>48</v>
      </c>
      <c r="K969" s="7">
        <v>2840</v>
      </c>
      <c r="L969" s="7">
        <v>434005</v>
      </c>
      <c r="M969" s="7">
        <v>153</v>
      </c>
      <c r="N969">
        <f t="shared" si="30"/>
        <v>1</v>
      </c>
      <c r="O969">
        <f t="shared" si="31"/>
        <v>1</v>
      </c>
    </row>
    <row r="970" spans="1:15" ht="19.5" customHeight="1">
      <c r="A970" s="5" t="s">
        <v>342</v>
      </c>
      <c r="B970" s="5" t="s">
        <v>343</v>
      </c>
      <c r="C970" s="6" t="s">
        <v>375</v>
      </c>
      <c r="D970" s="6" t="s">
        <v>376</v>
      </c>
      <c r="E970" s="5">
        <v>2020</v>
      </c>
      <c r="F970" s="5" t="s">
        <v>44</v>
      </c>
      <c r="G970" s="5" t="s">
        <v>45</v>
      </c>
      <c r="H970" s="5" t="s">
        <v>46</v>
      </c>
      <c r="I970" s="5" t="s">
        <v>47</v>
      </c>
      <c r="J970" s="5" t="s">
        <v>48</v>
      </c>
      <c r="K970" s="7">
        <v>668</v>
      </c>
      <c r="L970" s="7">
        <v>101600</v>
      </c>
      <c r="M970" s="7">
        <v>152</v>
      </c>
      <c r="N970">
        <f t="shared" si="30"/>
        <v>1</v>
      </c>
      <c r="O970">
        <f t="shared" si="31"/>
        <v>1</v>
      </c>
    </row>
    <row r="971" spans="1:15" ht="19.5" customHeight="1">
      <c r="A971" s="5" t="s">
        <v>342</v>
      </c>
      <c r="B971" s="5" t="s">
        <v>343</v>
      </c>
      <c r="C971" s="6" t="s">
        <v>368</v>
      </c>
      <c r="D971" s="6" t="s">
        <v>269</v>
      </c>
      <c r="E971" s="5">
        <v>2020</v>
      </c>
      <c r="F971" s="5" t="s">
        <v>44</v>
      </c>
      <c r="G971" s="5" t="s">
        <v>45</v>
      </c>
      <c r="H971" s="5" t="s">
        <v>46</v>
      </c>
      <c r="I971" s="5" t="s">
        <v>47</v>
      </c>
      <c r="J971" s="5" t="s">
        <v>48</v>
      </c>
      <c r="K971" s="7">
        <v>9286</v>
      </c>
      <c r="L971" s="7">
        <v>1402822</v>
      </c>
      <c r="M971" s="7">
        <v>151</v>
      </c>
      <c r="N971">
        <f t="shared" si="30"/>
        <v>1</v>
      </c>
      <c r="O971">
        <f t="shared" si="31"/>
        <v>1</v>
      </c>
    </row>
    <row r="972" spans="1:15" ht="19.5" customHeight="1">
      <c r="A972" s="5" t="s">
        <v>342</v>
      </c>
      <c r="B972" s="5" t="s">
        <v>343</v>
      </c>
      <c r="C972" s="6" t="s">
        <v>344</v>
      </c>
      <c r="D972" s="6" t="s">
        <v>345</v>
      </c>
      <c r="E972" s="5">
        <v>2020</v>
      </c>
      <c r="F972" s="5" t="s">
        <v>44</v>
      </c>
      <c r="G972" s="5" t="s">
        <v>45</v>
      </c>
      <c r="H972" s="5" t="s">
        <v>46</v>
      </c>
      <c r="I972" s="5" t="s">
        <v>124</v>
      </c>
      <c r="J972" s="5" t="s">
        <v>125</v>
      </c>
      <c r="K972" s="7">
        <v>48</v>
      </c>
      <c r="L972" s="7">
        <v>7200</v>
      </c>
      <c r="M972" s="7">
        <v>150</v>
      </c>
      <c r="N972">
        <f t="shared" si="30"/>
        <v>1</v>
      </c>
      <c r="O972">
        <f t="shared" si="31"/>
        <v>1</v>
      </c>
    </row>
    <row r="973" spans="1:15" ht="19.5" customHeight="1">
      <c r="A973" s="5" t="s">
        <v>342</v>
      </c>
      <c r="B973" s="5" t="s">
        <v>343</v>
      </c>
      <c r="C973" s="6" t="s">
        <v>350</v>
      </c>
      <c r="D973" s="6" t="s">
        <v>351</v>
      </c>
      <c r="E973" s="5">
        <v>2020</v>
      </c>
      <c r="F973" s="5" t="s">
        <v>44</v>
      </c>
      <c r="G973" s="5" t="s">
        <v>45</v>
      </c>
      <c r="H973" s="5" t="s">
        <v>46</v>
      </c>
      <c r="I973" s="5" t="s">
        <v>77</v>
      </c>
      <c r="J973" s="5" t="s">
        <v>78</v>
      </c>
      <c r="K973" s="7">
        <v>6</v>
      </c>
      <c r="L973" s="7">
        <v>900</v>
      </c>
      <c r="M973" s="7">
        <v>150</v>
      </c>
      <c r="N973">
        <f t="shared" si="30"/>
        <v>1</v>
      </c>
      <c r="O973">
        <f t="shared" si="31"/>
        <v>1</v>
      </c>
    </row>
    <row r="974" spans="1:15" ht="19.5" customHeight="1">
      <c r="A974" s="5" t="s">
        <v>342</v>
      </c>
      <c r="B974" s="5" t="s">
        <v>343</v>
      </c>
      <c r="C974" s="6" t="s">
        <v>397</v>
      </c>
      <c r="D974" s="6" t="s">
        <v>398</v>
      </c>
      <c r="E974" s="5">
        <v>2020</v>
      </c>
      <c r="F974" s="5" t="s">
        <v>19</v>
      </c>
      <c r="G974" s="5" t="s">
        <v>20</v>
      </c>
      <c r="H974" s="5" t="s">
        <v>34</v>
      </c>
      <c r="I974" s="5" t="s">
        <v>37</v>
      </c>
      <c r="J974" s="5" t="s">
        <v>38</v>
      </c>
      <c r="K974" s="7">
        <v>18</v>
      </c>
      <c r="L974" s="7">
        <v>2705</v>
      </c>
      <c r="M974" s="7">
        <v>150</v>
      </c>
      <c r="N974">
        <f t="shared" si="30"/>
        <v>1</v>
      </c>
      <c r="O974">
        <f t="shared" si="31"/>
        <v>1</v>
      </c>
    </row>
    <row r="975" spans="1:15" ht="19.5" customHeight="1">
      <c r="A975" s="5" t="s">
        <v>342</v>
      </c>
      <c r="B975" s="5" t="s">
        <v>343</v>
      </c>
      <c r="C975" s="6" t="s">
        <v>403</v>
      </c>
      <c r="D975" s="6" t="s">
        <v>404</v>
      </c>
      <c r="E975" s="5">
        <v>2020</v>
      </c>
      <c r="F975" s="5" t="s">
        <v>44</v>
      </c>
      <c r="G975" s="5" t="s">
        <v>45</v>
      </c>
      <c r="H975" s="5" t="s">
        <v>46</v>
      </c>
      <c r="I975" s="5" t="s">
        <v>47</v>
      </c>
      <c r="J975" s="5" t="s">
        <v>48</v>
      </c>
      <c r="K975" s="7">
        <v>23</v>
      </c>
      <c r="L975" s="7">
        <v>3440</v>
      </c>
      <c r="M975" s="7">
        <v>150</v>
      </c>
      <c r="N975">
        <f t="shared" si="30"/>
        <v>1</v>
      </c>
      <c r="O975">
        <f t="shared" si="31"/>
        <v>1</v>
      </c>
    </row>
    <row r="976" spans="1:15" ht="19.5" customHeight="1">
      <c r="A976" s="5" t="s">
        <v>342</v>
      </c>
      <c r="B976" s="5" t="s">
        <v>343</v>
      </c>
      <c r="C976" s="6" t="s">
        <v>366</v>
      </c>
      <c r="D976" s="6" t="s">
        <v>367</v>
      </c>
      <c r="E976" s="5">
        <v>2020</v>
      </c>
      <c r="F976" s="5" t="s">
        <v>44</v>
      </c>
      <c r="G976" s="5" t="s">
        <v>45</v>
      </c>
      <c r="H976" s="5" t="s">
        <v>46</v>
      </c>
      <c r="I976" s="5" t="s">
        <v>47</v>
      </c>
      <c r="J976" s="5" t="s">
        <v>48</v>
      </c>
      <c r="K976" s="7">
        <v>7191</v>
      </c>
      <c r="L976" s="7">
        <v>1071205</v>
      </c>
      <c r="M976" s="7">
        <v>149</v>
      </c>
      <c r="N976">
        <f t="shared" si="30"/>
        <v>1</v>
      </c>
      <c r="O976">
        <f t="shared" si="31"/>
        <v>1</v>
      </c>
    </row>
    <row r="977" spans="1:15" ht="19.5" customHeight="1">
      <c r="A977" s="5" t="s">
        <v>342</v>
      </c>
      <c r="B977" s="5" t="s">
        <v>343</v>
      </c>
      <c r="C977" s="6" t="s">
        <v>391</v>
      </c>
      <c r="D977" s="6" t="s">
        <v>392</v>
      </c>
      <c r="E977" s="5">
        <v>2020</v>
      </c>
      <c r="F977" s="5" t="s">
        <v>19</v>
      </c>
      <c r="G977" s="5" t="s">
        <v>20</v>
      </c>
      <c r="H977" s="5" t="s">
        <v>34</v>
      </c>
      <c r="I977" s="5" t="s">
        <v>37</v>
      </c>
      <c r="J977" s="5" t="s">
        <v>38</v>
      </c>
      <c r="K977" s="7">
        <v>144</v>
      </c>
      <c r="L977" s="7">
        <v>21501</v>
      </c>
      <c r="M977" s="7">
        <v>149</v>
      </c>
      <c r="N977">
        <f t="shared" si="30"/>
        <v>1</v>
      </c>
      <c r="O977">
        <f t="shared" si="31"/>
        <v>1</v>
      </c>
    </row>
    <row r="978" spans="1:15" ht="19.5" customHeight="1">
      <c r="A978" s="5" t="s">
        <v>342</v>
      </c>
      <c r="B978" s="5" t="s">
        <v>343</v>
      </c>
      <c r="C978" s="6" t="s">
        <v>399</v>
      </c>
      <c r="D978" s="6" t="s">
        <v>400</v>
      </c>
      <c r="E978" s="5">
        <v>2020</v>
      </c>
      <c r="F978" s="5" t="s">
        <v>19</v>
      </c>
      <c r="G978" s="5" t="s">
        <v>20</v>
      </c>
      <c r="H978" s="5" t="s">
        <v>34</v>
      </c>
      <c r="I978" s="5" t="s">
        <v>37</v>
      </c>
      <c r="J978" s="5" t="s">
        <v>38</v>
      </c>
      <c r="K978" s="7">
        <v>19</v>
      </c>
      <c r="L978" s="7">
        <v>2816</v>
      </c>
      <c r="M978" s="7">
        <v>148</v>
      </c>
      <c r="N978">
        <f t="shared" si="30"/>
        <v>1</v>
      </c>
      <c r="O978">
        <f t="shared" si="31"/>
        <v>1</v>
      </c>
    </row>
    <row r="979" spans="1:15" ht="19.5" customHeight="1">
      <c r="A979" s="5" t="s">
        <v>342</v>
      </c>
      <c r="B979" s="5" t="s">
        <v>343</v>
      </c>
      <c r="C979" s="6" t="s">
        <v>423</v>
      </c>
      <c r="D979" s="6" t="s">
        <v>424</v>
      </c>
      <c r="E979" s="5">
        <v>2020</v>
      </c>
      <c r="F979" s="5" t="s">
        <v>44</v>
      </c>
      <c r="G979" s="5" t="s">
        <v>45</v>
      </c>
      <c r="H979" s="5" t="s">
        <v>46</v>
      </c>
      <c r="I979" s="5" t="s">
        <v>47</v>
      </c>
      <c r="J979" s="5" t="s">
        <v>48</v>
      </c>
      <c r="K979" s="7">
        <v>992</v>
      </c>
      <c r="L979" s="7">
        <v>144866</v>
      </c>
      <c r="M979" s="7">
        <v>146</v>
      </c>
      <c r="N979">
        <f t="shared" si="30"/>
        <v>1</v>
      </c>
      <c r="O979">
        <f t="shared" si="31"/>
        <v>1</v>
      </c>
    </row>
    <row r="980" spans="1:15" ht="19.5" customHeight="1">
      <c r="A980" s="5" t="s">
        <v>342</v>
      </c>
      <c r="B980" s="5" t="s">
        <v>343</v>
      </c>
      <c r="C980" s="6" t="s">
        <v>395</v>
      </c>
      <c r="D980" s="6" t="s">
        <v>396</v>
      </c>
      <c r="E980" s="5">
        <v>2020</v>
      </c>
      <c r="F980" s="5" t="s">
        <v>19</v>
      </c>
      <c r="G980" s="5" t="s">
        <v>20</v>
      </c>
      <c r="H980" s="5" t="s">
        <v>34</v>
      </c>
      <c r="I980" s="5" t="s">
        <v>37</v>
      </c>
      <c r="J980" s="5" t="s">
        <v>38</v>
      </c>
      <c r="K980" s="7">
        <v>39</v>
      </c>
      <c r="L980" s="7">
        <v>5666</v>
      </c>
      <c r="M980" s="7">
        <v>145</v>
      </c>
      <c r="N980">
        <f t="shared" si="30"/>
        <v>1</v>
      </c>
      <c r="O980">
        <f t="shared" si="31"/>
        <v>1</v>
      </c>
    </row>
    <row r="981" spans="1:15" ht="19.5" customHeight="1">
      <c r="A981" s="5" t="s">
        <v>342</v>
      </c>
      <c r="B981" s="5" t="s">
        <v>343</v>
      </c>
      <c r="C981" s="6" t="s">
        <v>427</v>
      </c>
      <c r="D981" s="6" t="s">
        <v>428</v>
      </c>
      <c r="E981" s="5">
        <v>2020</v>
      </c>
      <c r="F981" s="5" t="s">
        <v>44</v>
      </c>
      <c r="G981" s="5" t="s">
        <v>45</v>
      </c>
      <c r="H981" s="5" t="s">
        <v>46</v>
      </c>
      <c r="I981" s="5" t="s">
        <v>47</v>
      </c>
      <c r="J981" s="5" t="s">
        <v>48</v>
      </c>
      <c r="K981" s="7">
        <v>412</v>
      </c>
      <c r="L981" s="7">
        <v>59909</v>
      </c>
      <c r="M981" s="7">
        <v>145</v>
      </c>
      <c r="N981">
        <f t="shared" si="30"/>
        <v>1</v>
      </c>
      <c r="O981">
        <f t="shared" si="31"/>
        <v>1</v>
      </c>
    </row>
    <row r="982" spans="1:15" ht="19.5" customHeight="1">
      <c r="A982" s="5" t="s">
        <v>342</v>
      </c>
      <c r="B982" s="5" t="s">
        <v>343</v>
      </c>
      <c r="C982" s="6" t="s">
        <v>433</v>
      </c>
      <c r="D982" s="6" t="s">
        <v>434</v>
      </c>
      <c r="E982" s="5">
        <v>2020</v>
      </c>
      <c r="F982" s="5" t="s">
        <v>44</v>
      </c>
      <c r="G982" s="5" t="s">
        <v>45</v>
      </c>
      <c r="H982" s="5" t="s">
        <v>46</v>
      </c>
      <c r="I982" s="5" t="s">
        <v>47</v>
      </c>
      <c r="J982" s="5" t="s">
        <v>48</v>
      </c>
      <c r="K982" s="7">
        <v>34</v>
      </c>
      <c r="L982" s="7">
        <v>4767</v>
      </c>
      <c r="M982" s="7">
        <v>140</v>
      </c>
      <c r="N982">
        <f t="shared" si="30"/>
        <v>1</v>
      </c>
      <c r="O982">
        <f t="shared" si="31"/>
        <v>1</v>
      </c>
    </row>
    <row r="983" spans="1:15" ht="19.5" customHeight="1">
      <c r="A983" s="5" t="s">
        <v>342</v>
      </c>
      <c r="B983" s="5" t="s">
        <v>343</v>
      </c>
      <c r="C983" s="6" t="s">
        <v>405</v>
      </c>
      <c r="D983" s="6" t="s">
        <v>406</v>
      </c>
      <c r="E983" s="5">
        <v>2020</v>
      </c>
      <c r="F983" s="5" t="s">
        <v>26</v>
      </c>
      <c r="G983" s="5" t="s">
        <v>27</v>
      </c>
      <c r="H983" s="5" t="s">
        <v>41</v>
      </c>
      <c r="I983" s="5" t="s">
        <v>42</v>
      </c>
      <c r="J983" s="5" t="s">
        <v>43</v>
      </c>
      <c r="K983" s="7">
        <v>84</v>
      </c>
      <c r="L983" s="7">
        <v>11595</v>
      </c>
      <c r="M983" s="7">
        <v>138</v>
      </c>
      <c r="N983">
        <f t="shared" si="30"/>
        <v>1</v>
      </c>
      <c r="O983">
        <f t="shared" si="31"/>
        <v>1</v>
      </c>
    </row>
    <row r="984" spans="1:15" ht="19.5" customHeight="1">
      <c r="A984" s="5" t="s">
        <v>342</v>
      </c>
      <c r="B984" s="5" t="s">
        <v>343</v>
      </c>
      <c r="C984" s="6" t="s">
        <v>352</v>
      </c>
      <c r="D984" s="6" t="s">
        <v>353</v>
      </c>
      <c r="E984" s="5">
        <v>2020</v>
      </c>
      <c r="F984" s="5" t="s">
        <v>44</v>
      </c>
      <c r="G984" s="5" t="s">
        <v>45</v>
      </c>
      <c r="H984" s="5" t="s">
        <v>46</v>
      </c>
      <c r="I984" s="5" t="s">
        <v>47</v>
      </c>
      <c r="J984" s="5" t="s">
        <v>48</v>
      </c>
      <c r="K984" s="7">
        <v>11698</v>
      </c>
      <c r="L984" s="7">
        <v>1593319</v>
      </c>
      <c r="M984" s="7">
        <v>136</v>
      </c>
      <c r="N984">
        <f t="shared" si="30"/>
        <v>1</v>
      </c>
      <c r="O984">
        <f t="shared" si="31"/>
        <v>1</v>
      </c>
    </row>
    <row r="985" spans="1:15" ht="19.5" customHeight="1">
      <c r="A985" s="5" t="s">
        <v>342</v>
      </c>
      <c r="B985" s="5" t="s">
        <v>343</v>
      </c>
      <c r="C985" s="6" t="s">
        <v>431</v>
      </c>
      <c r="D985" s="6" t="s">
        <v>432</v>
      </c>
      <c r="E985" s="5">
        <v>2020</v>
      </c>
      <c r="F985" s="5" t="s">
        <v>44</v>
      </c>
      <c r="G985" s="5" t="s">
        <v>45</v>
      </c>
      <c r="H985" s="5" t="s">
        <v>46</v>
      </c>
      <c r="I985" s="5" t="s">
        <v>47</v>
      </c>
      <c r="J985" s="5" t="s">
        <v>48</v>
      </c>
      <c r="K985" s="7">
        <v>51</v>
      </c>
      <c r="L985" s="7">
        <v>6598</v>
      </c>
      <c r="M985" s="7">
        <v>129</v>
      </c>
      <c r="N985">
        <f t="shared" si="30"/>
        <v>1</v>
      </c>
      <c r="O985">
        <f t="shared" si="31"/>
        <v>1</v>
      </c>
    </row>
    <row r="986" spans="1:15" ht="19.5" customHeight="1">
      <c r="A986" s="5" t="s">
        <v>342</v>
      </c>
      <c r="B986" s="5" t="s">
        <v>343</v>
      </c>
      <c r="C986" s="6" t="s">
        <v>429</v>
      </c>
      <c r="D986" s="6" t="s">
        <v>430</v>
      </c>
      <c r="E986" s="5">
        <v>2020</v>
      </c>
      <c r="F986" s="5" t="s">
        <v>44</v>
      </c>
      <c r="G986" s="5" t="s">
        <v>45</v>
      </c>
      <c r="H986" s="5" t="s">
        <v>46</v>
      </c>
      <c r="I986" s="5" t="s">
        <v>47</v>
      </c>
      <c r="J986" s="5" t="s">
        <v>48</v>
      </c>
      <c r="K986" s="7">
        <v>51</v>
      </c>
      <c r="L986" s="7">
        <v>6366</v>
      </c>
      <c r="M986" s="7">
        <v>125</v>
      </c>
      <c r="N986">
        <f t="shared" si="30"/>
        <v>1</v>
      </c>
      <c r="O986">
        <f t="shared" si="31"/>
        <v>1</v>
      </c>
    </row>
    <row r="987" spans="1:15" ht="19.5" customHeight="1">
      <c r="A987" s="5" t="s">
        <v>342</v>
      </c>
      <c r="B987" s="5" t="s">
        <v>343</v>
      </c>
      <c r="C987" s="6" t="s">
        <v>411</v>
      </c>
      <c r="D987" s="6" t="s">
        <v>412</v>
      </c>
      <c r="E987" s="5">
        <v>2020</v>
      </c>
      <c r="F987" s="5" t="s">
        <v>44</v>
      </c>
      <c r="G987" s="5" t="s">
        <v>45</v>
      </c>
      <c r="H987" s="5" t="s">
        <v>46</v>
      </c>
      <c r="I987" s="5" t="s">
        <v>47</v>
      </c>
      <c r="J987" s="5" t="s">
        <v>48</v>
      </c>
      <c r="K987" s="7">
        <v>4944</v>
      </c>
      <c r="L987" s="7">
        <v>549797</v>
      </c>
      <c r="M987" s="7">
        <v>111</v>
      </c>
      <c r="N987">
        <f t="shared" si="30"/>
        <v>1</v>
      </c>
      <c r="O987">
        <f t="shared" si="31"/>
        <v>1</v>
      </c>
    </row>
    <row r="988" spans="1:15" ht="19.5" customHeight="1">
      <c r="A988" s="5" t="s">
        <v>342</v>
      </c>
      <c r="B988" s="5" t="s">
        <v>343</v>
      </c>
      <c r="C988" s="6" t="s">
        <v>356</v>
      </c>
      <c r="D988" s="6" t="s">
        <v>357</v>
      </c>
      <c r="E988" s="5">
        <v>2020</v>
      </c>
      <c r="F988" s="5" t="s">
        <v>44</v>
      </c>
      <c r="G988" s="5" t="s">
        <v>45</v>
      </c>
      <c r="H988" s="5" t="s">
        <v>46</v>
      </c>
      <c r="I988" s="5" t="s">
        <v>108</v>
      </c>
      <c r="J988" s="5" t="s">
        <v>109</v>
      </c>
      <c r="K988" s="7">
        <v>13</v>
      </c>
      <c r="L988" s="7">
        <v>1430</v>
      </c>
      <c r="M988" s="7">
        <v>110</v>
      </c>
      <c r="N988">
        <f t="shared" si="30"/>
        <v>1</v>
      </c>
      <c r="O988">
        <f t="shared" si="31"/>
        <v>1</v>
      </c>
    </row>
    <row r="989" spans="1:15" ht="19.5" customHeight="1">
      <c r="A989" s="5" t="s">
        <v>342</v>
      </c>
      <c r="B989" s="5" t="s">
        <v>343</v>
      </c>
      <c r="C989" s="6" t="s">
        <v>383</v>
      </c>
      <c r="D989" s="6" t="s">
        <v>384</v>
      </c>
      <c r="E989" s="5">
        <v>2020</v>
      </c>
      <c r="F989" s="5" t="s">
        <v>44</v>
      </c>
      <c r="G989" s="5" t="s">
        <v>45</v>
      </c>
      <c r="H989" s="5" t="s">
        <v>46</v>
      </c>
      <c r="I989" s="5" t="s">
        <v>47</v>
      </c>
      <c r="J989" s="5" t="s">
        <v>48</v>
      </c>
      <c r="K989" s="7">
        <v>770</v>
      </c>
      <c r="L989" s="7">
        <v>63140</v>
      </c>
      <c r="M989" s="7">
        <v>82</v>
      </c>
      <c r="N989">
        <f t="shared" si="30"/>
        <v>1</v>
      </c>
      <c r="O989">
        <f t="shared" si="31"/>
        <v>1</v>
      </c>
    </row>
    <row r="990" spans="1:15" ht="19.5" customHeight="1">
      <c r="A990" s="5" t="s">
        <v>342</v>
      </c>
      <c r="B990" s="5" t="s">
        <v>343</v>
      </c>
      <c r="C990" s="6" t="s">
        <v>381</v>
      </c>
      <c r="D990" s="6" t="s">
        <v>382</v>
      </c>
      <c r="E990" s="5">
        <v>2020</v>
      </c>
      <c r="F990" s="5" t="s">
        <v>44</v>
      </c>
      <c r="G990" s="5" t="s">
        <v>45</v>
      </c>
      <c r="H990" s="5" t="s">
        <v>46</v>
      </c>
      <c r="I990" s="5" t="s">
        <v>47</v>
      </c>
      <c r="J990" s="5" t="s">
        <v>48</v>
      </c>
      <c r="K990" s="7">
        <v>1707</v>
      </c>
      <c r="L990" s="7">
        <v>120210</v>
      </c>
      <c r="M990" s="7">
        <v>70</v>
      </c>
      <c r="N990">
        <f t="shared" si="30"/>
        <v>1</v>
      </c>
      <c r="O990">
        <f t="shared" si="31"/>
        <v>1</v>
      </c>
    </row>
    <row r="991" spans="1:15" ht="19.5" customHeight="1">
      <c r="A991" s="5" t="s">
        <v>342</v>
      </c>
      <c r="B991" s="5" t="s">
        <v>343</v>
      </c>
      <c r="C991" s="6" t="s">
        <v>409</v>
      </c>
      <c r="D991" s="6" t="s">
        <v>410</v>
      </c>
      <c r="E991" s="5">
        <v>2020</v>
      </c>
      <c r="F991" s="5" t="s">
        <v>44</v>
      </c>
      <c r="G991" s="5" t="s">
        <v>45</v>
      </c>
      <c r="H991" s="5" t="s">
        <v>46</v>
      </c>
      <c r="I991" s="5" t="s">
        <v>47</v>
      </c>
      <c r="J991" s="5" t="s">
        <v>48</v>
      </c>
      <c r="K991" s="7">
        <v>2566</v>
      </c>
      <c r="L991" s="7">
        <v>172116</v>
      </c>
      <c r="M991" s="7">
        <v>67</v>
      </c>
      <c r="N991">
        <f t="shared" si="30"/>
        <v>1</v>
      </c>
      <c r="O991">
        <f t="shared" si="31"/>
        <v>1</v>
      </c>
    </row>
    <row r="992" spans="1:15" ht="19.5" customHeight="1">
      <c r="A992" s="5" t="s">
        <v>342</v>
      </c>
      <c r="B992" s="5" t="s">
        <v>343</v>
      </c>
      <c r="C992" s="6" t="s">
        <v>344</v>
      </c>
      <c r="D992" s="6" t="s">
        <v>345</v>
      </c>
      <c r="E992" s="5">
        <v>2020</v>
      </c>
      <c r="F992" s="5" t="s">
        <v>30</v>
      </c>
      <c r="G992" s="5" t="s">
        <v>31</v>
      </c>
      <c r="H992" s="5" t="s">
        <v>21</v>
      </c>
      <c r="I992" s="5" t="s">
        <v>32</v>
      </c>
      <c r="J992" s="5" t="s">
        <v>33</v>
      </c>
      <c r="K992" s="7">
        <v>3071</v>
      </c>
      <c r="L992" s="7">
        <v>0</v>
      </c>
      <c r="M992" s="7">
        <v>0</v>
      </c>
      <c r="N992">
        <f t="shared" si="30"/>
        <v>1</v>
      </c>
      <c r="O992">
        <f t="shared" si="31"/>
        <v>1</v>
      </c>
    </row>
    <row r="993" spans="1:15" ht="19.5" customHeight="1">
      <c r="A993" s="5" t="s">
        <v>342</v>
      </c>
      <c r="B993" s="5" t="s">
        <v>343</v>
      </c>
      <c r="C993" s="6" t="s">
        <v>344</v>
      </c>
      <c r="D993" s="6" t="s">
        <v>345</v>
      </c>
      <c r="E993" s="5">
        <v>2020</v>
      </c>
      <c r="F993" s="5" t="s">
        <v>30</v>
      </c>
      <c r="G993" s="5" t="s">
        <v>31</v>
      </c>
      <c r="H993" s="5" t="s">
        <v>34</v>
      </c>
      <c r="I993" s="5" t="s">
        <v>130</v>
      </c>
      <c r="J993" s="5" t="s">
        <v>131</v>
      </c>
      <c r="K993" s="7">
        <v>59</v>
      </c>
      <c r="L993" s="7">
        <v>0</v>
      </c>
      <c r="M993" s="7">
        <v>0</v>
      </c>
      <c r="N993">
        <f t="shared" si="30"/>
        <v>1</v>
      </c>
      <c r="O993">
        <f t="shared" si="31"/>
        <v>1</v>
      </c>
    </row>
    <row r="994" spans="1:15" ht="19.5" customHeight="1">
      <c r="A994" s="5" t="s">
        <v>342</v>
      </c>
      <c r="B994" s="5" t="s">
        <v>343</v>
      </c>
      <c r="C994" s="6" t="s">
        <v>344</v>
      </c>
      <c r="D994" s="6" t="s">
        <v>345</v>
      </c>
      <c r="E994" s="5">
        <v>2020</v>
      </c>
      <c r="F994" s="5" t="s">
        <v>68</v>
      </c>
      <c r="G994" s="5" t="s">
        <v>69</v>
      </c>
      <c r="H994" s="5" t="s">
        <v>70</v>
      </c>
      <c r="I994" s="5" t="s">
        <v>71</v>
      </c>
      <c r="J994" s="5" t="s">
        <v>72</v>
      </c>
      <c r="K994" s="7">
        <v>0</v>
      </c>
      <c r="L994" s="7">
        <v>0</v>
      </c>
      <c r="M994" s="7">
        <v>0</v>
      </c>
      <c r="N994">
        <f t="shared" si="30"/>
        <v>0</v>
      </c>
      <c r="O994">
        <f t="shared" si="31"/>
        <v>0</v>
      </c>
    </row>
    <row r="995" spans="1:15" ht="19.5" customHeight="1">
      <c r="A995" s="5" t="s">
        <v>342</v>
      </c>
      <c r="B995" s="5" t="s">
        <v>343</v>
      </c>
      <c r="C995" s="6" t="s">
        <v>346</v>
      </c>
      <c r="D995" s="6" t="s">
        <v>347</v>
      </c>
      <c r="E995" s="5">
        <v>2020</v>
      </c>
      <c r="F995" s="5" t="s">
        <v>30</v>
      </c>
      <c r="G995" s="5" t="s">
        <v>31</v>
      </c>
      <c r="H995" s="5" t="s">
        <v>21</v>
      </c>
      <c r="I995" s="5" t="s">
        <v>32</v>
      </c>
      <c r="J995" s="5" t="s">
        <v>33</v>
      </c>
      <c r="K995" s="7">
        <v>1060</v>
      </c>
      <c r="L995" s="7">
        <v>0</v>
      </c>
      <c r="M995" s="7">
        <v>0</v>
      </c>
      <c r="N995">
        <f t="shared" si="30"/>
        <v>1</v>
      </c>
      <c r="O995">
        <f t="shared" si="31"/>
        <v>1</v>
      </c>
    </row>
    <row r="996" spans="1:15" ht="19.5" customHeight="1">
      <c r="A996" s="5" t="s">
        <v>342</v>
      </c>
      <c r="B996" s="5" t="s">
        <v>343</v>
      </c>
      <c r="C996" s="6" t="s">
        <v>346</v>
      </c>
      <c r="D996" s="6" t="s">
        <v>347</v>
      </c>
      <c r="E996" s="5">
        <v>2020</v>
      </c>
      <c r="F996" s="5" t="s">
        <v>30</v>
      </c>
      <c r="G996" s="5" t="s">
        <v>31</v>
      </c>
      <c r="H996" s="5" t="s">
        <v>34</v>
      </c>
      <c r="I996" s="5" t="s">
        <v>130</v>
      </c>
      <c r="J996" s="5" t="s">
        <v>131</v>
      </c>
      <c r="K996" s="7">
        <v>18</v>
      </c>
      <c r="L996" s="7">
        <v>0</v>
      </c>
      <c r="M996" s="7">
        <v>0</v>
      </c>
      <c r="N996">
        <f t="shared" si="30"/>
        <v>1</v>
      </c>
      <c r="O996">
        <f t="shared" si="31"/>
        <v>1</v>
      </c>
    </row>
    <row r="997" spans="1:15" ht="19.5" customHeight="1">
      <c r="A997" s="5" t="s">
        <v>342</v>
      </c>
      <c r="B997" s="5" t="s">
        <v>343</v>
      </c>
      <c r="C997" s="6" t="s">
        <v>346</v>
      </c>
      <c r="D997" s="6" t="s">
        <v>347</v>
      </c>
      <c r="E997" s="5">
        <v>2020</v>
      </c>
      <c r="F997" s="5" t="s">
        <v>114</v>
      </c>
      <c r="G997" s="5" t="s">
        <v>115</v>
      </c>
      <c r="H997" s="5" t="s">
        <v>70</v>
      </c>
      <c r="I997" s="5" t="s">
        <v>116</v>
      </c>
      <c r="J997" s="5" t="s">
        <v>117</v>
      </c>
      <c r="K997" s="7">
        <v>0</v>
      </c>
      <c r="L997" s="7">
        <v>1461056</v>
      </c>
      <c r="M997" s="7">
        <v>0</v>
      </c>
      <c r="N997">
        <f t="shared" si="30"/>
        <v>0</v>
      </c>
      <c r="O997">
        <f t="shared" si="31"/>
        <v>0</v>
      </c>
    </row>
    <row r="998" spans="1:15" ht="19.5" customHeight="1">
      <c r="A998" s="5" t="s">
        <v>342</v>
      </c>
      <c r="B998" s="5" t="s">
        <v>343</v>
      </c>
      <c r="C998" s="6" t="s">
        <v>348</v>
      </c>
      <c r="D998" s="6" t="s">
        <v>349</v>
      </c>
      <c r="E998" s="5">
        <v>2020</v>
      </c>
      <c r="F998" s="5" t="s">
        <v>30</v>
      </c>
      <c r="G998" s="5" t="s">
        <v>31</v>
      </c>
      <c r="H998" s="5" t="s">
        <v>21</v>
      </c>
      <c r="I998" s="5" t="s">
        <v>32</v>
      </c>
      <c r="J998" s="5" t="s">
        <v>33</v>
      </c>
      <c r="K998" s="7">
        <v>1401</v>
      </c>
      <c r="L998" s="7">
        <v>0</v>
      </c>
      <c r="M998" s="7">
        <v>0</v>
      </c>
      <c r="N998">
        <f t="shared" si="30"/>
        <v>1</v>
      </c>
      <c r="O998">
        <f t="shared" si="31"/>
        <v>1</v>
      </c>
    </row>
    <row r="999" spans="1:15" ht="19.5" customHeight="1">
      <c r="A999" s="5" t="s">
        <v>342</v>
      </c>
      <c r="B999" s="5" t="s">
        <v>343</v>
      </c>
      <c r="C999" s="6" t="s">
        <v>348</v>
      </c>
      <c r="D999" s="6" t="s">
        <v>349</v>
      </c>
      <c r="E999" s="5">
        <v>2020</v>
      </c>
      <c r="F999" s="5" t="s">
        <v>68</v>
      </c>
      <c r="G999" s="5" t="s">
        <v>69</v>
      </c>
      <c r="H999" s="5" t="s">
        <v>70</v>
      </c>
      <c r="I999" s="5" t="s">
        <v>71</v>
      </c>
      <c r="J999" s="5" t="s">
        <v>72</v>
      </c>
      <c r="K999" s="7">
        <v>0</v>
      </c>
      <c r="L999" s="7">
        <v>0</v>
      </c>
      <c r="M999" s="7">
        <v>0</v>
      </c>
      <c r="N999">
        <f t="shared" si="30"/>
        <v>0</v>
      </c>
      <c r="O999">
        <f t="shared" si="31"/>
        <v>0</v>
      </c>
    </row>
    <row r="1000" spans="1:15" ht="19.5" customHeight="1">
      <c r="A1000" s="5" t="s">
        <v>342</v>
      </c>
      <c r="B1000" s="5" t="s">
        <v>343</v>
      </c>
      <c r="C1000" s="6" t="s">
        <v>348</v>
      </c>
      <c r="D1000" s="6" t="s">
        <v>349</v>
      </c>
      <c r="E1000" s="5">
        <v>2020</v>
      </c>
      <c r="F1000" s="5" t="s">
        <v>114</v>
      </c>
      <c r="G1000" s="5" t="s">
        <v>115</v>
      </c>
      <c r="H1000" s="5" t="s">
        <v>70</v>
      </c>
      <c r="I1000" s="5" t="s">
        <v>116</v>
      </c>
      <c r="J1000" s="5" t="s">
        <v>117</v>
      </c>
      <c r="K1000" s="7">
        <v>0</v>
      </c>
      <c r="L1000" s="7">
        <v>810202</v>
      </c>
      <c r="M1000" s="7">
        <v>0</v>
      </c>
      <c r="N1000">
        <f t="shared" si="30"/>
        <v>0</v>
      </c>
      <c r="O1000">
        <f t="shared" si="31"/>
        <v>0</v>
      </c>
    </row>
    <row r="1001" spans="1:15" ht="19.5" customHeight="1">
      <c r="A1001" s="5" t="s">
        <v>342</v>
      </c>
      <c r="B1001" s="5" t="s">
        <v>343</v>
      </c>
      <c r="C1001" s="6" t="s">
        <v>350</v>
      </c>
      <c r="D1001" s="6" t="s">
        <v>351</v>
      </c>
      <c r="E1001" s="5">
        <v>2020</v>
      </c>
      <c r="F1001" s="5" t="s">
        <v>30</v>
      </c>
      <c r="G1001" s="5" t="s">
        <v>31</v>
      </c>
      <c r="H1001" s="5" t="s">
        <v>21</v>
      </c>
      <c r="I1001" s="5" t="s">
        <v>32</v>
      </c>
      <c r="J1001" s="5" t="s">
        <v>33</v>
      </c>
      <c r="K1001" s="7">
        <v>3015</v>
      </c>
      <c r="L1001" s="7">
        <v>0</v>
      </c>
      <c r="M1001" s="7">
        <v>0</v>
      </c>
      <c r="N1001">
        <f t="shared" si="30"/>
        <v>1</v>
      </c>
      <c r="O1001">
        <f t="shared" si="31"/>
        <v>1</v>
      </c>
    </row>
    <row r="1002" spans="1:15" ht="19.5" customHeight="1">
      <c r="A1002" s="5" t="s">
        <v>342</v>
      </c>
      <c r="B1002" s="5" t="s">
        <v>343</v>
      </c>
      <c r="C1002" s="6" t="s">
        <v>350</v>
      </c>
      <c r="D1002" s="6" t="s">
        <v>351</v>
      </c>
      <c r="E1002" s="5">
        <v>2020</v>
      </c>
      <c r="F1002" s="5" t="s">
        <v>30</v>
      </c>
      <c r="G1002" s="5" t="s">
        <v>31</v>
      </c>
      <c r="H1002" s="5" t="s">
        <v>34</v>
      </c>
      <c r="I1002" s="5" t="s">
        <v>130</v>
      </c>
      <c r="J1002" s="5" t="s">
        <v>131</v>
      </c>
      <c r="K1002" s="7">
        <v>4</v>
      </c>
      <c r="L1002" s="7">
        <v>0</v>
      </c>
      <c r="M1002" s="7">
        <v>0</v>
      </c>
      <c r="N1002">
        <f t="shared" si="30"/>
        <v>1</v>
      </c>
      <c r="O1002">
        <f t="shared" si="31"/>
        <v>1</v>
      </c>
    </row>
    <row r="1003" spans="1:15" ht="19.5" customHeight="1">
      <c r="A1003" s="5" t="s">
        <v>342</v>
      </c>
      <c r="B1003" s="5" t="s">
        <v>343</v>
      </c>
      <c r="C1003" s="6" t="s">
        <v>350</v>
      </c>
      <c r="D1003" s="6" t="s">
        <v>351</v>
      </c>
      <c r="E1003" s="5">
        <v>2020</v>
      </c>
      <c r="F1003" s="5" t="s">
        <v>68</v>
      </c>
      <c r="G1003" s="5" t="s">
        <v>69</v>
      </c>
      <c r="H1003" s="5" t="s">
        <v>70</v>
      </c>
      <c r="I1003" s="5" t="s">
        <v>71</v>
      </c>
      <c r="J1003" s="5" t="s">
        <v>72</v>
      </c>
      <c r="K1003" s="7">
        <v>0</v>
      </c>
      <c r="L1003" s="7">
        <v>0</v>
      </c>
      <c r="M1003" s="7">
        <v>0</v>
      </c>
      <c r="N1003">
        <f t="shared" si="30"/>
        <v>0</v>
      </c>
      <c r="O1003">
        <f t="shared" si="31"/>
        <v>0</v>
      </c>
    </row>
    <row r="1004" spans="1:15" ht="19.5" customHeight="1">
      <c r="A1004" s="5" t="s">
        <v>342</v>
      </c>
      <c r="B1004" s="5" t="s">
        <v>343</v>
      </c>
      <c r="C1004" s="6" t="s">
        <v>350</v>
      </c>
      <c r="D1004" s="6" t="s">
        <v>351</v>
      </c>
      <c r="E1004" s="5">
        <v>2020</v>
      </c>
      <c r="F1004" s="5" t="s">
        <v>114</v>
      </c>
      <c r="G1004" s="5" t="s">
        <v>115</v>
      </c>
      <c r="H1004" s="5" t="s">
        <v>70</v>
      </c>
      <c r="I1004" s="5" t="s">
        <v>116</v>
      </c>
      <c r="J1004" s="5" t="s">
        <v>117</v>
      </c>
      <c r="K1004" s="7">
        <v>0</v>
      </c>
      <c r="L1004" s="7">
        <v>1442131</v>
      </c>
      <c r="M1004" s="7">
        <v>0</v>
      </c>
      <c r="N1004">
        <f t="shared" si="30"/>
        <v>0</v>
      </c>
      <c r="O1004">
        <f t="shared" si="31"/>
        <v>0</v>
      </c>
    </row>
    <row r="1005" spans="1:15" ht="19.5" customHeight="1">
      <c r="A1005" s="5" t="s">
        <v>342</v>
      </c>
      <c r="B1005" s="5" t="s">
        <v>343</v>
      </c>
      <c r="C1005" s="6" t="s">
        <v>352</v>
      </c>
      <c r="D1005" s="6" t="s">
        <v>353</v>
      </c>
      <c r="E1005" s="5">
        <v>2020</v>
      </c>
      <c r="F1005" s="5" t="s">
        <v>30</v>
      </c>
      <c r="G1005" s="5" t="s">
        <v>31</v>
      </c>
      <c r="H1005" s="5" t="s">
        <v>21</v>
      </c>
      <c r="I1005" s="5" t="s">
        <v>32</v>
      </c>
      <c r="J1005" s="5" t="s">
        <v>33</v>
      </c>
      <c r="K1005" s="7">
        <v>3171</v>
      </c>
      <c r="L1005" s="7">
        <v>0</v>
      </c>
      <c r="M1005" s="7">
        <v>0</v>
      </c>
      <c r="N1005">
        <f t="shared" si="30"/>
        <v>1</v>
      </c>
      <c r="O1005">
        <f t="shared" si="31"/>
        <v>1</v>
      </c>
    </row>
    <row r="1006" spans="1:15" ht="19.5" customHeight="1">
      <c r="A1006" s="5" t="s">
        <v>342</v>
      </c>
      <c r="B1006" s="5" t="s">
        <v>343</v>
      </c>
      <c r="C1006" s="6" t="s">
        <v>352</v>
      </c>
      <c r="D1006" s="6" t="s">
        <v>353</v>
      </c>
      <c r="E1006" s="5">
        <v>2020</v>
      </c>
      <c r="F1006" s="5" t="s">
        <v>30</v>
      </c>
      <c r="G1006" s="5" t="s">
        <v>31</v>
      </c>
      <c r="H1006" s="5" t="s">
        <v>34</v>
      </c>
      <c r="I1006" s="5" t="s">
        <v>130</v>
      </c>
      <c r="J1006" s="5" t="s">
        <v>131</v>
      </c>
      <c r="K1006" s="7">
        <v>33</v>
      </c>
      <c r="L1006" s="7">
        <v>0</v>
      </c>
      <c r="M1006" s="7">
        <v>0</v>
      </c>
      <c r="N1006">
        <f t="shared" si="30"/>
        <v>1</v>
      </c>
      <c r="O1006">
        <f t="shared" si="31"/>
        <v>1</v>
      </c>
    </row>
    <row r="1007" spans="1:15" ht="19.5" customHeight="1">
      <c r="A1007" s="5" t="s">
        <v>342</v>
      </c>
      <c r="B1007" s="5" t="s">
        <v>343</v>
      </c>
      <c r="C1007" s="6" t="s">
        <v>352</v>
      </c>
      <c r="D1007" s="6" t="s">
        <v>353</v>
      </c>
      <c r="E1007" s="5">
        <v>2020</v>
      </c>
      <c r="F1007" s="5" t="s">
        <v>68</v>
      </c>
      <c r="G1007" s="5" t="s">
        <v>69</v>
      </c>
      <c r="H1007" s="5" t="s">
        <v>70</v>
      </c>
      <c r="I1007" s="5" t="s">
        <v>71</v>
      </c>
      <c r="J1007" s="5" t="s">
        <v>72</v>
      </c>
      <c r="K1007" s="7">
        <v>0</v>
      </c>
      <c r="L1007" s="7">
        <v>0</v>
      </c>
      <c r="M1007" s="7">
        <v>0</v>
      </c>
      <c r="N1007">
        <f t="shared" si="30"/>
        <v>0</v>
      </c>
      <c r="O1007">
        <f t="shared" si="31"/>
        <v>0</v>
      </c>
    </row>
    <row r="1008" spans="1:15" ht="19.5" customHeight="1">
      <c r="A1008" s="5" t="s">
        <v>342</v>
      </c>
      <c r="B1008" s="5" t="s">
        <v>343</v>
      </c>
      <c r="C1008" s="6" t="s">
        <v>352</v>
      </c>
      <c r="D1008" s="6" t="s">
        <v>353</v>
      </c>
      <c r="E1008" s="5">
        <v>2020</v>
      </c>
      <c r="F1008" s="5" t="s">
        <v>114</v>
      </c>
      <c r="G1008" s="5" t="s">
        <v>115</v>
      </c>
      <c r="H1008" s="5" t="s">
        <v>70</v>
      </c>
      <c r="I1008" s="5" t="s">
        <v>116</v>
      </c>
      <c r="J1008" s="5" t="s">
        <v>117</v>
      </c>
      <c r="K1008" s="7">
        <v>0</v>
      </c>
      <c r="L1008" s="7">
        <v>2688986</v>
      </c>
      <c r="M1008" s="7">
        <v>0</v>
      </c>
      <c r="N1008">
        <f t="shared" si="30"/>
        <v>0</v>
      </c>
      <c r="O1008">
        <f t="shared" si="31"/>
        <v>0</v>
      </c>
    </row>
    <row r="1009" spans="1:15" ht="19.5" customHeight="1">
      <c r="A1009" s="5" t="s">
        <v>342</v>
      </c>
      <c r="B1009" s="5" t="s">
        <v>343</v>
      </c>
      <c r="C1009" s="6" t="s">
        <v>354</v>
      </c>
      <c r="D1009" s="6" t="s">
        <v>355</v>
      </c>
      <c r="E1009" s="5">
        <v>2020</v>
      </c>
      <c r="F1009" s="5" t="s">
        <v>19</v>
      </c>
      <c r="G1009" s="5" t="s">
        <v>20</v>
      </c>
      <c r="H1009" s="5" t="s">
        <v>21</v>
      </c>
      <c r="I1009" s="5" t="s">
        <v>75</v>
      </c>
      <c r="J1009" s="5" t="s">
        <v>76</v>
      </c>
      <c r="K1009" s="7">
        <v>0</v>
      </c>
      <c r="L1009" s="7">
        <v>135</v>
      </c>
      <c r="M1009" s="7">
        <v>0</v>
      </c>
      <c r="N1009">
        <f t="shared" si="30"/>
        <v>0</v>
      </c>
      <c r="O1009">
        <f t="shared" si="31"/>
        <v>1</v>
      </c>
    </row>
    <row r="1010" spans="1:15" ht="19.5" customHeight="1">
      <c r="A1010" s="5" t="s">
        <v>342</v>
      </c>
      <c r="B1010" s="5" t="s">
        <v>343</v>
      </c>
      <c r="C1010" s="6" t="s">
        <v>354</v>
      </c>
      <c r="D1010" s="6" t="s">
        <v>355</v>
      </c>
      <c r="E1010" s="5">
        <v>2020</v>
      </c>
      <c r="F1010" s="5" t="s">
        <v>30</v>
      </c>
      <c r="G1010" s="5" t="s">
        <v>31</v>
      </c>
      <c r="H1010" s="5" t="s">
        <v>21</v>
      </c>
      <c r="I1010" s="5" t="s">
        <v>32</v>
      </c>
      <c r="J1010" s="5" t="s">
        <v>33</v>
      </c>
      <c r="K1010" s="7">
        <v>1039</v>
      </c>
      <c r="L1010" s="7">
        <v>0</v>
      </c>
      <c r="M1010" s="7">
        <v>0</v>
      </c>
      <c r="N1010">
        <f t="shared" si="30"/>
        <v>1</v>
      </c>
      <c r="O1010">
        <f t="shared" si="31"/>
        <v>1</v>
      </c>
    </row>
    <row r="1011" spans="1:15" ht="19.5" customHeight="1">
      <c r="A1011" s="5" t="s">
        <v>342</v>
      </c>
      <c r="B1011" s="5" t="s">
        <v>343</v>
      </c>
      <c r="C1011" s="6" t="s">
        <v>354</v>
      </c>
      <c r="D1011" s="6" t="s">
        <v>355</v>
      </c>
      <c r="E1011" s="5">
        <v>2020</v>
      </c>
      <c r="F1011" s="5" t="s">
        <v>30</v>
      </c>
      <c r="G1011" s="5" t="s">
        <v>31</v>
      </c>
      <c r="H1011" s="5" t="s">
        <v>34</v>
      </c>
      <c r="I1011" s="5" t="s">
        <v>130</v>
      </c>
      <c r="J1011" s="5" t="s">
        <v>131</v>
      </c>
      <c r="K1011" s="7">
        <v>63</v>
      </c>
      <c r="L1011" s="7">
        <v>0</v>
      </c>
      <c r="M1011" s="7">
        <v>0</v>
      </c>
      <c r="N1011">
        <f t="shared" si="30"/>
        <v>1</v>
      </c>
      <c r="O1011">
        <f t="shared" si="31"/>
        <v>1</v>
      </c>
    </row>
    <row r="1012" spans="1:15" ht="19.5" customHeight="1">
      <c r="A1012" s="5" t="s">
        <v>342</v>
      </c>
      <c r="B1012" s="5" t="s">
        <v>343</v>
      </c>
      <c r="C1012" s="6" t="s">
        <v>354</v>
      </c>
      <c r="D1012" s="6" t="s">
        <v>355</v>
      </c>
      <c r="E1012" s="5">
        <v>2020</v>
      </c>
      <c r="F1012" s="5" t="s">
        <v>68</v>
      </c>
      <c r="G1012" s="5" t="s">
        <v>69</v>
      </c>
      <c r="H1012" s="5" t="s">
        <v>70</v>
      </c>
      <c r="I1012" s="5" t="s">
        <v>71</v>
      </c>
      <c r="J1012" s="5" t="s">
        <v>72</v>
      </c>
      <c r="K1012" s="7">
        <v>0</v>
      </c>
      <c r="L1012" s="7">
        <v>0</v>
      </c>
      <c r="M1012" s="7">
        <v>0</v>
      </c>
      <c r="N1012">
        <f t="shared" si="30"/>
        <v>0</v>
      </c>
      <c r="O1012">
        <f t="shared" si="31"/>
        <v>0</v>
      </c>
    </row>
    <row r="1013" spans="1:15" ht="19.5" customHeight="1">
      <c r="A1013" s="5" t="s">
        <v>342</v>
      </c>
      <c r="B1013" s="5" t="s">
        <v>343</v>
      </c>
      <c r="C1013" s="6" t="s">
        <v>354</v>
      </c>
      <c r="D1013" s="6" t="s">
        <v>355</v>
      </c>
      <c r="E1013" s="5">
        <v>2020</v>
      </c>
      <c r="F1013" s="5" t="s">
        <v>114</v>
      </c>
      <c r="G1013" s="5" t="s">
        <v>115</v>
      </c>
      <c r="H1013" s="5" t="s">
        <v>70</v>
      </c>
      <c r="I1013" s="5" t="s">
        <v>116</v>
      </c>
      <c r="J1013" s="5" t="s">
        <v>117</v>
      </c>
      <c r="K1013" s="7">
        <v>0</v>
      </c>
      <c r="L1013" s="7">
        <v>2229172</v>
      </c>
      <c r="M1013" s="7">
        <v>0</v>
      </c>
      <c r="N1013">
        <f t="shared" si="30"/>
        <v>0</v>
      </c>
      <c r="O1013">
        <f t="shared" si="31"/>
        <v>0</v>
      </c>
    </row>
    <row r="1014" spans="1:15" ht="19.5" customHeight="1">
      <c r="A1014" s="5" t="s">
        <v>342</v>
      </c>
      <c r="B1014" s="5" t="s">
        <v>343</v>
      </c>
      <c r="C1014" s="6" t="s">
        <v>356</v>
      </c>
      <c r="D1014" s="6" t="s">
        <v>357</v>
      </c>
      <c r="E1014" s="5">
        <v>2020</v>
      </c>
      <c r="F1014" s="5" t="s">
        <v>30</v>
      </c>
      <c r="G1014" s="5" t="s">
        <v>31</v>
      </c>
      <c r="H1014" s="5" t="s">
        <v>21</v>
      </c>
      <c r="I1014" s="5" t="s">
        <v>32</v>
      </c>
      <c r="J1014" s="5" t="s">
        <v>33</v>
      </c>
      <c r="K1014" s="7">
        <v>2494</v>
      </c>
      <c r="L1014" s="7">
        <v>0</v>
      </c>
      <c r="M1014" s="7">
        <v>0</v>
      </c>
      <c r="N1014">
        <f t="shared" si="30"/>
        <v>1</v>
      </c>
      <c r="O1014">
        <f t="shared" si="31"/>
        <v>1</v>
      </c>
    </row>
    <row r="1015" spans="1:15" ht="19.5" customHeight="1">
      <c r="A1015" s="5" t="s">
        <v>342</v>
      </c>
      <c r="B1015" s="5" t="s">
        <v>343</v>
      </c>
      <c r="C1015" s="6" t="s">
        <v>356</v>
      </c>
      <c r="D1015" s="6" t="s">
        <v>357</v>
      </c>
      <c r="E1015" s="5">
        <v>2020</v>
      </c>
      <c r="F1015" s="5" t="s">
        <v>30</v>
      </c>
      <c r="G1015" s="5" t="s">
        <v>31</v>
      </c>
      <c r="H1015" s="5" t="s">
        <v>34</v>
      </c>
      <c r="I1015" s="5" t="s">
        <v>130</v>
      </c>
      <c r="J1015" s="5" t="s">
        <v>131</v>
      </c>
      <c r="K1015" s="7">
        <v>30</v>
      </c>
      <c r="L1015" s="7">
        <v>0</v>
      </c>
      <c r="M1015" s="7">
        <v>0</v>
      </c>
      <c r="N1015">
        <f t="shared" si="30"/>
        <v>1</v>
      </c>
      <c r="O1015">
        <f t="shared" si="31"/>
        <v>1</v>
      </c>
    </row>
    <row r="1016" spans="1:15" ht="19.5" customHeight="1">
      <c r="A1016" s="5" t="s">
        <v>342</v>
      </c>
      <c r="B1016" s="5" t="s">
        <v>343</v>
      </c>
      <c r="C1016" s="6" t="s">
        <v>356</v>
      </c>
      <c r="D1016" s="6" t="s">
        <v>357</v>
      </c>
      <c r="E1016" s="5">
        <v>2020</v>
      </c>
      <c r="F1016" s="5" t="s">
        <v>114</v>
      </c>
      <c r="G1016" s="5" t="s">
        <v>115</v>
      </c>
      <c r="H1016" s="5" t="s">
        <v>70</v>
      </c>
      <c r="I1016" s="5" t="s">
        <v>116</v>
      </c>
      <c r="J1016" s="5" t="s">
        <v>117</v>
      </c>
      <c r="K1016" s="7">
        <v>0</v>
      </c>
      <c r="L1016" s="7">
        <v>1185985</v>
      </c>
      <c r="M1016" s="7">
        <v>0</v>
      </c>
      <c r="N1016">
        <f t="shared" si="30"/>
        <v>0</v>
      </c>
      <c r="O1016">
        <f t="shared" si="31"/>
        <v>0</v>
      </c>
    </row>
    <row r="1017" spans="1:15" ht="19.5" customHeight="1">
      <c r="A1017" s="5" t="s">
        <v>342</v>
      </c>
      <c r="B1017" s="5" t="s">
        <v>343</v>
      </c>
      <c r="C1017" s="6" t="s">
        <v>358</v>
      </c>
      <c r="D1017" s="6" t="s">
        <v>359</v>
      </c>
      <c r="E1017" s="5">
        <v>2020</v>
      </c>
      <c r="F1017" s="5" t="s">
        <v>30</v>
      </c>
      <c r="G1017" s="5" t="s">
        <v>31</v>
      </c>
      <c r="H1017" s="5" t="s">
        <v>21</v>
      </c>
      <c r="I1017" s="5" t="s">
        <v>32</v>
      </c>
      <c r="J1017" s="5" t="s">
        <v>33</v>
      </c>
      <c r="K1017" s="7">
        <v>1632</v>
      </c>
      <c r="L1017" s="7">
        <v>0</v>
      </c>
      <c r="M1017" s="7">
        <v>0</v>
      </c>
      <c r="N1017">
        <f t="shared" si="30"/>
        <v>1</v>
      </c>
      <c r="O1017">
        <f t="shared" si="31"/>
        <v>1</v>
      </c>
    </row>
    <row r="1018" spans="1:15" ht="19.5" customHeight="1">
      <c r="A1018" s="5" t="s">
        <v>342</v>
      </c>
      <c r="B1018" s="5" t="s">
        <v>343</v>
      </c>
      <c r="C1018" s="6" t="s">
        <v>358</v>
      </c>
      <c r="D1018" s="6" t="s">
        <v>359</v>
      </c>
      <c r="E1018" s="5">
        <v>2020</v>
      </c>
      <c r="F1018" s="5" t="s">
        <v>30</v>
      </c>
      <c r="G1018" s="5" t="s">
        <v>31</v>
      </c>
      <c r="H1018" s="5" t="s">
        <v>34</v>
      </c>
      <c r="I1018" s="5" t="s">
        <v>130</v>
      </c>
      <c r="J1018" s="5" t="s">
        <v>131</v>
      </c>
      <c r="K1018" s="7">
        <v>46</v>
      </c>
      <c r="L1018" s="7">
        <v>0</v>
      </c>
      <c r="M1018" s="7">
        <v>0</v>
      </c>
      <c r="N1018">
        <f t="shared" si="30"/>
        <v>1</v>
      </c>
      <c r="O1018">
        <f t="shared" si="31"/>
        <v>1</v>
      </c>
    </row>
    <row r="1019" spans="1:15" ht="19.5" customHeight="1">
      <c r="A1019" s="5" t="s">
        <v>342</v>
      </c>
      <c r="B1019" s="5" t="s">
        <v>343</v>
      </c>
      <c r="C1019" s="6" t="s">
        <v>358</v>
      </c>
      <c r="D1019" s="6" t="s">
        <v>359</v>
      </c>
      <c r="E1019" s="5">
        <v>2020</v>
      </c>
      <c r="F1019" s="5" t="s">
        <v>68</v>
      </c>
      <c r="G1019" s="5" t="s">
        <v>69</v>
      </c>
      <c r="H1019" s="5" t="s">
        <v>70</v>
      </c>
      <c r="I1019" s="5" t="s">
        <v>71</v>
      </c>
      <c r="J1019" s="5" t="s">
        <v>72</v>
      </c>
      <c r="K1019" s="7">
        <v>0</v>
      </c>
      <c r="L1019" s="7">
        <v>0</v>
      </c>
      <c r="M1019" s="7">
        <v>0</v>
      </c>
      <c r="N1019">
        <f t="shared" si="30"/>
        <v>0</v>
      </c>
      <c r="O1019">
        <f t="shared" si="31"/>
        <v>0</v>
      </c>
    </row>
    <row r="1020" spans="1:15" ht="19.5" customHeight="1">
      <c r="A1020" s="5" t="s">
        <v>342</v>
      </c>
      <c r="B1020" s="5" t="s">
        <v>343</v>
      </c>
      <c r="C1020" s="6" t="s">
        <v>360</v>
      </c>
      <c r="D1020" s="6" t="s">
        <v>361</v>
      </c>
      <c r="E1020" s="5">
        <v>2020</v>
      </c>
      <c r="F1020" s="5" t="s">
        <v>30</v>
      </c>
      <c r="G1020" s="5" t="s">
        <v>31</v>
      </c>
      <c r="H1020" s="5" t="s">
        <v>21</v>
      </c>
      <c r="I1020" s="5" t="s">
        <v>32</v>
      </c>
      <c r="J1020" s="5" t="s">
        <v>33</v>
      </c>
      <c r="K1020" s="7">
        <v>1877</v>
      </c>
      <c r="L1020" s="7">
        <v>0</v>
      </c>
      <c r="M1020" s="7">
        <v>0</v>
      </c>
      <c r="N1020">
        <f t="shared" si="30"/>
        <v>1</v>
      </c>
      <c r="O1020">
        <f t="shared" si="31"/>
        <v>1</v>
      </c>
    </row>
    <row r="1021" spans="1:15" ht="19.5" customHeight="1">
      <c r="A1021" s="5" t="s">
        <v>342</v>
      </c>
      <c r="B1021" s="5" t="s">
        <v>343</v>
      </c>
      <c r="C1021" s="6" t="s">
        <v>360</v>
      </c>
      <c r="D1021" s="6" t="s">
        <v>361</v>
      </c>
      <c r="E1021" s="5">
        <v>2020</v>
      </c>
      <c r="F1021" s="5" t="s">
        <v>30</v>
      </c>
      <c r="G1021" s="5" t="s">
        <v>31</v>
      </c>
      <c r="H1021" s="5" t="s">
        <v>34</v>
      </c>
      <c r="I1021" s="5" t="s">
        <v>130</v>
      </c>
      <c r="J1021" s="5" t="s">
        <v>131</v>
      </c>
      <c r="K1021" s="7">
        <v>19</v>
      </c>
      <c r="L1021" s="7">
        <v>0</v>
      </c>
      <c r="M1021" s="7">
        <v>0</v>
      </c>
      <c r="N1021">
        <f t="shared" si="30"/>
        <v>1</v>
      </c>
      <c r="O1021">
        <f t="shared" si="31"/>
        <v>1</v>
      </c>
    </row>
    <row r="1022" spans="1:15" ht="19.5" customHeight="1">
      <c r="A1022" s="5" t="s">
        <v>342</v>
      </c>
      <c r="B1022" s="5" t="s">
        <v>343</v>
      </c>
      <c r="C1022" s="6" t="s">
        <v>360</v>
      </c>
      <c r="D1022" s="6" t="s">
        <v>361</v>
      </c>
      <c r="E1022" s="5">
        <v>2020</v>
      </c>
      <c r="F1022" s="5" t="s">
        <v>68</v>
      </c>
      <c r="G1022" s="5" t="s">
        <v>69</v>
      </c>
      <c r="H1022" s="5" t="s">
        <v>70</v>
      </c>
      <c r="I1022" s="5" t="s">
        <v>71</v>
      </c>
      <c r="J1022" s="5" t="s">
        <v>72</v>
      </c>
      <c r="K1022" s="7">
        <v>0</v>
      </c>
      <c r="L1022" s="7">
        <v>0</v>
      </c>
      <c r="M1022" s="7">
        <v>0</v>
      </c>
      <c r="N1022">
        <f t="shared" si="30"/>
        <v>0</v>
      </c>
      <c r="O1022">
        <f t="shared" si="31"/>
        <v>0</v>
      </c>
    </row>
    <row r="1023" spans="1:15" ht="19.5" customHeight="1">
      <c r="A1023" s="5" t="s">
        <v>342</v>
      </c>
      <c r="B1023" s="5" t="s">
        <v>343</v>
      </c>
      <c r="C1023" s="6" t="s">
        <v>362</v>
      </c>
      <c r="D1023" s="6" t="s">
        <v>363</v>
      </c>
      <c r="E1023" s="5">
        <v>2020</v>
      </c>
      <c r="F1023" s="5" t="s">
        <v>30</v>
      </c>
      <c r="G1023" s="5" t="s">
        <v>31</v>
      </c>
      <c r="H1023" s="5" t="s">
        <v>21</v>
      </c>
      <c r="I1023" s="5" t="s">
        <v>32</v>
      </c>
      <c r="J1023" s="5" t="s">
        <v>33</v>
      </c>
      <c r="K1023" s="7">
        <v>1455</v>
      </c>
      <c r="L1023" s="7">
        <v>0</v>
      </c>
      <c r="M1023" s="7">
        <v>0</v>
      </c>
      <c r="N1023">
        <f t="shared" si="30"/>
        <v>1</v>
      </c>
      <c r="O1023">
        <f t="shared" si="31"/>
        <v>1</v>
      </c>
    </row>
    <row r="1024" spans="1:15" ht="19.5" customHeight="1">
      <c r="A1024" s="5" t="s">
        <v>342</v>
      </c>
      <c r="B1024" s="5" t="s">
        <v>343</v>
      </c>
      <c r="C1024" s="6" t="s">
        <v>362</v>
      </c>
      <c r="D1024" s="6" t="s">
        <v>363</v>
      </c>
      <c r="E1024" s="5">
        <v>2020</v>
      </c>
      <c r="F1024" s="5" t="s">
        <v>30</v>
      </c>
      <c r="G1024" s="5" t="s">
        <v>31</v>
      </c>
      <c r="H1024" s="5" t="s">
        <v>34</v>
      </c>
      <c r="I1024" s="5" t="s">
        <v>130</v>
      </c>
      <c r="J1024" s="5" t="s">
        <v>131</v>
      </c>
      <c r="K1024" s="7">
        <v>41</v>
      </c>
      <c r="L1024" s="7">
        <v>0</v>
      </c>
      <c r="M1024" s="7">
        <v>0</v>
      </c>
      <c r="N1024">
        <f t="shared" si="30"/>
        <v>1</v>
      </c>
      <c r="O1024">
        <f t="shared" si="31"/>
        <v>1</v>
      </c>
    </row>
    <row r="1025" spans="1:15" ht="19.5" customHeight="1">
      <c r="A1025" s="5" t="s">
        <v>342</v>
      </c>
      <c r="B1025" s="5" t="s">
        <v>343</v>
      </c>
      <c r="C1025" s="6" t="s">
        <v>362</v>
      </c>
      <c r="D1025" s="6" t="s">
        <v>363</v>
      </c>
      <c r="E1025" s="5">
        <v>2020</v>
      </c>
      <c r="F1025" s="5" t="s">
        <v>68</v>
      </c>
      <c r="G1025" s="5" t="s">
        <v>69</v>
      </c>
      <c r="H1025" s="5" t="s">
        <v>70</v>
      </c>
      <c r="I1025" s="5" t="s">
        <v>71</v>
      </c>
      <c r="J1025" s="5" t="s">
        <v>72</v>
      </c>
      <c r="K1025" s="7">
        <v>0</v>
      </c>
      <c r="L1025" s="7">
        <v>0</v>
      </c>
      <c r="M1025" s="7">
        <v>0</v>
      </c>
      <c r="N1025">
        <f t="shared" si="30"/>
        <v>0</v>
      </c>
      <c r="O1025">
        <f t="shared" si="31"/>
        <v>0</v>
      </c>
    </row>
    <row r="1026" spans="1:15" ht="19.5" customHeight="1">
      <c r="A1026" s="5" t="s">
        <v>342</v>
      </c>
      <c r="B1026" s="5" t="s">
        <v>343</v>
      </c>
      <c r="C1026" s="6" t="s">
        <v>364</v>
      </c>
      <c r="D1026" s="6" t="s">
        <v>365</v>
      </c>
      <c r="E1026" s="5">
        <v>2020</v>
      </c>
      <c r="F1026" s="5" t="s">
        <v>30</v>
      </c>
      <c r="G1026" s="5" t="s">
        <v>31</v>
      </c>
      <c r="H1026" s="5" t="s">
        <v>21</v>
      </c>
      <c r="I1026" s="5" t="s">
        <v>32</v>
      </c>
      <c r="J1026" s="5" t="s">
        <v>33</v>
      </c>
      <c r="K1026" s="7">
        <v>1861</v>
      </c>
      <c r="L1026" s="7">
        <v>0</v>
      </c>
      <c r="M1026" s="7">
        <v>0</v>
      </c>
      <c r="N1026">
        <f t="shared" si="30"/>
        <v>1</v>
      </c>
      <c r="O1026">
        <f t="shared" si="31"/>
        <v>1</v>
      </c>
    </row>
    <row r="1027" spans="1:15" ht="19.5" customHeight="1">
      <c r="A1027" s="5" t="s">
        <v>342</v>
      </c>
      <c r="B1027" s="5" t="s">
        <v>343</v>
      </c>
      <c r="C1027" s="6" t="s">
        <v>364</v>
      </c>
      <c r="D1027" s="6" t="s">
        <v>365</v>
      </c>
      <c r="E1027" s="5">
        <v>2020</v>
      </c>
      <c r="F1027" s="5" t="s">
        <v>30</v>
      </c>
      <c r="G1027" s="5" t="s">
        <v>31</v>
      </c>
      <c r="H1027" s="5" t="s">
        <v>34</v>
      </c>
      <c r="I1027" s="5" t="s">
        <v>130</v>
      </c>
      <c r="J1027" s="5" t="s">
        <v>131</v>
      </c>
      <c r="K1027" s="7">
        <v>79</v>
      </c>
      <c r="L1027" s="7">
        <v>0</v>
      </c>
      <c r="M1027" s="7">
        <v>0</v>
      </c>
      <c r="N1027">
        <f t="shared" si="30"/>
        <v>1</v>
      </c>
      <c r="O1027">
        <f t="shared" si="31"/>
        <v>1</v>
      </c>
    </row>
    <row r="1028" spans="1:15" ht="19.5" customHeight="1">
      <c r="A1028" s="5" t="s">
        <v>342</v>
      </c>
      <c r="B1028" s="5" t="s">
        <v>343</v>
      </c>
      <c r="C1028" s="6" t="s">
        <v>364</v>
      </c>
      <c r="D1028" s="6" t="s">
        <v>365</v>
      </c>
      <c r="E1028" s="5">
        <v>2020</v>
      </c>
      <c r="F1028" s="5" t="s">
        <v>68</v>
      </c>
      <c r="G1028" s="5" t="s">
        <v>69</v>
      </c>
      <c r="H1028" s="5" t="s">
        <v>70</v>
      </c>
      <c r="I1028" s="5" t="s">
        <v>71</v>
      </c>
      <c r="J1028" s="5" t="s">
        <v>72</v>
      </c>
      <c r="K1028" s="7">
        <v>0</v>
      </c>
      <c r="L1028" s="7">
        <v>0</v>
      </c>
      <c r="M1028" s="7">
        <v>0</v>
      </c>
      <c r="N1028">
        <f t="shared" si="30"/>
        <v>0</v>
      </c>
      <c r="O1028">
        <f t="shared" si="31"/>
        <v>0</v>
      </c>
    </row>
    <row r="1029" spans="1:15" ht="19.5" customHeight="1">
      <c r="A1029" s="5" t="s">
        <v>342</v>
      </c>
      <c r="B1029" s="5" t="s">
        <v>343</v>
      </c>
      <c r="C1029" s="6" t="s">
        <v>366</v>
      </c>
      <c r="D1029" s="6" t="s">
        <v>367</v>
      </c>
      <c r="E1029" s="5">
        <v>2020</v>
      </c>
      <c r="F1029" s="5" t="s">
        <v>30</v>
      </c>
      <c r="G1029" s="5" t="s">
        <v>31</v>
      </c>
      <c r="H1029" s="5" t="s">
        <v>21</v>
      </c>
      <c r="I1029" s="5" t="s">
        <v>32</v>
      </c>
      <c r="J1029" s="5" t="s">
        <v>33</v>
      </c>
      <c r="K1029" s="7">
        <v>2420</v>
      </c>
      <c r="L1029" s="7">
        <v>0</v>
      </c>
      <c r="M1029" s="7">
        <v>0</v>
      </c>
      <c r="N1029">
        <f t="shared" ref="N1029:N1092" si="32">IF(K1029&gt;0, 1,0)</f>
        <v>1</v>
      </c>
      <c r="O1029">
        <f t="shared" ref="O1029:O1092" si="33">IF(OR(F1029="01", F1029 = "02", F1029="05", F1029="08"),1,0)</f>
        <v>1</v>
      </c>
    </row>
    <row r="1030" spans="1:15" ht="19.5" customHeight="1">
      <c r="A1030" s="5" t="s">
        <v>342</v>
      </c>
      <c r="B1030" s="5" t="s">
        <v>343</v>
      </c>
      <c r="C1030" s="6" t="s">
        <v>366</v>
      </c>
      <c r="D1030" s="6" t="s">
        <v>367</v>
      </c>
      <c r="E1030" s="5">
        <v>2020</v>
      </c>
      <c r="F1030" s="5" t="s">
        <v>30</v>
      </c>
      <c r="G1030" s="5" t="s">
        <v>31</v>
      </c>
      <c r="H1030" s="5" t="s">
        <v>34</v>
      </c>
      <c r="I1030" s="5" t="s">
        <v>130</v>
      </c>
      <c r="J1030" s="5" t="s">
        <v>131</v>
      </c>
      <c r="K1030" s="7">
        <v>135</v>
      </c>
      <c r="L1030" s="7">
        <v>0</v>
      </c>
      <c r="M1030" s="7">
        <v>0</v>
      </c>
      <c r="N1030">
        <f t="shared" si="32"/>
        <v>1</v>
      </c>
      <c r="O1030">
        <f t="shared" si="33"/>
        <v>1</v>
      </c>
    </row>
    <row r="1031" spans="1:15" ht="19.5" customHeight="1">
      <c r="A1031" s="5" t="s">
        <v>342</v>
      </c>
      <c r="B1031" s="5" t="s">
        <v>343</v>
      </c>
      <c r="C1031" s="6" t="s">
        <v>366</v>
      </c>
      <c r="D1031" s="6" t="s">
        <v>367</v>
      </c>
      <c r="E1031" s="5">
        <v>2020</v>
      </c>
      <c r="F1031" s="5" t="s">
        <v>68</v>
      </c>
      <c r="G1031" s="5" t="s">
        <v>69</v>
      </c>
      <c r="H1031" s="5" t="s">
        <v>70</v>
      </c>
      <c r="I1031" s="5" t="s">
        <v>71</v>
      </c>
      <c r="J1031" s="5" t="s">
        <v>72</v>
      </c>
      <c r="K1031" s="7">
        <v>0</v>
      </c>
      <c r="L1031" s="7">
        <v>0</v>
      </c>
      <c r="M1031" s="7">
        <v>0</v>
      </c>
      <c r="N1031">
        <f t="shared" si="32"/>
        <v>0</v>
      </c>
      <c r="O1031">
        <f t="shared" si="33"/>
        <v>0</v>
      </c>
    </row>
    <row r="1032" spans="1:15" ht="19.5" customHeight="1">
      <c r="A1032" s="5" t="s">
        <v>342</v>
      </c>
      <c r="B1032" s="5" t="s">
        <v>343</v>
      </c>
      <c r="C1032" s="6" t="s">
        <v>368</v>
      </c>
      <c r="D1032" s="6" t="s">
        <v>269</v>
      </c>
      <c r="E1032" s="5">
        <v>2020</v>
      </c>
      <c r="F1032" s="5" t="s">
        <v>19</v>
      </c>
      <c r="G1032" s="5" t="s">
        <v>20</v>
      </c>
      <c r="H1032" s="5" t="s">
        <v>21</v>
      </c>
      <c r="I1032" s="5" t="s">
        <v>75</v>
      </c>
      <c r="J1032" s="5" t="s">
        <v>76</v>
      </c>
      <c r="K1032" s="7">
        <v>0</v>
      </c>
      <c r="L1032" s="7">
        <v>250</v>
      </c>
      <c r="M1032" s="7">
        <v>0</v>
      </c>
      <c r="N1032">
        <f t="shared" si="32"/>
        <v>0</v>
      </c>
      <c r="O1032">
        <f t="shared" si="33"/>
        <v>1</v>
      </c>
    </row>
    <row r="1033" spans="1:15" ht="19.5" customHeight="1">
      <c r="A1033" s="5" t="s">
        <v>342</v>
      </c>
      <c r="B1033" s="5" t="s">
        <v>343</v>
      </c>
      <c r="C1033" s="6" t="s">
        <v>368</v>
      </c>
      <c r="D1033" s="6" t="s">
        <v>269</v>
      </c>
      <c r="E1033" s="5">
        <v>2020</v>
      </c>
      <c r="F1033" s="5" t="s">
        <v>30</v>
      </c>
      <c r="G1033" s="5" t="s">
        <v>31</v>
      </c>
      <c r="H1033" s="5" t="s">
        <v>21</v>
      </c>
      <c r="I1033" s="5" t="s">
        <v>32</v>
      </c>
      <c r="J1033" s="5" t="s">
        <v>33</v>
      </c>
      <c r="K1033" s="7">
        <v>1527</v>
      </c>
      <c r="L1033" s="7">
        <v>0</v>
      </c>
      <c r="M1033" s="7">
        <v>0</v>
      </c>
      <c r="N1033">
        <f t="shared" si="32"/>
        <v>1</v>
      </c>
      <c r="O1033">
        <f t="shared" si="33"/>
        <v>1</v>
      </c>
    </row>
    <row r="1034" spans="1:15" ht="19.5" customHeight="1">
      <c r="A1034" s="5" t="s">
        <v>342</v>
      </c>
      <c r="B1034" s="5" t="s">
        <v>343</v>
      </c>
      <c r="C1034" s="6" t="s">
        <v>368</v>
      </c>
      <c r="D1034" s="6" t="s">
        <v>269</v>
      </c>
      <c r="E1034" s="5">
        <v>2020</v>
      </c>
      <c r="F1034" s="5" t="s">
        <v>30</v>
      </c>
      <c r="G1034" s="5" t="s">
        <v>31</v>
      </c>
      <c r="H1034" s="5" t="s">
        <v>34</v>
      </c>
      <c r="I1034" s="5" t="s">
        <v>130</v>
      </c>
      <c r="J1034" s="5" t="s">
        <v>131</v>
      </c>
      <c r="K1034" s="7">
        <v>25</v>
      </c>
      <c r="L1034" s="7">
        <v>0</v>
      </c>
      <c r="M1034" s="7">
        <v>0</v>
      </c>
      <c r="N1034">
        <f t="shared" si="32"/>
        <v>1</v>
      </c>
      <c r="O1034">
        <f t="shared" si="33"/>
        <v>1</v>
      </c>
    </row>
    <row r="1035" spans="1:15" ht="19.5" customHeight="1">
      <c r="A1035" s="5" t="s">
        <v>342</v>
      </c>
      <c r="B1035" s="5" t="s">
        <v>343</v>
      </c>
      <c r="C1035" s="6" t="s">
        <v>368</v>
      </c>
      <c r="D1035" s="6" t="s">
        <v>269</v>
      </c>
      <c r="E1035" s="5">
        <v>2020</v>
      </c>
      <c r="F1035" s="5" t="s">
        <v>68</v>
      </c>
      <c r="G1035" s="5" t="s">
        <v>69</v>
      </c>
      <c r="H1035" s="5" t="s">
        <v>70</v>
      </c>
      <c r="I1035" s="5" t="s">
        <v>71</v>
      </c>
      <c r="J1035" s="5" t="s">
        <v>72</v>
      </c>
      <c r="K1035" s="7">
        <v>0</v>
      </c>
      <c r="L1035" s="7">
        <v>0</v>
      </c>
      <c r="M1035" s="7">
        <v>0</v>
      </c>
      <c r="N1035">
        <f t="shared" si="32"/>
        <v>0</v>
      </c>
      <c r="O1035">
        <f t="shared" si="33"/>
        <v>0</v>
      </c>
    </row>
    <row r="1036" spans="1:15" ht="19.5" customHeight="1">
      <c r="A1036" s="5" t="s">
        <v>342</v>
      </c>
      <c r="B1036" s="5" t="s">
        <v>343</v>
      </c>
      <c r="C1036" s="6" t="s">
        <v>369</v>
      </c>
      <c r="D1036" s="6" t="s">
        <v>370</v>
      </c>
      <c r="E1036" s="5">
        <v>2020</v>
      </c>
      <c r="F1036" s="5" t="s">
        <v>30</v>
      </c>
      <c r="G1036" s="5" t="s">
        <v>31</v>
      </c>
      <c r="H1036" s="5" t="s">
        <v>21</v>
      </c>
      <c r="I1036" s="5" t="s">
        <v>32</v>
      </c>
      <c r="J1036" s="5" t="s">
        <v>33</v>
      </c>
      <c r="K1036" s="7">
        <v>3297</v>
      </c>
      <c r="L1036" s="7">
        <v>0</v>
      </c>
      <c r="M1036" s="7">
        <v>0</v>
      </c>
      <c r="N1036">
        <f t="shared" si="32"/>
        <v>1</v>
      </c>
      <c r="O1036">
        <f t="shared" si="33"/>
        <v>1</v>
      </c>
    </row>
    <row r="1037" spans="1:15" ht="19.5" customHeight="1">
      <c r="A1037" s="5" t="s">
        <v>342</v>
      </c>
      <c r="B1037" s="5" t="s">
        <v>343</v>
      </c>
      <c r="C1037" s="6" t="s">
        <v>369</v>
      </c>
      <c r="D1037" s="6" t="s">
        <v>370</v>
      </c>
      <c r="E1037" s="5">
        <v>2020</v>
      </c>
      <c r="F1037" s="5" t="s">
        <v>30</v>
      </c>
      <c r="G1037" s="5" t="s">
        <v>31</v>
      </c>
      <c r="H1037" s="5" t="s">
        <v>34</v>
      </c>
      <c r="I1037" s="5" t="s">
        <v>130</v>
      </c>
      <c r="J1037" s="5" t="s">
        <v>131</v>
      </c>
      <c r="K1037" s="7">
        <v>162</v>
      </c>
      <c r="L1037" s="7">
        <v>0</v>
      </c>
      <c r="M1037" s="7">
        <v>0</v>
      </c>
      <c r="N1037">
        <f t="shared" si="32"/>
        <v>1</v>
      </c>
      <c r="O1037">
        <f t="shared" si="33"/>
        <v>1</v>
      </c>
    </row>
    <row r="1038" spans="1:15" ht="19.5" customHeight="1">
      <c r="A1038" s="5" t="s">
        <v>342</v>
      </c>
      <c r="B1038" s="5" t="s">
        <v>343</v>
      </c>
      <c r="C1038" s="6" t="s">
        <v>369</v>
      </c>
      <c r="D1038" s="6" t="s">
        <v>370</v>
      </c>
      <c r="E1038" s="5">
        <v>2020</v>
      </c>
      <c r="F1038" s="5" t="s">
        <v>68</v>
      </c>
      <c r="G1038" s="5" t="s">
        <v>69</v>
      </c>
      <c r="H1038" s="5" t="s">
        <v>70</v>
      </c>
      <c r="I1038" s="5" t="s">
        <v>71</v>
      </c>
      <c r="J1038" s="5" t="s">
        <v>72</v>
      </c>
      <c r="K1038" s="7">
        <v>0</v>
      </c>
      <c r="L1038" s="7">
        <v>0</v>
      </c>
      <c r="M1038" s="7">
        <v>0</v>
      </c>
      <c r="N1038">
        <f t="shared" si="32"/>
        <v>0</v>
      </c>
      <c r="O1038">
        <f t="shared" si="33"/>
        <v>0</v>
      </c>
    </row>
    <row r="1039" spans="1:15" ht="19.5" customHeight="1">
      <c r="A1039" s="5" t="s">
        <v>342</v>
      </c>
      <c r="B1039" s="5" t="s">
        <v>343</v>
      </c>
      <c r="C1039" s="6" t="s">
        <v>371</v>
      </c>
      <c r="D1039" s="6" t="s">
        <v>372</v>
      </c>
      <c r="E1039" s="5">
        <v>2020</v>
      </c>
      <c r="F1039" s="5" t="s">
        <v>30</v>
      </c>
      <c r="G1039" s="5" t="s">
        <v>31</v>
      </c>
      <c r="H1039" s="5" t="s">
        <v>21</v>
      </c>
      <c r="I1039" s="5" t="s">
        <v>32</v>
      </c>
      <c r="J1039" s="5" t="s">
        <v>33</v>
      </c>
      <c r="K1039" s="7">
        <v>3590</v>
      </c>
      <c r="L1039" s="7">
        <v>0</v>
      </c>
      <c r="M1039" s="7">
        <v>0</v>
      </c>
      <c r="N1039">
        <f t="shared" si="32"/>
        <v>1</v>
      </c>
      <c r="O1039">
        <f t="shared" si="33"/>
        <v>1</v>
      </c>
    </row>
    <row r="1040" spans="1:15" ht="19.5" customHeight="1">
      <c r="A1040" s="5" t="s">
        <v>342</v>
      </c>
      <c r="B1040" s="5" t="s">
        <v>343</v>
      </c>
      <c r="C1040" s="6" t="s">
        <v>371</v>
      </c>
      <c r="D1040" s="6" t="s">
        <v>372</v>
      </c>
      <c r="E1040" s="5">
        <v>2020</v>
      </c>
      <c r="F1040" s="5" t="s">
        <v>30</v>
      </c>
      <c r="G1040" s="5" t="s">
        <v>31</v>
      </c>
      <c r="H1040" s="5" t="s">
        <v>34</v>
      </c>
      <c r="I1040" s="5" t="s">
        <v>130</v>
      </c>
      <c r="J1040" s="5" t="s">
        <v>131</v>
      </c>
      <c r="K1040" s="7">
        <v>413</v>
      </c>
      <c r="L1040" s="7">
        <v>0</v>
      </c>
      <c r="M1040" s="7">
        <v>0</v>
      </c>
      <c r="N1040">
        <f t="shared" si="32"/>
        <v>1</v>
      </c>
      <c r="O1040">
        <f t="shared" si="33"/>
        <v>1</v>
      </c>
    </row>
    <row r="1041" spans="1:15" ht="19.5" customHeight="1">
      <c r="A1041" s="5" t="s">
        <v>342</v>
      </c>
      <c r="B1041" s="5" t="s">
        <v>343</v>
      </c>
      <c r="C1041" s="6" t="s">
        <v>371</v>
      </c>
      <c r="D1041" s="6" t="s">
        <v>372</v>
      </c>
      <c r="E1041" s="5">
        <v>2020</v>
      </c>
      <c r="F1041" s="5" t="s">
        <v>68</v>
      </c>
      <c r="G1041" s="5" t="s">
        <v>69</v>
      </c>
      <c r="H1041" s="5" t="s">
        <v>70</v>
      </c>
      <c r="I1041" s="5" t="s">
        <v>71</v>
      </c>
      <c r="J1041" s="5" t="s">
        <v>72</v>
      </c>
      <c r="K1041" s="7">
        <v>0</v>
      </c>
      <c r="L1041" s="7">
        <v>0</v>
      </c>
      <c r="M1041" s="7">
        <v>0</v>
      </c>
      <c r="N1041">
        <f t="shared" si="32"/>
        <v>0</v>
      </c>
      <c r="O1041">
        <f t="shared" si="33"/>
        <v>0</v>
      </c>
    </row>
    <row r="1042" spans="1:15" ht="19.5" customHeight="1">
      <c r="A1042" s="5" t="s">
        <v>342</v>
      </c>
      <c r="B1042" s="5" t="s">
        <v>343</v>
      </c>
      <c r="C1042" s="6" t="s">
        <v>373</v>
      </c>
      <c r="D1042" s="6" t="s">
        <v>374</v>
      </c>
      <c r="E1042" s="5">
        <v>2020</v>
      </c>
      <c r="F1042" s="5" t="s">
        <v>19</v>
      </c>
      <c r="G1042" s="5" t="s">
        <v>20</v>
      </c>
      <c r="H1042" s="5" t="s">
        <v>21</v>
      </c>
      <c r="I1042" s="5" t="s">
        <v>75</v>
      </c>
      <c r="J1042" s="5" t="s">
        <v>76</v>
      </c>
      <c r="K1042" s="7">
        <v>0</v>
      </c>
      <c r="L1042" s="7">
        <v>623</v>
      </c>
      <c r="M1042" s="7">
        <v>0</v>
      </c>
      <c r="N1042">
        <f t="shared" si="32"/>
        <v>0</v>
      </c>
      <c r="O1042">
        <f t="shared" si="33"/>
        <v>1</v>
      </c>
    </row>
    <row r="1043" spans="1:15" ht="19.5" customHeight="1">
      <c r="A1043" s="5" t="s">
        <v>342</v>
      </c>
      <c r="B1043" s="5" t="s">
        <v>343</v>
      </c>
      <c r="C1043" s="6" t="s">
        <v>373</v>
      </c>
      <c r="D1043" s="6" t="s">
        <v>374</v>
      </c>
      <c r="E1043" s="5">
        <v>2020</v>
      </c>
      <c r="F1043" s="5" t="s">
        <v>30</v>
      </c>
      <c r="G1043" s="5" t="s">
        <v>31</v>
      </c>
      <c r="H1043" s="5" t="s">
        <v>21</v>
      </c>
      <c r="I1043" s="5" t="s">
        <v>32</v>
      </c>
      <c r="J1043" s="5" t="s">
        <v>33</v>
      </c>
      <c r="K1043" s="7">
        <v>1947</v>
      </c>
      <c r="L1043" s="7">
        <v>0</v>
      </c>
      <c r="M1043" s="7">
        <v>0</v>
      </c>
      <c r="N1043">
        <f t="shared" si="32"/>
        <v>1</v>
      </c>
      <c r="O1043">
        <f t="shared" si="33"/>
        <v>1</v>
      </c>
    </row>
    <row r="1044" spans="1:15" ht="19.5" customHeight="1">
      <c r="A1044" s="5" t="s">
        <v>342</v>
      </c>
      <c r="B1044" s="5" t="s">
        <v>343</v>
      </c>
      <c r="C1044" s="6" t="s">
        <v>373</v>
      </c>
      <c r="D1044" s="6" t="s">
        <v>374</v>
      </c>
      <c r="E1044" s="5">
        <v>2020</v>
      </c>
      <c r="F1044" s="5" t="s">
        <v>30</v>
      </c>
      <c r="G1044" s="5" t="s">
        <v>31</v>
      </c>
      <c r="H1044" s="5" t="s">
        <v>34</v>
      </c>
      <c r="I1044" s="5" t="s">
        <v>130</v>
      </c>
      <c r="J1044" s="5" t="s">
        <v>131</v>
      </c>
      <c r="K1044" s="7">
        <v>59</v>
      </c>
      <c r="L1044" s="7">
        <v>0</v>
      </c>
      <c r="M1044" s="7">
        <v>0</v>
      </c>
      <c r="N1044">
        <f t="shared" si="32"/>
        <v>1</v>
      </c>
      <c r="O1044">
        <f t="shared" si="33"/>
        <v>1</v>
      </c>
    </row>
    <row r="1045" spans="1:15" ht="19.5" customHeight="1">
      <c r="A1045" s="5" t="s">
        <v>342</v>
      </c>
      <c r="B1045" s="5" t="s">
        <v>343</v>
      </c>
      <c r="C1045" s="6" t="s">
        <v>373</v>
      </c>
      <c r="D1045" s="6" t="s">
        <v>374</v>
      </c>
      <c r="E1045" s="5">
        <v>2020</v>
      </c>
      <c r="F1045" s="5" t="s">
        <v>68</v>
      </c>
      <c r="G1045" s="5" t="s">
        <v>69</v>
      </c>
      <c r="H1045" s="5" t="s">
        <v>70</v>
      </c>
      <c r="I1045" s="5" t="s">
        <v>71</v>
      </c>
      <c r="J1045" s="5" t="s">
        <v>72</v>
      </c>
      <c r="K1045" s="7">
        <v>0</v>
      </c>
      <c r="L1045" s="7">
        <v>0</v>
      </c>
      <c r="M1045" s="7">
        <v>0</v>
      </c>
      <c r="N1045">
        <f t="shared" si="32"/>
        <v>0</v>
      </c>
      <c r="O1045">
        <f t="shared" si="33"/>
        <v>0</v>
      </c>
    </row>
    <row r="1046" spans="1:15" ht="19.5" customHeight="1">
      <c r="A1046" s="5" t="s">
        <v>342</v>
      </c>
      <c r="B1046" s="5" t="s">
        <v>343</v>
      </c>
      <c r="C1046" s="6" t="s">
        <v>375</v>
      </c>
      <c r="D1046" s="6" t="s">
        <v>376</v>
      </c>
      <c r="E1046" s="5">
        <v>2020</v>
      </c>
      <c r="F1046" s="5" t="s">
        <v>19</v>
      </c>
      <c r="G1046" s="5" t="s">
        <v>20</v>
      </c>
      <c r="H1046" s="5" t="s">
        <v>21</v>
      </c>
      <c r="I1046" s="5" t="s">
        <v>75</v>
      </c>
      <c r="J1046" s="5" t="s">
        <v>76</v>
      </c>
      <c r="K1046" s="7">
        <v>0</v>
      </c>
      <c r="L1046" s="7">
        <v>71</v>
      </c>
      <c r="M1046" s="7">
        <v>0</v>
      </c>
      <c r="N1046">
        <f t="shared" si="32"/>
        <v>0</v>
      </c>
      <c r="O1046">
        <f t="shared" si="33"/>
        <v>1</v>
      </c>
    </row>
    <row r="1047" spans="1:15" ht="19.5" customHeight="1">
      <c r="A1047" s="5" t="s">
        <v>342</v>
      </c>
      <c r="B1047" s="5" t="s">
        <v>343</v>
      </c>
      <c r="C1047" s="6" t="s">
        <v>375</v>
      </c>
      <c r="D1047" s="6" t="s">
        <v>376</v>
      </c>
      <c r="E1047" s="5">
        <v>2020</v>
      </c>
      <c r="F1047" s="5" t="s">
        <v>30</v>
      </c>
      <c r="G1047" s="5" t="s">
        <v>31</v>
      </c>
      <c r="H1047" s="5" t="s">
        <v>21</v>
      </c>
      <c r="I1047" s="5" t="s">
        <v>32</v>
      </c>
      <c r="J1047" s="5" t="s">
        <v>33</v>
      </c>
      <c r="K1047" s="7">
        <v>1234</v>
      </c>
      <c r="L1047" s="7">
        <v>0</v>
      </c>
      <c r="M1047" s="7">
        <v>0</v>
      </c>
      <c r="N1047">
        <f t="shared" si="32"/>
        <v>1</v>
      </c>
      <c r="O1047">
        <f t="shared" si="33"/>
        <v>1</v>
      </c>
    </row>
    <row r="1048" spans="1:15" ht="19.5" customHeight="1">
      <c r="A1048" s="5" t="s">
        <v>342</v>
      </c>
      <c r="B1048" s="5" t="s">
        <v>343</v>
      </c>
      <c r="C1048" s="6" t="s">
        <v>375</v>
      </c>
      <c r="D1048" s="6" t="s">
        <v>376</v>
      </c>
      <c r="E1048" s="5">
        <v>2020</v>
      </c>
      <c r="F1048" s="5" t="s">
        <v>30</v>
      </c>
      <c r="G1048" s="5" t="s">
        <v>31</v>
      </c>
      <c r="H1048" s="5" t="s">
        <v>34</v>
      </c>
      <c r="I1048" s="5" t="s">
        <v>130</v>
      </c>
      <c r="J1048" s="5" t="s">
        <v>131</v>
      </c>
      <c r="K1048" s="7">
        <v>51</v>
      </c>
      <c r="L1048" s="7">
        <v>0</v>
      </c>
      <c r="M1048" s="7">
        <v>0</v>
      </c>
      <c r="N1048">
        <f t="shared" si="32"/>
        <v>1</v>
      </c>
      <c r="O1048">
        <f t="shared" si="33"/>
        <v>1</v>
      </c>
    </row>
    <row r="1049" spans="1:15" ht="19.5" customHeight="1">
      <c r="A1049" s="5" t="s">
        <v>342</v>
      </c>
      <c r="B1049" s="5" t="s">
        <v>343</v>
      </c>
      <c r="C1049" s="6" t="s">
        <v>375</v>
      </c>
      <c r="D1049" s="6" t="s">
        <v>376</v>
      </c>
      <c r="E1049" s="5">
        <v>2020</v>
      </c>
      <c r="F1049" s="5" t="s">
        <v>68</v>
      </c>
      <c r="G1049" s="5" t="s">
        <v>69</v>
      </c>
      <c r="H1049" s="5" t="s">
        <v>70</v>
      </c>
      <c r="I1049" s="5" t="s">
        <v>71</v>
      </c>
      <c r="J1049" s="5" t="s">
        <v>72</v>
      </c>
      <c r="K1049" s="7">
        <v>0</v>
      </c>
      <c r="L1049" s="7">
        <v>0</v>
      </c>
      <c r="M1049" s="7">
        <v>0</v>
      </c>
      <c r="N1049">
        <f t="shared" si="32"/>
        <v>0</v>
      </c>
      <c r="O1049">
        <f t="shared" si="33"/>
        <v>0</v>
      </c>
    </row>
    <row r="1050" spans="1:15" ht="19.5" customHeight="1">
      <c r="A1050" s="5" t="s">
        <v>342</v>
      </c>
      <c r="B1050" s="5" t="s">
        <v>343</v>
      </c>
      <c r="C1050" s="6" t="s">
        <v>377</v>
      </c>
      <c r="D1050" s="6" t="s">
        <v>378</v>
      </c>
      <c r="E1050" s="5">
        <v>2020</v>
      </c>
      <c r="F1050" s="5" t="s">
        <v>30</v>
      </c>
      <c r="G1050" s="5" t="s">
        <v>31</v>
      </c>
      <c r="H1050" s="5" t="s">
        <v>21</v>
      </c>
      <c r="I1050" s="5" t="s">
        <v>32</v>
      </c>
      <c r="J1050" s="5" t="s">
        <v>33</v>
      </c>
      <c r="K1050" s="7">
        <v>1248</v>
      </c>
      <c r="L1050" s="7">
        <v>0</v>
      </c>
      <c r="M1050" s="7">
        <v>0</v>
      </c>
      <c r="N1050">
        <f t="shared" si="32"/>
        <v>1</v>
      </c>
      <c r="O1050">
        <f t="shared" si="33"/>
        <v>1</v>
      </c>
    </row>
    <row r="1051" spans="1:15" ht="19.5" customHeight="1">
      <c r="A1051" s="5" t="s">
        <v>342</v>
      </c>
      <c r="B1051" s="5" t="s">
        <v>343</v>
      </c>
      <c r="C1051" s="6" t="s">
        <v>377</v>
      </c>
      <c r="D1051" s="6" t="s">
        <v>378</v>
      </c>
      <c r="E1051" s="5">
        <v>2020</v>
      </c>
      <c r="F1051" s="5" t="s">
        <v>30</v>
      </c>
      <c r="G1051" s="5" t="s">
        <v>31</v>
      </c>
      <c r="H1051" s="5" t="s">
        <v>34</v>
      </c>
      <c r="I1051" s="5" t="s">
        <v>130</v>
      </c>
      <c r="J1051" s="5" t="s">
        <v>131</v>
      </c>
      <c r="K1051" s="7">
        <v>88</v>
      </c>
      <c r="L1051" s="7">
        <v>0</v>
      </c>
      <c r="M1051" s="7">
        <v>0</v>
      </c>
      <c r="N1051">
        <f t="shared" si="32"/>
        <v>1</v>
      </c>
      <c r="O1051">
        <f t="shared" si="33"/>
        <v>1</v>
      </c>
    </row>
    <row r="1052" spans="1:15" ht="19.5" customHeight="1">
      <c r="A1052" s="5" t="s">
        <v>342</v>
      </c>
      <c r="B1052" s="5" t="s">
        <v>343</v>
      </c>
      <c r="C1052" s="6" t="s">
        <v>377</v>
      </c>
      <c r="D1052" s="6" t="s">
        <v>378</v>
      </c>
      <c r="E1052" s="5">
        <v>2020</v>
      </c>
      <c r="F1052" s="5" t="s">
        <v>68</v>
      </c>
      <c r="G1052" s="5" t="s">
        <v>69</v>
      </c>
      <c r="H1052" s="5" t="s">
        <v>70</v>
      </c>
      <c r="I1052" s="5" t="s">
        <v>71</v>
      </c>
      <c r="J1052" s="5" t="s">
        <v>72</v>
      </c>
      <c r="K1052" s="7">
        <v>0</v>
      </c>
      <c r="L1052" s="7">
        <v>0</v>
      </c>
      <c r="M1052" s="7">
        <v>0</v>
      </c>
      <c r="N1052">
        <f t="shared" si="32"/>
        <v>0</v>
      </c>
      <c r="O1052">
        <f t="shared" si="33"/>
        <v>0</v>
      </c>
    </row>
    <row r="1053" spans="1:15" ht="19.5" customHeight="1">
      <c r="A1053" s="5" t="s">
        <v>342</v>
      </c>
      <c r="B1053" s="5" t="s">
        <v>343</v>
      </c>
      <c r="C1053" s="6" t="s">
        <v>379</v>
      </c>
      <c r="D1053" s="6" t="s">
        <v>380</v>
      </c>
      <c r="E1053" s="5">
        <v>2020</v>
      </c>
      <c r="F1053" s="5" t="s">
        <v>30</v>
      </c>
      <c r="G1053" s="5" t="s">
        <v>31</v>
      </c>
      <c r="H1053" s="5" t="s">
        <v>21</v>
      </c>
      <c r="I1053" s="5" t="s">
        <v>32</v>
      </c>
      <c r="J1053" s="5" t="s">
        <v>33</v>
      </c>
      <c r="K1053" s="7">
        <v>138</v>
      </c>
      <c r="L1053" s="7">
        <v>0</v>
      </c>
      <c r="M1053" s="7">
        <v>0</v>
      </c>
      <c r="N1053">
        <f t="shared" si="32"/>
        <v>1</v>
      </c>
      <c r="O1053">
        <f t="shared" si="33"/>
        <v>1</v>
      </c>
    </row>
    <row r="1054" spans="1:15" ht="19.5" customHeight="1">
      <c r="A1054" s="5" t="s">
        <v>342</v>
      </c>
      <c r="B1054" s="5" t="s">
        <v>343</v>
      </c>
      <c r="C1054" s="6" t="s">
        <v>379</v>
      </c>
      <c r="D1054" s="6" t="s">
        <v>380</v>
      </c>
      <c r="E1054" s="5">
        <v>2020</v>
      </c>
      <c r="F1054" s="5" t="s">
        <v>30</v>
      </c>
      <c r="G1054" s="5" t="s">
        <v>31</v>
      </c>
      <c r="H1054" s="5" t="s">
        <v>34</v>
      </c>
      <c r="I1054" s="5" t="s">
        <v>130</v>
      </c>
      <c r="J1054" s="5" t="s">
        <v>131</v>
      </c>
      <c r="K1054" s="7">
        <v>39</v>
      </c>
      <c r="L1054" s="7">
        <v>0</v>
      </c>
      <c r="M1054" s="7">
        <v>0</v>
      </c>
      <c r="N1054">
        <f t="shared" si="32"/>
        <v>1</v>
      </c>
      <c r="O1054">
        <f t="shared" si="33"/>
        <v>1</v>
      </c>
    </row>
    <row r="1055" spans="1:15" ht="19.5" customHeight="1">
      <c r="A1055" s="5" t="s">
        <v>342</v>
      </c>
      <c r="B1055" s="5" t="s">
        <v>343</v>
      </c>
      <c r="C1055" s="6" t="s">
        <v>381</v>
      </c>
      <c r="D1055" s="6" t="s">
        <v>382</v>
      </c>
      <c r="E1055" s="5">
        <v>2020</v>
      </c>
      <c r="F1055" s="5" t="s">
        <v>30</v>
      </c>
      <c r="G1055" s="5" t="s">
        <v>31</v>
      </c>
      <c r="H1055" s="5" t="s">
        <v>21</v>
      </c>
      <c r="I1055" s="5" t="s">
        <v>32</v>
      </c>
      <c r="J1055" s="5" t="s">
        <v>33</v>
      </c>
      <c r="K1055" s="7">
        <v>49</v>
      </c>
      <c r="L1055" s="7">
        <v>0</v>
      </c>
      <c r="M1055" s="7">
        <v>0</v>
      </c>
      <c r="N1055">
        <f t="shared" si="32"/>
        <v>1</v>
      </c>
      <c r="O1055">
        <f t="shared" si="33"/>
        <v>1</v>
      </c>
    </row>
    <row r="1056" spans="1:15" ht="19.5" customHeight="1">
      <c r="A1056" s="5" t="s">
        <v>342</v>
      </c>
      <c r="B1056" s="5" t="s">
        <v>343</v>
      </c>
      <c r="C1056" s="6" t="s">
        <v>381</v>
      </c>
      <c r="D1056" s="6" t="s">
        <v>382</v>
      </c>
      <c r="E1056" s="5">
        <v>2020</v>
      </c>
      <c r="F1056" s="5" t="s">
        <v>30</v>
      </c>
      <c r="G1056" s="5" t="s">
        <v>31</v>
      </c>
      <c r="H1056" s="5" t="s">
        <v>34</v>
      </c>
      <c r="I1056" s="5" t="s">
        <v>130</v>
      </c>
      <c r="J1056" s="5" t="s">
        <v>131</v>
      </c>
      <c r="K1056" s="7">
        <v>7</v>
      </c>
      <c r="L1056" s="7">
        <v>0</v>
      </c>
      <c r="M1056" s="7">
        <v>0</v>
      </c>
      <c r="N1056">
        <f t="shared" si="32"/>
        <v>1</v>
      </c>
      <c r="O1056">
        <f t="shared" si="33"/>
        <v>1</v>
      </c>
    </row>
    <row r="1057" spans="1:15" ht="19.5" customHeight="1">
      <c r="A1057" s="5" t="s">
        <v>342</v>
      </c>
      <c r="B1057" s="5" t="s">
        <v>343</v>
      </c>
      <c r="C1057" s="6" t="s">
        <v>381</v>
      </c>
      <c r="D1057" s="6" t="s">
        <v>382</v>
      </c>
      <c r="E1057" s="5">
        <v>2020</v>
      </c>
      <c r="F1057" s="5" t="s">
        <v>68</v>
      </c>
      <c r="G1057" s="5" t="s">
        <v>69</v>
      </c>
      <c r="H1057" s="5" t="s">
        <v>70</v>
      </c>
      <c r="I1057" s="5" t="s">
        <v>71</v>
      </c>
      <c r="J1057" s="5" t="s">
        <v>72</v>
      </c>
      <c r="K1057" s="7">
        <v>0</v>
      </c>
      <c r="L1057" s="7">
        <v>0</v>
      </c>
      <c r="M1057" s="7">
        <v>0</v>
      </c>
      <c r="N1057">
        <f t="shared" si="32"/>
        <v>0</v>
      </c>
      <c r="O1057">
        <f t="shared" si="33"/>
        <v>0</v>
      </c>
    </row>
    <row r="1058" spans="1:15" ht="19.5" customHeight="1">
      <c r="A1058" s="5" t="s">
        <v>342</v>
      </c>
      <c r="B1058" s="5" t="s">
        <v>343</v>
      </c>
      <c r="C1058" s="6" t="s">
        <v>383</v>
      </c>
      <c r="D1058" s="6" t="s">
        <v>384</v>
      </c>
      <c r="E1058" s="5">
        <v>2020</v>
      </c>
      <c r="F1058" s="5" t="s">
        <v>30</v>
      </c>
      <c r="G1058" s="5" t="s">
        <v>31</v>
      </c>
      <c r="H1058" s="5" t="s">
        <v>21</v>
      </c>
      <c r="I1058" s="5" t="s">
        <v>32</v>
      </c>
      <c r="J1058" s="5" t="s">
        <v>33</v>
      </c>
      <c r="K1058" s="7">
        <v>395</v>
      </c>
      <c r="L1058" s="7">
        <v>0</v>
      </c>
      <c r="M1058" s="7">
        <v>0</v>
      </c>
      <c r="N1058">
        <f t="shared" si="32"/>
        <v>1</v>
      </c>
      <c r="O1058">
        <f t="shared" si="33"/>
        <v>1</v>
      </c>
    </row>
    <row r="1059" spans="1:15" ht="19.5" customHeight="1">
      <c r="A1059" s="5" t="s">
        <v>342</v>
      </c>
      <c r="B1059" s="5" t="s">
        <v>343</v>
      </c>
      <c r="C1059" s="6" t="s">
        <v>383</v>
      </c>
      <c r="D1059" s="6" t="s">
        <v>384</v>
      </c>
      <c r="E1059" s="5">
        <v>2020</v>
      </c>
      <c r="F1059" s="5" t="s">
        <v>30</v>
      </c>
      <c r="G1059" s="5" t="s">
        <v>31</v>
      </c>
      <c r="H1059" s="5" t="s">
        <v>34</v>
      </c>
      <c r="I1059" s="5" t="s">
        <v>130</v>
      </c>
      <c r="J1059" s="5" t="s">
        <v>131</v>
      </c>
      <c r="K1059" s="7">
        <v>38</v>
      </c>
      <c r="L1059" s="7">
        <v>0</v>
      </c>
      <c r="M1059" s="7">
        <v>0</v>
      </c>
      <c r="N1059">
        <f t="shared" si="32"/>
        <v>1</v>
      </c>
      <c r="O1059">
        <f t="shared" si="33"/>
        <v>1</v>
      </c>
    </row>
    <row r="1060" spans="1:15" ht="19.5" customHeight="1">
      <c r="A1060" s="5" t="s">
        <v>342</v>
      </c>
      <c r="B1060" s="5" t="s">
        <v>343</v>
      </c>
      <c r="C1060" s="6" t="s">
        <v>383</v>
      </c>
      <c r="D1060" s="6" t="s">
        <v>384</v>
      </c>
      <c r="E1060" s="5">
        <v>2020</v>
      </c>
      <c r="F1060" s="5" t="s">
        <v>68</v>
      </c>
      <c r="G1060" s="5" t="s">
        <v>69</v>
      </c>
      <c r="H1060" s="5" t="s">
        <v>70</v>
      </c>
      <c r="I1060" s="5" t="s">
        <v>71</v>
      </c>
      <c r="J1060" s="5" t="s">
        <v>72</v>
      </c>
      <c r="K1060" s="7">
        <v>0</v>
      </c>
      <c r="L1060" s="7">
        <v>0</v>
      </c>
      <c r="M1060" s="7">
        <v>0</v>
      </c>
      <c r="N1060">
        <f t="shared" si="32"/>
        <v>0</v>
      </c>
      <c r="O1060">
        <f t="shared" si="33"/>
        <v>0</v>
      </c>
    </row>
    <row r="1061" spans="1:15" ht="19.5" customHeight="1">
      <c r="A1061" s="5" t="s">
        <v>342</v>
      </c>
      <c r="B1061" s="5" t="s">
        <v>343</v>
      </c>
      <c r="C1061" s="6" t="s">
        <v>385</v>
      </c>
      <c r="D1061" s="6" t="s">
        <v>386</v>
      </c>
      <c r="E1061" s="5">
        <v>2020</v>
      </c>
      <c r="F1061" s="5" t="s">
        <v>19</v>
      </c>
      <c r="G1061" s="5" t="s">
        <v>20</v>
      </c>
      <c r="H1061" s="5" t="s">
        <v>21</v>
      </c>
      <c r="I1061" s="5" t="s">
        <v>75</v>
      </c>
      <c r="J1061" s="5" t="s">
        <v>76</v>
      </c>
      <c r="K1061" s="7">
        <v>0</v>
      </c>
      <c r="L1061" s="7">
        <v>191</v>
      </c>
      <c r="M1061" s="7">
        <v>0</v>
      </c>
      <c r="N1061">
        <f t="shared" si="32"/>
        <v>0</v>
      </c>
      <c r="O1061">
        <f t="shared" si="33"/>
        <v>1</v>
      </c>
    </row>
    <row r="1062" spans="1:15" ht="19.5" customHeight="1">
      <c r="A1062" s="5" t="s">
        <v>342</v>
      </c>
      <c r="B1062" s="5" t="s">
        <v>343</v>
      </c>
      <c r="C1062" s="6" t="s">
        <v>385</v>
      </c>
      <c r="D1062" s="6" t="s">
        <v>386</v>
      </c>
      <c r="E1062" s="5">
        <v>2020</v>
      </c>
      <c r="F1062" s="5" t="s">
        <v>30</v>
      </c>
      <c r="G1062" s="5" t="s">
        <v>31</v>
      </c>
      <c r="H1062" s="5" t="s">
        <v>21</v>
      </c>
      <c r="I1062" s="5" t="s">
        <v>32</v>
      </c>
      <c r="J1062" s="5" t="s">
        <v>33</v>
      </c>
      <c r="K1062" s="7">
        <v>418</v>
      </c>
      <c r="L1062" s="7">
        <v>0</v>
      </c>
      <c r="M1062" s="7">
        <v>0</v>
      </c>
      <c r="N1062">
        <f t="shared" si="32"/>
        <v>1</v>
      </c>
      <c r="O1062">
        <f t="shared" si="33"/>
        <v>1</v>
      </c>
    </row>
    <row r="1063" spans="1:15" ht="19.5" customHeight="1">
      <c r="A1063" s="5" t="s">
        <v>342</v>
      </c>
      <c r="B1063" s="5" t="s">
        <v>343</v>
      </c>
      <c r="C1063" s="6" t="s">
        <v>385</v>
      </c>
      <c r="D1063" s="6" t="s">
        <v>386</v>
      </c>
      <c r="E1063" s="5">
        <v>2020</v>
      </c>
      <c r="F1063" s="5" t="s">
        <v>30</v>
      </c>
      <c r="G1063" s="5" t="s">
        <v>31</v>
      </c>
      <c r="H1063" s="5" t="s">
        <v>34</v>
      </c>
      <c r="I1063" s="5" t="s">
        <v>130</v>
      </c>
      <c r="J1063" s="5" t="s">
        <v>131</v>
      </c>
      <c r="K1063" s="7">
        <v>40</v>
      </c>
      <c r="L1063" s="7">
        <v>0</v>
      </c>
      <c r="M1063" s="7">
        <v>0</v>
      </c>
      <c r="N1063">
        <f t="shared" si="32"/>
        <v>1</v>
      </c>
      <c r="O1063">
        <f t="shared" si="33"/>
        <v>1</v>
      </c>
    </row>
    <row r="1064" spans="1:15" ht="19.5" customHeight="1">
      <c r="A1064" s="5" t="s">
        <v>342</v>
      </c>
      <c r="B1064" s="5" t="s">
        <v>343</v>
      </c>
      <c r="C1064" s="6" t="s">
        <v>385</v>
      </c>
      <c r="D1064" s="6" t="s">
        <v>386</v>
      </c>
      <c r="E1064" s="5">
        <v>2020</v>
      </c>
      <c r="F1064" s="5" t="s">
        <v>68</v>
      </c>
      <c r="G1064" s="5" t="s">
        <v>69</v>
      </c>
      <c r="H1064" s="5" t="s">
        <v>70</v>
      </c>
      <c r="I1064" s="5" t="s">
        <v>71</v>
      </c>
      <c r="J1064" s="5" t="s">
        <v>72</v>
      </c>
      <c r="K1064" s="7">
        <v>0</v>
      </c>
      <c r="L1064" s="7">
        <v>0</v>
      </c>
      <c r="M1064" s="7">
        <v>0</v>
      </c>
      <c r="N1064">
        <f t="shared" si="32"/>
        <v>0</v>
      </c>
      <c r="O1064">
        <f t="shared" si="33"/>
        <v>0</v>
      </c>
    </row>
    <row r="1065" spans="1:15" ht="19.5" customHeight="1">
      <c r="A1065" s="5" t="s">
        <v>342</v>
      </c>
      <c r="B1065" s="5" t="s">
        <v>343</v>
      </c>
      <c r="C1065" s="6" t="s">
        <v>387</v>
      </c>
      <c r="D1065" s="6" t="s">
        <v>388</v>
      </c>
      <c r="E1065" s="5">
        <v>2020</v>
      </c>
      <c r="F1065" s="5" t="s">
        <v>19</v>
      </c>
      <c r="G1065" s="5" t="s">
        <v>20</v>
      </c>
      <c r="H1065" s="5" t="s">
        <v>21</v>
      </c>
      <c r="I1065" s="5" t="s">
        <v>24</v>
      </c>
      <c r="J1065" s="5" t="s">
        <v>25</v>
      </c>
      <c r="K1065" s="7">
        <v>0</v>
      </c>
      <c r="L1065" s="7">
        <v>72</v>
      </c>
      <c r="M1065" s="7">
        <v>0</v>
      </c>
      <c r="N1065">
        <f t="shared" si="32"/>
        <v>0</v>
      </c>
      <c r="O1065">
        <f t="shared" si="33"/>
        <v>1</v>
      </c>
    </row>
    <row r="1066" spans="1:15" ht="19.5" customHeight="1">
      <c r="A1066" s="5" t="s">
        <v>342</v>
      </c>
      <c r="B1066" s="5" t="s">
        <v>343</v>
      </c>
      <c r="C1066" s="6" t="s">
        <v>387</v>
      </c>
      <c r="D1066" s="6" t="s">
        <v>388</v>
      </c>
      <c r="E1066" s="5">
        <v>2020</v>
      </c>
      <c r="F1066" s="5" t="s">
        <v>30</v>
      </c>
      <c r="G1066" s="5" t="s">
        <v>31</v>
      </c>
      <c r="H1066" s="5" t="s">
        <v>21</v>
      </c>
      <c r="I1066" s="5" t="s">
        <v>32</v>
      </c>
      <c r="J1066" s="5" t="s">
        <v>33</v>
      </c>
      <c r="K1066" s="7">
        <v>73</v>
      </c>
      <c r="L1066" s="7">
        <v>0</v>
      </c>
      <c r="M1066" s="7">
        <v>0</v>
      </c>
      <c r="N1066">
        <f t="shared" si="32"/>
        <v>1</v>
      </c>
      <c r="O1066">
        <f t="shared" si="33"/>
        <v>1</v>
      </c>
    </row>
    <row r="1067" spans="1:15" ht="19.5" customHeight="1">
      <c r="A1067" s="5" t="s">
        <v>342</v>
      </c>
      <c r="B1067" s="5" t="s">
        <v>343</v>
      </c>
      <c r="C1067" s="6" t="s">
        <v>387</v>
      </c>
      <c r="D1067" s="6" t="s">
        <v>388</v>
      </c>
      <c r="E1067" s="5">
        <v>2020</v>
      </c>
      <c r="F1067" s="5" t="s">
        <v>30</v>
      </c>
      <c r="G1067" s="5" t="s">
        <v>31</v>
      </c>
      <c r="H1067" s="5" t="s">
        <v>34</v>
      </c>
      <c r="I1067" s="5" t="s">
        <v>130</v>
      </c>
      <c r="J1067" s="5" t="s">
        <v>131</v>
      </c>
      <c r="K1067" s="7">
        <v>11</v>
      </c>
      <c r="L1067" s="7">
        <v>0</v>
      </c>
      <c r="M1067" s="7">
        <v>0</v>
      </c>
      <c r="N1067">
        <f t="shared" si="32"/>
        <v>1</v>
      </c>
      <c r="O1067">
        <f t="shared" si="33"/>
        <v>1</v>
      </c>
    </row>
    <row r="1068" spans="1:15" ht="19.5" customHeight="1">
      <c r="A1068" s="5" t="s">
        <v>342</v>
      </c>
      <c r="B1068" s="5" t="s">
        <v>343</v>
      </c>
      <c r="C1068" s="6" t="s">
        <v>389</v>
      </c>
      <c r="D1068" s="6" t="s">
        <v>390</v>
      </c>
      <c r="E1068" s="5">
        <v>2020</v>
      </c>
      <c r="F1068" s="5" t="s">
        <v>30</v>
      </c>
      <c r="G1068" s="5" t="s">
        <v>31</v>
      </c>
      <c r="H1068" s="5" t="s">
        <v>21</v>
      </c>
      <c r="I1068" s="5" t="s">
        <v>32</v>
      </c>
      <c r="J1068" s="5" t="s">
        <v>33</v>
      </c>
      <c r="K1068" s="7">
        <v>119</v>
      </c>
      <c r="L1068" s="7">
        <v>0</v>
      </c>
      <c r="M1068" s="7">
        <v>0</v>
      </c>
      <c r="N1068">
        <f t="shared" si="32"/>
        <v>1</v>
      </c>
      <c r="O1068">
        <f t="shared" si="33"/>
        <v>1</v>
      </c>
    </row>
    <row r="1069" spans="1:15" ht="19.5" customHeight="1">
      <c r="A1069" s="5" t="s">
        <v>342</v>
      </c>
      <c r="B1069" s="5" t="s">
        <v>343</v>
      </c>
      <c r="C1069" s="6" t="s">
        <v>389</v>
      </c>
      <c r="D1069" s="6" t="s">
        <v>390</v>
      </c>
      <c r="E1069" s="5">
        <v>2020</v>
      </c>
      <c r="F1069" s="5" t="s">
        <v>30</v>
      </c>
      <c r="G1069" s="5" t="s">
        <v>31</v>
      </c>
      <c r="H1069" s="5" t="s">
        <v>34</v>
      </c>
      <c r="I1069" s="5" t="s">
        <v>130</v>
      </c>
      <c r="J1069" s="5" t="s">
        <v>131</v>
      </c>
      <c r="K1069" s="7">
        <v>6</v>
      </c>
      <c r="L1069" s="7">
        <v>0</v>
      </c>
      <c r="M1069" s="7">
        <v>0</v>
      </c>
      <c r="N1069">
        <f t="shared" si="32"/>
        <v>1</v>
      </c>
      <c r="O1069">
        <f t="shared" si="33"/>
        <v>1</v>
      </c>
    </row>
    <row r="1070" spans="1:15" ht="19.5" customHeight="1">
      <c r="A1070" s="5" t="s">
        <v>342</v>
      </c>
      <c r="B1070" s="5" t="s">
        <v>343</v>
      </c>
      <c r="C1070" s="6" t="s">
        <v>391</v>
      </c>
      <c r="D1070" s="6" t="s">
        <v>392</v>
      </c>
      <c r="E1070" s="5">
        <v>2020</v>
      </c>
      <c r="F1070" s="5" t="s">
        <v>30</v>
      </c>
      <c r="G1070" s="5" t="s">
        <v>31</v>
      </c>
      <c r="H1070" s="5" t="s">
        <v>21</v>
      </c>
      <c r="I1070" s="5" t="s">
        <v>32</v>
      </c>
      <c r="J1070" s="5" t="s">
        <v>33</v>
      </c>
      <c r="K1070" s="7">
        <v>4</v>
      </c>
      <c r="L1070" s="7">
        <v>0</v>
      </c>
      <c r="M1070" s="7">
        <v>0</v>
      </c>
      <c r="N1070">
        <f t="shared" si="32"/>
        <v>1</v>
      </c>
      <c r="O1070">
        <f t="shared" si="33"/>
        <v>1</v>
      </c>
    </row>
    <row r="1071" spans="1:15" ht="19.5" customHeight="1">
      <c r="A1071" s="5" t="s">
        <v>342</v>
      </c>
      <c r="B1071" s="5" t="s">
        <v>343</v>
      </c>
      <c r="C1071" s="6" t="s">
        <v>391</v>
      </c>
      <c r="D1071" s="6" t="s">
        <v>392</v>
      </c>
      <c r="E1071" s="5">
        <v>2020</v>
      </c>
      <c r="F1071" s="5" t="s">
        <v>30</v>
      </c>
      <c r="G1071" s="5" t="s">
        <v>31</v>
      </c>
      <c r="H1071" s="5" t="s">
        <v>34</v>
      </c>
      <c r="I1071" s="5" t="s">
        <v>130</v>
      </c>
      <c r="J1071" s="5" t="s">
        <v>131</v>
      </c>
      <c r="K1071" s="7">
        <v>11</v>
      </c>
      <c r="L1071" s="7">
        <v>0</v>
      </c>
      <c r="M1071" s="7">
        <v>0</v>
      </c>
      <c r="N1071">
        <f t="shared" si="32"/>
        <v>1</v>
      </c>
      <c r="O1071">
        <f t="shared" si="33"/>
        <v>1</v>
      </c>
    </row>
    <row r="1072" spans="1:15" ht="19.5" customHeight="1">
      <c r="A1072" s="5" t="s">
        <v>342</v>
      </c>
      <c r="B1072" s="5" t="s">
        <v>343</v>
      </c>
      <c r="C1072" s="6" t="s">
        <v>391</v>
      </c>
      <c r="D1072" s="6" t="s">
        <v>392</v>
      </c>
      <c r="E1072" s="5">
        <v>2020</v>
      </c>
      <c r="F1072" s="5" t="s">
        <v>114</v>
      </c>
      <c r="G1072" s="5" t="s">
        <v>115</v>
      </c>
      <c r="H1072" s="5" t="s">
        <v>70</v>
      </c>
      <c r="I1072" s="5" t="s">
        <v>116</v>
      </c>
      <c r="J1072" s="5" t="s">
        <v>117</v>
      </c>
      <c r="K1072" s="7">
        <v>0</v>
      </c>
      <c r="L1072" s="7">
        <v>27428</v>
      </c>
      <c r="M1072" s="7">
        <v>0</v>
      </c>
      <c r="N1072">
        <f t="shared" si="32"/>
        <v>0</v>
      </c>
      <c r="O1072">
        <f t="shared" si="33"/>
        <v>0</v>
      </c>
    </row>
    <row r="1073" spans="1:15" ht="19.5" customHeight="1">
      <c r="A1073" s="5" t="s">
        <v>342</v>
      </c>
      <c r="B1073" s="5" t="s">
        <v>343</v>
      </c>
      <c r="C1073" s="6" t="s">
        <v>393</v>
      </c>
      <c r="D1073" s="6" t="s">
        <v>394</v>
      </c>
      <c r="E1073" s="5">
        <v>2020</v>
      </c>
      <c r="F1073" s="5" t="s">
        <v>30</v>
      </c>
      <c r="G1073" s="5" t="s">
        <v>31</v>
      </c>
      <c r="H1073" s="5" t="s">
        <v>21</v>
      </c>
      <c r="I1073" s="5" t="s">
        <v>32</v>
      </c>
      <c r="J1073" s="5" t="s">
        <v>33</v>
      </c>
      <c r="K1073" s="7">
        <v>5</v>
      </c>
      <c r="L1073" s="7">
        <v>0</v>
      </c>
      <c r="M1073" s="7">
        <v>0</v>
      </c>
      <c r="N1073">
        <f t="shared" si="32"/>
        <v>1</v>
      </c>
      <c r="O1073">
        <f t="shared" si="33"/>
        <v>1</v>
      </c>
    </row>
    <row r="1074" spans="1:15" ht="19.5" customHeight="1">
      <c r="A1074" s="5" t="s">
        <v>342</v>
      </c>
      <c r="B1074" s="5" t="s">
        <v>343</v>
      </c>
      <c r="C1074" s="6" t="s">
        <v>393</v>
      </c>
      <c r="D1074" s="6" t="s">
        <v>394</v>
      </c>
      <c r="E1074" s="5">
        <v>2020</v>
      </c>
      <c r="F1074" s="5" t="s">
        <v>30</v>
      </c>
      <c r="G1074" s="5" t="s">
        <v>31</v>
      </c>
      <c r="H1074" s="5" t="s">
        <v>34</v>
      </c>
      <c r="I1074" s="5" t="s">
        <v>130</v>
      </c>
      <c r="J1074" s="5" t="s">
        <v>131</v>
      </c>
      <c r="K1074" s="7">
        <v>44</v>
      </c>
      <c r="L1074" s="7">
        <v>0</v>
      </c>
      <c r="M1074" s="7">
        <v>0</v>
      </c>
      <c r="N1074">
        <f t="shared" si="32"/>
        <v>1</v>
      </c>
      <c r="O1074">
        <f t="shared" si="33"/>
        <v>1</v>
      </c>
    </row>
    <row r="1075" spans="1:15" ht="19.5" customHeight="1">
      <c r="A1075" s="5" t="s">
        <v>342</v>
      </c>
      <c r="B1075" s="5" t="s">
        <v>343</v>
      </c>
      <c r="C1075" s="6" t="s">
        <v>393</v>
      </c>
      <c r="D1075" s="6" t="s">
        <v>394</v>
      </c>
      <c r="E1075" s="5">
        <v>2020</v>
      </c>
      <c r="F1075" s="5" t="s">
        <v>114</v>
      </c>
      <c r="G1075" s="5" t="s">
        <v>115</v>
      </c>
      <c r="H1075" s="5" t="s">
        <v>70</v>
      </c>
      <c r="I1075" s="5" t="s">
        <v>116</v>
      </c>
      <c r="J1075" s="5" t="s">
        <v>117</v>
      </c>
      <c r="K1075" s="7">
        <v>0</v>
      </c>
      <c r="L1075" s="7">
        <v>15390</v>
      </c>
      <c r="M1075" s="7">
        <v>0</v>
      </c>
      <c r="N1075">
        <f t="shared" si="32"/>
        <v>0</v>
      </c>
      <c r="O1075">
        <f t="shared" si="33"/>
        <v>0</v>
      </c>
    </row>
    <row r="1076" spans="1:15" ht="19.5" customHeight="1">
      <c r="A1076" s="5" t="s">
        <v>342</v>
      </c>
      <c r="B1076" s="5" t="s">
        <v>343</v>
      </c>
      <c r="C1076" s="6" t="s">
        <v>395</v>
      </c>
      <c r="D1076" s="6" t="s">
        <v>396</v>
      </c>
      <c r="E1076" s="5">
        <v>2020</v>
      </c>
      <c r="F1076" s="5" t="s">
        <v>30</v>
      </c>
      <c r="G1076" s="5" t="s">
        <v>31</v>
      </c>
      <c r="H1076" s="5" t="s">
        <v>21</v>
      </c>
      <c r="I1076" s="5" t="s">
        <v>32</v>
      </c>
      <c r="J1076" s="5" t="s">
        <v>33</v>
      </c>
      <c r="K1076" s="7">
        <v>1</v>
      </c>
      <c r="L1076" s="7">
        <v>0</v>
      </c>
      <c r="M1076" s="7">
        <v>0</v>
      </c>
      <c r="N1076">
        <f t="shared" si="32"/>
        <v>1</v>
      </c>
      <c r="O1076">
        <f t="shared" si="33"/>
        <v>1</v>
      </c>
    </row>
    <row r="1077" spans="1:15" ht="19.5" customHeight="1">
      <c r="A1077" s="5" t="s">
        <v>342</v>
      </c>
      <c r="B1077" s="5" t="s">
        <v>343</v>
      </c>
      <c r="C1077" s="6" t="s">
        <v>395</v>
      </c>
      <c r="D1077" s="6" t="s">
        <v>396</v>
      </c>
      <c r="E1077" s="5">
        <v>2020</v>
      </c>
      <c r="F1077" s="5" t="s">
        <v>30</v>
      </c>
      <c r="G1077" s="5" t="s">
        <v>31</v>
      </c>
      <c r="H1077" s="5" t="s">
        <v>34</v>
      </c>
      <c r="I1077" s="5" t="s">
        <v>130</v>
      </c>
      <c r="J1077" s="5" t="s">
        <v>131</v>
      </c>
      <c r="K1077" s="7">
        <v>1</v>
      </c>
      <c r="L1077" s="7">
        <v>0</v>
      </c>
      <c r="M1077" s="7">
        <v>0</v>
      </c>
      <c r="N1077">
        <f t="shared" si="32"/>
        <v>1</v>
      </c>
      <c r="O1077">
        <f t="shared" si="33"/>
        <v>1</v>
      </c>
    </row>
    <row r="1078" spans="1:15" ht="19.5" customHeight="1">
      <c r="A1078" s="5" t="s">
        <v>342</v>
      </c>
      <c r="B1078" s="5" t="s">
        <v>343</v>
      </c>
      <c r="C1078" s="6" t="s">
        <v>395</v>
      </c>
      <c r="D1078" s="6" t="s">
        <v>396</v>
      </c>
      <c r="E1078" s="5">
        <v>2020</v>
      </c>
      <c r="F1078" s="5" t="s">
        <v>68</v>
      </c>
      <c r="G1078" s="5" t="s">
        <v>69</v>
      </c>
      <c r="H1078" s="5" t="s">
        <v>70</v>
      </c>
      <c r="I1078" s="5" t="s">
        <v>71</v>
      </c>
      <c r="J1078" s="5" t="s">
        <v>72</v>
      </c>
      <c r="K1078" s="7">
        <v>0</v>
      </c>
      <c r="L1078" s="7">
        <v>0</v>
      </c>
      <c r="M1078" s="7">
        <v>0</v>
      </c>
      <c r="N1078">
        <f t="shared" si="32"/>
        <v>0</v>
      </c>
      <c r="O1078">
        <f t="shared" si="33"/>
        <v>0</v>
      </c>
    </row>
    <row r="1079" spans="1:15" ht="19.5" customHeight="1">
      <c r="A1079" s="5" t="s">
        <v>342</v>
      </c>
      <c r="B1079" s="5" t="s">
        <v>343</v>
      </c>
      <c r="C1079" s="6" t="s">
        <v>395</v>
      </c>
      <c r="D1079" s="6" t="s">
        <v>396</v>
      </c>
      <c r="E1079" s="5">
        <v>2020</v>
      </c>
      <c r="F1079" s="5" t="s">
        <v>114</v>
      </c>
      <c r="G1079" s="5" t="s">
        <v>115</v>
      </c>
      <c r="H1079" s="5" t="s">
        <v>70</v>
      </c>
      <c r="I1079" s="5" t="s">
        <v>116</v>
      </c>
      <c r="J1079" s="5" t="s">
        <v>117</v>
      </c>
      <c r="K1079" s="7">
        <v>0</v>
      </c>
      <c r="L1079" s="7">
        <v>391050</v>
      </c>
      <c r="M1079" s="7">
        <v>0</v>
      </c>
      <c r="N1079">
        <f t="shared" si="32"/>
        <v>0</v>
      </c>
      <c r="O1079">
        <f t="shared" si="33"/>
        <v>0</v>
      </c>
    </row>
    <row r="1080" spans="1:15" ht="19.5" customHeight="1">
      <c r="A1080" s="5" t="s">
        <v>342</v>
      </c>
      <c r="B1080" s="5" t="s">
        <v>343</v>
      </c>
      <c r="C1080" s="6" t="s">
        <v>397</v>
      </c>
      <c r="D1080" s="6" t="s">
        <v>398</v>
      </c>
      <c r="E1080" s="5">
        <v>2020</v>
      </c>
      <c r="F1080" s="5" t="s">
        <v>30</v>
      </c>
      <c r="G1080" s="5" t="s">
        <v>31</v>
      </c>
      <c r="H1080" s="5" t="s">
        <v>34</v>
      </c>
      <c r="I1080" s="5" t="s">
        <v>130</v>
      </c>
      <c r="J1080" s="5" t="s">
        <v>131</v>
      </c>
      <c r="K1080" s="7">
        <v>1</v>
      </c>
      <c r="L1080" s="7">
        <v>0</v>
      </c>
      <c r="M1080" s="7">
        <v>0</v>
      </c>
      <c r="N1080">
        <f t="shared" si="32"/>
        <v>1</v>
      </c>
      <c r="O1080">
        <f t="shared" si="33"/>
        <v>1</v>
      </c>
    </row>
    <row r="1081" spans="1:15" ht="19.5" customHeight="1">
      <c r="A1081" s="5" t="s">
        <v>342</v>
      </c>
      <c r="B1081" s="5" t="s">
        <v>343</v>
      </c>
      <c r="C1081" s="6" t="s">
        <v>399</v>
      </c>
      <c r="D1081" s="6" t="s">
        <v>400</v>
      </c>
      <c r="E1081" s="5">
        <v>2020</v>
      </c>
      <c r="F1081" s="5" t="s">
        <v>30</v>
      </c>
      <c r="G1081" s="5" t="s">
        <v>31</v>
      </c>
      <c r="H1081" s="5" t="s">
        <v>21</v>
      </c>
      <c r="I1081" s="5" t="s">
        <v>32</v>
      </c>
      <c r="J1081" s="5" t="s">
        <v>33</v>
      </c>
      <c r="K1081" s="7">
        <v>9</v>
      </c>
      <c r="L1081" s="7">
        <v>0</v>
      </c>
      <c r="M1081" s="7">
        <v>0</v>
      </c>
      <c r="N1081">
        <f t="shared" si="32"/>
        <v>1</v>
      </c>
      <c r="O1081">
        <f t="shared" si="33"/>
        <v>1</v>
      </c>
    </row>
    <row r="1082" spans="1:15" ht="19.5" customHeight="1">
      <c r="A1082" s="5" t="s">
        <v>342</v>
      </c>
      <c r="B1082" s="5" t="s">
        <v>343</v>
      </c>
      <c r="C1082" s="6" t="s">
        <v>399</v>
      </c>
      <c r="D1082" s="6" t="s">
        <v>400</v>
      </c>
      <c r="E1082" s="5">
        <v>2020</v>
      </c>
      <c r="F1082" s="5" t="s">
        <v>19</v>
      </c>
      <c r="G1082" s="5" t="s">
        <v>20</v>
      </c>
      <c r="H1082" s="5" t="s">
        <v>34</v>
      </c>
      <c r="I1082" s="5" t="s">
        <v>164</v>
      </c>
      <c r="J1082" s="5" t="s">
        <v>165</v>
      </c>
      <c r="K1082" s="7">
        <v>0</v>
      </c>
      <c r="L1082" s="7">
        <v>739</v>
      </c>
      <c r="M1082" s="7">
        <v>0</v>
      </c>
      <c r="N1082">
        <f t="shared" si="32"/>
        <v>0</v>
      </c>
      <c r="O1082">
        <f t="shared" si="33"/>
        <v>1</v>
      </c>
    </row>
    <row r="1083" spans="1:15" ht="19.5" customHeight="1">
      <c r="A1083" s="5" t="s">
        <v>342</v>
      </c>
      <c r="B1083" s="5" t="s">
        <v>343</v>
      </c>
      <c r="C1083" s="6" t="s">
        <v>399</v>
      </c>
      <c r="D1083" s="6" t="s">
        <v>400</v>
      </c>
      <c r="E1083" s="5">
        <v>2020</v>
      </c>
      <c r="F1083" s="5" t="s">
        <v>30</v>
      </c>
      <c r="G1083" s="5" t="s">
        <v>31</v>
      </c>
      <c r="H1083" s="5" t="s">
        <v>34</v>
      </c>
      <c r="I1083" s="5" t="s">
        <v>130</v>
      </c>
      <c r="J1083" s="5" t="s">
        <v>131</v>
      </c>
      <c r="K1083" s="7">
        <v>2</v>
      </c>
      <c r="L1083" s="7">
        <v>0</v>
      </c>
      <c r="M1083" s="7">
        <v>0</v>
      </c>
      <c r="N1083">
        <f t="shared" si="32"/>
        <v>1</v>
      </c>
      <c r="O1083">
        <f t="shared" si="33"/>
        <v>1</v>
      </c>
    </row>
    <row r="1084" spans="1:15" ht="19.5" customHeight="1">
      <c r="A1084" s="5" t="s">
        <v>342</v>
      </c>
      <c r="B1084" s="5" t="s">
        <v>343</v>
      </c>
      <c r="C1084" s="6" t="s">
        <v>399</v>
      </c>
      <c r="D1084" s="6" t="s">
        <v>400</v>
      </c>
      <c r="E1084" s="5">
        <v>2020</v>
      </c>
      <c r="F1084" s="5" t="s">
        <v>114</v>
      </c>
      <c r="G1084" s="5" t="s">
        <v>115</v>
      </c>
      <c r="H1084" s="5" t="s">
        <v>70</v>
      </c>
      <c r="I1084" s="5" t="s">
        <v>116</v>
      </c>
      <c r="J1084" s="5" t="s">
        <v>117</v>
      </c>
      <c r="K1084" s="7">
        <v>0</v>
      </c>
      <c r="L1084" s="7">
        <v>150464</v>
      </c>
      <c r="M1084" s="7">
        <v>0</v>
      </c>
      <c r="N1084">
        <f t="shared" si="32"/>
        <v>0</v>
      </c>
      <c r="O1084">
        <f t="shared" si="33"/>
        <v>0</v>
      </c>
    </row>
    <row r="1085" spans="1:15" ht="19.5" customHeight="1">
      <c r="A1085" s="5" t="s">
        <v>342</v>
      </c>
      <c r="B1085" s="5" t="s">
        <v>343</v>
      </c>
      <c r="C1085" s="6" t="s">
        <v>401</v>
      </c>
      <c r="D1085" s="6" t="s">
        <v>402</v>
      </c>
      <c r="E1085" s="5">
        <v>2020</v>
      </c>
      <c r="F1085" s="5" t="s">
        <v>30</v>
      </c>
      <c r="G1085" s="5" t="s">
        <v>31</v>
      </c>
      <c r="H1085" s="5" t="s">
        <v>21</v>
      </c>
      <c r="I1085" s="5" t="s">
        <v>32</v>
      </c>
      <c r="J1085" s="5" t="s">
        <v>33</v>
      </c>
      <c r="K1085" s="7">
        <v>64</v>
      </c>
      <c r="L1085" s="7">
        <v>0</v>
      </c>
      <c r="M1085" s="7">
        <v>0</v>
      </c>
      <c r="N1085">
        <f t="shared" si="32"/>
        <v>1</v>
      </c>
      <c r="O1085">
        <f t="shared" si="33"/>
        <v>1</v>
      </c>
    </row>
    <row r="1086" spans="1:15" ht="19.5" customHeight="1">
      <c r="A1086" s="5" t="s">
        <v>342</v>
      </c>
      <c r="B1086" s="5" t="s">
        <v>343</v>
      </c>
      <c r="C1086" s="6" t="s">
        <v>401</v>
      </c>
      <c r="D1086" s="6" t="s">
        <v>402</v>
      </c>
      <c r="E1086" s="5">
        <v>2020</v>
      </c>
      <c r="F1086" s="5" t="s">
        <v>30</v>
      </c>
      <c r="G1086" s="5" t="s">
        <v>31</v>
      </c>
      <c r="H1086" s="5" t="s">
        <v>34</v>
      </c>
      <c r="I1086" s="5" t="s">
        <v>130</v>
      </c>
      <c r="J1086" s="5" t="s">
        <v>131</v>
      </c>
      <c r="K1086" s="7">
        <v>9</v>
      </c>
      <c r="L1086" s="7">
        <v>0</v>
      </c>
      <c r="M1086" s="7">
        <v>0</v>
      </c>
      <c r="N1086">
        <f t="shared" si="32"/>
        <v>1</v>
      </c>
      <c r="O1086">
        <f t="shared" si="33"/>
        <v>1</v>
      </c>
    </row>
    <row r="1087" spans="1:15" ht="19.5" customHeight="1">
      <c r="A1087" s="5" t="s">
        <v>342</v>
      </c>
      <c r="B1087" s="5" t="s">
        <v>343</v>
      </c>
      <c r="C1087" s="6" t="s">
        <v>401</v>
      </c>
      <c r="D1087" s="6" t="s">
        <v>402</v>
      </c>
      <c r="E1087" s="5">
        <v>2020</v>
      </c>
      <c r="F1087" s="5" t="s">
        <v>114</v>
      </c>
      <c r="G1087" s="5" t="s">
        <v>115</v>
      </c>
      <c r="H1087" s="5" t="s">
        <v>70</v>
      </c>
      <c r="I1087" s="5" t="s">
        <v>116</v>
      </c>
      <c r="J1087" s="5" t="s">
        <v>117</v>
      </c>
      <c r="K1087" s="7">
        <v>0</v>
      </c>
      <c r="L1087" s="7">
        <v>134180</v>
      </c>
      <c r="M1087" s="7">
        <v>0</v>
      </c>
      <c r="N1087">
        <f t="shared" si="32"/>
        <v>0</v>
      </c>
      <c r="O1087">
        <f t="shared" si="33"/>
        <v>0</v>
      </c>
    </row>
    <row r="1088" spans="1:15" ht="19.5" customHeight="1">
      <c r="A1088" s="5" t="s">
        <v>342</v>
      </c>
      <c r="B1088" s="5" t="s">
        <v>343</v>
      </c>
      <c r="C1088" s="6" t="s">
        <v>403</v>
      </c>
      <c r="D1088" s="6" t="s">
        <v>404</v>
      </c>
      <c r="E1088" s="5">
        <v>2020</v>
      </c>
      <c r="F1088" s="5" t="s">
        <v>30</v>
      </c>
      <c r="G1088" s="5" t="s">
        <v>31</v>
      </c>
      <c r="H1088" s="5" t="s">
        <v>21</v>
      </c>
      <c r="I1088" s="5" t="s">
        <v>32</v>
      </c>
      <c r="J1088" s="5" t="s">
        <v>33</v>
      </c>
      <c r="K1088" s="7">
        <v>30</v>
      </c>
      <c r="L1088" s="7">
        <v>0</v>
      </c>
      <c r="M1088" s="7">
        <v>0</v>
      </c>
      <c r="N1088">
        <f t="shared" si="32"/>
        <v>1</v>
      </c>
      <c r="O1088">
        <f t="shared" si="33"/>
        <v>1</v>
      </c>
    </row>
    <row r="1089" spans="1:15" ht="19.5" customHeight="1">
      <c r="A1089" s="5" t="s">
        <v>342</v>
      </c>
      <c r="B1089" s="5" t="s">
        <v>343</v>
      </c>
      <c r="C1089" s="6" t="s">
        <v>403</v>
      </c>
      <c r="D1089" s="6" t="s">
        <v>404</v>
      </c>
      <c r="E1089" s="5">
        <v>2020</v>
      </c>
      <c r="F1089" s="5" t="s">
        <v>30</v>
      </c>
      <c r="G1089" s="5" t="s">
        <v>31</v>
      </c>
      <c r="H1089" s="5" t="s">
        <v>34</v>
      </c>
      <c r="I1089" s="5" t="s">
        <v>130</v>
      </c>
      <c r="J1089" s="5" t="s">
        <v>131</v>
      </c>
      <c r="K1089" s="7">
        <v>19</v>
      </c>
      <c r="L1089" s="7">
        <v>0</v>
      </c>
      <c r="M1089" s="7">
        <v>0</v>
      </c>
      <c r="N1089">
        <f t="shared" si="32"/>
        <v>1</v>
      </c>
      <c r="O1089">
        <f t="shared" si="33"/>
        <v>1</v>
      </c>
    </row>
    <row r="1090" spans="1:15" ht="19.5" customHeight="1">
      <c r="A1090" s="5" t="s">
        <v>342</v>
      </c>
      <c r="B1090" s="5" t="s">
        <v>343</v>
      </c>
      <c r="C1090" s="6" t="s">
        <v>403</v>
      </c>
      <c r="D1090" s="6" t="s">
        <v>404</v>
      </c>
      <c r="E1090" s="5">
        <v>2020</v>
      </c>
      <c r="F1090" s="5" t="s">
        <v>114</v>
      </c>
      <c r="G1090" s="5" t="s">
        <v>115</v>
      </c>
      <c r="H1090" s="5" t="s">
        <v>70</v>
      </c>
      <c r="I1090" s="5" t="s">
        <v>116</v>
      </c>
      <c r="J1090" s="5" t="s">
        <v>117</v>
      </c>
      <c r="K1090" s="7">
        <v>0</v>
      </c>
      <c r="L1090" s="7">
        <v>304764</v>
      </c>
      <c r="M1090" s="7">
        <v>0</v>
      </c>
      <c r="N1090">
        <f t="shared" si="32"/>
        <v>0</v>
      </c>
      <c r="O1090">
        <f t="shared" si="33"/>
        <v>0</v>
      </c>
    </row>
    <row r="1091" spans="1:15" ht="19.5" customHeight="1">
      <c r="A1091" s="5" t="s">
        <v>342</v>
      </c>
      <c r="B1091" s="5" t="s">
        <v>343</v>
      </c>
      <c r="C1091" s="6" t="s">
        <v>405</v>
      </c>
      <c r="D1091" s="6" t="s">
        <v>406</v>
      </c>
      <c r="E1091" s="5">
        <v>2020</v>
      </c>
      <c r="F1091" s="5" t="s">
        <v>30</v>
      </c>
      <c r="G1091" s="5" t="s">
        <v>31</v>
      </c>
      <c r="H1091" s="5" t="s">
        <v>21</v>
      </c>
      <c r="I1091" s="5" t="s">
        <v>32</v>
      </c>
      <c r="J1091" s="5" t="s">
        <v>33</v>
      </c>
      <c r="K1091" s="7">
        <v>446</v>
      </c>
      <c r="L1091" s="7">
        <v>0</v>
      </c>
      <c r="M1091" s="7">
        <v>0</v>
      </c>
      <c r="N1091">
        <f t="shared" si="32"/>
        <v>1</v>
      </c>
      <c r="O1091">
        <f t="shared" si="33"/>
        <v>1</v>
      </c>
    </row>
    <row r="1092" spans="1:15" ht="19.5" customHeight="1">
      <c r="A1092" s="5" t="s">
        <v>342</v>
      </c>
      <c r="B1092" s="5" t="s">
        <v>343</v>
      </c>
      <c r="C1092" s="6" t="s">
        <v>405</v>
      </c>
      <c r="D1092" s="6" t="s">
        <v>406</v>
      </c>
      <c r="E1092" s="5">
        <v>2020</v>
      </c>
      <c r="F1092" s="5" t="s">
        <v>19</v>
      </c>
      <c r="G1092" s="5" t="s">
        <v>20</v>
      </c>
      <c r="H1092" s="5" t="s">
        <v>34</v>
      </c>
      <c r="I1092" s="5" t="s">
        <v>164</v>
      </c>
      <c r="J1092" s="5" t="s">
        <v>165</v>
      </c>
      <c r="K1092" s="7">
        <v>0</v>
      </c>
      <c r="L1092" s="7">
        <v>547</v>
      </c>
      <c r="M1092" s="7">
        <v>0</v>
      </c>
      <c r="N1092">
        <f t="shared" si="32"/>
        <v>0</v>
      </c>
      <c r="O1092">
        <f t="shared" si="33"/>
        <v>1</v>
      </c>
    </row>
    <row r="1093" spans="1:15" ht="19.5" customHeight="1">
      <c r="A1093" s="5" t="s">
        <v>342</v>
      </c>
      <c r="B1093" s="5" t="s">
        <v>343</v>
      </c>
      <c r="C1093" s="6" t="s">
        <v>405</v>
      </c>
      <c r="D1093" s="6" t="s">
        <v>406</v>
      </c>
      <c r="E1093" s="5">
        <v>2020</v>
      </c>
      <c r="F1093" s="5" t="s">
        <v>30</v>
      </c>
      <c r="G1093" s="5" t="s">
        <v>31</v>
      </c>
      <c r="H1093" s="5" t="s">
        <v>34</v>
      </c>
      <c r="I1093" s="5" t="s">
        <v>130</v>
      </c>
      <c r="J1093" s="5" t="s">
        <v>131</v>
      </c>
      <c r="K1093" s="7">
        <v>4</v>
      </c>
      <c r="L1093" s="7">
        <v>0</v>
      </c>
      <c r="M1093" s="7">
        <v>0</v>
      </c>
      <c r="N1093">
        <f t="shared" ref="N1093:N1156" si="34">IF(K1093&gt;0, 1,0)</f>
        <v>1</v>
      </c>
      <c r="O1093">
        <f t="shared" ref="O1093:O1156" si="35">IF(OR(F1093="01", F1093 = "02", F1093="05", F1093="08"),1,0)</f>
        <v>1</v>
      </c>
    </row>
    <row r="1094" spans="1:15" ht="19.5" customHeight="1">
      <c r="A1094" s="5" t="s">
        <v>342</v>
      </c>
      <c r="B1094" s="5" t="s">
        <v>343</v>
      </c>
      <c r="C1094" s="6" t="s">
        <v>405</v>
      </c>
      <c r="D1094" s="6" t="s">
        <v>406</v>
      </c>
      <c r="E1094" s="5">
        <v>2020</v>
      </c>
      <c r="F1094" s="5" t="s">
        <v>114</v>
      </c>
      <c r="G1094" s="5" t="s">
        <v>115</v>
      </c>
      <c r="H1094" s="5" t="s">
        <v>70</v>
      </c>
      <c r="I1094" s="5" t="s">
        <v>116</v>
      </c>
      <c r="J1094" s="5" t="s">
        <v>117</v>
      </c>
      <c r="K1094" s="7">
        <v>0</v>
      </c>
      <c r="L1094" s="7">
        <v>61506</v>
      </c>
      <c r="M1094" s="7">
        <v>0</v>
      </c>
      <c r="N1094">
        <f t="shared" si="34"/>
        <v>0</v>
      </c>
      <c r="O1094">
        <f t="shared" si="35"/>
        <v>0</v>
      </c>
    </row>
    <row r="1095" spans="1:15" ht="19.5" customHeight="1">
      <c r="A1095" s="5" t="s">
        <v>342</v>
      </c>
      <c r="B1095" s="5" t="s">
        <v>343</v>
      </c>
      <c r="C1095" s="6" t="s">
        <v>407</v>
      </c>
      <c r="D1095" s="6" t="s">
        <v>408</v>
      </c>
      <c r="E1095" s="5">
        <v>2020</v>
      </c>
      <c r="F1095" s="5" t="s">
        <v>30</v>
      </c>
      <c r="G1095" s="5" t="s">
        <v>31</v>
      </c>
      <c r="H1095" s="5" t="s">
        <v>21</v>
      </c>
      <c r="I1095" s="5" t="s">
        <v>32</v>
      </c>
      <c r="J1095" s="5" t="s">
        <v>33</v>
      </c>
      <c r="K1095" s="7">
        <v>321</v>
      </c>
      <c r="L1095" s="7">
        <v>0</v>
      </c>
      <c r="M1095" s="7">
        <v>0</v>
      </c>
      <c r="N1095">
        <f t="shared" si="34"/>
        <v>1</v>
      </c>
      <c r="O1095">
        <f t="shared" si="35"/>
        <v>1</v>
      </c>
    </row>
    <row r="1096" spans="1:15" ht="19.5" customHeight="1">
      <c r="A1096" s="5" t="s">
        <v>342</v>
      </c>
      <c r="B1096" s="5" t="s">
        <v>343</v>
      </c>
      <c r="C1096" s="6" t="s">
        <v>407</v>
      </c>
      <c r="D1096" s="6" t="s">
        <v>408</v>
      </c>
      <c r="E1096" s="5">
        <v>2020</v>
      </c>
      <c r="F1096" s="5" t="s">
        <v>30</v>
      </c>
      <c r="G1096" s="5" t="s">
        <v>31</v>
      </c>
      <c r="H1096" s="5" t="s">
        <v>34</v>
      </c>
      <c r="I1096" s="5" t="s">
        <v>130</v>
      </c>
      <c r="J1096" s="5" t="s">
        <v>131</v>
      </c>
      <c r="K1096" s="7">
        <v>1</v>
      </c>
      <c r="L1096" s="7">
        <v>0</v>
      </c>
      <c r="M1096" s="7">
        <v>0</v>
      </c>
      <c r="N1096">
        <f t="shared" si="34"/>
        <v>1</v>
      </c>
      <c r="O1096">
        <f t="shared" si="35"/>
        <v>1</v>
      </c>
    </row>
    <row r="1097" spans="1:15" ht="19.5" customHeight="1">
      <c r="A1097" s="5" t="s">
        <v>342</v>
      </c>
      <c r="B1097" s="5" t="s">
        <v>343</v>
      </c>
      <c r="C1097" s="6" t="s">
        <v>407</v>
      </c>
      <c r="D1097" s="6" t="s">
        <v>408</v>
      </c>
      <c r="E1097" s="5">
        <v>2020</v>
      </c>
      <c r="F1097" s="5" t="s">
        <v>114</v>
      </c>
      <c r="G1097" s="5" t="s">
        <v>115</v>
      </c>
      <c r="H1097" s="5" t="s">
        <v>70</v>
      </c>
      <c r="I1097" s="5" t="s">
        <v>116</v>
      </c>
      <c r="J1097" s="5" t="s">
        <v>117</v>
      </c>
      <c r="K1097" s="7">
        <v>0</v>
      </c>
      <c r="L1097" s="7">
        <v>259401</v>
      </c>
      <c r="M1097" s="7">
        <v>0</v>
      </c>
      <c r="N1097">
        <f t="shared" si="34"/>
        <v>0</v>
      </c>
      <c r="O1097">
        <f t="shared" si="35"/>
        <v>0</v>
      </c>
    </row>
    <row r="1098" spans="1:15" ht="19.5" customHeight="1">
      <c r="A1098" s="5" t="s">
        <v>342</v>
      </c>
      <c r="B1098" s="5" t="s">
        <v>343</v>
      </c>
      <c r="C1098" s="6" t="s">
        <v>409</v>
      </c>
      <c r="D1098" s="6" t="s">
        <v>410</v>
      </c>
      <c r="E1098" s="5">
        <v>2020</v>
      </c>
      <c r="F1098" s="5" t="s">
        <v>30</v>
      </c>
      <c r="G1098" s="5" t="s">
        <v>31</v>
      </c>
      <c r="H1098" s="5" t="s">
        <v>21</v>
      </c>
      <c r="I1098" s="5" t="s">
        <v>32</v>
      </c>
      <c r="J1098" s="5" t="s">
        <v>33</v>
      </c>
      <c r="K1098" s="7">
        <v>707</v>
      </c>
      <c r="L1098" s="7">
        <v>0</v>
      </c>
      <c r="M1098" s="7">
        <v>0</v>
      </c>
      <c r="N1098">
        <f t="shared" si="34"/>
        <v>1</v>
      </c>
      <c r="O1098">
        <f t="shared" si="35"/>
        <v>1</v>
      </c>
    </row>
    <row r="1099" spans="1:15" ht="19.5" customHeight="1">
      <c r="A1099" s="5" t="s">
        <v>342</v>
      </c>
      <c r="B1099" s="5" t="s">
        <v>343</v>
      </c>
      <c r="C1099" s="6" t="s">
        <v>409</v>
      </c>
      <c r="D1099" s="6" t="s">
        <v>410</v>
      </c>
      <c r="E1099" s="5">
        <v>2020</v>
      </c>
      <c r="F1099" s="5" t="s">
        <v>30</v>
      </c>
      <c r="G1099" s="5" t="s">
        <v>31</v>
      </c>
      <c r="H1099" s="5" t="s">
        <v>34</v>
      </c>
      <c r="I1099" s="5" t="s">
        <v>130</v>
      </c>
      <c r="J1099" s="5" t="s">
        <v>131</v>
      </c>
      <c r="K1099" s="7">
        <v>2</v>
      </c>
      <c r="L1099" s="7">
        <v>0</v>
      </c>
      <c r="M1099" s="7">
        <v>0</v>
      </c>
      <c r="N1099">
        <f t="shared" si="34"/>
        <v>1</v>
      </c>
      <c r="O1099">
        <f t="shared" si="35"/>
        <v>1</v>
      </c>
    </row>
    <row r="1100" spans="1:15" ht="19.5" customHeight="1">
      <c r="A1100" s="5" t="s">
        <v>342</v>
      </c>
      <c r="B1100" s="5" t="s">
        <v>343</v>
      </c>
      <c r="C1100" s="6" t="s">
        <v>409</v>
      </c>
      <c r="D1100" s="6" t="s">
        <v>410</v>
      </c>
      <c r="E1100" s="5">
        <v>2020</v>
      </c>
      <c r="F1100" s="5" t="s">
        <v>68</v>
      </c>
      <c r="G1100" s="5" t="s">
        <v>69</v>
      </c>
      <c r="H1100" s="5" t="s">
        <v>70</v>
      </c>
      <c r="I1100" s="5" t="s">
        <v>71</v>
      </c>
      <c r="J1100" s="5" t="s">
        <v>72</v>
      </c>
      <c r="K1100" s="7">
        <v>0</v>
      </c>
      <c r="L1100" s="7">
        <v>0</v>
      </c>
      <c r="M1100" s="7">
        <v>0</v>
      </c>
      <c r="N1100">
        <f t="shared" si="34"/>
        <v>0</v>
      </c>
      <c r="O1100">
        <f t="shared" si="35"/>
        <v>0</v>
      </c>
    </row>
    <row r="1101" spans="1:15" ht="19.5" customHeight="1">
      <c r="A1101" s="5" t="s">
        <v>342</v>
      </c>
      <c r="B1101" s="5" t="s">
        <v>343</v>
      </c>
      <c r="C1101" s="6" t="s">
        <v>409</v>
      </c>
      <c r="D1101" s="6" t="s">
        <v>410</v>
      </c>
      <c r="E1101" s="5">
        <v>2020</v>
      </c>
      <c r="F1101" s="5" t="s">
        <v>114</v>
      </c>
      <c r="G1101" s="5" t="s">
        <v>115</v>
      </c>
      <c r="H1101" s="5" t="s">
        <v>70</v>
      </c>
      <c r="I1101" s="5" t="s">
        <v>116</v>
      </c>
      <c r="J1101" s="5" t="s">
        <v>117</v>
      </c>
      <c r="K1101" s="7">
        <v>0</v>
      </c>
      <c r="L1101" s="7">
        <v>461266</v>
      </c>
      <c r="M1101" s="7">
        <v>0</v>
      </c>
      <c r="N1101">
        <f t="shared" si="34"/>
        <v>0</v>
      </c>
      <c r="O1101">
        <f t="shared" si="35"/>
        <v>0</v>
      </c>
    </row>
    <row r="1102" spans="1:15" ht="19.5" customHeight="1">
      <c r="A1102" s="5" t="s">
        <v>342</v>
      </c>
      <c r="B1102" s="5" t="s">
        <v>343</v>
      </c>
      <c r="C1102" s="6" t="s">
        <v>411</v>
      </c>
      <c r="D1102" s="6" t="s">
        <v>412</v>
      </c>
      <c r="E1102" s="5">
        <v>2020</v>
      </c>
      <c r="F1102" s="5" t="s">
        <v>30</v>
      </c>
      <c r="G1102" s="5" t="s">
        <v>31</v>
      </c>
      <c r="H1102" s="5" t="s">
        <v>21</v>
      </c>
      <c r="I1102" s="5" t="s">
        <v>32</v>
      </c>
      <c r="J1102" s="5" t="s">
        <v>33</v>
      </c>
      <c r="K1102" s="7">
        <v>949</v>
      </c>
      <c r="L1102" s="7">
        <v>0</v>
      </c>
      <c r="M1102" s="7">
        <v>0</v>
      </c>
      <c r="N1102">
        <f t="shared" si="34"/>
        <v>1</v>
      </c>
      <c r="O1102">
        <f t="shared" si="35"/>
        <v>1</v>
      </c>
    </row>
    <row r="1103" spans="1:15" ht="19.5" customHeight="1">
      <c r="A1103" s="5" t="s">
        <v>342</v>
      </c>
      <c r="B1103" s="5" t="s">
        <v>343</v>
      </c>
      <c r="C1103" s="6" t="s">
        <v>411</v>
      </c>
      <c r="D1103" s="6" t="s">
        <v>412</v>
      </c>
      <c r="E1103" s="5">
        <v>2020</v>
      </c>
      <c r="F1103" s="5" t="s">
        <v>30</v>
      </c>
      <c r="G1103" s="5" t="s">
        <v>31</v>
      </c>
      <c r="H1103" s="5" t="s">
        <v>34</v>
      </c>
      <c r="I1103" s="5" t="s">
        <v>130</v>
      </c>
      <c r="J1103" s="5" t="s">
        <v>131</v>
      </c>
      <c r="K1103" s="7">
        <v>3</v>
      </c>
      <c r="L1103" s="7">
        <v>0</v>
      </c>
      <c r="M1103" s="7">
        <v>0</v>
      </c>
      <c r="N1103">
        <f t="shared" si="34"/>
        <v>1</v>
      </c>
      <c r="O1103">
        <f t="shared" si="35"/>
        <v>1</v>
      </c>
    </row>
    <row r="1104" spans="1:15" ht="19.5" customHeight="1">
      <c r="A1104" s="5" t="s">
        <v>342</v>
      </c>
      <c r="B1104" s="5" t="s">
        <v>343</v>
      </c>
      <c r="C1104" s="6" t="s">
        <v>411</v>
      </c>
      <c r="D1104" s="6" t="s">
        <v>412</v>
      </c>
      <c r="E1104" s="5">
        <v>2020</v>
      </c>
      <c r="F1104" s="5" t="s">
        <v>68</v>
      </c>
      <c r="G1104" s="5" t="s">
        <v>69</v>
      </c>
      <c r="H1104" s="5" t="s">
        <v>70</v>
      </c>
      <c r="I1104" s="5" t="s">
        <v>71</v>
      </c>
      <c r="J1104" s="5" t="s">
        <v>72</v>
      </c>
      <c r="K1104" s="7">
        <v>0</v>
      </c>
      <c r="L1104" s="7">
        <v>0</v>
      </c>
      <c r="M1104" s="7">
        <v>0</v>
      </c>
      <c r="N1104">
        <f t="shared" si="34"/>
        <v>0</v>
      </c>
      <c r="O1104">
        <f t="shared" si="35"/>
        <v>0</v>
      </c>
    </row>
    <row r="1105" spans="1:15" ht="19.5" customHeight="1">
      <c r="A1105" s="5" t="s">
        <v>342</v>
      </c>
      <c r="B1105" s="5" t="s">
        <v>343</v>
      </c>
      <c r="C1105" s="6" t="s">
        <v>411</v>
      </c>
      <c r="D1105" s="6" t="s">
        <v>412</v>
      </c>
      <c r="E1105" s="5">
        <v>2020</v>
      </c>
      <c r="F1105" s="5" t="s">
        <v>114</v>
      </c>
      <c r="G1105" s="5" t="s">
        <v>115</v>
      </c>
      <c r="H1105" s="5" t="s">
        <v>70</v>
      </c>
      <c r="I1105" s="5" t="s">
        <v>116</v>
      </c>
      <c r="J1105" s="5" t="s">
        <v>117</v>
      </c>
      <c r="K1105" s="7">
        <v>0</v>
      </c>
      <c r="L1105" s="7">
        <v>594806</v>
      </c>
      <c r="M1105" s="7">
        <v>0</v>
      </c>
      <c r="N1105">
        <f t="shared" si="34"/>
        <v>0</v>
      </c>
      <c r="O1105">
        <f t="shared" si="35"/>
        <v>0</v>
      </c>
    </row>
    <row r="1106" spans="1:15" ht="19.5" customHeight="1">
      <c r="A1106" s="5" t="s">
        <v>342</v>
      </c>
      <c r="B1106" s="5" t="s">
        <v>343</v>
      </c>
      <c r="C1106" s="6" t="s">
        <v>413</v>
      </c>
      <c r="D1106" s="6" t="s">
        <v>414</v>
      </c>
      <c r="E1106" s="5">
        <v>2020</v>
      </c>
      <c r="F1106" s="5" t="s">
        <v>30</v>
      </c>
      <c r="G1106" s="5" t="s">
        <v>31</v>
      </c>
      <c r="H1106" s="5" t="s">
        <v>21</v>
      </c>
      <c r="I1106" s="5" t="s">
        <v>32</v>
      </c>
      <c r="J1106" s="5" t="s">
        <v>33</v>
      </c>
      <c r="K1106" s="7">
        <v>1119</v>
      </c>
      <c r="L1106" s="7">
        <v>0</v>
      </c>
      <c r="M1106" s="7">
        <v>0</v>
      </c>
      <c r="N1106">
        <f t="shared" si="34"/>
        <v>1</v>
      </c>
      <c r="O1106">
        <f t="shared" si="35"/>
        <v>1</v>
      </c>
    </row>
    <row r="1107" spans="1:15" ht="19.5" customHeight="1">
      <c r="A1107" s="5" t="s">
        <v>342</v>
      </c>
      <c r="B1107" s="5" t="s">
        <v>343</v>
      </c>
      <c r="C1107" s="6" t="s">
        <v>413</v>
      </c>
      <c r="D1107" s="6" t="s">
        <v>414</v>
      </c>
      <c r="E1107" s="5">
        <v>2020</v>
      </c>
      <c r="F1107" s="5" t="s">
        <v>30</v>
      </c>
      <c r="G1107" s="5" t="s">
        <v>31</v>
      </c>
      <c r="H1107" s="5" t="s">
        <v>34</v>
      </c>
      <c r="I1107" s="5" t="s">
        <v>130</v>
      </c>
      <c r="J1107" s="5" t="s">
        <v>131</v>
      </c>
      <c r="K1107" s="7">
        <v>2</v>
      </c>
      <c r="L1107" s="7">
        <v>0</v>
      </c>
      <c r="M1107" s="7">
        <v>0</v>
      </c>
      <c r="N1107">
        <f t="shared" si="34"/>
        <v>1</v>
      </c>
      <c r="O1107">
        <f t="shared" si="35"/>
        <v>1</v>
      </c>
    </row>
    <row r="1108" spans="1:15" ht="19.5" customHeight="1">
      <c r="A1108" s="5" t="s">
        <v>342</v>
      </c>
      <c r="B1108" s="5" t="s">
        <v>343</v>
      </c>
      <c r="C1108" s="6" t="s">
        <v>413</v>
      </c>
      <c r="D1108" s="6" t="s">
        <v>414</v>
      </c>
      <c r="E1108" s="5">
        <v>2020</v>
      </c>
      <c r="F1108" s="5" t="s">
        <v>68</v>
      </c>
      <c r="G1108" s="5" t="s">
        <v>69</v>
      </c>
      <c r="H1108" s="5" t="s">
        <v>70</v>
      </c>
      <c r="I1108" s="5" t="s">
        <v>71</v>
      </c>
      <c r="J1108" s="5" t="s">
        <v>72</v>
      </c>
      <c r="K1108" s="7">
        <v>0</v>
      </c>
      <c r="L1108" s="7">
        <v>0</v>
      </c>
      <c r="M1108" s="7">
        <v>0</v>
      </c>
      <c r="N1108">
        <f t="shared" si="34"/>
        <v>0</v>
      </c>
      <c r="O1108">
        <f t="shared" si="35"/>
        <v>0</v>
      </c>
    </row>
    <row r="1109" spans="1:15" ht="19.5" customHeight="1">
      <c r="A1109" s="5" t="s">
        <v>342</v>
      </c>
      <c r="B1109" s="5" t="s">
        <v>343</v>
      </c>
      <c r="C1109" s="6" t="s">
        <v>413</v>
      </c>
      <c r="D1109" s="6" t="s">
        <v>414</v>
      </c>
      <c r="E1109" s="5">
        <v>2020</v>
      </c>
      <c r="F1109" s="5" t="s">
        <v>114</v>
      </c>
      <c r="G1109" s="5" t="s">
        <v>115</v>
      </c>
      <c r="H1109" s="5" t="s">
        <v>70</v>
      </c>
      <c r="I1109" s="5" t="s">
        <v>116</v>
      </c>
      <c r="J1109" s="5" t="s">
        <v>117</v>
      </c>
      <c r="K1109" s="7">
        <v>0</v>
      </c>
      <c r="L1109" s="7">
        <v>1142026</v>
      </c>
      <c r="M1109" s="7">
        <v>0</v>
      </c>
      <c r="N1109">
        <f t="shared" si="34"/>
        <v>0</v>
      </c>
      <c r="O1109">
        <f t="shared" si="35"/>
        <v>0</v>
      </c>
    </row>
    <row r="1110" spans="1:15" ht="19.5" customHeight="1">
      <c r="A1110" s="5" t="s">
        <v>342</v>
      </c>
      <c r="B1110" s="5" t="s">
        <v>343</v>
      </c>
      <c r="C1110" s="6" t="s">
        <v>415</v>
      </c>
      <c r="D1110" s="6" t="s">
        <v>416</v>
      </c>
      <c r="E1110" s="5">
        <v>2020</v>
      </c>
      <c r="F1110" s="5" t="s">
        <v>30</v>
      </c>
      <c r="G1110" s="5" t="s">
        <v>31</v>
      </c>
      <c r="H1110" s="5" t="s">
        <v>21</v>
      </c>
      <c r="I1110" s="5" t="s">
        <v>32</v>
      </c>
      <c r="J1110" s="5" t="s">
        <v>33</v>
      </c>
      <c r="K1110" s="7">
        <v>864</v>
      </c>
      <c r="L1110" s="7">
        <v>0</v>
      </c>
      <c r="M1110" s="7">
        <v>0</v>
      </c>
      <c r="N1110">
        <f t="shared" si="34"/>
        <v>1</v>
      </c>
      <c r="O1110">
        <f t="shared" si="35"/>
        <v>1</v>
      </c>
    </row>
    <row r="1111" spans="1:15" ht="19.5" customHeight="1">
      <c r="A1111" s="5" t="s">
        <v>342</v>
      </c>
      <c r="B1111" s="5" t="s">
        <v>343</v>
      </c>
      <c r="C1111" s="6" t="s">
        <v>415</v>
      </c>
      <c r="D1111" s="6" t="s">
        <v>416</v>
      </c>
      <c r="E1111" s="5">
        <v>2020</v>
      </c>
      <c r="F1111" s="5" t="s">
        <v>30</v>
      </c>
      <c r="G1111" s="5" t="s">
        <v>31</v>
      </c>
      <c r="H1111" s="5" t="s">
        <v>34</v>
      </c>
      <c r="I1111" s="5" t="s">
        <v>130</v>
      </c>
      <c r="J1111" s="5" t="s">
        <v>131</v>
      </c>
      <c r="K1111" s="7">
        <v>1</v>
      </c>
      <c r="L1111" s="7">
        <v>0</v>
      </c>
      <c r="M1111" s="7">
        <v>0</v>
      </c>
      <c r="N1111">
        <f t="shared" si="34"/>
        <v>1</v>
      </c>
      <c r="O1111">
        <f t="shared" si="35"/>
        <v>1</v>
      </c>
    </row>
    <row r="1112" spans="1:15" ht="19.5" customHeight="1">
      <c r="A1112" s="5" t="s">
        <v>342</v>
      </c>
      <c r="B1112" s="5" t="s">
        <v>343</v>
      </c>
      <c r="C1112" s="6" t="s">
        <v>415</v>
      </c>
      <c r="D1112" s="6" t="s">
        <v>416</v>
      </c>
      <c r="E1112" s="5">
        <v>2020</v>
      </c>
      <c r="F1112" s="5" t="s">
        <v>68</v>
      </c>
      <c r="G1112" s="5" t="s">
        <v>69</v>
      </c>
      <c r="H1112" s="5" t="s">
        <v>70</v>
      </c>
      <c r="I1112" s="5" t="s">
        <v>71</v>
      </c>
      <c r="J1112" s="5" t="s">
        <v>72</v>
      </c>
      <c r="K1112" s="7">
        <v>0</v>
      </c>
      <c r="L1112" s="7">
        <v>0</v>
      </c>
      <c r="M1112" s="7">
        <v>0</v>
      </c>
      <c r="N1112">
        <f t="shared" si="34"/>
        <v>0</v>
      </c>
      <c r="O1112">
        <f t="shared" si="35"/>
        <v>0</v>
      </c>
    </row>
    <row r="1113" spans="1:15" ht="19.5" customHeight="1">
      <c r="A1113" s="5" t="s">
        <v>342</v>
      </c>
      <c r="B1113" s="5" t="s">
        <v>343</v>
      </c>
      <c r="C1113" s="6" t="s">
        <v>415</v>
      </c>
      <c r="D1113" s="6" t="s">
        <v>416</v>
      </c>
      <c r="E1113" s="5">
        <v>2020</v>
      </c>
      <c r="F1113" s="5" t="s">
        <v>114</v>
      </c>
      <c r="G1113" s="5" t="s">
        <v>115</v>
      </c>
      <c r="H1113" s="5" t="s">
        <v>70</v>
      </c>
      <c r="I1113" s="5" t="s">
        <v>116</v>
      </c>
      <c r="J1113" s="5" t="s">
        <v>117</v>
      </c>
      <c r="K1113" s="7">
        <v>0</v>
      </c>
      <c r="L1113" s="7">
        <v>401081</v>
      </c>
      <c r="M1113" s="7">
        <v>0</v>
      </c>
      <c r="N1113">
        <f t="shared" si="34"/>
        <v>0</v>
      </c>
      <c r="O1113">
        <f t="shared" si="35"/>
        <v>0</v>
      </c>
    </row>
    <row r="1114" spans="1:15" ht="19.5" customHeight="1">
      <c r="A1114" s="5" t="s">
        <v>342</v>
      </c>
      <c r="B1114" s="5" t="s">
        <v>343</v>
      </c>
      <c r="C1114" s="6" t="s">
        <v>417</v>
      </c>
      <c r="D1114" s="6" t="s">
        <v>418</v>
      </c>
      <c r="E1114" s="5">
        <v>2020</v>
      </c>
      <c r="F1114" s="5" t="s">
        <v>30</v>
      </c>
      <c r="G1114" s="5" t="s">
        <v>31</v>
      </c>
      <c r="H1114" s="5" t="s">
        <v>21</v>
      </c>
      <c r="I1114" s="5" t="s">
        <v>32</v>
      </c>
      <c r="J1114" s="5" t="s">
        <v>33</v>
      </c>
      <c r="K1114" s="7">
        <v>865</v>
      </c>
      <c r="L1114" s="7">
        <v>0</v>
      </c>
      <c r="M1114" s="7">
        <v>0</v>
      </c>
      <c r="N1114">
        <f t="shared" si="34"/>
        <v>1</v>
      </c>
      <c r="O1114">
        <f t="shared" si="35"/>
        <v>1</v>
      </c>
    </row>
    <row r="1115" spans="1:15" ht="19.5" customHeight="1">
      <c r="A1115" s="5" t="s">
        <v>342</v>
      </c>
      <c r="B1115" s="5" t="s">
        <v>343</v>
      </c>
      <c r="C1115" s="6" t="s">
        <v>417</v>
      </c>
      <c r="D1115" s="6" t="s">
        <v>418</v>
      </c>
      <c r="E1115" s="5">
        <v>2020</v>
      </c>
      <c r="F1115" s="5" t="s">
        <v>30</v>
      </c>
      <c r="G1115" s="5" t="s">
        <v>31</v>
      </c>
      <c r="H1115" s="5" t="s">
        <v>34</v>
      </c>
      <c r="I1115" s="5" t="s">
        <v>130</v>
      </c>
      <c r="J1115" s="5" t="s">
        <v>131</v>
      </c>
      <c r="K1115" s="7">
        <v>25</v>
      </c>
      <c r="L1115" s="7">
        <v>0</v>
      </c>
      <c r="M1115" s="7">
        <v>0</v>
      </c>
      <c r="N1115">
        <f t="shared" si="34"/>
        <v>1</v>
      </c>
      <c r="O1115">
        <f t="shared" si="35"/>
        <v>1</v>
      </c>
    </row>
    <row r="1116" spans="1:15" ht="19.5" customHeight="1">
      <c r="A1116" s="5" t="s">
        <v>342</v>
      </c>
      <c r="B1116" s="5" t="s">
        <v>343</v>
      </c>
      <c r="C1116" s="6" t="s">
        <v>417</v>
      </c>
      <c r="D1116" s="6" t="s">
        <v>418</v>
      </c>
      <c r="E1116" s="5">
        <v>2020</v>
      </c>
      <c r="F1116" s="5" t="s">
        <v>68</v>
      </c>
      <c r="G1116" s="5" t="s">
        <v>69</v>
      </c>
      <c r="H1116" s="5" t="s">
        <v>70</v>
      </c>
      <c r="I1116" s="5" t="s">
        <v>71</v>
      </c>
      <c r="J1116" s="5" t="s">
        <v>72</v>
      </c>
      <c r="K1116" s="7">
        <v>0</v>
      </c>
      <c r="L1116" s="7">
        <v>0</v>
      </c>
      <c r="M1116" s="7">
        <v>0</v>
      </c>
      <c r="N1116">
        <f t="shared" si="34"/>
        <v>0</v>
      </c>
      <c r="O1116">
        <f t="shared" si="35"/>
        <v>0</v>
      </c>
    </row>
    <row r="1117" spans="1:15" ht="19.5" customHeight="1">
      <c r="A1117" s="5" t="s">
        <v>342</v>
      </c>
      <c r="B1117" s="5" t="s">
        <v>343</v>
      </c>
      <c r="C1117" s="6" t="s">
        <v>419</v>
      </c>
      <c r="D1117" s="6" t="s">
        <v>420</v>
      </c>
      <c r="E1117" s="5">
        <v>2020</v>
      </c>
      <c r="F1117" s="5" t="s">
        <v>30</v>
      </c>
      <c r="G1117" s="5" t="s">
        <v>31</v>
      </c>
      <c r="H1117" s="5" t="s">
        <v>21</v>
      </c>
      <c r="I1117" s="5" t="s">
        <v>32</v>
      </c>
      <c r="J1117" s="5" t="s">
        <v>33</v>
      </c>
      <c r="K1117" s="7">
        <v>1482</v>
      </c>
      <c r="L1117" s="7">
        <v>0</v>
      </c>
      <c r="M1117" s="7">
        <v>0</v>
      </c>
      <c r="N1117">
        <f t="shared" si="34"/>
        <v>1</v>
      </c>
      <c r="O1117">
        <f t="shared" si="35"/>
        <v>1</v>
      </c>
    </row>
    <row r="1118" spans="1:15" ht="19.5" customHeight="1">
      <c r="A1118" s="5" t="s">
        <v>342</v>
      </c>
      <c r="B1118" s="5" t="s">
        <v>343</v>
      </c>
      <c r="C1118" s="6" t="s">
        <v>419</v>
      </c>
      <c r="D1118" s="6" t="s">
        <v>420</v>
      </c>
      <c r="E1118" s="5">
        <v>2020</v>
      </c>
      <c r="F1118" s="5" t="s">
        <v>30</v>
      </c>
      <c r="G1118" s="5" t="s">
        <v>31</v>
      </c>
      <c r="H1118" s="5" t="s">
        <v>34</v>
      </c>
      <c r="I1118" s="5" t="s">
        <v>130</v>
      </c>
      <c r="J1118" s="5" t="s">
        <v>131</v>
      </c>
      <c r="K1118" s="7">
        <v>27</v>
      </c>
      <c r="L1118" s="7">
        <v>0</v>
      </c>
      <c r="M1118" s="7">
        <v>0</v>
      </c>
      <c r="N1118">
        <f t="shared" si="34"/>
        <v>1</v>
      </c>
      <c r="O1118">
        <f t="shared" si="35"/>
        <v>1</v>
      </c>
    </row>
    <row r="1119" spans="1:15" ht="19.5" customHeight="1">
      <c r="A1119" s="5" t="s">
        <v>342</v>
      </c>
      <c r="B1119" s="5" t="s">
        <v>343</v>
      </c>
      <c r="C1119" s="6" t="s">
        <v>419</v>
      </c>
      <c r="D1119" s="6" t="s">
        <v>420</v>
      </c>
      <c r="E1119" s="5">
        <v>2020</v>
      </c>
      <c r="F1119" s="5" t="s">
        <v>68</v>
      </c>
      <c r="G1119" s="5" t="s">
        <v>69</v>
      </c>
      <c r="H1119" s="5" t="s">
        <v>70</v>
      </c>
      <c r="I1119" s="5" t="s">
        <v>71</v>
      </c>
      <c r="J1119" s="5" t="s">
        <v>72</v>
      </c>
      <c r="K1119" s="7">
        <v>0</v>
      </c>
      <c r="L1119" s="7">
        <v>0</v>
      </c>
      <c r="M1119" s="7">
        <v>0</v>
      </c>
      <c r="N1119">
        <f t="shared" si="34"/>
        <v>0</v>
      </c>
      <c r="O1119">
        <f t="shared" si="35"/>
        <v>0</v>
      </c>
    </row>
    <row r="1120" spans="1:15" ht="19.5" customHeight="1">
      <c r="A1120" s="5" t="s">
        <v>342</v>
      </c>
      <c r="B1120" s="5" t="s">
        <v>343</v>
      </c>
      <c r="C1120" s="6" t="s">
        <v>421</v>
      </c>
      <c r="D1120" s="6" t="s">
        <v>422</v>
      </c>
      <c r="E1120" s="5">
        <v>2020</v>
      </c>
      <c r="F1120" s="5" t="s">
        <v>30</v>
      </c>
      <c r="G1120" s="5" t="s">
        <v>31</v>
      </c>
      <c r="H1120" s="5" t="s">
        <v>21</v>
      </c>
      <c r="I1120" s="5" t="s">
        <v>32</v>
      </c>
      <c r="J1120" s="5" t="s">
        <v>33</v>
      </c>
      <c r="K1120" s="7">
        <v>1803</v>
      </c>
      <c r="L1120" s="7">
        <v>0</v>
      </c>
      <c r="M1120" s="7">
        <v>0</v>
      </c>
      <c r="N1120">
        <f t="shared" si="34"/>
        <v>1</v>
      </c>
      <c r="O1120">
        <f t="shared" si="35"/>
        <v>1</v>
      </c>
    </row>
    <row r="1121" spans="1:15" ht="19.5" customHeight="1">
      <c r="A1121" s="5" t="s">
        <v>342</v>
      </c>
      <c r="B1121" s="5" t="s">
        <v>343</v>
      </c>
      <c r="C1121" s="6" t="s">
        <v>421</v>
      </c>
      <c r="D1121" s="6" t="s">
        <v>422</v>
      </c>
      <c r="E1121" s="5">
        <v>2020</v>
      </c>
      <c r="F1121" s="5" t="s">
        <v>30</v>
      </c>
      <c r="G1121" s="5" t="s">
        <v>31</v>
      </c>
      <c r="H1121" s="5" t="s">
        <v>34</v>
      </c>
      <c r="I1121" s="5" t="s">
        <v>130</v>
      </c>
      <c r="J1121" s="5" t="s">
        <v>131</v>
      </c>
      <c r="K1121" s="7">
        <v>55</v>
      </c>
      <c r="L1121" s="7">
        <v>0</v>
      </c>
      <c r="M1121" s="7">
        <v>0</v>
      </c>
      <c r="N1121">
        <f t="shared" si="34"/>
        <v>1</v>
      </c>
      <c r="O1121">
        <f t="shared" si="35"/>
        <v>1</v>
      </c>
    </row>
    <row r="1122" spans="1:15" ht="19.5" customHeight="1">
      <c r="A1122" s="5" t="s">
        <v>342</v>
      </c>
      <c r="B1122" s="5" t="s">
        <v>343</v>
      </c>
      <c r="C1122" s="6" t="s">
        <v>421</v>
      </c>
      <c r="D1122" s="6" t="s">
        <v>422</v>
      </c>
      <c r="E1122" s="5">
        <v>2020</v>
      </c>
      <c r="F1122" s="5" t="s">
        <v>68</v>
      </c>
      <c r="G1122" s="5" t="s">
        <v>69</v>
      </c>
      <c r="H1122" s="5" t="s">
        <v>70</v>
      </c>
      <c r="I1122" s="5" t="s">
        <v>71</v>
      </c>
      <c r="J1122" s="5" t="s">
        <v>72</v>
      </c>
      <c r="K1122" s="7">
        <v>0</v>
      </c>
      <c r="L1122" s="7">
        <v>0</v>
      </c>
      <c r="M1122" s="7">
        <v>0</v>
      </c>
      <c r="N1122">
        <f t="shared" si="34"/>
        <v>0</v>
      </c>
      <c r="O1122">
        <f t="shared" si="35"/>
        <v>0</v>
      </c>
    </row>
    <row r="1123" spans="1:15" ht="19.5" customHeight="1">
      <c r="A1123" s="5" t="s">
        <v>342</v>
      </c>
      <c r="B1123" s="5" t="s">
        <v>343</v>
      </c>
      <c r="C1123" s="6" t="s">
        <v>423</v>
      </c>
      <c r="D1123" s="6" t="s">
        <v>424</v>
      </c>
      <c r="E1123" s="5">
        <v>2020</v>
      </c>
      <c r="F1123" s="5" t="s">
        <v>30</v>
      </c>
      <c r="G1123" s="5" t="s">
        <v>31</v>
      </c>
      <c r="H1123" s="5" t="s">
        <v>21</v>
      </c>
      <c r="I1123" s="5" t="s">
        <v>32</v>
      </c>
      <c r="J1123" s="5" t="s">
        <v>33</v>
      </c>
      <c r="K1123" s="7">
        <v>824</v>
      </c>
      <c r="L1123" s="7">
        <v>0</v>
      </c>
      <c r="M1123" s="7">
        <v>0</v>
      </c>
      <c r="N1123">
        <f t="shared" si="34"/>
        <v>1</v>
      </c>
      <c r="O1123">
        <f t="shared" si="35"/>
        <v>1</v>
      </c>
    </row>
    <row r="1124" spans="1:15" ht="19.5" customHeight="1">
      <c r="A1124" s="5" t="s">
        <v>342</v>
      </c>
      <c r="B1124" s="5" t="s">
        <v>343</v>
      </c>
      <c r="C1124" s="6" t="s">
        <v>423</v>
      </c>
      <c r="D1124" s="6" t="s">
        <v>424</v>
      </c>
      <c r="E1124" s="5">
        <v>2020</v>
      </c>
      <c r="F1124" s="5" t="s">
        <v>30</v>
      </c>
      <c r="G1124" s="5" t="s">
        <v>31</v>
      </c>
      <c r="H1124" s="5" t="s">
        <v>34</v>
      </c>
      <c r="I1124" s="5" t="s">
        <v>130</v>
      </c>
      <c r="J1124" s="5" t="s">
        <v>131</v>
      </c>
      <c r="K1124" s="7">
        <v>32</v>
      </c>
      <c r="L1124" s="7">
        <v>0</v>
      </c>
      <c r="M1124" s="7">
        <v>0</v>
      </c>
      <c r="N1124">
        <f t="shared" si="34"/>
        <v>1</v>
      </c>
      <c r="O1124">
        <f t="shared" si="35"/>
        <v>1</v>
      </c>
    </row>
    <row r="1125" spans="1:15" ht="19.5" customHeight="1">
      <c r="A1125" s="5" t="s">
        <v>342</v>
      </c>
      <c r="B1125" s="5" t="s">
        <v>343</v>
      </c>
      <c r="C1125" s="6" t="s">
        <v>423</v>
      </c>
      <c r="D1125" s="6" t="s">
        <v>424</v>
      </c>
      <c r="E1125" s="5">
        <v>2020</v>
      </c>
      <c r="F1125" s="5" t="s">
        <v>68</v>
      </c>
      <c r="G1125" s="5" t="s">
        <v>69</v>
      </c>
      <c r="H1125" s="5" t="s">
        <v>70</v>
      </c>
      <c r="I1125" s="5" t="s">
        <v>71</v>
      </c>
      <c r="J1125" s="5" t="s">
        <v>72</v>
      </c>
      <c r="K1125" s="7">
        <v>0</v>
      </c>
      <c r="L1125" s="7">
        <v>0</v>
      </c>
      <c r="M1125" s="7">
        <v>0</v>
      </c>
      <c r="N1125">
        <f t="shared" si="34"/>
        <v>0</v>
      </c>
      <c r="O1125">
        <f t="shared" si="35"/>
        <v>0</v>
      </c>
    </row>
    <row r="1126" spans="1:15" ht="19.5" customHeight="1">
      <c r="A1126" s="5" t="s">
        <v>342</v>
      </c>
      <c r="B1126" s="5" t="s">
        <v>343</v>
      </c>
      <c r="C1126" s="6" t="s">
        <v>425</v>
      </c>
      <c r="D1126" s="6" t="s">
        <v>426</v>
      </c>
      <c r="E1126" s="5">
        <v>2020</v>
      </c>
      <c r="F1126" s="5" t="s">
        <v>30</v>
      </c>
      <c r="G1126" s="5" t="s">
        <v>31</v>
      </c>
      <c r="H1126" s="5" t="s">
        <v>21</v>
      </c>
      <c r="I1126" s="5" t="s">
        <v>32</v>
      </c>
      <c r="J1126" s="5" t="s">
        <v>33</v>
      </c>
      <c r="K1126" s="7">
        <v>341</v>
      </c>
      <c r="L1126" s="7">
        <v>0</v>
      </c>
      <c r="M1126" s="7">
        <v>0</v>
      </c>
      <c r="N1126">
        <f t="shared" si="34"/>
        <v>1</v>
      </c>
      <c r="O1126">
        <f t="shared" si="35"/>
        <v>1</v>
      </c>
    </row>
    <row r="1127" spans="1:15" ht="19.5" customHeight="1">
      <c r="A1127" s="5" t="s">
        <v>342</v>
      </c>
      <c r="B1127" s="5" t="s">
        <v>343</v>
      </c>
      <c r="C1127" s="6" t="s">
        <v>425</v>
      </c>
      <c r="D1127" s="6" t="s">
        <v>426</v>
      </c>
      <c r="E1127" s="5">
        <v>2020</v>
      </c>
      <c r="F1127" s="5" t="s">
        <v>30</v>
      </c>
      <c r="G1127" s="5" t="s">
        <v>31</v>
      </c>
      <c r="H1127" s="5" t="s">
        <v>34</v>
      </c>
      <c r="I1127" s="5" t="s">
        <v>130</v>
      </c>
      <c r="J1127" s="5" t="s">
        <v>131</v>
      </c>
      <c r="K1127" s="7">
        <v>7</v>
      </c>
      <c r="L1127" s="7">
        <v>0</v>
      </c>
      <c r="M1127" s="7">
        <v>0</v>
      </c>
      <c r="N1127">
        <f t="shared" si="34"/>
        <v>1</v>
      </c>
      <c r="O1127">
        <f t="shared" si="35"/>
        <v>1</v>
      </c>
    </row>
    <row r="1128" spans="1:15" ht="19.5" customHeight="1">
      <c r="A1128" s="5" t="s">
        <v>342</v>
      </c>
      <c r="B1128" s="5" t="s">
        <v>343</v>
      </c>
      <c r="C1128" s="6" t="s">
        <v>427</v>
      </c>
      <c r="D1128" s="6" t="s">
        <v>428</v>
      </c>
      <c r="E1128" s="5">
        <v>2020</v>
      </c>
      <c r="F1128" s="5" t="s">
        <v>30</v>
      </c>
      <c r="G1128" s="5" t="s">
        <v>31</v>
      </c>
      <c r="H1128" s="5" t="s">
        <v>21</v>
      </c>
      <c r="I1128" s="5" t="s">
        <v>32</v>
      </c>
      <c r="J1128" s="5" t="s">
        <v>33</v>
      </c>
      <c r="K1128" s="7">
        <v>759</v>
      </c>
      <c r="L1128" s="7">
        <v>0</v>
      </c>
      <c r="M1128" s="7">
        <v>0</v>
      </c>
      <c r="N1128">
        <f t="shared" si="34"/>
        <v>1</v>
      </c>
      <c r="O1128">
        <f t="shared" si="35"/>
        <v>1</v>
      </c>
    </row>
    <row r="1129" spans="1:15" ht="19.5" customHeight="1">
      <c r="A1129" s="5" t="s">
        <v>342</v>
      </c>
      <c r="B1129" s="5" t="s">
        <v>343</v>
      </c>
      <c r="C1129" s="6" t="s">
        <v>427</v>
      </c>
      <c r="D1129" s="6" t="s">
        <v>428</v>
      </c>
      <c r="E1129" s="5">
        <v>2020</v>
      </c>
      <c r="F1129" s="5" t="s">
        <v>19</v>
      </c>
      <c r="G1129" s="5" t="s">
        <v>20</v>
      </c>
      <c r="H1129" s="5" t="s">
        <v>34</v>
      </c>
      <c r="I1129" s="5" t="s">
        <v>248</v>
      </c>
      <c r="J1129" s="5" t="s">
        <v>249</v>
      </c>
      <c r="K1129" s="7">
        <v>0</v>
      </c>
      <c r="L1129" s="7">
        <v>95</v>
      </c>
      <c r="M1129" s="7">
        <v>0</v>
      </c>
      <c r="N1129">
        <f t="shared" si="34"/>
        <v>0</v>
      </c>
      <c r="O1129">
        <f t="shared" si="35"/>
        <v>1</v>
      </c>
    </row>
    <row r="1130" spans="1:15" ht="19.5" customHeight="1">
      <c r="A1130" s="5" t="s">
        <v>342</v>
      </c>
      <c r="B1130" s="5" t="s">
        <v>343</v>
      </c>
      <c r="C1130" s="6" t="s">
        <v>427</v>
      </c>
      <c r="D1130" s="6" t="s">
        <v>428</v>
      </c>
      <c r="E1130" s="5">
        <v>2020</v>
      </c>
      <c r="F1130" s="5" t="s">
        <v>30</v>
      </c>
      <c r="G1130" s="5" t="s">
        <v>31</v>
      </c>
      <c r="H1130" s="5" t="s">
        <v>34</v>
      </c>
      <c r="I1130" s="5" t="s">
        <v>130</v>
      </c>
      <c r="J1130" s="5" t="s">
        <v>131</v>
      </c>
      <c r="K1130" s="7">
        <v>18</v>
      </c>
      <c r="L1130" s="7">
        <v>0</v>
      </c>
      <c r="M1130" s="7">
        <v>0</v>
      </c>
      <c r="N1130">
        <f t="shared" si="34"/>
        <v>1</v>
      </c>
      <c r="O1130">
        <f t="shared" si="35"/>
        <v>1</v>
      </c>
    </row>
    <row r="1131" spans="1:15" ht="19.5" customHeight="1">
      <c r="A1131" s="5" t="s">
        <v>342</v>
      </c>
      <c r="B1131" s="5" t="s">
        <v>343</v>
      </c>
      <c r="C1131" s="6" t="s">
        <v>427</v>
      </c>
      <c r="D1131" s="6" t="s">
        <v>428</v>
      </c>
      <c r="E1131" s="5">
        <v>2020</v>
      </c>
      <c r="F1131" s="5" t="s">
        <v>68</v>
      </c>
      <c r="G1131" s="5" t="s">
        <v>69</v>
      </c>
      <c r="H1131" s="5" t="s">
        <v>70</v>
      </c>
      <c r="I1131" s="5" t="s">
        <v>71</v>
      </c>
      <c r="J1131" s="5" t="s">
        <v>72</v>
      </c>
      <c r="K1131" s="7">
        <v>0</v>
      </c>
      <c r="L1131" s="7">
        <v>0</v>
      </c>
      <c r="M1131" s="7">
        <v>0</v>
      </c>
      <c r="N1131">
        <f t="shared" si="34"/>
        <v>0</v>
      </c>
      <c r="O1131">
        <f t="shared" si="35"/>
        <v>0</v>
      </c>
    </row>
    <row r="1132" spans="1:15" ht="19.5" customHeight="1">
      <c r="A1132" s="5" t="s">
        <v>342</v>
      </c>
      <c r="B1132" s="5" t="s">
        <v>343</v>
      </c>
      <c r="C1132" s="6" t="s">
        <v>429</v>
      </c>
      <c r="D1132" s="6" t="s">
        <v>430</v>
      </c>
      <c r="E1132" s="5">
        <v>2020</v>
      </c>
      <c r="F1132" s="5" t="s">
        <v>30</v>
      </c>
      <c r="G1132" s="5" t="s">
        <v>31</v>
      </c>
      <c r="H1132" s="5" t="s">
        <v>21</v>
      </c>
      <c r="I1132" s="5" t="s">
        <v>32</v>
      </c>
      <c r="J1132" s="5" t="s">
        <v>33</v>
      </c>
      <c r="K1132" s="7">
        <v>275</v>
      </c>
      <c r="L1132" s="7">
        <v>0</v>
      </c>
      <c r="M1132" s="7">
        <v>0</v>
      </c>
      <c r="N1132">
        <f t="shared" si="34"/>
        <v>1</v>
      </c>
      <c r="O1132">
        <f t="shared" si="35"/>
        <v>1</v>
      </c>
    </row>
    <row r="1133" spans="1:15" ht="19.5" customHeight="1">
      <c r="A1133" s="5" t="s">
        <v>342</v>
      </c>
      <c r="B1133" s="5" t="s">
        <v>343</v>
      </c>
      <c r="C1133" s="6" t="s">
        <v>429</v>
      </c>
      <c r="D1133" s="6" t="s">
        <v>430</v>
      </c>
      <c r="E1133" s="5">
        <v>2020</v>
      </c>
      <c r="F1133" s="5" t="s">
        <v>19</v>
      </c>
      <c r="G1133" s="5" t="s">
        <v>20</v>
      </c>
      <c r="H1133" s="5" t="s">
        <v>34</v>
      </c>
      <c r="I1133" s="5" t="s">
        <v>37</v>
      </c>
      <c r="J1133" s="5" t="s">
        <v>38</v>
      </c>
      <c r="K1133" s="7">
        <v>0</v>
      </c>
      <c r="L1133" s="7">
        <v>160</v>
      </c>
      <c r="M1133" s="7">
        <v>0</v>
      </c>
      <c r="N1133">
        <f t="shared" si="34"/>
        <v>0</v>
      </c>
      <c r="O1133">
        <f t="shared" si="35"/>
        <v>1</v>
      </c>
    </row>
    <row r="1134" spans="1:15" ht="19.5" customHeight="1">
      <c r="A1134" s="5" t="s">
        <v>342</v>
      </c>
      <c r="B1134" s="5" t="s">
        <v>343</v>
      </c>
      <c r="C1134" s="6" t="s">
        <v>431</v>
      </c>
      <c r="D1134" s="6" t="s">
        <v>432</v>
      </c>
      <c r="E1134" s="5">
        <v>2020</v>
      </c>
      <c r="F1134" s="5" t="s">
        <v>30</v>
      </c>
      <c r="G1134" s="5" t="s">
        <v>31</v>
      </c>
      <c r="H1134" s="5" t="s">
        <v>21</v>
      </c>
      <c r="I1134" s="5" t="s">
        <v>32</v>
      </c>
      <c r="J1134" s="5" t="s">
        <v>33</v>
      </c>
      <c r="K1134" s="7">
        <v>140</v>
      </c>
      <c r="L1134" s="7">
        <v>0</v>
      </c>
      <c r="M1134" s="7">
        <v>0</v>
      </c>
      <c r="N1134">
        <f t="shared" si="34"/>
        <v>1</v>
      </c>
      <c r="O1134">
        <f t="shared" si="35"/>
        <v>1</v>
      </c>
    </row>
    <row r="1135" spans="1:15" ht="19.5" customHeight="1">
      <c r="A1135" s="5" t="s">
        <v>342</v>
      </c>
      <c r="B1135" s="5" t="s">
        <v>343</v>
      </c>
      <c r="C1135" s="6" t="s">
        <v>431</v>
      </c>
      <c r="D1135" s="6" t="s">
        <v>432</v>
      </c>
      <c r="E1135" s="5">
        <v>2020</v>
      </c>
      <c r="F1135" s="5" t="s">
        <v>19</v>
      </c>
      <c r="G1135" s="5" t="s">
        <v>20</v>
      </c>
      <c r="H1135" s="5" t="s">
        <v>34</v>
      </c>
      <c r="I1135" s="5" t="s">
        <v>164</v>
      </c>
      <c r="J1135" s="5" t="s">
        <v>165</v>
      </c>
      <c r="K1135" s="7">
        <v>0</v>
      </c>
      <c r="L1135" s="7">
        <v>432</v>
      </c>
      <c r="M1135" s="7">
        <v>0</v>
      </c>
      <c r="N1135">
        <f t="shared" si="34"/>
        <v>0</v>
      </c>
      <c r="O1135">
        <f t="shared" si="35"/>
        <v>1</v>
      </c>
    </row>
    <row r="1136" spans="1:15" ht="19.5" customHeight="1">
      <c r="A1136" s="5" t="s">
        <v>342</v>
      </c>
      <c r="B1136" s="5" t="s">
        <v>343</v>
      </c>
      <c r="C1136" s="6" t="s">
        <v>431</v>
      </c>
      <c r="D1136" s="6" t="s">
        <v>432</v>
      </c>
      <c r="E1136" s="5">
        <v>2020</v>
      </c>
      <c r="F1136" s="5" t="s">
        <v>30</v>
      </c>
      <c r="G1136" s="5" t="s">
        <v>31</v>
      </c>
      <c r="H1136" s="5" t="s">
        <v>34</v>
      </c>
      <c r="I1136" s="5" t="s">
        <v>130</v>
      </c>
      <c r="J1136" s="5" t="s">
        <v>131</v>
      </c>
      <c r="K1136" s="7">
        <v>21</v>
      </c>
      <c r="L1136" s="7">
        <v>0</v>
      </c>
      <c r="M1136" s="7">
        <v>0</v>
      </c>
      <c r="N1136">
        <f t="shared" si="34"/>
        <v>1</v>
      </c>
      <c r="O1136">
        <f t="shared" si="35"/>
        <v>1</v>
      </c>
    </row>
    <row r="1137" spans="1:15" ht="19.5" customHeight="1">
      <c r="A1137" s="5" t="s">
        <v>342</v>
      </c>
      <c r="B1137" s="5" t="s">
        <v>343</v>
      </c>
      <c r="C1137" s="6" t="s">
        <v>433</v>
      </c>
      <c r="D1137" s="6" t="s">
        <v>434</v>
      </c>
      <c r="E1137" s="5">
        <v>2020</v>
      </c>
      <c r="F1137" s="5" t="s">
        <v>30</v>
      </c>
      <c r="G1137" s="5" t="s">
        <v>31</v>
      </c>
      <c r="H1137" s="5" t="s">
        <v>21</v>
      </c>
      <c r="I1137" s="5" t="s">
        <v>32</v>
      </c>
      <c r="J1137" s="5" t="s">
        <v>33</v>
      </c>
      <c r="K1137" s="7">
        <v>142</v>
      </c>
      <c r="L1137" s="7">
        <v>0</v>
      </c>
      <c r="M1137" s="7">
        <v>0</v>
      </c>
      <c r="N1137">
        <f t="shared" si="34"/>
        <v>1</v>
      </c>
      <c r="O1137">
        <f t="shared" si="35"/>
        <v>1</v>
      </c>
    </row>
    <row r="1138" spans="1:15" ht="19.5" customHeight="1">
      <c r="A1138" s="5" t="s">
        <v>342</v>
      </c>
      <c r="B1138" s="5" t="s">
        <v>343</v>
      </c>
      <c r="C1138" s="6" t="s">
        <v>433</v>
      </c>
      <c r="D1138" s="6" t="s">
        <v>434</v>
      </c>
      <c r="E1138" s="5">
        <v>2020</v>
      </c>
      <c r="F1138" s="5" t="s">
        <v>19</v>
      </c>
      <c r="G1138" s="5" t="s">
        <v>20</v>
      </c>
      <c r="H1138" s="5" t="s">
        <v>34</v>
      </c>
      <c r="I1138" s="5" t="s">
        <v>37</v>
      </c>
      <c r="J1138" s="5" t="s">
        <v>38</v>
      </c>
      <c r="K1138" s="7">
        <v>0</v>
      </c>
      <c r="L1138" s="7">
        <v>95</v>
      </c>
      <c r="M1138" s="7">
        <v>0</v>
      </c>
      <c r="N1138">
        <f t="shared" si="34"/>
        <v>0</v>
      </c>
      <c r="O1138">
        <f t="shared" si="35"/>
        <v>1</v>
      </c>
    </row>
    <row r="1139" spans="1:15" ht="19.5" customHeight="1">
      <c r="A1139" s="5" t="s">
        <v>126</v>
      </c>
      <c r="B1139" s="5" t="s">
        <v>127</v>
      </c>
      <c r="C1139" s="6" t="s">
        <v>150</v>
      </c>
      <c r="D1139" s="6" t="s">
        <v>151</v>
      </c>
      <c r="E1139" s="5">
        <v>2020</v>
      </c>
      <c r="F1139" s="5" t="s">
        <v>19</v>
      </c>
      <c r="G1139" s="5" t="s">
        <v>20</v>
      </c>
      <c r="H1139" s="5" t="s">
        <v>21</v>
      </c>
      <c r="I1139" s="5" t="s">
        <v>75</v>
      </c>
      <c r="J1139" s="5" t="s">
        <v>76</v>
      </c>
      <c r="K1139" s="7">
        <v>28</v>
      </c>
      <c r="L1139" s="7">
        <v>23477</v>
      </c>
      <c r="M1139" s="7">
        <v>838</v>
      </c>
      <c r="N1139">
        <f t="shared" si="34"/>
        <v>1</v>
      </c>
      <c r="O1139">
        <f t="shared" si="35"/>
        <v>1</v>
      </c>
    </row>
    <row r="1140" spans="1:15" ht="19.5" customHeight="1">
      <c r="A1140" s="5" t="s">
        <v>126</v>
      </c>
      <c r="B1140" s="5" t="s">
        <v>127</v>
      </c>
      <c r="C1140" s="6" t="s">
        <v>162</v>
      </c>
      <c r="D1140" s="6" t="s">
        <v>163</v>
      </c>
      <c r="E1140" s="5">
        <v>2020</v>
      </c>
      <c r="F1140" s="5" t="s">
        <v>19</v>
      </c>
      <c r="G1140" s="5" t="s">
        <v>20</v>
      </c>
      <c r="H1140" s="5" t="s">
        <v>34</v>
      </c>
      <c r="I1140" s="5" t="s">
        <v>164</v>
      </c>
      <c r="J1140" s="5" t="s">
        <v>165</v>
      </c>
      <c r="K1140" s="7">
        <v>58</v>
      </c>
      <c r="L1140" s="7">
        <v>46720</v>
      </c>
      <c r="M1140" s="7">
        <v>806</v>
      </c>
      <c r="N1140">
        <f t="shared" si="34"/>
        <v>1</v>
      </c>
      <c r="O1140">
        <f t="shared" si="35"/>
        <v>1</v>
      </c>
    </row>
    <row r="1141" spans="1:15" ht="19.5" customHeight="1">
      <c r="A1141" s="5" t="s">
        <v>126</v>
      </c>
      <c r="B1141" s="5" t="s">
        <v>127</v>
      </c>
      <c r="C1141" s="6" t="s">
        <v>128</v>
      </c>
      <c r="D1141" s="6" t="s">
        <v>129</v>
      </c>
      <c r="E1141" s="5">
        <v>2020</v>
      </c>
      <c r="F1141" s="5" t="s">
        <v>44</v>
      </c>
      <c r="G1141" s="5" t="s">
        <v>45</v>
      </c>
      <c r="H1141" s="5" t="s">
        <v>46</v>
      </c>
      <c r="I1141" s="5" t="s">
        <v>77</v>
      </c>
      <c r="J1141" s="5" t="s">
        <v>78</v>
      </c>
      <c r="K1141" s="7">
        <v>186</v>
      </c>
      <c r="L1141" s="7">
        <v>99453</v>
      </c>
      <c r="M1141" s="7">
        <v>535</v>
      </c>
      <c r="N1141">
        <f t="shared" si="34"/>
        <v>1</v>
      </c>
      <c r="O1141">
        <f t="shared" si="35"/>
        <v>1</v>
      </c>
    </row>
    <row r="1142" spans="1:15" ht="19.5" customHeight="1">
      <c r="A1142" s="5" t="s">
        <v>126</v>
      </c>
      <c r="B1142" s="5" t="s">
        <v>127</v>
      </c>
      <c r="C1142" s="6" t="s">
        <v>158</v>
      </c>
      <c r="D1142" s="6" t="s">
        <v>159</v>
      </c>
      <c r="E1142" s="5">
        <v>2020</v>
      </c>
      <c r="F1142" s="5" t="s">
        <v>19</v>
      </c>
      <c r="G1142" s="5" t="s">
        <v>20</v>
      </c>
      <c r="H1142" s="5" t="s">
        <v>34</v>
      </c>
      <c r="I1142" s="5" t="s">
        <v>35</v>
      </c>
      <c r="J1142" s="5" t="s">
        <v>36</v>
      </c>
      <c r="K1142" s="7">
        <v>1583</v>
      </c>
      <c r="L1142" s="7">
        <v>838487</v>
      </c>
      <c r="M1142" s="7">
        <v>530</v>
      </c>
      <c r="N1142">
        <f t="shared" si="34"/>
        <v>1</v>
      </c>
      <c r="O1142">
        <f t="shared" si="35"/>
        <v>1</v>
      </c>
    </row>
    <row r="1143" spans="1:15" ht="19.5" customHeight="1">
      <c r="A1143" s="5" t="s">
        <v>126</v>
      </c>
      <c r="B1143" s="5" t="s">
        <v>127</v>
      </c>
      <c r="C1143" s="6" t="s">
        <v>174</v>
      </c>
      <c r="D1143" s="6" t="s">
        <v>175</v>
      </c>
      <c r="E1143" s="5">
        <v>2020</v>
      </c>
      <c r="F1143" s="5" t="s">
        <v>19</v>
      </c>
      <c r="G1143" s="5" t="s">
        <v>20</v>
      </c>
      <c r="H1143" s="5" t="s">
        <v>21</v>
      </c>
      <c r="I1143" s="5" t="s">
        <v>22</v>
      </c>
      <c r="J1143" s="5" t="s">
        <v>23</v>
      </c>
      <c r="K1143" s="7">
        <v>289</v>
      </c>
      <c r="L1143" s="7">
        <v>145272</v>
      </c>
      <c r="M1143" s="7">
        <v>503</v>
      </c>
      <c r="N1143">
        <f t="shared" si="34"/>
        <v>1</v>
      </c>
      <c r="O1143">
        <f t="shared" si="35"/>
        <v>1</v>
      </c>
    </row>
    <row r="1144" spans="1:15" ht="19.5" customHeight="1">
      <c r="A1144" s="5" t="s">
        <v>126</v>
      </c>
      <c r="B1144" s="5" t="s">
        <v>127</v>
      </c>
      <c r="C1144" s="6" t="s">
        <v>168</v>
      </c>
      <c r="D1144" s="6" t="s">
        <v>169</v>
      </c>
      <c r="E1144" s="5">
        <v>2020</v>
      </c>
      <c r="F1144" s="5" t="s">
        <v>19</v>
      </c>
      <c r="G1144" s="5" t="s">
        <v>20</v>
      </c>
      <c r="H1144" s="5" t="s">
        <v>34</v>
      </c>
      <c r="I1144" s="5" t="s">
        <v>35</v>
      </c>
      <c r="J1144" s="5" t="s">
        <v>36</v>
      </c>
      <c r="K1144" s="7">
        <v>1437</v>
      </c>
      <c r="L1144" s="7">
        <v>721312</v>
      </c>
      <c r="M1144" s="7">
        <v>502</v>
      </c>
      <c r="N1144">
        <f t="shared" si="34"/>
        <v>1</v>
      </c>
      <c r="O1144">
        <f t="shared" si="35"/>
        <v>1</v>
      </c>
    </row>
    <row r="1145" spans="1:15" ht="19.5" customHeight="1">
      <c r="A1145" s="5" t="s">
        <v>126</v>
      </c>
      <c r="B1145" s="5" t="s">
        <v>127</v>
      </c>
      <c r="C1145" s="6" t="s">
        <v>162</v>
      </c>
      <c r="D1145" s="6" t="s">
        <v>163</v>
      </c>
      <c r="E1145" s="5">
        <v>2020</v>
      </c>
      <c r="F1145" s="5" t="s">
        <v>19</v>
      </c>
      <c r="G1145" s="5" t="s">
        <v>20</v>
      </c>
      <c r="H1145" s="5" t="s">
        <v>34</v>
      </c>
      <c r="I1145" s="5" t="s">
        <v>35</v>
      </c>
      <c r="J1145" s="5" t="s">
        <v>36</v>
      </c>
      <c r="K1145" s="7">
        <v>2017</v>
      </c>
      <c r="L1145" s="7">
        <v>1005650</v>
      </c>
      <c r="M1145" s="7">
        <v>499</v>
      </c>
      <c r="N1145">
        <f t="shared" si="34"/>
        <v>1</v>
      </c>
      <c r="O1145">
        <f t="shared" si="35"/>
        <v>1</v>
      </c>
    </row>
    <row r="1146" spans="1:15" ht="19.5" customHeight="1">
      <c r="A1146" s="5" t="s">
        <v>126</v>
      </c>
      <c r="B1146" s="5" t="s">
        <v>127</v>
      </c>
      <c r="C1146" s="6" t="s">
        <v>128</v>
      </c>
      <c r="D1146" s="6" t="s">
        <v>129</v>
      </c>
      <c r="E1146" s="5">
        <v>2020</v>
      </c>
      <c r="F1146" s="5" t="s">
        <v>19</v>
      </c>
      <c r="G1146" s="5" t="s">
        <v>20</v>
      </c>
      <c r="H1146" s="5" t="s">
        <v>34</v>
      </c>
      <c r="I1146" s="5" t="s">
        <v>35</v>
      </c>
      <c r="J1146" s="5" t="s">
        <v>36</v>
      </c>
      <c r="K1146" s="7">
        <v>68</v>
      </c>
      <c r="L1146" s="7">
        <v>32577</v>
      </c>
      <c r="M1146" s="7">
        <v>479</v>
      </c>
      <c r="N1146">
        <f t="shared" si="34"/>
        <v>1</v>
      </c>
      <c r="O1146">
        <f t="shared" si="35"/>
        <v>1</v>
      </c>
    </row>
    <row r="1147" spans="1:15" ht="19.5" customHeight="1">
      <c r="A1147" s="5" t="s">
        <v>126</v>
      </c>
      <c r="B1147" s="5" t="s">
        <v>127</v>
      </c>
      <c r="C1147" s="6" t="s">
        <v>150</v>
      </c>
      <c r="D1147" s="6" t="s">
        <v>151</v>
      </c>
      <c r="E1147" s="5">
        <v>2020</v>
      </c>
      <c r="F1147" s="5" t="s">
        <v>53</v>
      </c>
      <c r="G1147" s="5" t="s">
        <v>54</v>
      </c>
      <c r="H1147" s="5" t="s">
        <v>55</v>
      </c>
      <c r="I1147" s="5" t="s">
        <v>56</v>
      </c>
      <c r="J1147" s="5" t="s">
        <v>57</v>
      </c>
      <c r="K1147" s="7">
        <v>255</v>
      </c>
      <c r="L1147" s="7">
        <v>121000</v>
      </c>
      <c r="M1147" s="7">
        <v>475</v>
      </c>
      <c r="N1147">
        <f t="shared" si="34"/>
        <v>1</v>
      </c>
      <c r="O1147">
        <f t="shared" si="35"/>
        <v>0</v>
      </c>
    </row>
    <row r="1148" spans="1:15" ht="19.5" customHeight="1">
      <c r="A1148" s="5" t="s">
        <v>126</v>
      </c>
      <c r="B1148" s="5" t="s">
        <v>127</v>
      </c>
      <c r="C1148" s="6" t="s">
        <v>170</v>
      </c>
      <c r="D1148" s="6" t="s">
        <v>171</v>
      </c>
      <c r="E1148" s="5">
        <v>2020</v>
      </c>
      <c r="F1148" s="5" t="s">
        <v>19</v>
      </c>
      <c r="G1148" s="5" t="s">
        <v>20</v>
      </c>
      <c r="H1148" s="5" t="s">
        <v>34</v>
      </c>
      <c r="I1148" s="5" t="s">
        <v>35</v>
      </c>
      <c r="J1148" s="5" t="s">
        <v>36</v>
      </c>
      <c r="K1148" s="7">
        <v>223</v>
      </c>
      <c r="L1148" s="7">
        <v>104621</v>
      </c>
      <c r="M1148" s="7">
        <v>469</v>
      </c>
      <c r="N1148">
        <f t="shared" si="34"/>
        <v>1</v>
      </c>
      <c r="O1148">
        <f t="shared" si="35"/>
        <v>1</v>
      </c>
    </row>
    <row r="1149" spans="1:15" ht="19.5" customHeight="1">
      <c r="A1149" s="5" t="s">
        <v>126</v>
      </c>
      <c r="B1149" s="5" t="s">
        <v>127</v>
      </c>
      <c r="C1149" s="6" t="s">
        <v>140</v>
      </c>
      <c r="D1149" s="6" t="s">
        <v>141</v>
      </c>
      <c r="E1149" s="5">
        <v>2020</v>
      </c>
      <c r="F1149" s="5" t="s">
        <v>19</v>
      </c>
      <c r="G1149" s="5" t="s">
        <v>20</v>
      </c>
      <c r="H1149" s="5" t="s">
        <v>21</v>
      </c>
      <c r="I1149" s="5" t="s">
        <v>22</v>
      </c>
      <c r="J1149" s="5" t="s">
        <v>23</v>
      </c>
      <c r="K1149" s="7">
        <v>5904</v>
      </c>
      <c r="L1149" s="7">
        <v>2759100</v>
      </c>
      <c r="M1149" s="7">
        <v>467</v>
      </c>
      <c r="N1149">
        <f t="shared" si="34"/>
        <v>1</v>
      </c>
      <c r="O1149">
        <f t="shared" si="35"/>
        <v>1</v>
      </c>
    </row>
    <row r="1150" spans="1:15" ht="19.5" customHeight="1">
      <c r="A1150" s="5" t="s">
        <v>126</v>
      </c>
      <c r="B1150" s="5" t="s">
        <v>127</v>
      </c>
      <c r="C1150" s="6" t="s">
        <v>150</v>
      </c>
      <c r="D1150" s="6" t="s">
        <v>151</v>
      </c>
      <c r="E1150" s="5">
        <v>2020</v>
      </c>
      <c r="F1150" s="5" t="s">
        <v>19</v>
      </c>
      <c r="G1150" s="5" t="s">
        <v>20</v>
      </c>
      <c r="H1150" s="5" t="s">
        <v>21</v>
      </c>
      <c r="I1150" s="5" t="s">
        <v>22</v>
      </c>
      <c r="J1150" s="5" t="s">
        <v>23</v>
      </c>
      <c r="K1150" s="7">
        <v>6524</v>
      </c>
      <c r="L1150" s="7">
        <v>2941408</v>
      </c>
      <c r="M1150" s="7">
        <v>451</v>
      </c>
      <c r="N1150">
        <f t="shared" si="34"/>
        <v>1</v>
      </c>
      <c r="O1150">
        <f t="shared" si="35"/>
        <v>1</v>
      </c>
    </row>
    <row r="1151" spans="1:15" ht="19.5" customHeight="1">
      <c r="A1151" s="5" t="s">
        <v>126</v>
      </c>
      <c r="B1151" s="5" t="s">
        <v>127</v>
      </c>
      <c r="C1151" s="6" t="s">
        <v>150</v>
      </c>
      <c r="D1151" s="6" t="s">
        <v>151</v>
      </c>
      <c r="E1151" s="5">
        <v>2020</v>
      </c>
      <c r="F1151" s="5" t="s">
        <v>19</v>
      </c>
      <c r="G1151" s="5" t="s">
        <v>20</v>
      </c>
      <c r="H1151" s="5" t="s">
        <v>41</v>
      </c>
      <c r="I1151" s="5" t="s">
        <v>152</v>
      </c>
      <c r="J1151" s="5" t="s">
        <v>153</v>
      </c>
      <c r="K1151" s="7">
        <v>13</v>
      </c>
      <c r="L1151" s="7">
        <v>5625</v>
      </c>
      <c r="M1151" s="7">
        <v>450</v>
      </c>
      <c r="N1151">
        <f t="shared" si="34"/>
        <v>1</v>
      </c>
      <c r="O1151">
        <f t="shared" si="35"/>
        <v>1</v>
      </c>
    </row>
    <row r="1152" spans="1:15" ht="19.5" customHeight="1">
      <c r="A1152" s="5" t="s">
        <v>126</v>
      </c>
      <c r="B1152" s="5" t="s">
        <v>127</v>
      </c>
      <c r="C1152" s="6" t="s">
        <v>150</v>
      </c>
      <c r="D1152" s="6" t="s">
        <v>151</v>
      </c>
      <c r="E1152" s="5">
        <v>2020</v>
      </c>
      <c r="F1152" s="5" t="s">
        <v>26</v>
      </c>
      <c r="G1152" s="5" t="s">
        <v>27</v>
      </c>
      <c r="H1152" s="5" t="s">
        <v>41</v>
      </c>
      <c r="I1152" s="5" t="s">
        <v>152</v>
      </c>
      <c r="J1152" s="5" t="s">
        <v>153</v>
      </c>
      <c r="K1152" s="7">
        <v>13</v>
      </c>
      <c r="L1152" s="7">
        <v>5625</v>
      </c>
      <c r="M1152" s="7">
        <v>450</v>
      </c>
      <c r="N1152">
        <f t="shared" si="34"/>
        <v>1</v>
      </c>
      <c r="O1152">
        <f t="shared" si="35"/>
        <v>1</v>
      </c>
    </row>
    <row r="1153" spans="1:15" ht="19.5" customHeight="1">
      <c r="A1153" s="5" t="s">
        <v>126</v>
      </c>
      <c r="B1153" s="5" t="s">
        <v>127</v>
      </c>
      <c r="C1153" s="6" t="s">
        <v>170</v>
      </c>
      <c r="D1153" s="6" t="s">
        <v>171</v>
      </c>
      <c r="E1153" s="5">
        <v>2020</v>
      </c>
      <c r="F1153" s="5" t="s">
        <v>19</v>
      </c>
      <c r="G1153" s="5" t="s">
        <v>20</v>
      </c>
      <c r="H1153" s="5" t="s">
        <v>21</v>
      </c>
      <c r="I1153" s="5" t="s">
        <v>22</v>
      </c>
      <c r="J1153" s="5" t="s">
        <v>23</v>
      </c>
      <c r="K1153" s="7">
        <v>12158</v>
      </c>
      <c r="L1153" s="7">
        <v>5424694</v>
      </c>
      <c r="M1153" s="7">
        <v>446</v>
      </c>
      <c r="N1153">
        <f t="shared" si="34"/>
        <v>1</v>
      </c>
      <c r="O1153">
        <f t="shared" si="35"/>
        <v>1</v>
      </c>
    </row>
    <row r="1154" spans="1:15" ht="19.5" customHeight="1">
      <c r="A1154" s="5" t="s">
        <v>126</v>
      </c>
      <c r="B1154" s="5" t="s">
        <v>127</v>
      </c>
      <c r="C1154" s="6" t="s">
        <v>138</v>
      </c>
      <c r="D1154" s="6" t="s">
        <v>139</v>
      </c>
      <c r="E1154" s="5">
        <v>2020</v>
      </c>
      <c r="F1154" s="5" t="s">
        <v>19</v>
      </c>
      <c r="G1154" s="5" t="s">
        <v>20</v>
      </c>
      <c r="H1154" s="5" t="s">
        <v>21</v>
      </c>
      <c r="I1154" s="5" t="s">
        <v>22</v>
      </c>
      <c r="J1154" s="5" t="s">
        <v>23</v>
      </c>
      <c r="K1154" s="7">
        <v>245</v>
      </c>
      <c r="L1154" s="7">
        <v>108839</v>
      </c>
      <c r="M1154" s="7">
        <v>444</v>
      </c>
      <c r="N1154">
        <f t="shared" si="34"/>
        <v>1</v>
      </c>
      <c r="O1154">
        <f t="shared" si="35"/>
        <v>1</v>
      </c>
    </row>
    <row r="1155" spans="1:15" ht="19.5" customHeight="1">
      <c r="A1155" s="5" t="s">
        <v>126</v>
      </c>
      <c r="B1155" s="5" t="s">
        <v>127</v>
      </c>
      <c r="C1155" s="6" t="s">
        <v>146</v>
      </c>
      <c r="D1155" s="6" t="s">
        <v>147</v>
      </c>
      <c r="E1155" s="5">
        <v>2020</v>
      </c>
      <c r="F1155" s="5" t="s">
        <v>19</v>
      </c>
      <c r="G1155" s="5" t="s">
        <v>20</v>
      </c>
      <c r="H1155" s="5" t="s">
        <v>21</v>
      </c>
      <c r="I1155" s="5" t="s">
        <v>22</v>
      </c>
      <c r="J1155" s="5" t="s">
        <v>23</v>
      </c>
      <c r="K1155" s="7">
        <v>116</v>
      </c>
      <c r="L1155" s="7">
        <v>51075</v>
      </c>
      <c r="M1155" s="7">
        <v>440</v>
      </c>
      <c r="N1155">
        <f t="shared" si="34"/>
        <v>1</v>
      </c>
      <c r="O1155">
        <f t="shared" si="35"/>
        <v>1</v>
      </c>
    </row>
    <row r="1156" spans="1:15" ht="19.5" customHeight="1">
      <c r="A1156" s="5" t="s">
        <v>126</v>
      </c>
      <c r="B1156" s="5" t="s">
        <v>127</v>
      </c>
      <c r="C1156" s="6" t="s">
        <v>144</v>
      </c>
      <c r="D1156" s="6" t="s">
        <v>145</v>
      </c>
      <c r="E1156" s="5">
        <v>2020</v>
      </c>
      <c r="F1156" s="5" t="s">
        <v>19</v>
      </c>
      <c r="G1156" s="5" t="s">
        <v>20</v>
      </c>
      <c r="H1156" s="5" t="s">
        <v>21</v>
      </c>
      <c r="I1156" s="5" t="s">
        <v>22</v>
      </c>
      <c r="J1156" s="5" t="s">
        <v>23</v>
      </c>
      <c r="K1156" s="7">
        <v>21139</v>
      </c>
      <c r="L1156" s="7">
        <v>9027102</v>
      </c>
      <c r="M1156" s="7">
        <v>427</v>
      </c>
      <c r="N1156">
        <f t="shared" si="34"/>
        <v>1</v>
      </c>
      <c r="O1156">
        <f t="shared" si="35"/>
        <v>1</v>
      </c>
    </row>
    <row r="1157" spans="1:15" ht="19.5" customHeight="1">
      <c r="A1157" s="5" t="s">
        <v>126</v>
      </c>
      <c r="B1157" s="5" t="s">
        <v>127</v>
      </c>
      <c r="C1157" s="6" t="s">
        <v>128</v>
      </c>
      <c r="D1157" s="6" t="s">
        <v>129</v>
      </c>
      <c r="E1157" s="5">
        <v>2020</v>
      </c>
      <c r="F1157" s="5" t="s">
        <v>19</v>
      </c>
      <c r="G1157" s="5" t="s">
        <v>20</v>
      </c>
      <c r="H1157" s="5" t="s">
        <v>21</v>
      </c>
      <c r="I1157" s="5" t="s">
        <v>22</v>
      </c>
      <c r="J1157" s="5" t="s">
        <v>23</v>
      </c>
      <c r="K1157" s="7">
        <v>11015</v>
      </c>
      <c r="L1157" s="7">
        <v>4674063</v>
      </c>
      <c r="M1157" s="7">
        <v>424</v>
      </c>
      <c r="N1157">
        <f t="shared" ref="N1157:N1220" si="36">IF(K1157&gt;0, 1,0)</f>
        <v>1</v>
      </c>
      <c r="O1157">
        <f t="shared" ref="O1157:O1220" si="37">IF(OR(F1157="01", F1157 = "02", F1157="05", F1157="08"),1,0)</f>
        <v>1</v>
      </c>
    </row>
    <row r="1158" spans="1:15" ht="19.5" customHeight="1">
      <c r="A1158" s="5" t="s">
        <v>126</v>
      </c>
      <c r="B1158" s="5" t="s">
        <v>127</v>
      </c>
      <c r="C1158" s="6" t="s">
        <v>132</v>
      </c>
      <c r="D1158" s="6" t="s">
        <v>133</v>
      </c>
      <c r="E1158" s="5">
        <v>2020</v>
      </c>
      <c r="F1158" s="5" t="s">
        <v>19</v>
      </c>
      <c r="G1158" s="5" t="s">
        <v>20</v>
      </c>
      <c r="H1158" s="5" t="s">
        <v>21</v>
      </c>
      <c r="I1158" s="5" t="s">
        <v>22</v>
      </c>
      <c r="J1158" s="5" t="s">
        <v>23</v>
      </c>
      <c r="K1158" s="7">
        <v>6672</v>
      </c>
      <c r="L1158" s="7">
        <v>2806855</v>
      </c>
      <c r="M1158" s="7">
        <v>421</v>
      </c>
      <c r="N1158">
        <f t="shared" si="36"/>
        <v>1</v>
      </c>
      <c r="O1158">
        <f t="shared" si="37"/>
        <v>1</v>
      </c>
    </row>
    <row r="1159" spans="1:15" ht="19.5" customHeight="1">
      <c r="A1159" s="5" t="s">
        <v>126</v>
      </c>
      <c r="B1159" s="5" t="s">
        <v>127</v>
      </c>
      <c r="C1159" s="6" t="s">
        <v>160</v>
      </c>
      <c r="D1159" s="6" t="s">
        <v>161</v>
      </c>
      <c r="E1159" s="5">
        <v>2020</v>
      </c>
      <c r="F1159" s="5" t="s">
        <v>19</v>
      </c>
      <c r="G1159" s="5" t="s">
        <v>20</v>
      </c>
      <c r="H1159" s="5" t="s">
        <v>34</v>
      </c>
      <c r="I1159" s="5" t="s">
        <v>35</v>
      </c>
      <c r="J1159" s="5" t="s">
        <v>36</v>
      </c>
      <c r="K1159" s="7">
        <v>262</v>
      </c>
      <c r="L1159" s="7">
        <v>109331</v>
      </c>
      <c r="M1159" s="7">
        <v>417</v>
      </c>
      <c r="N1159">
        <f t="shared" si="36"/>
        <v>1</v>
      </c>
      <c r="O1159">
        <f t="shared" si="37"/>
        <v>1</v>
      </c>
    </row>
    <row r="1160" spans="1:15" ht="19.5" customHeight="1">
      <c r="A1160" s="5" t="s">
        <v>126</v>
      </c>
      <c r="B1160" s="5" t="s">
        <v>127</v>
      </c>
      <c r="C1160" s="6" t="s">
        <v>158</v>
      </c>
      <c r="D1160" s="6" t="s">
        <v>159</v>
      </c>
      <c r="E1160" s="5">
        <v>2020</v>
      </c>
      <c r="F1160" s="5" t="s">
        <v>19</v>
      </c>
      <c r="G1160" s="5" t="s">
        <v>20</v>
      </c>
      <c r="H1160" s="5" t="s">
        <v>21</v>
      </c>
      <c r="I1160" s="5" t="s">
        <v>22</v>
      </c>
      <c r="J1160" s="5" t="s">
        <v>23</v>
      </c>
      <c r="K1160" s="7">
        <v>10208</v>
      </c>
      <c r="L1160" s="7">
        <v>4236328</v>
      </c>
      <c r="M1160" s="7">
        <v>415</v>
      </c>
      <c r="N1160">
        <f t="shared" si="36"/>
        <v>1</v>
      </c>
      <c r="O1160">
        <f t="shared" si="37"/>
        <v>1</v>
      </c>
    </row>
    <row r="1161" spans="1:15" ht="19.5" customHeight="1">
      <c r="A1161" s="5" t="s">
        <v>126</v>
      </c>
      <c r="B1161" s="5" t="s">
        <v>127</v>
      </c>
      <c r="C1161" s="6" t="s">
        <v>148</v>
      </c>
      <c r="D1161" s="6" t="s">
        <v>149</v>
      </c>
      <c r="E1161" s="5">
        <v>2020</v>
      </c>
      <c r="F1161" s="5" t="s">
        <v>19</v>
      </c>
      <c r="G1161" s="5" t="s">
        <v>20</v>
      </c>
      <c r="H1161" s="5" t="s">
        <v>21</v>
      </c>
      <c r="I1161" s="5" t="s">
        <v>22</v>
      </c>
      <c r="J1161" s="5" t="s">
        <v>23</v>
      </c>
      <c r="K1161" s="7">
        <v>4399</v>
      </c>
      <c r="L1161" s="7">
        <v>1821984</v>
      </c>
      <c r="M1161" s="7">
        <v>414</v>
      </c>
      <c r="N1161">
        <f t="shared" si="36"/>
        <v>1</v>
      </c>
      <c r="O1161">
        <f t="shared" si="37"/>
        <v>1</v>
      </c>
    </row>
    <row r="1162" spans="1:15" ht="19.5" customHeight="1">
      <c r="A1162" s="5" t="s">
        <v>126</v>
      </c>
      <c r="B1162" s="5" t="s">
        <v>127</v>
      </c>
      <c r="C1162" s="6" t="s">
        <v>168</v>
      </c>
      <c r="D1162" s="6" t="s">
        <v>169</v>
      </c>
      <c r="E1162" s="5">
        <v>2020</v>
      </c>
      <c r="F1162" s="5" t="s">
        <v>19</v>
      </c>
      <c r="G1162" s="5" t="s">
        <v>20</v>
      </c>
      <c r="H1162" s="5" t="s">
        <v>21</v>
      </c>
      <c r="I1162" s="5" t="s">
        <v>22</v>
      </c>
      <c r="J1162" s="5" t="s">
        <v>23</v>
      </c>
      <c r="K1162" s="7">
        <v>3579</v>
      </c>
      <c r="L1162" s="7">
        <v>1482846</v>
      </c>
      <c r="M1162" s="7">
        <v>414</v>
      </c>
      <c r="N1162">
        <f t="shared" si="36"/>
        <v>1</v>
      </c>
      <c r="O1162">
        <f t="shared" si="37"/>
        <v>1</v>
      </c>
    </row>
    <row r="1163" spans="1:15" ht="19.5" customHeight="1">
      <c r="A1163" s="5" t="s">
        <v>126</v>
      </c>
      <c r="B1163" s="5" t="s">
        <v>127</v>
      </c>
      <c r="C1163" s="6" t="s">
        <v>156</v>
      </c>
      <c r="D1163" s="6" t="s">
        <v>157</v>
      </c>
      <c r="E1163" s="5">
        <v>2020</v>
      </c>
      <c r="F1163" s="5" t="s">
        <v>19</v>
      </c>
      <c r="G1163" s="5" t="s">
        <v>20</v>
      </c>
      <c r="H1163" s="5" t="s">
        <v>21</v>
      </c>
      <c r="I1163" s="5" t="s">
        <v>22</v>
      </c>
      <c r="J1163" s="5" t="s">
        <v>23</v>
      </c>
      <c r="K1163" s="7">
        <v>259</v>
      </c>
      <c r="L1163" s="7">
        <v>106371</v>
      </c>
      <c r="M1163" s="7">
        <v>411</v>
      </c>
      <c r="N1163">
        <f t="shared" si="36"/>
        <v>1</v>
      </c>
      <c r="O1163">
        <f t="shared" si="37"/>
        <v>1</v>
      </c>
    </row>
    <row r="1164" spans="1:15" ht="19.5" customHeight="1">
      <c r="A1164" s="5" t="s">
        <v>126</v>
      </c>
      <c r="B1164" s="5" t="s">
        <v>127</v>
      </c>
      <c r="C1164" s="6" t="s">
        <v>144</v>
      </c>
      <c r="D1164" s="6" t="s">
        <v>145</v>
      </c>
      <c r="E1164" s="5">
        <v>2020</v>
      </c>
      <c r="F1164" s="5" t="s">
        <v>19</v>
      </c>
      <c r="G1164" s="5" t="s">
        <v>20</v>
      </c>
      <c r="H1164" s="5" t="s">
        <v>34</v>
      </c>
      <c r="I1164" s="5" t="s">
        <v>35</v>
      </c>
      <c r="J1164" s="5" t="s">
        <v>36</v>
      </c>
      <c r="K1164" s="7">
        <v>370</v>
      </c>
      <c r="L1164" s="7">
        <v>151883</v>
      </c>
      <c r="M1164" s="7">
        <v>410</v>
      </c>
      <c r="N1164">
        <f t="shared" si="36"/>
        <v>1</v>
      </c>
      <c r="O1164">
        <f t="shared" si="37"/>
        <v>1</v>
      </c>
    </row>
    <row r="1165" spans="1:15" ht="19.5" customHeight="1">
      <c r="A1165" s="5" t="s">
        <v>126</v>
      </c>
      <c r="B1165" s="5" t="s">
        <v>127</v>
      </c>
      <c r="C1165" s="6" t="s">
        <v>150</v>
      </c>
      <c r="D1165" s="6" t="s">
        <v>151</v>
      </c>
      <c r="E1165" s="5">
        <v>2020</v>
      </c>
      <c r="F1165" s="5" t="s">
        <v>19</v>
      </c>
      <c r="G1165" s="5" t="s">
        <v>20</v>
      </c>
      <c r="H1165" s="5" t="s">
        <v>34</v>
      </c>
      <c r="I1165" s="5" t="s">
        <v>35</v>
      </c>
      <c r="J1165" s="5" t="s">
        <v>36</v>
      </c>
      <c r="K1165" s="7">
        <v>418</v>
      </c>
      <c r="L1165" s="7">
        <v>171383</v>
      </c>
      <c r="M1165" s="7">
        <v>410</v>
      </c>
      <c r="N1165">
        <f t="shared" si="36"/>
        <v>1</v>
      </c>
      <c r="O1165">
        <f t="shared" si="37"/>
        <v>1</v>
      </c>
    </row>
    <row r="1166" spans="1:15" ht="19.5" customHeight="1">
      <c r="A1166" s="5" t="s">
        <v>126</v>
      </c>
      <c r="B1166" s="5" t="s">
        <v>127</v>
      </c>
      <c r="C1166" s="6" t="s">
        <v>162</v>
      </c>
      <c r="D1166" s="6" t="s">
        <v>163</v>
      </c>
      <c r="E1166" s="5">
        <v>2020</v>
      </c>
      <c r="F1166" s="5" t="s">
        <v>19</v>
      </c>
      <c r="G1166" s="5" t="s">
        <v>20</v>
      </c>
      <c r="H1166" s="5" t="s">
        <v>21</v>
      </c>
      <c r="I1166" s="5" t="s">
        <v>22</v>
      </c>
      <c r="J1166" s="5" t="s">
        <v>23</v>
      </c>
      <c r="K1166" s="7">
        <v>21493</v>
      </c>
      <c r="L1166" s="7">
        <v>8816796</v>
      </c>
      <c r="M1166" s="7">
        <v>410</v>
      </c>
      <c r="N1166">
        <f t="shared" si="36"/>
        <v>1</v>
      </c>
      <c r="O1166">
        <f t="shared" si="37"/>
        <v>1</v>
      </c>
    </row>
    <row r="1167" spans="1:15" ht="19.5" customHeight="1">
      <c r="A1167" s="5" t="s">
        <v>126</v>
      </c>
      <c r="B1167" s="5" t="s">
        <v>127</v>
      </c>
      <c r="C1167" s="6" t="s">
        <v>156</v>
      </c>
      <c r="D1167" s="6" t="s">
        <v>157</v>
      </c>
      <c r="E1167" s="5">
        <v>2020</v>
      </c>
      <c r="F1167" s="5" t="s">
        <v>44</v>
      </c>
      <c r="G1167" s="5" t="s">
        <v>45</v>
      </c>
      <c r="H1167" s="5" t="s">
        <v>46</v>
      </c>
      <c r="I1167" s="5" t="s">
        <v>77</v>
      </c>
      <c r="J1167" s="5" t="s">
        <v>78</v>
      </c>
      <c r="K1167" s="7">
        <v>33</v>
      </c>
      <c r="L1167" s="7">
        <v>13416</v>
      </c>
      <c r="M1167" s="7">
        <v>407</v>
      </c>
      <c r="N1167">
        <f t="shared" si="36"/>
        <v>1</v>
      </c>
      <c r="O1167">
        <f t="shared" si="37"/>
        <v>1</v>
      </c>
    </row>
    <row r="1168" spans="1:15" ht="19.5" customHeight="1">
      <c r="A1168" s="5" t="s">
        <v>126</v>
      </c>
      <c r="B1168" s="5" t="s">
        <v>127</v>
      </c>
      <c r="C1168" s="6" t="s">
        <v>160</v>
      </c>
      <c r="D1168" s="6" t="s">
        <v>161</v>
      </c>
      <c r="E1168" s="5">
        <v>2020</v>
      </c>
      <c r="F1168" s="5" t="s">
        <v>19</v>
      </c>
      <c r="G1168" s="5" t="s">
        <v>20</v>
      </c>
      <c r="H1168" s="5" t="s">
        <v>21</v>
      </c>
      <c r="I1168" s="5" t="s">
        <v>22</v>
      </c>
      <c r="J1168" s="5" t="s">
        <v>23</v>
      </c>
      <c r="K1168" s="7">
        <v>7153</v>
      </c>
      <c r="L1168" s="7">
        <v>2911622</v>
      </c>
      <c r="M1168" s="7">
        <v>407</v>
      </c>
      <c r="N1168">
        <f t="shared" si="36"/>
        <v>1</v>
      </c>
      <c r="O1168">
        <f t="shared" si="37"/>
        <v>1</v>
      </c>
    </row>
    <row r="1169" spans="1:15" ht="19.5" customHeight="1">
      <c r="A1169" s="5" t="s">
        <v>126</v>
      </c>
      <c r="B1169" s="5" t="s">
        <v>127</v>
      </c>
      <c r="C1169" s="6" t="s">
        <v>150</v>
      </c>
      <c r="D1169" s="6" t="s">
        <v>151</v>
      </c>
      <c r="E1169" s="5">
        <v>2020</v>
      </c>
      <c r="F1169" s="5" t="s">
        <v>19</v>
      </c>
      <c r="G1169" s="5" t="s">
        <v>20</v>
      </c>
      <c r="H1169" s="5" t="s">
        <v>21</v>
      </c>
      <c r="I1169" s="5" t="s">
        <v>24</v>
      </c>
      <c r="J1169" s="5" t="s">
        <v>25</v>
      </c>
      <c r="K1169" s="7">
        <v>12318</v>
      </c>
      <c r="L1169" s="7">
        <v>4968102</v>
      </c>
      <c r="M1169" s="7">
        <v>403</v>
      </c>
      <c r="N1169">
        <f t="shared" si="36"/>
        <v>1</v>
      </c>
      <c r="O1169">
        <f t="shared" si="37"/>
        <v>1</v>
      </c>
    </row>
    <row r="1170" spans="1:15" ht="19.5" customHeight="1">
      <c r="A1170" s="5" t="s">
        <v>126</v>
      </c>
      <c r="B1170" s="5" t="s">
        <v>127</v>
      </c>
      <c r="C1170" s="6" t="s">
        <v>148</v>
      </c>
      <c r="D1170" s="6" t="s">
        <v>149</v>
      </c>
      <c r="E1170" s="5">
        <v>2020</v>
      </c>
      <c r="F1170" s="5" t="s">
        <v>44</v>
      </c>
      <c r="G1170" s="5" t="s">
        <v>45</v>
      </c>
      <c r="H1170" s="5" t="s">
        <v>46</v>
      </c>
      <c r="I1170" s="5" t="s">
        <v>77</v>
      </c>
      <c r="J1170" s="5" t="s">
        <v>78</v>
      </c>
      <c r="K1170" s="7">
        <v>15</v>
      </c>
      <c r="L1170" s="7">
        <v>6000</v>
      </c>
      <c r="M1170" s="7">
        <v>400</v>
      </c>
      <c r="N1170">
        <f t="shared" si="36"/>
        <v>1</v>
      </c>
      <c r="O1170">
        <f t="shared" si="37"/>
        <v>1</v>
      </c>
    </row>
    <row r="1171" spans="1:15" ht="19.5" customHeight="1">
      <c r="A1171" s="5" t="s">
        <v>126</v>
      </c>
      <c r="B1171" s="5" t="s">
        <v>127</v>
      </c>
      <c r="C1171" s="6" t="s">
        <v>132</v>
      </c>
      <c r="D1171" s="6" t="s">
        <v>133</v>
      </c>
      <c r="E1171" s="5">
        <v>2020</v>
      </c>
      <c r="F1171" s="5" t="s">
        <v>19</v>
      </c>
      <c r="G1171" s="5" t="s">
        <v>20</v>
      </c>
      <c r="H1171" s="5" t="s">
        <v>34</v>
      </c>
      <c r="I1171" s="5" t="s">
        <v>35</v>
      </c>
      <c r="J1171" s="5" t="s">
        <v>36</v>
      </c>
      <c r="K1171" s="7">
        <v>246</v>
      </c>
      <c r="L1171" s="7">
        <v>97910</v>
      </c>
      <c r="M1171" s="7">
        <v>398</v>
      </c>
      <c r="N1171">
        <f t="shared" si="36"/>
        <v>1</v>
      </c>
      <c r="O1171">
        <f t="shared" si="37"/>
        <v>1</v>
      </c>
    </row>
    <row r="1172" spans="1:15" ht="19.5" customHeight="1">
      <c r="A1172" s="5" t="s">
        <v>126</v>
      </c>
      <c r="B1172" s="5" t="s">
        <v>127</v>
      </c>
      <c r="C1172" s="6" t="s">
        <v>154</v>
      </c>
      <c r="D1172" s="6" t="s">
        <v>155</v>
      </c>
      <c r="E1172" s="5">
        <v>2020</v>
      </c>
      <c r="F1172" s="5" t="s">
        <v>19</v>
      </c>
      <c r="G1172" s="5" t="s">
        <v>20</v>
      </c>
      <c r="H1172" s="5" t="s">
        <v>21</v>
      </c>
      <c r="I1172" s="5" t="s">
        <v>22</v>
      </c>
      <c r="J1172" s="5" t="s">
        <v>23</v>
      </c>
      <c r="K1172" s="7">
        <v>802</v>
      </c>
      <c r="L1172" s="7">
        <v>318959</v>
      </c>
      <c r="M1172" s="7">
        <v>398</v>
      </c>
      <c r="N1172">
        <f t="shared" si="36"/>
        <v>1</v>
      </c>
      <c r="O1172">
        <f t="shared" si="37"/>
        <v>1</v>
      </c>
    </row>
    <row r="1173" spans="1:15" ht="19.5" customHeight="1">
      <c r="A1173" s="5" t="s">
        <v>126</v>
      </c>
      <c r="B1173" s="5" t="s">
        <v>127</v>
      </c>
      <c r="C1173" s="6" t="s">
        <v>140</v>
      </c>
      <c r="D1173" s="6" t="s">
        <v>141</v>
      </c>
      <c r="E1173" s="5">
        <v>2020</v>
      </c>
      <c r="F1173" s="5" t="s">
        <v>19</v>
      </c>
      <c r="G1173" s="5" t="s">
        <v>20</v>
      </c>
      <c r="H1173" s="5" t="s">
        <v>21</v>
      </c>
      <c r="I1173" s="5" t="s">
        <v>24</v>
      </c>
      <c r="J1173" s="5" t="s">
        <v>25</v>
      </c>
      <c r="K1173" s="7">
        <v>21724</v>
      </c>
      <c r="L1173" s="7">
        <v>8617449</v>
      </c>
      <c r="M1173" s="7">
        <v>397</v>
      </c>
      <c r="N1173">
        <f t="shared" si="36"/>
        <v>1</v>
      </c>
      <c r="O1173">
        <f t="shared" si="37"/>
        <v>1</v>
      </c>
    </row>
    <row r="1174" spans="1:15" ht="19.5" customHeight="1">
      <c r="A1174" s="5" t="s">
        <v>126</v>
      </c>
      <c r="B1174" s="5" t="s">
        <v>127</v>
      </c>
      <c r="C1174" s="6" t="s">
        <v>148</v>
      </c>
      <c r="D1174" s="6" t="s">
        <v>149</v>
      </c>
      <c r="E1174" s="5">
        <v>2020</v>
      </c>
      <c r="F1174" s="5" t="s">
        <v>19</v>
      </c>
      <c r="G1174" s="5" t="s">
        <v>20</v>
      </c>
      <c r="H1174" s="5" t="s">
        <v>34</v>
      </c>
      <c r="I1174" s="5" t="s">
        <v>35</v>
      </c>
      <c r="J1174" s="5" t="s">
        <v>36</v>
      </c>
      <c r="K1174" s="7">
        <v>2438</v>
      </c>
      <c r="L1174" s="7">
        <v>962653</v>
      </c>
      <c r="M1174" s="7">
        <v>395</v>
      </c>
      <c r="N1174">
        <f t="shared" si="36"/>
        <v>1</v>
      </c>
      <c r="O1174">
        <f t="shared" si="37"/>
        <v>1</v>
      </c>
    </row>
    <row r="1175" spans="1:15" ht="19.5" customHeight="1">
      <c r="A1175" s="5" t="s">
        <v>126</v>
      </c>
      <c r="B1175" s="5" t="s">
        <v>127</v>
      </c>
      <c r="C1175" s="6" t="s">
        <v>156</v>
      </c>
      <c r="D1175" s="6" t="s">
        <v>157</v>
      </c>
      <c r="E1175" s="5">
        <v>2020</v>
      </c>
      <c r="F1175" s="5" t="s">
        <v>19</v>
      </c>
      <c r="G1175" s="5" t="s">
        <v>20</v>
      </c>
      <c r="H1175" s="5" t="s">
        <v>21</v>
      </c>
      <c r="I1175" s="5" t="s">
        <v>24</v>
      </c>
      <c r="J1175" s="5" t="s">
        <v>25</v>
      </c>
      <c r="K1175" s="7">
        <v>3033</v>
      </c>
      <c r="L1175" s="7">
        <v>1195509</v>
      </c>
      <c r="M1175" s="7">
        <v>394</v>
      </c>
      <c r="N1175">
        <f t="shared" si="36"/>
        <v>1</v>
      </c>
      <c r="O1175">
        <f t="shared" si="37"/>
        <v>1</v>
      </c>
    </row>
    <row r="1176" spans="1:15" ht="19.5" customHeight="1">
      <c r="A1176" s="5" t="s">
        <v>126</v>
      </c>
      <c r="B1176" s="5" t="s">
        <v>127</v>
      </c>
      <c r="C1176" s="6" t="s">
        <v>172</v>
      </c>
      <c r="D1176" s="6" t="s">
        <v>173</v>
      </c>
      <c r="E1176" s="5">
        <v>2020</v>
      </c>
      <c r="F1176" s="5" t="s">
        <v>19</v>
      </c>
      <c r="G1176" s="5" t="s">
        <v>20</v>
      </c>
      <c r="H1176" s="5" t="s">
        <v>21</v>
      </c>
      <c r="I1176" s="5" t="s">
        <v>22</v>
      </c>
      <c r="J1176" s="5" t="s">
        <v>23</v>
      </c>
      <c r="K1176" s="7">
        <v>75</v>
      </c>
      <c r="L1176" s="7">
        <v>29197</v>
      </c>
      <c r="M1176" s="7">
        <v>389</v>
      </c>
      <c r="N1176">
        <f t="shared" si="36"/>
        <v>1</v>
      </c>
      <c r="O1176">
        <f t="shared" si="37"/>
        <v>1</v>
      </c>
    </row>
    <row r="1177" spans="1:15" ht="19.5" customHeight="1">
      <c r="A1177" s="5" t="s">
        <v>126</v>
      </c>
      <c r="B1177" s="5" t="s">
        <v>127</v>
      </c>
      <c r="C1177" s="6" t="s">
        <v>134</v>
      </c>
      <c r="D1177" s="6" t="s">
        <v>135</v>
      </c>
      <c r="E1177" s="5">
        <v>2020</v>
      </c>
      <c r="F1177" s="5" t="s">
        <v>19</v>
      </c>
      <c r="G1177" s="5" t="s">
        <v>20</v>
      </c>
      <c r="H1177" s="5" t="s">
        <v>21</v>
      </c>
      <c r="I1177" s="5" t="s">
        <v>22</v>
      </c>
      <c r="J1177" s="5" t="s">
        <v>23</v>
      </c>
      <c r="K1177" s="7">
        <v>214</v>
      </c>
      <c r="L1177" s="7">
        <v>82758</v>
      </c>
      <c r="M1177" s="7">
        <v>387</v>
      </c>
      <c r="N1177">
        <f t="shared" si="36"/>
        <v>1</v>
      </c>
      <c r="O1177">
        <f t="shared" si="37"/>
        <v>1</v>
      </c>
    </row>
    <row r="1178" spans="1:15" ht="19.5" customHeight="1">
      <c r="A1178" s="5" t="s">
        <v>126</v>
      </c>
      <c r="B1178" s="5" t="s">
        <v>127</v>
      </c>
      <c r="C1178" s="6" t="s">
        <v>148</v>
      </c>
      <c r="D1178" s="6" t="s">
        <v>149</v>
      </c>
      <c r="E1178" s="5">
        <v>2020</v>
      </c>
      <c r="F1178" s="5" t="s">
        <v>19</v>
      </c>
      <c r="G1178" s="5" t="s">
        <v>20</v>
      </c>
      <c r="H1178" s="5" t="s">
        <v>34</v>
      </c>
      <c r="I1178" s="5" t="s">
        <v>104</v>
      </c>
      <c r="J1178" s="5" t="s">
        <v>105</v>
      </c>
      <c r="K1178" s="7">
        <v>9</v>
      </c>
      <c r="L1178" s="7">
        <v>3323</v>
      </c>
      <c r="M1178" s="7">
        <v>369</v>
      </c>
      <c r="N1178">
        <f t="shared" si="36"/>
        <v>1</v>
      </c>
      <c r="O1178">
        <f t="shared" si="37"/>
        <v>1</v>
      </c>
    </row>
    <row r="1179" spans="1:15" ht="19.5" customHeight="1">
      <c r="A1179" s="5" t="s">
        <v>126</v>
      </c>
      <c r="B1179" s="5" t="s">
        <v>127</v>
      </c>
      <c r="C1179" s="6" t="s">
        <v>148</v>
      </c>
      <c r="D1179" s="6" t="s">
        <v>149</v>
      </c>
      <c r="E1179" s="5">
        <v>2020</v>
      </c>
      <c r="F1179" s="5" t="s">
        <v>26</v>
      </c>
      <c r="G1179" s="5" t="s">
        <v>27</v>
      </c>
      <c r="H1179" s="5" t="s">
        <v>34</v>
      </c>
      <c r="I1179" s="5" t="s">
        <v>104</v>
      </c>
      <c r="J1179" s="5" t="s">
        <v>105</v>
      </c>
      <c r="K1179" s="7">
        <v>9</v>
      </c>
      <c r="L1179" s="7">
        <v>3323</v>
      </c>
      <c r="M1179" s="7">
        <v>369</v>
      </c>
      <c r="N1179">
        <f t="shared" si="36"/>
        <v>1</v>
      </c>
      <c r="O1179">
        <f t="shared" si="37"/>
        <v>1</v>
      </c>
    </row>
    <row r="1180" spans="1:15" ht="19.5" customHeight="1">
      <c r="A1180" s="5" t="s">
        <v>126</v>
      </c>
      <c r="B1180" s="5" t="s">
        <v>127</v>
      </c>
      <c r="C1180" s="6" t="s">
        <v>156</v>
      </c>
      <c r="D1180" s="6" t="s">
        <v>157</v>
      </c>
      <c r="E1180" s="5">
        <v>2020</v>
      </c>
      <c r="F1180" s="5" t="s">
        <v>19</v>
      </c>
      <c r="G1180" s="5" t="s">
        <v>20</v>
      </c>
      <c r="H1180" s="5" t="s">
        <v>34</v>
      </c>
      <c r="I1180" s="5" t="s">
        <v>35</v>
      </c>
      <c r="J1180" s="5" t="s">
        <v>36</v>
      </c>
      <c r="K1180" s="7">
        <v>9</v>
      </c>
      <c r="L1180" s="7">
        <v>3308</v>
      </c>
      <c r="M1180" s="7">
        <v>368</v>
      </c>
      <c r="N1180">
        <f t="shared" si="36"/>
        <v>1</v>
      </c>
      <c r="O1180">
        <f t="shared" si="37"/>
        <v>1</v>
      </c>
    </row>
    <row r="1181" spans="1:15" ht="19.5" customHeight="1">
      <c r="A1181" s="5" t="s">
        <v>126</v>
      </c>
      <c r="B1181" s="5" t="s">
        <v>127</v>
      </c>
      <c r="C1181" s="6" t="s">
        <v>148</v>
      </c>
      <c r="D1181" s="6" t="s">
        <v>149</v>
      </c>
      <c r="E1181" s="5">
        <v>2020</v>
      </c>
      <c r="F1181" s="5" t="s">
        <v>19</v>
      </c>
      <c r="G1181" s="5" t="s">
        <v>20</v>
      </c>
      <c r="H1181" s="5" t="s">
        <v>21</v>
      </c>
      <c r="I1181" s="5" t="s">
        <v>24</v>
      </c>
      <c r="J1181" s="5" t="s">
        <v>25</v>
      </c>
      <c r="K1181" s="7">
        <v>1860</v>
      </c>
      <c r="L1181" s="7">
        <v>679250</v>
      </c>
      <c r="M1181" s="7">
        <v>365</v>
      </c>
      <c r="N1181">
        <f t="shared" si="36"/>
        <v>1</v>
      </c>
      <c r="O1181">
        <f t="shared" si="37"/>
        <v>1</v>
      </c>
    </row>
    <row r="1182" spans="1:15" ht="19.5" customHeight="1">
      <c r="A1182" s="5" t="s">
        <v>126</v>
      </c>
      <c r="B1182" s="5" t="s">
        <v>127</v>
      </c>
      <c r="C1182" s="6" t="s">
        <v>170</v>
      </c>
      <c r="D1182" s="6" t="s">
        <v>171</v>
      </c>
      <c r="E1182" s="5">
        <v>2020</v>
      </c>
      <c r="F1182" s="5" t="s">
        <v>19</v>
      </c>
      <c r="G1182" s="5" t="s">
        <v>20</v>
      </c>
      <c r="H1182" s="5" t="s">
        <v>21</v>
      </c>
      <c r="I1182" s="5" t="s">
        <v>64</v>
      </c>
      <c r="J1182" s="5" t="s">
        <v>65</v>
      </c>
      <c r="K1182" s="7">
        <v>10</v>
      </c>
      <c r="L1182" s="7">
        <v>3443</v>
      </c>
      <c r="M1182" s="7">
        <v>344</v>
      </c>
      <c r="N1182">
        <f t="shared" si="36"/>
        <v>1</v>
      </c>
      <c r="O1182">
        <f t="shared" si="37"/>
        <v>1</v>
      </c>
    </row>
    <row r="1183" spans="1:15" ht="19.5" customHeight="1">
      <c r="A1183" s="5" t="s">
        <v>126</v>
      </c>
      <c r="B1183" s="5" t="s">
        <v>127</v>
      </c>
      <c r="C1183" s="6" t="s">
        <v>170</v>
      </c>
      <c r="D1183" s="6" t="s">
        <v>171</v>
      </c>
      <c r="E1183" s="5">
        <v>2020</v>
      </c>
      <c r="F1183" s="5" t="s">
        <v>26</v>
      </c>
      <c r="G1183" s="5" t="s">
        <v>27</v>
      </c>
      <c r="H1183" s="5" t="s">
        <v>21</v>
      </c>
      <c r="I1183" s="5" t="s">
        <v>64</v>
      </c>
      <c r="J1183" s="5" t="s">
        <v>65</v>
      </c>
      <c r="K1183" s="7">
        <v>10</v>
      </c>
      <c r="L1183" s="7">
        <v>3443</v>
      </c>
      <c r="M1183" s="7">
        <v>344</v>
      </c>
      <c r="N1183">
        <f t="shared" si="36"/>
        <v>1</v>
      </c>
      <c r="O1183">
        <f t="shared" si="37"/>
        <v>1</v>
      </c>
    </row>
    <row r="1184" spans="1:15" ht="19.5" customHeight="1">
      <c r="A1184" s="5" t="s">
        <v>126</v>
      </c>
      <c r="B1184" s="5" t="s">
        <v>127</v>
      </c>
      <c r="C1184" s="6" t="s">
        <v>174</v>
      </c>
      <c r="D1184" s="6" t="s">
        <v>175</v>
      </c>
      <c r="E1184" s="5">
        <v>2020</v>
      </c>
      <c r="F1184" s="5" t="s">
        <v>19</v>
      </c>
      <c r="G1184" s="5" t="s">
        <v>20</v>
      </c>
      <c r="H1184" s="5" t="s">
        <v>34</v>
      </c>
      <c r="I1184" s="5" t="s">
        <v>35</v>
      </c>
      <c r="J1184" s="5" t="s">
        <v>36</v>
      </c>
      <c r="K1184" s="7">
        <v>7</v>
      </c>
      <c r="L1184" s="7">
        <v>2384</v>
      </c>
      <c r="M1184" s="7">
        <v>341</v>
      </c>
      <c r="N1184">
        <f t="shared" si="36"/>
        <v>1</v>
      </c>
      <c r="O1184">
        <f t="shared" si="37"/>
        <v>1</v>
      </c>
    </row>
    <row r="1185" spans="1:15" ht="19.5" customHeight="1">
      <c r="A1185" s="5" t="s">
        <v>126</v>
      </c>
      <c r="B1185" s="5" t="s">
        <v>127</v>
      </c>
      <c r="C1185" s="6" t="s">
        <v>140</v>
      </c>
      <c r="D1185" s="6" t="s">
        <v>141</v>
      </c>
      <c r="E1185" s="5">
        <v>2020</v>
      </c>
      <c r="F1185" s="5" t="s">
        <v>53</v>
      </c>
      <c r="G1185" s="5" t="s">
        <v>54</v>
      </c>
      <c r="H1185" s="5" t="s">
        <v>55</v>
      </c>
      <c r="I1185" s="5" t="s">
        <v>56</v>
      </c>
      <c r="J1185" s="5" t="s">
        <v>57</v>
      </c>
      <c r="K1185" s="7">
        <v>575</v>
      </c>
      <c r="L1185" s="7">
        <v>190560</v>
      </c>
      <c r="M1185" s="7">
        <v>331</v>
      </c>
      <c r="N1185">
        <f t="shared" si="36"/>
        <v>1</v>
      </c>
      <c r="O1185">
        <f t="shared" si="37"/>
        <v>0</v>
      </c>
    </row>
    <row r="1186" spans="1:15" ht="19.5" customHeight="1">
      <c r="A1186" s="5" t="s">
        <v>126</v>
      </c>
      <c r="B1186" s="5" t="s">
        <v>127</v>
      </c>
      <c r="C1186" s="6" t="s">
        <v>148</v>
      </c>
      <c r="D1186" s="6" t="s">
        <v>149</v>
      </c>
      <c r="E1186" s="5">
        <v>2020</v>
      </c>
      <c r="F1186" s="5" t="s">
        <v>26</v>
      </c>
      <c r="G1186" s="5" t="s">
        <v>27</v>
      </c>
      <c r="H1186" s="5" t="s">
        <v>41</v>
      </c>
      <c r="I1186" s="5" t="s">
        <v>42</v>
      </c>
      <c r="J1186" s="5" t="s">
        <v>43</v>
      </c>
      <c r="K1186" s="7">
        <v>156</v>
      </c>
      <c r="L1186" s="7">
        <v>51668</v>
      </c>
      <c r="M1186" s="7">
        <v>331</v>
      </c>
      <c r="N1186">
        <f t="shared" si="36"/>
        <v>1</v>
      </c>
      <c r="O1186">
        <f t="shared" si="37"/>
        <v>1</v>
      </c>
    </row>
    <row r="1187" spans="1:15" ht="19.5" customHeight="1">
      <c r="A1187" s="5" t="s">
        <v>126</v>
      </c>
      <c r="B1187" s="5" t="s">
        <v>127</v>
      </c>
      <c r="C1187" s="6" t="s">
        <v>162</v>
      </c>
      <c r="D1187" s="6" t="s">
        <v>163</v>
      </c>
      <c r="E1187" s="5">
        <v>2020</v>
      </c>
      <c r="F1187" s="5" t="s">
        <v>44</v>
      </c>
      <c r="G1187" s="5" t="s">
        <v>45</v>
      </c>
      <c r="H1187" s="5" t="s">
        <v>46</v>
      </c>
      <c r="I1187" s="5" t="s">
        <v>77</v>
      </c>
      <c r="J1187" s="5" t="s">
        <v>78</v>
      </c>
      <c r="K1187" s="7">
        <v>134</v>
      </c>
      <c r="L1187" s="7">
        <v>44065</v>
      </c>
      <c r="M1187" s="7">
        <v>329</v>
      </c>
      <c r="N1187">
        <f t="shared" si="36"/>
        <v>1</v>
      </c>
      <c r="O1187">
        <f t="shared" si="37"/>
        <v>1</v>
      </c>
    </row>
    <row r="1188" spans="1:15" ht="19.5" customHeight="1">
      <c r="A1188" s="5" t="s">
        <v>126</v>
      </c>
      <c r="B1188" s="5" t="s">
        <v>127</v>
      </c>
      <c r="C1188" s="6" t="s">
        <v>170</v>
      </c>
      <c r="D1188" s="6" t="s">
        <v>171</v>
      </c>
      <c r="E1188" s="5">
        <v>2020</v>
      </c>
      <c r="F1188" s="5" t="s">
        <v>19</v>
      </c>
      <c r="G1188" s="5" t="s">
        <v>20</v>
      </c>
      <c r="H1188" s="5" t="s">
        <v>21</v>
      </c>
      <c r="I1188" s="5" t="s">
        <v>24</v>
      </c>
      <c r="J1188" s="5" t="s">
        <v>25</v>
      </c>
      <c r="K1188" s="7">
        <v>2178</v>
      </c>
      <c r="L1188" s="7">
        <v>700416</v>
      </c>
      <c r="M1188" s="7">
        <v>322</v>
      </c>
      <c r="N1188">
        <f t="shared" si="36"/>
        <v>1</v>
      </c>
      <c r="O1188">
        <f t="shared" si="37"/>
        <v>1</v>
      </c>
    </row>
    <row r="1189" spans="1:15" ht="19.5" customHeight="1">
      <c r="A1189" s="5" t="s">
        <v>126</v>
      </c>
      <c r="B1189" s="5" t="s">
        <v>127</v>
      </c>
      <c r="C1189" s="6" t="s">
        <v>132</v>
      </c>
      <c r="D1189" s="6" t="s">
        <v>133</v>
      </c>
      <c r="E1189" s="5">
        <v>2020</v>
      </c>
      <c r="F1189" s="5" t="s">
        <v>53</v>
      </c>
      <c r="G1189" s="5" t="s">
        <v>54</v>
      </c>
      <c r="H1189" s="5" t="s">
        <v>55</v>
      </c>
      <c r="I1189" s="5" t="s">
        <v>56</v>
      </c>
      <c r="J1189" s="5" t="s">
        <v>57</v>
      </c>
      <c r="K1189" s="7">
        <v>125</v>
      </c>
      <c r="L1189" s="7">
        <v>40000</v>
      </c>
      <c r="M1189" s="7">
        <v>320</v>
      </c>
      <c r="N1189">
        <f t="shared" si="36"/>
        <v>1</v>
      </c>
      <c r="O1189">
        <f t="shared" si="37"/>
        <v>0</v>
      </c>
    </row>
    <row r="1190" spans="1:15" ht="19.5" customHeight="1">
      <c r="A1190" s="5" t="s">
        <v>126</v>
      </c>
      <c r="B1190" s="5" t="s">
        <v>127</v>
      </c>
      <c r="C1190" s="6" t="s">
        <v>134</v>
      </c>
      <c r="D1190" s="6" t="s">
        <v>135</v>
      </c>
      <c r="E1190" s="5">
        <v>2020</v>
      </c>
      <c r="F1190" s="5" t="s">
        <v>26</v>
      </c>
      <c r="G1190" s="5" t="s">
        <v>27</v>
      </c>
      <c r="H1190" s="5" t="s">
        <v>34</v>
      </c>
      <c r="I1190" s="5" t="s">
        <v>39</v>
      </c>
      <c r="J1190" s="5" t="s">
        <v>40</v>
      </c>
      <c r="K1190" s="7">
        <v>1166</v>
      </c>
      <c r="L1190" s="7">
        <v>368297</v>
      </c>
      <c r="M1190" s="7">
        <v>316</v>
      </c>
      <c r="N1190">
        <f t="shared" si="36"/>
        <v>1</v>
      </c>
      <c r="O1190">
        <f t="shared" si="37"/>
        <v>1</v>
      </c>
    </row>
    <row r="1191" spans="1:15" ht="19.5" customHeight="1">
      <c r="A1191" s="5" t="s">
        <v>126</v>
      </c>
      <c r="B1191" s="5" t="s">
        <v>127</v>
      </c>
      <c r="C1191" s="6" t="s">
        <v>144</v>
      </c>
      <c r="D1191" s="6" t="s">
        <v>145</v>
      </c>
      <c r="E1191" s="5">
        <v>2020</v>
      </c>
      <c r="F1191" s="5" t="s">
        <v>44</v>
      </c>
      <c r="G1191" s="5" t="s">
        <v>45</v>
      </c>
      <c r="H1191" s="5" t="s">
        <v>46</v>
      </c>
      <c r="I1191" s="5" t="s">
        <v>77</v>
      </c>
      <c r="J1191" s="5" t="s">
        <v>78</v>
      </c>
      <c r="K1191" s="7">
        <v>131</v>
      </c>
      <c r="L1191" s="7">
        <v>41073</v>
      </c>
      <c r="M1191" s="7">
        <v>314</v>
      </c>
      <c r="N1191">
        <f t="shared" si="36"/>
        <v>1</v>
      </c>
      <c r="O1191">
        <f t="shared" si="37"/>
        <v>1</v>
      </c>
    </row>
    <row r="1192" spans="1:15" ht="19.5" customHeight="1">
      <c r="A1192" s="5" t="s">
        <v>126</v>
      </c>
      <c r="B1192" s="5" t="s">
        <v>127</v>
      </c>
      <c r="C1192" s="6" t="s">
        <v>150</v>
      </c>
      <c r="D1192" s="6" t="s">
        <v>151</v>
      </c>
      <c r="E1192" s="5">
        <v>2020</v>
      </c>
      <c r="F1192" s="5" t="s">
        <v>44</v>
      </c>
      <c r="G1192" s="5" t="s">
        <v>45</v>
      </c>
      <c r="H1192" s="5" t="s">
        <v>46</v>
      </c>
      <c r="I1192" s="5" t="s">
        <v>77</v>
      </c>
      <c r="J1192" s="5" t="s">
        <v>78</v>
      </c>
      <c r="K1192" s="7">
        <v>30</v>
      </c>
      <c r="L1192" s="7">
        <v>9000</v>
      </c>
      <c r="M1192" s="7">
        <v>300</v>
      </c>
      <c r="N1192">
        <f t="shared" si="36"/>
        <v>1</v>
      </c>
      <c r="O1192">
        <f t="shared" si="37"/>
        <v>1</v>
      </c>
    </row>
    <row r="1193" spans="1:15" ht="19.5" customHeight="1">
      <c r="A1193" s="5" t="s">
        <v>126</v>
      </c>
      <c r="B1193" s="5" t="s">
        <v>127</v>
      </c>
      <c r="C1193" s="6" t="s">
        <v>170</v>
      </c>
      <c r="D1193" s="6" t="s">
        <v>171</v>
      </c>
      <c r="E1193" s="5">
        <v>2020</v>
      </c>
      <c r="F1193" s="5" t="s">
        <v>44</v>
      </c>
      <c r="G1193" s="5" t="s">
        <v>45</v>
      </c>
      <c r="H1193" s="5" t="s">
        <v>46</v>
      </c>
      <c r="I1193" s="5" t="s">
        <v>77</v>
      </c>
      <c r="J1193" s="5" t="s">
        <v>78</v>
      </c>
      <c r="K1193" s="7">
        <v>38</v>
      </c>
      <c r="L1193" s="7">
        <v>11400</v>
      </c>
      <c r="M1193" s="7">
        <v>300</v>
      </c>
      <c r="N1193">
        <f t="shared" si="36"/>
        <v>1</v>
      </c>
      <c r="O1193">
        <f t="shared" si="37"/>
        <v>1</v>
      </c>
    </row>
    <row r="1194" spans="1:15" ht="19.5" customHeight="1">
      <c r="A1194" s="5" t="s">
        <v>126</v>
      </c>
      <c r="B1194" s="5" t="s">
        <v>127</v>
      </c>
      <c r="C1194" s="6" t="s">
        <v>158</v>
      </c>
      <c r="D1194" s="6" t="s">
        <v>159</v>
      </c>
      <c r="E1194" s="5">
        <v>2020</v>
      </c>
      <c r="F1194" s="5" t="s">
        <v>19</v>
      </c>
      <c r="G1194" s="5" t="s">
        <v>20</v>
      </c>
      <c r="H1194" s="5" t="s">
        <v>21</v>
      </c>
      <c r="I1194" s="5" t="s">
        <v>24</v>
      </c>
      <c r="J1194" s="5" t="s">
        <v>25</v>
      </c>
      <c r="K1194" s="7">
        <v>1277</v>
      </c>
      <c r="L1194" s="7">
        <v>382383</v>
      </c>
      <c r="M1194" s="7">
        <v>299</v>
      </c>
      <c r="N1194">
        <f t="shared" si="36"/>
        <v>1</v>
      </c>
      <c r="O1194">
        <f t="shared" si="37"/>
        <v>1</v>
      </c>
    </row>
    <row r="1195" spans="1:15" ht="19.5" customHeight="1">
      <c r="A1195" s="5" t="s">
        <v>126</v>
      </c>
      <c r="B1195" s="5" t="s">
        <v>127</v>
      </c>
      <c r="C1195" s="6" t="s">
        <v>128</v>
      </c>
      <c r="D1195" s="6" t="s">
        <v>129</v>
      </c>
      <c r="E1195" s="5">
        <v>2020</v>
      </c>
      <c r="F1195" s="5" t="s">
        <v>26</v>
      </c>
      <c r="G1195" s="5" t="s">
        <v>27</v>
      </c>
      <c r="H1195" s="5" t="s">
        <v>34</v>
      </c>
      <c r="I1195" s="5" t="s">
        <v>39</v>
      </c>
      <c r="J1195" s="5" t="s">
        <v>40</v>
      </c>
      <c r="K1195" s="7">
        <v>2302</v>
      </c>
      <c r="L1195" s="7">
        <v>680645</v>
      </c>
      <c r="M1195" s="7">
        <v>296</v>
      </c>
      <c r="N1195">
        <f t="shared" si="36"/>
        <v>1</v>
      </c>
      <c r="O1195">
        <f t="shared" si="37"/>
        <v>1</v>
      </c>
    </row>
    <row r="1196" spans="1:15" ht="19.5" customHeight="1">
      <c r="A1196" s="5" t="s">
        <v>126</v>
      </c>
      <c r="B1196" s="5" t="s">
        <v>127</v>
      </c>
      <c r="C1196" s="6" t="s">
        <v>138</v>
      </c>
      <c r="D1196" s="6" t="s">
        <v>139</v>
      </c>
      <c r="E1196" s="5">
        <v>2020</v>
      </c>
      <c r="F1196" s="5" t="s">
        <v>26</v>
      </c>
      <c r="G1196" s="5" t="s">
        <v>27</v>
      </c>
      <c r="H1196" s="5" t="s">
        <v>21</v>
      </c>
      <c r="I1196" s="5" t="s">
        <v>28</v>
      </c>
      <c r="J1196" s="5" t="s">
        <v>29</v>
      </c>
      <c r="K1196" s="7">
        <v>190</v>
      </c>
      <c r="L1196" s="7">
        <v>55663</v>
      </c>
      <c r="M1196" s="7">
        <v>293</v>
      </c>
      <c r="N1196">
        <f t="shared" si="36"/>
        <v>1</v>
      </c>
      <c r="O1196">
        <f t="shared" si="37"/>
        <v>1</v>
      </c>
    </row>
    <row r="1197" spans="1:15" ht="19.5" customHeight="1">
      <c r="A1197" s="5" t="s">
        <v>126</v>
      </c>
      <c r="B1197" s="5" t="s">
        <v>127</v>
      </c>
      <c r="C1197" s="6" t="s">
        <v>158</v>
      </c>
      <c r="D1197" s="6" t="s">
        <v>159</v>
      </c>
      <c r="E1197" s="5">
        <v>2020</v>
      </c>
      <c r="F1197" s="5" t="s">
        <v>26</v>
      </c>
      <c r="G1197" s="5" t="s">
        <v>27</v>
      </c>
      <c r="H1197" s="5" t="s">
        <v>34</v>
      </c>
      <c r="I1197" s="5" t="s">
        <v>39</v>
      </c>
      <c r="J1197" s="5" t="s">
        <v>40</v>
      </c>
      <c r="K1197" s="7">
        <v>1325</v>
      </c>
      <c r="L1197" s="7">
        <v>388192</v>
      </c>
      <c r="M1197" s="7">
        <v>293</v>
      </c>
      <c r="N1197">
        <f t="shared" si="36"/>
        <v>1</v>
      </c>
      <c r="O1197">
        <f t="shared" si="37"/>
        <v>1</v>
      </c>
    </row>
    <row r="1198" spans="1:15" ht="19.5" customHeight="1">
      <c r="A1198" s="5" t="s">
        <v>126</v>
      </c>
      <c r="B1198" s="5" t="s">
        <v>127</v>
      </c>
      <c r="C1198" s="6" t="s">
        <v>162</v>
      </c>
      <c r="D1198" s="6" t="s">
        <v>163</v>
      </c>
      <c r="E1198" s="5">
        <v>2020</v>
      </c>
      <c r="F1198" s="5" t="s">
        <v>53</v>
      </c>
      <c r="G1198" s="5" t="s">
        <v>54</v>
      </c>
      <c r="H1198" s="5" t="s">
        <v>55</v>
      </c>
      <c r="I1198" s="5" t="s">
        <v>56</v>
      </c>
      <c r="J1198" s="5" t="s">
        <v>57</v>
      </c>
      <c r="K1198" s="7">
        <v>411</v>
      </c>
      <c r="L1198" s="7">
        <v>117600</v>
      </c>
      <c r="M1198" s="7">
        <v>286</v>
      </c>
      <c r="N1198">
        <f t="shared" si="36"/>
        <v>1</v>
      </c>
      <c r="O1198">
        <f t="shared" si="37"/>
        <v>0</v>
      </c>
    </row>
    <row r="1199" spans="1:15" ht="19.5" customHeight="1">
      <c r="A1199" s="5" t="s">
        <v>126</v>
      </c>
      <c r="B1199" s="5" t="s">
        <v>127</v>
      </c>
      <c r="C1199" s="6" t="s">
        <v>148</v>
      </c>
      <c r="D1199" s="6" t="s">
        <v>149</v>
      </c>
      <c r="E1199" s="5">
        <v>2020</v>
      </c>
      <c r="F1199" s="5" t="s">
        <v>19</v>
      </c>
      <c r="G1199" s="5" t="s">
        <v>20</v>
      </c>
      <c r="H1199" s="5" t="s">
        <v>34</v>
      </c>
      <c r="I1199" s="5" t="s">
        <v>37</v>
      </c>
      <c r="J1199" s="5" t="s">
        <v>38</v>
      </c>
      <c r="K1199" s="7">
        <v>107</v>
      </c>
      <c r="L1199" s="7">
        <v>30062</v>
      </c>
      <c r="M1199" s="7">
        <v>281</v>
      </c>
      <c r="N1199">
        <f t="shared" si="36"/>
        <v>1</v>
      </c>
      <c r="O1199">
        <f t="shared" si="37"/>
        <v>1</v>
      </c>
    </row>
    <row r="1200" spans="1:15" ht="19.5" customHeight="1">
      <c r="A1200" s="5" t="s">
        <v>126</v>
      </c>
      <c r="B1200" s="5" t="s">
        <v>127</v>
      </c>
      <c r="C1200" s="6" t="s">
        <v>174</v>
      </c>
      <c r="D1200" s="6" t="s">
        <v>175</v>
      </c>
      <c r="E1200" s="5">
        <v>2020</v>
      </c>
      <c r="F1200" s="5" t="s">
        <v>26</v>
      </c>
      <c r="G1200" s="5" t="s">
        <v>27</v>
      </c>
      <c r="H1200" s="5" t="s">
        <v>21</v>
      </c>
      <c r="I1200" s="5" t="s">
        <v>28</v>
      </c>
      <c r="J1200" s="5" t="s">
        <v>29</v>
      </c>
      <c r="K1200" s="7">
        <v>830</v>
      </c>
      <c r="L1200" s="7">
        <v>226796</v>
      </c>
      <c r="M1200" s="7">
        <v>273</v>
      </c>
      <c r="N1200">
        <f t="shared" si="36"/>
        <v>1</v>
      </c>
      <c r="O1200">
        <f t="shared" si="37"/>
        <v>1</v>
      </c>
    </row>
    <row r="1201" spans="1:15" ht="19.5" customHeight="1">
      <c r="A1201" s="5" t="s">
        <v>126</v>
      </c>
      <c r="B1201" s="5" t="s">
        <v>127</v>
      </c>
      <c r="C1201" s="6" t="s">
        <v>132</v>
      </c>
      <c r="D1201" s="6" t="s">
        <v>133</v>
      </c>
      <c r="E1201" s="5">
        <v>2020</v>
      </c>
      <c r="F1201" s="5" t="s">
        <v>26</v>
      </c>
      <c r="G1201" s="5" t="s">
        <v>27</v>
      </c>
      <c r="H1201" s="5" t="s">
        <v>21</v>
      </c>
      <c r="I1201" s="5" t="s">
        <v>28</v>
      </c>
      <c r="J1201" s="5" t="s">
        <v>29</v>
      </c>
      <c r="K1201" s="7">
        <v>5160</v>
      </c>
      <c r="L1201" s="7">
        <v>1374923</v>
      </c>
      <c r="M1201" s="7">
        <v>266</v>
      </c>
      <c r="N1201">
        <f t="shared" si="36"/>
        <v>1</v>
      </c>
      <c r="O1201">
        <f t="shared" si="37"/>
        <v>1</v>
      </c>
    </row>
    <row r="1202" spans="1:15" ht="19.5" customHeight="1">
      <c r="A1202" s="5" t="s">
        <v>126</v>
      </c>
      <c r="B1202" s="5" t="s">
        <v>127</v>
      </c>
      <c r="C1202" s="6" t="s">
        <v>128</v>
      </c>
      <c r="D1202" s="6" t="s">
        <v>129</v>
      </c>
      <c r="E1202" s="5">
        <v>2020</v>
      </c>
      <c r="F1202" s="5" t="s">
        <v>26</v>
      </c>
      <c r="G1202" s="5" t="s">
        <v>27</v>
      </c>
      <c r="H1202" s="5" t="s">
        <v>21</v>
      </c>
      <c r="I1202" s="5" t="s">
        <v>28</v>
      </c>
      <c r="J1202" s="5" t="s">
        <v>29</v>
      </c>
      <c r="K1202" s="7">
        <v>6981</v>
      </c>
      <c r="L1202" s="7">
        <v>1847359</v>
      </c>
      <c r="M1202" s="7">
        <v>265</v>
      </c>
      <c r="N1202">
        <f t="shared" si="36"/>
        <v>1</v>
      </c>
      <c r="O1202">
        <f t="shared" si="37"/>
        <v>1</v>
      </c>
    </row>
    <row r="1203" spans="1:15" ht="19.5" customHeight="1">
      <c r="A1203" s="5" t="s">
        <v>126</v>
      </c>
      <c r="B1203" s="5" t="s">
        <v>127</v>
      </c>
      <c r="C1203" s="6" t="s">
        <v>144</v>
      </c>
      <c r="D1203" s="6" t="s">
        <v>145</v>
      </c>
      <c r="E1203" s="5">
        <v>2020</v>
      </c>
      <c r="F1203" s="5" t="s">
        <v>26</v>
      </c>
      <c r="G1203" s="5" t="s">
        <v>27</v>
      </c>
      <c r="H1203" s="5" t="s">
        <v>21</v>
      </c>
      <c r="I1203" s="5" t="s">
        <v>28</v>
      </c>
      <c r="J1203" s="5" t="s">
        <v>29</v>
      </c>
      <c r="K1203" s="7">
        <v>11694</v>
      </c>
      <c r="L1203" s="7">
        <v>3090193</v>
      </c>
      <c r="M1203" s="7">
        <v>264</v>
      </c>
      <c r="N1203">
        <f t="shared" si="36"/>
        <v>1</v>
      </c>
      <c r="O1203">
        <f t="shared" si="37"/>
        <v>1</v>
      </c>
    </row>
    <row r="1204" spans="1:15" ht="19.5" customHeight="1">
      <c r="A1204" s="5" t="s">
        <v>126</v>
      </c>
      <c r="B1204" s="5" t="s">
        <v>127</v>
      </c>
      <c r="C1204" s="6" t="s">
        <v>170</v>
      </c>
      <c r="D1204" s="6" t="s">
        <v>171</v>
      </c>
      <c r="E1204" s="5">
        <v>2020</v>
      </c>
      <c r="F1204" s="5" t="s">
        <v>26</v>
      </c>
      <c r="G1204" s="5" t="s">
        <v>27</v>
      </c>
      <c r="H1204" s="5" t="s">
        <v>21</v>
      </c>
      <c r="I1204" s="5" t="s">
        <v>28</v>
      </c>
      <c r="J1204" s="5" t="s">
        <v>29</v>
      </c>
      <c r="K1204" s="7">
        <v>8428</v>
      </c>
      <c r="L1204" s="7">
        <v>2227701</v>
      </c>
      <c r="M1204" s="7">
        <v>264</v>
      </c>
      <c r="N1204">
        <f t="shared" si="36"/>
        <v>1</v>
      </c>
      <c r="O1204">
        <f t="shared" si="37"/>
        <v>1</v>
      </c>
    </row>
    <row r="1205" spans="1:15" ht="19.5" customHeight="1">
      <c r="A1205" s="5" t="s">
        <v>126</v>
      </c>
      <c r="B1205" s="5" t="s">
        <v>127</v>
      </c>
      <c r="C1205" s="6" t="s">
        <v>158</v>
      </c>
      <c r="D1205" s="6" t="s">
        <v>159</v>
      </c>
      <c r="E1205" s="5">
        <v>2020</v>
      </c>
      <c r="F1205" s="5" t="s">
        <v>26</v>
      </c>
      <c r="G1205" s="5" t="s">
        <v>27</v>
      </c>
      <c r="H1205" s="5" t="s">
        <v>21</v>
      </c>
      <c r="I1205" s="5" t="s">
        <v>28</v>
      </c>
      <c r="J1205" s="5" t="s">
        <v>29</v>
      </c>
      <c r="K1205" s="7">
        <v>5963</v>
      </c>
      <c r="L1205" s="7">
        <v>1568050</v>
      </c>
      <c r="M1205" s="7">
        <v>263</v>
      </c>
      <c r="N1205">
        <f t="shared" si="36"/>
        <v>1</v>
      </c>
      <c r="O1205">
        <f t="shared" si="37"/>
        <v>1</v>
      </c>
    </row>
    <row r="1206" spans="1:15" ht="19.5" customHeight="1">
      <c r="A1206" s="5" t="s">
        <v>126</v>
      </c>
      <c r="B1206" s="5" t="s">
        <v>127</v>
      </c>
      <c r="C1206" s="6" t="s">
        <v>172</v>
      </c>
      <c r="D1206" s="6" t="s">
        <v>173</v>
      </c>
      <c r="E1206" s="5">
        <v>2020</v>
      </c>
      <c r="F1206" s="5" t="s">
        <v>26</v>
      </c>
      <c r="G1206" s="5" t="s">
        <v>27</v>
      </c>
      <c r="H1206" s="5" t="s">
        <v>21</v>
      </c>
      <c r="I1206" s="5" t="s">
        <v>28</v>
      </c>
      <c r="J1206" s="5" t="s">
        <v>29</v>
      </c>
      <c r="K1206" s="7">
        <v>94</v>
      </c>
      <c r="L1206" s="7">
        <v>24576</v>
      </c>
      <c r="M1206" s="7">
        <v>261</v>
      </c>
      <c r="N1206">
        <f t="shared" si="36"/>
        <v>1</v>
      </c>
      <c r="O1206">
        <f t="shared" si="37"/>
        <v>1</v>
      </c>
    </row>
    <row r="1207" spans="1:15" ht="19.5" customHeight="1">
      <c r="A1207" s="5" t="s">
        <v>126</v>
      </c>
      <c r="B1207" s="5" t="s">
        <v>127</v>
      </c>
      <c r="C1207" s="6" t="s">
        <v>168</v>
      </c>
      <c r="D1207" s="6" t="s">
        <v>169</v>
      </c>
      <c r="E1207" s="5">
        <v>2020</v>
      </c>
      <c r="F1207" s="5" t="s">
        <v>26</v>
      </c>
      <c r="G1207" s="5" t="s">
        <v>27</v>
      </c>
      <c r="H1207" s="5" t="s">
        <v>34</v>
      </c>
      <c r="I1207" s="5" t="s">
        <v>39</v>
      </c>
      <c r="J1207" s="5" t="s">
        <v>40</v>
      </c>
      <c r="K1207" s="7">
        <v>2114</v>
      </c>
      <c r="L1207" s="7">
        <v>547549</v>
      </c>
      <c r="M1207" s="7">
        <v>259</v>
      </c>
      <c r="N1207">
        <f t="shared" si="36"/>
        <v>1</v>
      </c>
      <c r="O1207">
        <f t="shared" si="37"/>
        <v>1</v>
      </c>
    </row>
    <row r="1208" spans="1:15" ht="19.5" customHeight="1">
      <c r="A1208" s="5" t="s">
        <v>126</v>
      </c>
      <c r="B1208" s="5" t="s">
        <v>127</v>
      </c>
      <c r="C1208" s="6" t="s">
        <v>162</v>
      </c>
      <c r="D1208" s="6" t="s">
        <v>163</v>
      </c>
      <c r="E1208" s="5">
        <v>2020</v>
      </c>
      <c r="F1208" s="5" t="s">
        <v>26</v>
      </c>
      <c r="G1208" s="5" t="s">
        <v>27</v>
      </c>
      <c r="H1208" s="5" t="s">
        <v>21</v>
      </c>
      <c r="I1208" s="5" t="s">
        <v>28</v>
      </c>
      <c r="J1208" s="5" t="s">
        <v>29</v>
      </c>
      <c r="K1208" s="7">
        <v>13568</v>
      </c>
      <c r="L1208" s="7">
        <v>3494100</v>
      </c>
      <c r="M1208" s="7">
        <v>258</v>
      </c>
      <c r="N1208">
        <f t="shared" si="36"/>
        <v>1</v>
      </c>
      <c r="O1208">
        <f t="shared" si="37"/>
        <v>1</v>
      </c>
    </row>
    <row r="1209" spans="1:15" ht="19.5" customHeight="1">
      <c r="A1209" s="5" t="s">
        <v>126</v>
      </c>
      <c r="B1209" s="5" t="s">
        <v>127</v>
      </c>
      <c r="C1209" s="6" t="s">
        <v>150</v>
      </c>
      <c r="D1209" s="6" t="s">
        <v>151</v>
      </c>
      <c r="E1209" s="5">
        <v>2020</v>
      </c>
      <c r="F1209" s="5" t="s">
        <v>26</v>
      </c>
      <c r="G1209" s="5" t="s">
        <v>27</v>
      </c>
      <c r="H1209" s="5" t="s">
        <v>21</v>
      </c>
      <c r="I1209" s="5" t="s">
        <v>28</v>
      </c>
      <c r="J1209" s="5" t="s">
        <v>29</v>
      </c>
      <c r="K1209" s="7">
        <v>9020</v>
      </c>
      <c r="L1209" s="7">
        <v>2315992</v>
      </c>
      <c r="M1209" s="7">
        <v>257</v>
      </c>
      <c r="N1209">
        <f t="shared" si="36"/>
        <v>1</v>
      </c>
      <c r="O1209">
        <f t="shared" si="37"/>
        <v>1</v>
      </c>
    </row>
    <row r="1210" spans="1:15" ht="19.5" customHeight="1">
      <c r="A1210" s="5" t="s">
        <v>126</v>
      </c>
      <c r="B1210" s="5" t="s">
        <v>127</v>
      </c>
      <c r="C1210" s="6" t="s">
        <v>128</v>
      </c>
      <c r="D1210" s="6" t="s">
        <v>129</v>
      </c>
      <c r="E1210" s="5">
        <v>2020</v>
      </c>
      <c r="F1210" s="5" t="s">
        <v>26</v>
      </c>
      <c r="G1210" s="5" t="s">
        <v>27</v>
      </c>
      <c r="H1210" s="5" t="s">
        <v>41</v>
      </c>
      <c r="I1210" s="5" t="s">
        <v>42</v>
      </c>
      <c r="J1210" s="5" t="s">
        <v>43</v>
      </c>
      <c r="K1210" s="7">
        <v>245</v>
      </c>
      <c r="L1210" s="7">
        <v>62202</v>
      </c>
      <c r="M1210" s="7">
        <v>254</v>
      </c>
      <c r="N1210">
        <f t="shared" si="36"/>
        <v>1</v>
      </c>
      <c r="O1210">
        <f t="shared" si="37"/>
        <v>1</v>
      </c>
    </row>
    <row r="1211" spans="1:15" ht="19.5" customHeight="1">
      <c r="A1211" s="5" t="s">
        <v>126</v>
      </c>
      <c r="B1211" s="5" t="s">
        <v>127</v>
      </c>
      <c r="C1211" s="6" t="s">
        <v>160</v>
      </c>
      <c r="D1211" s="6" t="s">
        <v>161</v>
      </c>
      <c r="E1211" s="5">
        <v>2020</v>
      </c>
      <c r="F1211" s="5" t="s">
        <v>26</v>
      </c>
      <c r="G1211" s="5" t="s">
        <v>27</v>
      </c>
      <c r="H1211" s="5" t="s">
        <v>21</v>
      </c>
      <c r="I1211" s="5" t="s">
        <v>28</v>
      </c>
      <c r="J1211" s="5" t="s">
        <v>29</v>
      </c>
      <c r="K1211" s="7">
        <v>3060</v>
      </c>
      <c r="L1211" s="7">
        <v>776992</v>
      </c>
      <c r="M1211" s="7">
        <v>254</v>
      </c>
      <c r="N1211">
        <f t="shared" si="36"/>
        <v>1</v>
      </c>
      <c r="O1211">
        <f t="shared" si="37"/>
        <v>1</v>
      </c>
    </row>
    <row r="1212" spans="1:15" ht="19.5" customHeight="1">
      <c r="A1212" s="5" t="s">
        <v>126</v>
      </c>
      <c r="B1212" s="5" t="s">
        <v>127</v>
      </c>
      <c r="C1212" s="6" t="s">
        <v>148</v>
      </c>
      <c r="D1212" s="6" t="s">
        <v>149</v>
      </c>
      <c r="E1212" s="5">
        <v>2020</v>
      </c>
      <c r="F1212" s="5" t="s">
        <v>26</v>
      </c>
      <c r="G1212" s="5" t="s">
        <v>27</v>
      </c>
      <c r="H1212" s="5" t="s">
        <v>21</v>
      </c>
      <c r="I1212" s="5" t="s">
        <v>28</v>
      </c>
      <c r="J1212" s="5" t="s">
        <v>29</v>
      </c>
      <c r="K1212" s="7">
        <v>3312</v>
      </c>
      <c r="L1212" s="7">
        <v>839471</v>
      </c>
      <c r="M1212" s="7">
        <v>253</v>
      </c>
      <c r="N1212">
        <f t="shared" si="36"/>
        <v>1</v>
      </c>
      <c r="O1212">
        <f t="shared" si="37"/>
        <v>1</v>
      </c>
    </row>
    <row r="1213" spans="1:15" ht="19.5" customHeight="1">
      <c r="A1213" s="5" t="s">
        <v>126</v>
      </c>
      <c r="B1213" s="5" t="s">
        <v>127</v>
      </c>
      <c r="C1213" s="6" t="s">
        <v>174</v>
      </c>
      <c r="D1213" s="6" t="s">
        <v>175</v>
      </c>
      <c r="E1213" s="5">
        <v>2020</v>
      </c>
      <c r="F1213" s="5" t="s">
        <v>26</v>
      </c>
      <c r="G1213" s="5" t="s">
        <v>27</v>
      </c>
      <c r="H1213" s="5" t="s">
        <v>34</v>
      </c>
      <c r="I1213" s="5" t="s">
        <v>39</v>
      </c>
      <c r="J1213" s="5" t="s">
        <v>40</v>
      </c>
      <c r="K1213" s="7">
        <v>194</v>
      </c>
      <c r="L1213" s="7">
        <v>49105</v>
      </c>
      <c r="M1213" s="7">
        <v>253</v>
      </c>
      <c r="N1213">
        <f t="shared" si="36"/>
        <v>1</v>
      </c>
      <c r="O1213">
        <f t="shared" si="37"/>
        <v>1</v>
      </c>
    </row>
    <row r="1214" spans="1:15" ht="19.5" customHeight="1">
      <c r="A1214" s="5" t="s">
        <v>126</v>
      </c>
      <c r="B1214" s="5" t="s">
        <v>127</v>
      </c>
      <c r="C1214" s="6" t="s">
        <v>140</v>
      </c>
      <c r="D1214" s="6" t="s">
        <v>141</v>
      </c>
      <c r="E1214" s="5">
        <v>2020</v>
      </c>
      <c r="F1214" s="5" t="s">
        <v>26</v>
      </c>
      <c r="G1214" s="5" t="s">
        <v>27</v>
      </c>
      <c r="H1214" s="5" t="s">
        <v>21</v>
      </c>
      <c r="I1214" s="5" t="s">
        <v>28</v>
      </c>
      <c r="J1214" s="5" t="s">
        <v>29</v>
      </c>
      <c r="K1214" s="7">
        <v>11539</v>
      </c>
      <c r="L1214" s="7">
        <v>2908101</v>
      </c>
      <c r="M1214" s="7">
        <v>252</v>
      </c>
      <c r="N1214">
        <f t="shared" si="36"/>
        <v>1</v>
      </c>
      <c r="O1214">
        <f t="shared" si="37"/>
        <v>1</v>
      </c>
    </row>
    <row r="1215" spans="1:15" ht="19.5" customHeight="1">
      <c r="A1215" s="5" t="s">
        <v>126</v>
      </c>
      <c r="B1215" s="5" t="s">
        <v>127</v>
      </c>
      <c r="C1215" s="6" t="s">
        <v>132</v>
      </c>
      <c r="D1215" s="6" t="s">
        <v>133</v>
      </c>
      <c r="E1215" s="5">
        <v>2020</v>
      </c>
      <c r="F1215" s="5" t="s">
        <v>44</v>
      </c>
      <c r="G1215" s="5" t="s">
        <v>45</v>
      </c>
      <c r="H1215" s="5" t="s">
        <v>46</v>
      </c>
      <c r="I1215" s="5" t="s">
        <v>77</v>
      </c>
      <c r="J1215" s="5" t="s">
        <v>78</v>
      </c>
      <c r="K1215" s="7">
        <v>64</v>
      </c>
      <c r="L1215" s="7">
        <v>16003</v>
      </c>
      <c r="M1215" s="7">
        <v>250</v>
      </c>
      <c r="N1215">
        <f t="shared" si="36"/>
        <v>1</v>
      </c>
      <c r="O1215">
        <f t="shared" si="37"/>
        <v>1</v>
      </c>
    </row>
    <row r="1216" spans="1:15" ht="19.5" customHeight="1">
      <c r="A1216" s="5" t="s">
        <v>126</v>
      </c>
      <c r="B1216" s="5" t="s">
        <v>127</v>
      </c>
      <c r="C1216" s="6" t="s">
        <v>168</v>
      </c>
      <c r="D1216" s="6" t="s">
        <v>169</v>
      </c>
      <c r="E1216" s="5">
        <v>2020</v>
      </c>
      <c r="F1216" s="5" t="s">
        <v>26</v>
      </c>
      <c r="G1216" s="5" t="s">
        <v>27</v>
      </c>
      <c r="H1216" s="5" t="s">
        <v>21</v>
      </c>
      <c r="I1216" s="5" t="s">
        <v>28</v>
      </c>
      <c r="J1216" s="5" t="s">
        <v>29</v>
      </c>
      <c r="K1216" s="7">
        <v>3133</v>
      </c>
      <c r="L1216" s="7">
        <v>783125</v>
      </c>
      <c r="M1216" s="7">
        <v>250</v>
      </c>
      <c r="N1216">
        <f t="shared" si="36"/>
        <v>1</v>
      </c>
      <c r="O1216">
        <f t="shared" si="37"/>
        <v>1</v>
      </c>
    </row>
    <row r="1217" spans="1:15" ht="19.5" customHeight="1">
      <c r="A1217" s="5" t="s">
        <v>126</v>
      </c>
      <c r="B1217" s="5" t="s">
        <v>127</v>
      </c>
      <c r="C1217" s="6" t="s">
        <v>162</v>
      </c>
      <c r="D1217" s="6" t="s">
        <v>163</v>
      </c>
      <c r="E1217" s="5">
        <v>2020</v>
      </c>
      <c r="F1217" s="5" t="s">
        <v>26</v>
      </c>
      <c r="G1217" s="5" t="s">
        <v>27</v>
      </c>
      <c r="H1217" s="5" t="s">
        <v>34</v>
      </c>
      <c r="I1217" s="5" t="s">
        <v>39</v>
      </c>
      <c r="J1217" s="5" t="s">
        <v>40</v>
      </c>
      <c r="K1217" s="7">
        <v>1225</v>
      </c>
      <c r="L1217" s="7">
        <v>304932</v>
      </c>
      <c r="M1217" s="7">
        <v>249</v>
      </c>
      <c r="N1217">
        <f t="shared" si="36"/>
        <v>1</v>
      </c>
      <c r="O1217">
        <f t="shared" si="37"/>
        <v>1</v>
      </c>
    </row>
    <row r="1218" spans="1:15" ht="19.5" customHeight="1">
      <c r="A1218" s="5" t="s">
        <v>126</v>
      </c>
      <c r="B1218" s="5" t="s">
        <v>127</v>
      </c>
      <c r="C1218" s="6" t="s">
        <v>166</v>
      </c>
      <c r="D1218" s="6" t="s">
        <v>167</v>
      </c>
      <c r="E1218" s="5">
        <v>2020</v>
      </c>
      <c r="F1218" s="5" t="s">
        <v>26</v>
      </c>
      <c r="G1218" s="5" t="s">
        <v>27</v>
      </c>
      <c r="H1218" s="5" t="s">
        <v>21</v>
      </c>
      <c r="I1218" s="5" t="s">
        <v>28</v>
      </c>
      <c r="J1218" s="5" t="s">
        <v>29</v>
      </c>
      <c r="K1218" s="7">
        <v>178</v>
      </c>
      <c r="L1218" s="7">
        <v>44277</v>
      </c>
      <c r="M1218" s="7">
        <v>249</v>
      </c>
      <c r="N1218">
        <f t="shared" si="36"/>
        <v>1</v>
      </c>
      <c r="O1218">
        <f t="shared" si="37"/>
        <v>1</v>
      </c>
    </row>
    <row r="1219" spans="1:15" ht="19.5" customHeight="1">
      <c r="A1219" s="5" t="s">
        <v>126</v>
      </c>
      <c r="B1219" s="5" t="s">
        <v>127</v>
      </c>
      <c r="C1219" s="6" t="s">
        <v>132</v>
      </c>
      <c r="D1219" s="6" t="s">
        <v>133</v>
      </c>
      <c r="E1219" s="5">
        <v>2020</v>
      </c>
      <c r="F1219" s="5" t="s">
        <v>26</v>
      </c>
      <c r="G1219" s="5" t="s">
        <v>27</v>
      </c>
      <c r="H1219" s="5" t="s">
        <v>34</v>
      </c>
      <c r="I1219" s="5" t="s">
        <v>39</v>
      </c>
      <c r="J1219" s="5" t="s">
        <v>40</v>
      </c>
      <c r="K1219" s="7">
        <v>2305</v>
      </c>
      <c r="L1219" s="7">
        <v>571010</v>
      </c>
      <c r="M1219" s="7">
        <v>248</v>
      </c>
      <c r="N1219">
        <f t="shared" si="36"/>
        <v>1</v>
      </c>
      <c r="O1219">
        <f t="shared" si="37"/>
        <v>1</v>
      </c>
    </row>
    <row r="1220" spans="1:15" ht="19.5" customHeight="1">
      <c r="A1220" s="5" t="s">
        <v>126</v>
      </c>
      <c r="B1220" s="5" t="s">
        <v>127</v>
      </c>
      <c r="C1220" s="6" t="s">
        <v>170</v>
      </c>
      <c r="D1220" s="6" t="s">
        <v>171</v>
      </c>
      <c r="E1220" s="5">
        <v>2020</v>
      </c>
      <c r="F1220" s="5" t="s">
        <v>44</v>
      </c>
      <c r="G1220" s="5" t="s">
        <v>45</v>
      </c>
      <c r="H1220" s="5" t="s">
        <v>46</v>
      </c>
      <c r="I1220" s="5" t="s">
        <v>47</v>
      </c>
      <c r="J1220" s="5" t="s">
        <v>48</v>
      </c>
      <c r="K1220" s="7">
        <v>253</v>
      </c>
      <c r="L1220" s="7">
        <v>62864</v>
      </c>
      <c r="M1220" s="7">
        <v>248</v>
      </c>
      <c r="N1220">
        <f t="shared" si="36"/>
        <v>1</v>
      </c>
      <c r="O1220">
        <f t="shared" si="37"/>
        <v>1</v>
      </c>
    </row>
    <row r="1221" spans="1:15" ht="19.5" customHeight="1">
      <c r="A1221" s="5" t="s">
        <v>126</v>
      </c>
      <c r="B1221" s="5" t="s">
        <v>127</v>
      </c>
      <c r="C1221" s="6" t="s">
        <v>170</v>
      </c>
      <c r="D1221" s="6" t="s">
        <v>171</v>
      </c>
      <c r="E1221" s="5">
        <v>2020</v>
      </c>
      <c r="F1221" s="5" t="s">
        <v>26</v>
      </c>
      <c r="G1221" s="5" t="s">
        <v>27</v>
      </c>
      <c r="H1221" s="5" t="s">
        <v>34</v>
      </c>
      <c r="I1221" s="5" t="s">
        <v>39</v>
      </c>
      <c r="J1221" s="5" t="s">
        <v>40</v>
      </c>
      <c r="K1221" s="7">
        <v>177</v>
      </c>
      <c r="L1221" s="7">
        <v>43768</v>
      </c>
      <c r="M1221" s="7">
        <v>247</v>
      </c>
      <c r="N1221">
        <f t="shared" ref="N1221:N1284" si="38">IF(K1221&gt;0, 1,0)</f>
        <v>1</v>
      </c>
      <c r="O1221">
        <f t="shared" ref="O1221:O1284" si="39">IF(OR(F1221="01", F1221 = "02", F1221="05", F1221="08"),1,0)</f>
        <v>1</v>
      </c>
    </row>
    <row r="1222" spans="1:15" ht="19.5" customHeight="1">
      <c r="A1222" s="5" t="s">
        <v>126</v>
      </c>
      <c r="B1222" s="5" t="s">
        <v>127</v>
      </c>
      <c r="C1222" s="6" t="s">
        <v>144</v>
      </c>
      <c r="D1222" s="6" t="s">
        <v>145</v>
      </c>
      <c r="E1222" s="5">
        <v>2020</v>
      </c>
      <c r="F1222" s="5" t="s">
        <v>26</v>
      </c>
      <c r="G1222" s="5" t="s">
        <v>27</v>
      </c>
      <c r="H1222" s="5" t="s">
        <v>34</v>
      </c>
      <c r="I1222" s="5" t="s">
        <v>39</v>
      </c>
      <c r="J1222" s="5" t="s">
        <v>40</v>
      </c>
      <c r="K1222" s="7">
        <v>606</v>
      </c>
      <c r="L1222" s="7">
        <v>149076</v>
      </c>
      <c r="M1222" s="7">
        <v>246</v>
      </c>
      <c r="N1222">
        <f t="shared" si="38"/>
        <v>1</v>
      </c>
      <c r="O1222">
        <f t="shared" si="39"/>
        <v>1</v>
      </c>
    </row>
    <row r="1223" spans="1:15" ht="19.5" customHeight="1">
      <c r="A1223" s="5" t="s">
        <v>126</v>
      </c>
      <c r="B1223" s="5" t="s">
        <v>127</v>
      </c>
      <c r="C1223" s="6" t="s">
        <v>154</v>
      </c>
      <c r="D1223" s="6" t="s">
        <v>155</v>
      </c>
      <c r="E1223" s="5">
        <v>2020</v>
      </c>
      <c r="F1223" s="5" t="s">
        <v>26</v>
      </c>
      <c r="G1223" s="5" t="s">
        <v>27</v>
      </c>
      <c r="H1223" s="5" t="s">
        <v>21</v>
      </c>
      <c r="I1223" s="5" t="s">
        <v>28</v>
      </c>
      <c r="J1223" s="5" t="s">
        <v>29</v>
      </c>
      <c r="K1223" s="7">
        <v>646</v>
      </c>
      <c r="L1223" s="7">
        <v>157436</v>
      </c>
      <c r="M1223" s="7">
        <v>244</v>
      </c>
      <c r="N1223">
        <f t="shared" si="38"/>
        <v>1</v>
      </c>
      <c r="O1223">
        <f t="shared" si="39"/>
        <v>1</v>
      </c>
    </row>
    <row r="1224" spans="1:15" ht="19.5" customHeight="1">
      <c r="A1224" s="5" t="s">
        <v>126</v>
      </c>
      <c r="B1224" s="5" t="s">
        <v>127</v>
      </c>
      <c r="C1224" s="6" t="s">
        <v>132</v>
      </c>
      <c r="D1224" s="6" t="s">
        <v>133</v>
      </c>
      <c r="E1224" s="5">
        <v>2020</v>
      </c>
      <c r="F1224" s="5" t="s">
        <v>26</v>
      </c>
      <c r="G1224" s="5" t="s">
        <v>27</v>
      </c>
      <c r="H1224" s="5" t="s">
        <v>41</v>
      </c>
      <c r="I1224" s="5" t="s">
        <v>42</v>
      </c>
      <c r="J1224" s="5" t="s">
        <v>43</v>
      </c>
      <c r="K1224" s="7">
        <v>55</v>
      </c>
      <c r="L1224" s="7">
        <v>13294</v>
      </c>
      <c r="M1224" s="7">
        <v>242</v>
      </c>
      <c r="N1224">
        <f t="shared" si="38"/>
        <v>1</v>
      </c>
      <c r="O1224">
        <f t="shared" si="39"/>
        <v>1</v>
      </c>
    </row>
    <row r="1225" spans="1:15" ht="19.5" customHeight="1">
      <c r="A1225" s="5" t="s">
        <v>126</v>
      </c>
      <c r="B1225" s="5" t="s">
        <v>127</v>
      </c>
      <c r="C1225" s="6" t="s">
        <v>134</v>
      </c>
      <c r="D1225" s="6" t="s">
        <v>135</v>
      </c>
      <c r="E1225" s="5">
        <v>2020</v>
      </c>
      <c r="F1225" s="5" t="s">
        <v>26</v>
      </c>
      <c r="G1225" s="5" t="s">
        <v>27</v>
      </c>
      <c r="H1225" s="5" t="s">
        <v>21</v>
      </c>
      <c r="I1225" s="5" t="s">
        <v>28</v>
      </c>
      <c r="J1225" s="5" t="s">
        <v>29</v>
      </c>
      <c r="K1225" s="7">
        <v>449</v>
      </c>
      <c r="L1225" s="7">
        <v>107663</v>
      </c>
      <c r="M1225" s="7">
        <v>240</v>
      </c>
      <c r="N1225">
        <f t="shared" si="38"/>
        <v>1</v>
      </c>
      <c r="O1225">
        <f t="shared" si="39"/>
        <v>1</v>
      </c>
    </row>
    <row r="1226" spans="1:15" ht="19.5" customHeight="1">
      <c r="A1226" s="5" t="s">
        <v>126</v>
      </c>
      <c r="B1226" s="5" t="s">
        <v>127</v>
      </c>
      <c r="C1226" s="6" t="s">
        <v>160</v>
      </c>
      <c r="D1226" s="6" t="s">
        <v>161</v>
      </c>
      <c r="E1226" s="5">
        <v>2020</v>
      </c>
      <c r="F1226" s="5" t="s">
        <v>26</v>
      </c>
      <c r="G1226" s="5" t="s">
        <v>27</v>
      </c>
      <c r="H1226" s="5" t="s">
        <v>34</v>
      </c>
      <c r="I1226" s="5" t="s">
        <v>39</v>
      </c>
      <c r="J1226" s="5" t="s">
        <v>40</v>
      </c>
      <c r="K1226" s="7">
        <v>816</v>
      </c>
      <c r="L1226" s="7">
        <v>191891</v>
      </c>
      <c r="M1226" s="7">
        <v>235</v>
      </c>
      <c r="N1226">
        <f t="shared" si="38"/>
        <v>1</v>
      </c>
      <c r="O1226">
        <f t="shared" si="39"/>
        <v>1</v>
      </c>
    </row>
    <row r="1227" spans="1:15" ht="19.5" customHeight="1">
      <c r="A1227" s="5" t="s">
        <v>126</v>
      </c>
      <c r="B1227" s="5" t="s">
        <v>127</v>
      </c>
      <c r="C1227" s="6" t="s">
        <v>156</v>
      </c>
      <c r="D1227" s="6" t="s">
        <v>157</v>
      </c>
      <c r="E1227" s="5">
        <v>2020</v>
      </c>
      <c r="F1227" s="5" t="s">
        <v>26</v>
      </c>
      <c r="G1227" s="5" t="s">
        <v>27</v>
      </c>
      <c r="H1227" s="5" t="s">
        <v>21</v>
      </c>
      <c r="I1227" s="5" t="s">
        <v>28</v>
      </c>
      <c r="J1227" s="5" t="s">
        <v>29</v>
      </c>
      <c r="K1227" s="7">
        <v>665</v>
      </c>
      <c r="L1227" s="7">
        <v>154262</v>
      </c>
      <c r="M1227" s="7">
        <v>232</v>
      </c>
      <c r="N1227">
        <f t="shared" si="38"/>
        <v>1</v>
      </c>
      <c r="O1227">
        <f t="shared" si="39"/>
        <v>1</v>
      </c>
    </row>
    <row r="1228" spans="1:15" ht="19.5" customHeight="1">
      <c r="A1228" s="5" t="s">
        <v>126</v>
      </c>
      <c r="B1228" s="5" t="s">
        <v>127</v>
      </c>
      <c r="C1228" s="6" t="s">
        <v>156</v>
      </c>
      <c r="D1228" s="6" t="s">
        <v>157</v>
      </c>
      <c r="E1228" s="5">
        <v>2020</v>
      </c>
      <c r="F1228" s="5" t="s">
        <v>19</v>
      </c>
      <c r="G1228" s="5" t="s">
        <v>20</v>
      </c>
      <c r="H1228" s="5" t="s">
        <v>21</v>
      </c>
      <c r="I1228" s="5" t="s">
        <v>64</v>
      </c>
      <c r="J1228" s="5" t="s">
        <v>65</v>
      </c>
      <c r="K1228" s="7">
        <v>1131</v>
      </c>
      <c r="L1228" s="7">
        <v>260068</v>
      </c>
      <c r="M1228" s="7">
        <v>230</v>
      </c>
      <c r="N1228">
        <f t="shared" si="38"/>
        <v>1</v>
      </c>
      <c r="O1228">
        <f t="shared" si="39"/>
        <v>1</v>
      </c>
    </row>
    <row r="1229" spans="1:15" ht="19.5" customHeight="1">
      <c r="A1229" s="5" t="s">
        <v>126</v>
      </c>
      <c r="B1229" s="5" t="s">
        <v>127</v>
      </c>
      <c r="C1229" s="6" t="s">
        <v>156</v>
      </c>
      <c r="D1229" s="6" t="s">
        <v>157</v>
      </c>
      <c r="E1229" s="5">
        <v>2020</v>
      </c>
      <c r="F1229" s="5" t="s">
        <v>26</v>
      </c>
      <c r="G1229" s="5" t="s">
        <v>27</v>
      </c>
      <c r="H1229" s="5" t="s">
        <v>21</v>
      </c>
      <c r="I1229" s="5" t="s">
        <v>64</v>
      </c>
      <c r="J1229" s="5" t="s">
        <v>65</v>
      </c>
      <c r="K1229" s="7">
        <v>1131</v>
      </c>
      <c r="L1229" s="7">
        <v>260068</v>
      </c>
      <c r="M1229" s="7">
        <v>230</v>
      </c>
      <c r="N1229">
        <f t="shared" si="38"/>
        <v>1</v>
      </c>
      <c r="O1229">
        <f t="shared" si="39"/>
        <v>1</v>
      </c>
    </row>
    <row r="1230" spans="1:15" ht="19.5" customHeight="1">
      <c r="A1230" s="5" t="s">
        <v>126</v>
      </c>
      <c r="B1230" s="5" t="s">
        <v>127</v>
      </c>
      <c r="C1230" s="6" t="s">
        <v>146</v>
      </c>
      <c r="D1230" s="6" t="s">
        <v>147</v>
      </c>
      <c r="E1230" s="5">
        <v>2020</v>
      </c>
      <c r="F1230" s="5" t="s">
        <v>26</v>
      </c>
      <c r="G1230" s="5" t="s">
        <v>27</v>
      </c>
      <c r="H1230" s="5" t="s">
        <v>21</v>
      </c>
      <c r="I1230" s="5" t="s">
        <v>28</v>
      </c>
      <c r="J1230" s="5" t="s">
        <v>29</v>
      </c>
      <c r="K1230" s="7">
        <v>126</v>
      </c>
      <c r="L1230" s="7">
        <v>28046</v>
      </c>
      <c r="M1230" s="7">
        <v>223</v>
      </c>
      <c r="N1230">
        <f t="shared" si="38"/>
        <v>1</v>
      </c>
      <c r="O1230">
        <f t="shared" si="39"/>
        <v>1</v>
      </c>
    </row>
    <row r="1231" spans="1:15" ht="19.5" customHeight="1">
      <c r="A1231" s="5" t="s">
        <v>126</v>
      </c>
      <c r="B1231" s="5" t="s">
        <v>127</v>
      </c>
      <c r="C1231" s="6" t="s">
        <v>150</v>
      </c>
      <c r="D1231" s="6" t="s">
        <v>151</v>
      </c>
      <c r="E1231" s="5">
        <v>2020</v>
      </c>
      <c r="F1231" s="5" t="s">
        <v>26</v>
      </c>
      <c r="G1231" s="5" t="s">
        <v>27</v>
      </c>
      <c r="H1231" s="5" t="s">
        <v>34</v>
      </c>
      <c r="I1231" s="5" t="s">
        <v>39</v>
      </c>
      <c r="J1231" s="5" t="s">
        <v>40</v>
      </c>
      <c r="K1231" s="7">
        <v>367</v>
      </c>
      <c r="L1231" s="7">
        <v>81247</v>
      </c>
      <c r="M1231" s="7">
        <v>221</v>
      </c>
      <c r="N1231">
        <f t="shared" si="38"/>
        <v>1</v>
      </c>
      <c r="O1231">
        <f t="shared" si="39"/>
        <v>1</v>
      </c>
    </row>
    <row r="1232" spans="1:15" ht="19.5" customHeight="1">
      <c r="A1232" s="5" t="s">
        <v>126</v>
      </c>
      <c r="B1232" s="5" t="s">
        <v>127</v>
      </c>
      <c r="C1232" s="6" t="s">
        <v>138</v>
      </c>
      <c r="D1232" s="6" t="s">
        <v>139</v>
      </c>
      <c r="E1232" s="5">
        <v>2020</v>
      </c>
      <c r="F1232" s="5" t="s">
        <v>26</v>
      </c>
      <c r="G1232" s="5" t="s">
        <v>27</v>
      </c>
      <c r="H1232" s="5" t="s">
        <v>34</v>
      </c>
      <c r="I1232" s="5" t="s">
        <v>39</v>
      </c>
      <c r="J1232" s="5" t="s">
        <v>40</v>
      </c>
      <c r="K1232" s="7">
        <v>448</v>
      </c>
      <c r="L1232" s="7">
        <v>98635</v>
      </c>
      <c r="M1232" s="7">
        <v>220</v>
      </c>
      <c r="N1232">
        <f t="shared" si="38"/>
        <v>1</v>
      </c>
      <c r="O1232">
        <f t="shared" si="39"/>
        <v>1</v>
      </c>
    </row>
    <row r="1233" spans="1:15" ht="19.5" customHeight="1">
      <c r="A1233" s="5" t="s">
        <v>126</v>
      </c>
      <c r="B1233" s="5" t="s">
        <v>127</v>
      </c>
      <c r="C1233" s="6" t="s">
        <v>150</v>
      </c>
      <c r="D1233" s="6" t="s">
        <v>151</v>
      </c>
      <c r="E1233" s="5">
        <v>2020</v>
      </c>
      <c r="F1233" s="5" t="s">
        <v>26</v>
      </c>
      <c r="G1233" s="5" t="s">
        <v>27</v>
      </c>
      <c r="H1233" s="5" t="s">
        <v>41</v>
      </c>
      <c r="I1233" s="5" t="s">
        <v>42</v>
      </c>
      <c r="J1233" s="5" t="s">
        <v>43</v>
      </c>
      <c r="K1233" s="7">
        <v>38</v>
      </c>
      <c r="L1233" s="7">
        <v>8371</v>
      </c>
      <c r="M1233" s="7">
        <v>220</v>
      </c>
      <c r="N1233">
        <f t="shared" si="38"/>
        <v>1</v>
      </c>
      <c r="O1233">
        <f t="shared" si="39"/>
        <v>1</v>
      </c>
    </row>
    <row r="1234" spans="1:15" ht="19.5" customHeight="1">
      <c r="A1234" s="5" t="s">
        <v>126</v>
      </c>
      <c r="B1234" s="5" t="s">
        <v>127</v>
      </c>
      <c r="C1234" s="6" t="s">
        <v>162</v>
      </c>
      <c r="D1234" s="6" t="s">
        <v>163</v>
      </c>
      <c r="E1234" s="5">
        <v>2020</v>
      </c>
      <c r="F1234" s="5" t="s">
        <v>19</v>
      </c>
      <c r="G1234" s="5" t="s">
        <v>20</v>
      </c>
      <c r="H1234" s="5" t="s">
        <v>21</v>
      </c>
      <c r="I1234" s="5" t="s">
        <v>24</v>
      </c>
      <c r="J1234" s="5" t="s">
        <v>25</v>
      </c>
      <c r="K1234" s="7">
        <v>1776</v>
      </c>
      <c r="L1234" s="7">
        <v>385926</v>
      </c>
      <c r="M1234" s="7">
        <v>217</v>
      </c>
      <c r="N1234">
        <f t="shared" si="38"/>
        <v>1</v>
      </c>
      <c r="O1234">
        <f t="shared" si="39"/>
        <v>1</v>
      </c>
    </row>
    <row r="1235" spans="1:15" ht="19.5" customHeight="1">
      <c r="A1235" s="5" t="s">
        <v>126</v>
      </c>
      <c r="B1235" s="5" t="s">
        <v>127</v>
      </c>
      <c r="C1235" s="6" t="s">
        <v>150</v>
      </c>
      <c r="D1235" s="6" t="s">
        <v>151</v>
      </c>
      <c r="E1235" s="5">
        <v>2020</v>
      </c>
      <c r="F1235" s="5" t="s">
        <v>19</v>
      </c>
      <c r="G1235" s="5" t="s">
        <v>20</v>
      </c>
      <c r="H1235" s="5" t="s">
        <v>34</v>
      </c>
      <c r="I1235" s="5" t="s">
        <v>37</v>
      </c>
      <c r="J1235" s="5" t="s">
        <v>38</v>
      </c>
      <c r="K1235" s="7">
        <v>1</v>
      </c>
      <c r="L1235" s="7">
        <v>216</v>
      </c>
      <c r="M1235" s="7">
        <v>216</v>
      </c>
      <c r="N1235">
        <f t="shared" si="38"/>
        <v>1</v>
      </c>
      <c r="O1235">
        <f t="shared" si="39"/>
        <v>1</v>
      </c>
    </row>
    <row r="1236" spans="1:15" ht="19.5" customHeight="1">
      <c r="A1236" s="5" t="s">
        <v>126</v>
      </c>
      <c r="B1236" s="5" t="s">
        <v>127</v>
      </c>
      <c r="C1236" s="6" t="s">
        <v>148</v>
      </c>
      <c r="D1236" s="6" t="s">
        <v>149</v>
      </c>
      <c r="E1236" s="5">
        <v>2020</v>
      </c>
      <c r="F1236" s="5" t="s">
        <v>26</v>
      </c>
      <c r="G1236" s="5" t="s">
        <v>27</v>
      </c>
      <c r="H1236" s="5" t="s">
        <v>34</v>
      </c>
      <c r="I1236" s="5" t="s">
        <v>39</v>
      </c>
      <c r="J1236" s="5" t="s">
        <v>40</v>
      </c>
      <c r="K1236" s="7">
        <v>1893</v>
      </c>
      <c r="L1236" s="7">
        <v>404959</v>
      </c>
      <c r="M1236" s="7">
        <v>214</v>
      </c>
      <c r="N1236">
        <f t="shared" si="38"/>
        <v>1</v>
      </c>
      <c r="O1236">
        <f t="shared" si="39"/>
        <v>1</v>
      </c>
    </row>
    <row r="1237" spans="1:15" ht="19.5" customHeight="1">
      <c r="A1237" s="5" t="s">
        <v>126</v>
      </c>
      <c r="B1237" s="5" t="s">
        <v>127</v>
      </c>
      <c r="C1237" s="6" t="s">
        <v>136</v>
      </c>
      <c r="D1237" s="6" t="s">
        <v>137</v>
      </c>
      <c r="E1237" s="5">
        <v>2020</v>
      </c>
      <c r="F1237" s="5" t="s">
        <v>26</v>
      </c>
      <c r="G1237" s="5" t="s">
        <v>27</v>
      </c>
      <c r="H1237" s="5" t="s">
        <v>21</v>
      </c>
      <c r="I1237" s="5" t="s">
        <v>28</v>
      </c>
      <c r="J1237" s="5" t="s">
        <v>29</v>
      </c>
      <c r="K1237" s="7">
        <v>22</v>
      </c>
      <c r="L1237" s="7">
        <v>4610</v>
      </c>
      <c r="M1237" s="7">
        <v>210</v>
      </c>
      <c r="N1237">
        <f t="shared" si="38"/>
        <v>1</v>
      </c>
      <c r="O1237">
        <f t="shared" si="39"/>
        <v>1</v>
      </c>
    </row>
    <row r="1238" spans="1:15" ht="19.5" customHeight="1">
      <c r="A1238" s="5" t="s">
        <v>126</v>
      </c>
      <c r="B1238" s="5" t="s">
        <v>127</v>
      </c>
      <c r="C1238" s="6" t="s">
        <v>174</v>
      </c>
      <c r="D1238" s="6" t="s">
        <v>175</v>
      </c>
      <c r="E1238" s="5">
        <v>2020</v>
      </c>
      <c r="F1238" s="5" t="s">
        <v>19</v>
      </c>
      <c r="G1238" s="5" t="s">
        <v>20</v>
      </c>
      <c r="H1238" s="5" t="s">
        <v>21</v>
      </c>
      <c r="I1238" s="5" t="s">
        <v>24</v>
      </c>
      <c r="J1238" s="5" t="s">
        <v>25</v>
      </c>
      <c r="K1238" s="7">
        <v>24</v>
      </c>
      <c r="L1238" s="7">
        <v>4933</v>
      </c>
      <c r="M1238" s="7">
        <v>206</v>
      </c>
      <c r="N1238">
        <f t="shared" si="38"/>
        <v>1</v>
      </c>
      <c r="O1238">
        <f t="shared" si="39"/>
        <v>1</v>
      </c>
    </row>
    <row r="1239" spans="1:15" ht="19.5" customHeight="1">
      <c r="A1239" s="5" t="s">
        <v>126</v>
      </c>
      <c r="B1239" s="5" t="s">
        <v>127</v>
      </c>
      <c r="C1239" s="6" t="s">
        <v>156</v>
      </c>
      <c r="D1239" s="6" t="s">
        <v>157</v>
      </c>
      <c r="E1239" s="5">
        <v>2020</v>
      </c>
      <c r="F1239" s="5" t="s">
        <v>26</v>
      </c>
      <c r="G1239" s="5" t="s">
        <v>27</v>
      </c>
      <c r="H1239" s="5" t="s">
        <v>34</v>
      </c>
      <c r="I1239" s="5" t="s">
        <v>39</v>
      </c>
      <c r="J1239" s="5" t="s">
        <v>40</v>
      </c>
      <c r="K1239" s="7">
        <v>121</v>
      </c>
      <c r="L1239" s="7">
        <v>24820</v>
      </c>
      <c r="M1239" s="7">
        <v>205</v>
      </c>
      <c r="N1239">
        <f t="shared" si="38"/>
        <v>1</v>
      </c>
      <c r="O1239">
        <f t="shared" si="39"/>
        <v>1</v>
      </c>
    </row>
    <row r="1240" spans="1:15" ht="19.5" customHeight="1">
      <c r="A1240" s="5" t="s">
        <v>126</v>
      </c>
      <c r="B1240" s="5" t="s">
        <v>127</v>
      </c>
      <c r="C1240" s="6" t="s">
        <v>156</v>
      </c>
      <c r="D1240" s="6" t="s">
        <v>157</v>
      </c>
      <c r="E1240" s="5">
        <v>2020</v>
      </c>
      <c r="F1240" s="5" t="s">
        <v>26</v>
      </c>
      <c r="G1240" s="5" t="s">
        <v>27</v>
      </c>
      <c r="H1240" s="5" t="s">
        <v>41</v>
      </c>
      <c r="I1240" s="5" t="s">
        <v>42</v>
      </c>
      <c r="J1240" s="5" t="s">
        <v>43</v>
      </c>
      <c r="K1240" s="7">
        <v>122</v>
      </c>
      <c r="L1240" s="7">
        <v>24972</v>
      </c>
      <c r="M1240" s="7">
        <v>205</v>
      </c>
      <c r="N1240">
        <f t="shared" si="38"/>
        <v>1</v>
      </c>
      <c r="O1240">
        <f t="shared" si="39"/>
        <v>1</v>
      </c>
    </row>
    <row r="1241" spans="1:15" ht="19.5" customHeight="1">
      <c r="A1241" s="5" t="s">
        <v>126</v>
      </c>
      <c r="B1241" s="5" t="s">
        <v>127</v>
      </c>
      <c r="C1241" s="6" t="s">
        <v>146</v>
      </c>
      <c r="D1241" s="6" t="s">
        <v>147</v>
      </c>
      <c r="E1241" s="5">
        <v>2020</v>
      </c>
      <c r="F1241" s="5" t="s">
        <v>19</v>
      </c>
      <c r="G1241" s="5" t="s">
        <v>20</v>
      </c>
      <c r="H1241" s="5" t="s">
        <v>21</v>
      </c>
      <c r="I1241" s="5" t="s">
        <v>24</v>
      </c>
      <c r="J1241" s="5" t="s">
        <v>25</v>
      </c>
      <c r="K1241" s="7">
        <v>9</v>
      </c>
      <c r="L1241" s="7">
        <v>1838</v>
      </c>
      <c r="M1241" s="7">
        <v>204</v>
      </c>
      <c r="N1241">
        <f t="shared" si="38"/>
        <v>1</v>
      </c>
      <c r="O1241">
        <f t="shared" si="39"/>
        <v>1</v>
      </c>
    </row>
    <row r="1242" spans="1:15" ht="19.5" customHeight="1">
      <c r="A1242" s="5" t="s">
        <v>126</v>
      </c>
      <c r="B1242" s="5" t="s">
        <v>127</v>
      </c>
      <c r="C1242" s="6" t="s">
        <v>140</v>
      </c>
      <c r="D1242" s="6" t="s">
        <v>141</v>
      </c>
      <c r="E1242" s="5">
        <v>2020</v>
      </c>
      <c r="F1242" s="5" t="s">
        <v>26</v>
      </c>
      <c r="G1242" s="5" t="s">
        <v>27</v>
      </c>
      <c r="H1242" s="5" t="s">
        <v>41</v>
      </c>
      <c r="I1242" s="5" t="s">
        <v>42</v>
      </c>
      <c r="J1242" s="5" t="s">
        <v>43</v>
      </c>
      <c r="K1242" s="7">
        <v>5</v>
      </c>
      <c r="L1242" s="7">
        <v>1016</v>
      </c>
      <c r="M1242" s="7">
        <v>203</v>
      </c>
      <c r="N1242">
        <f t="shared" si="38"/>
        <v>1</v>
      </c>
      <c r="O1242">
        <f t="shared" si="39"/>
        <v>1</v>
      </c>
    </row>
    <row r="1243" spans="1:15" ht="19.5" customHeight="1">
      <c r="A1243" s="5" t="s">
        <v>126</v>
      </c>
      <c r="B1243" s="5" t="s">
        <v>127</v>
      </c>
      <c r="C1243" s="6" t="s">
        <v>144</v>
      </c>
      <c r="D1243" s="6" t="s">
        <v>145</v>
      </c>
      <c r="E1243" s="5">
        <v>2020</v>
      </c>
      <c r="F1243" s="5" t="s">
        <v>26</v>
      </c>
      <c r="G1243" s="5" t="s">
        <v>27</v>
      </c>
      <c r="H1243" s="5" t="s">
        <v>41</v>
      </c>
      <c r="I1243" s="5" t="s">
        <v>42</v>
      </c>
      <c r="J1243" s="5" t="s">
        <v>43</v>
      </c>
      <c r="K1243" s="7">
        <v>302</v>
      </c>
      <c r="L1243" s="7">
        <v>60880</v>
      </c>
      <c r="M1243" s="7">
        <v>202</v>
      </c>
      <c r="N1243">
        <f t="shared" si="38"/>
        <v>1</v>
      </c>
      <c r="O1243">
        <f t="shared" si="39"/>
        <v>1</v>
      </c>
    </row>
    <row r="1244" spans="1:15" ht="19.5" customHeight="1">
      <c r="A1244" s="5" t="s">
        <v>126</v>
      </c>
      <c r="B1244" s="5" t="s">
        <v>127</v>
      </c>
      <c r="C1244" s="6" t="s">
        <v>128</v>
      </c>
      <c r="D1244" s="6" t="s">
        <v>129</v>
      </c>
      <c r="E1244" s="5">
        <v>2020</v>
      </c>
      <c r="F1244" s="5" t="s">
        <v>19</v>
      </c>
      <c r="G1244" s="5" t="s">
        <v>20</v>
      </c>
      <c r="H1244" s="5" t="s">
        <v>21</v>
      </c>
      <c r="I1244" s="5" t="s">
        <v>24</v>
      </c>
      <c r="J1244" s="5" t="s">
        <v>25</v>
      </c>
      <c r="K1244" s="7">
        <v>770</v>
      </c>
      <c r="L1244" s="7">
        <v>154454</v>
      </c>
      <c r="M1244" s="7">
        <v>201</v>
      </c>
      <c r="N1244">
        <f t="shared" si="38"/>
        <v>1</v>
      </c>
      <c r="O1244">
        <f t="shared" si="39"/>
        <v>1</v>
      </c>
    </row>
    <row r="1245" spans="1:15" ht="19.5" customHeight="1">
      <c r="A1245" s="5" t="s">
        <v>126</v>
      </c>
      <c r="B1245" s="5" t="s">
        <v>127</v>
      </c>
      <c r="C1245" s="6" t="s">
        <v>128</v>
      </c>
      <c r="D1245" s="6" t="s">
        <v>129</v>
      </c>
      <c r="E1245" s="5">
        <v>2020</v>
      </c>
      <c r="F1245" s="5" t="s">
        <v>44</v>
      </c>
      <c r="G1245" s="5" t="s">
        <v>45</v>
      </c>
      <c r="H1245" s="5" t="s">
        <v>46</v>
      </c>
      <c r="I1245" s="5" t="s">
        <v>47</v>
      </c>
      <c r="J1245" s="5" t="s">
        <v>48</v>
      </c>
      <c r="K1245" s="7">
        <v>36</v>
      </c>
      <c r="L1245" s="7">
        <v>7228</v>
      </c>
      <c r="M1245" s="7">
        <v>201</v>
      </c>
      <c r="N1245">
        <f t="shared" si="38"/>
        <v>1</v>
      </c>
      <c r="O1245">
        <f t="shared" si="39"/>
        <v>1</v>
      </c>
    </row>
    <row r="1246" spans="1:15" ht="19.5" customHeight="1">
      <c r="A1246" s="5" t="s">
        <v>126</v>
      </c>
      <c r="B1246" s="5" t="s">
        <v>127</v>
      </c>
      <c r="C1246" s="6" t="s">
        <v>160</v>
      </c>
      <c r="D1246" s="6" t="s">
        <v>161</v>
      </c>
      <c r="E1246" s="5">
        <v>2020</v>
      </c>
      <c r="F1246" s="5" t="s">
        <v>26</v>
      </c>
      <c r="G1246" s="5" t="s">
        <v>27</v>
      </c>
      <c r="H1246" s="5" t="s">
        <v>41</v>
      </c>
      <c r="I1246" s="5" t="s">
        <v>42</v>
      </c>
      <c r="J1246" s="5" t="s">
        <v>43</v>
      </c>
      <c r="K1246" s="7">
        <v>43</v>
      </c>
      <c r="L1246" s="7">
        <v>8631</v>
      </c>
      <c r="M1246" s="7">
        <v>201</v>
      </c>
      <c r="N1246">
        <f t="shared" si="38"/>
        <v>1</v>
      </c>
      <c r="O1246">
        <f t="shared" si="39"/>
        <v>1</v>
      </c>
    </row>
    <row r="1247" spans="1:15" ht="19.5" customHeight="1">
      <c r="A1247" s="5" t="s">
        <v>126</v>
      </c>
      <c r="B1247" s="5" t="s">
        <v>127</v>
      </c>
      <c r="C1247" s="6" t="s">
        <v>144</v>
      </c>
      <c r="D1247" s="6" t="s">
        <v>145</v>
      </c>
      <c r="E1247" s="5">
        <v>2020</v>
      </c>
      <c r="F1247" s="5" t="s">
        <v>19</v>
      </c>
      <c r="G1247" s="5" t="s">
        <v>20</v>
      </c>
      <c r="H1247" s="5" t="s">
        <v>21</v>
      </c>
      <c r="I1247" s="5" t="s">
        <v>24</v>
      </c>
      <c r="J1247" s="5" t="s">
        <v>25</v>
      </c>
      <c r="K1247" s="7">
        <v>1236</v>
      </c>
      <c r="L1247" s="7">
        <v>247779</v>
      </c>
      <c r="M1247" s="7">
        <v>200</v>
      </c>
      <c r="N1247">
        <f t="shared" si="38"/>
        <v>1</v>
      </c>
      <c r="O1247">
        <f t="shared" si="39"/>
        <v>1</v>
      </c>
    </row>
    <row r="1248" spans="1:15" ht="19.5" customHeight="1">
      <c r="A1248" s="5" t="s">
        <v>126</v>
      </c>
      <c r="B1248" s="5" t="s">
        <v>127</v>
      </c>
      <c r="C1248" s="6" t="s">
        <v>150</v>
      </c>
      <c r="D1248" s="6" t="s">
        <v>151</v>
      </c>
      <c r="E1248" s="5">
        <v>2020</v>
      </c>
      <c r="F1248" s="5" t="s">
        <v>44</v>
      </c>
      <c r="G1248" s="5" t="s">
        <v>45</v>
      </c>
      <c r="H1248" s="5" t="s">
        <v>46</v>
      </c>
      <c r="I1248" s="5" t="s">
        <v>108</v>
      </c>
      <c r="J1248" s="5" t="s">
        <v>109</v>
      </c>
      <c r="K1248" s="7">
        <v>10</v>
      </c>
      <c r="L1248" s="7">
        <v>2000</v>
      </c>
      <c r="M1248" s="7">
        <v>200</v>
      </c>
      <c r="N1248">
        <f t="shared" si="38"/>
        <v>1</v>
      </c>
      <c r="O1248">
        <f t="shared" si="39"/>
        <v>1</v>
      </c>
    </row>
    <row r="1249" spans="1:15" ht="19.5" customHeight="1">
      <c r="A1249" s="5" t="s">
        <v>126</v>
      </c>
      <c r="B1249" s="5" t="s">
        <v>127</v>
      </c>
      <c r="C1249" s="6" t="s">
        <v>158</v>
      </c>
      <c r="D1249" s="6" t="s">
        <v>159</v>
      </c>
      <c r="E1249" s="5">
        <v>2020</v>
      </c>
      <c r="F1249" s="5" t="s">
        <v>44</v>
      </c>
      <c r="G1249" s="5" t="s">
        <v>45</v>
      </c>
      <c r="H1249" s="5" t="s">
        <v>46</v>
      </c>
      <c r="I1249" s="5" t="s">
        <v>47</v>
      </c>
      <c r="J1249" s="5" t="s">
        <v>48</v>
      </c>
      <c r="K1249" s="7">
        <v>232</v>
      </c>
      <c r="L1249" s="7">
        <v>46438</v>
      </c>
      <c r="M1249" s="7">
        <v>200</v>
      </c>
      <c r="N1249">
        <f t="shared" si="38"/>
        <v>1</v>
      </c>
      <c r="O1249">
        <f t="shared" si="39"/>
        <v>1</v>
      </c>
    </row>
    <row r="1250" spans="1:15" ht="19.5" customHeight="1">
      <c r="A1250" s="5" t="s">
        <v>126</v>
      </c>
      <c r="B1250" s="5" t="s">
        <v>127</v>
      </c>
      <c r="C1250" s="6" t="s">
        <v>160</v>
      </c>
      <c r="D1250" s="6" t="s">
        <v>161</v>
      </c>
      <c r="E1250" s="5">
        <v>2020</v>
      </c>
      <c r="F1250" s="5" t="s">
        <v>19</v>
      </c>
      <c r="G1250" s="5" t="s">
        <v>20</v>
      </c>
      <c r="H1250" s="5" t="s">
        <v>21</v>
      </c>
      <c r="I1250" s="5" t="s">
        <v>24</v>
      </c>
      <c r="J1250" s="5" t="s">
        <v>25</v>
      </c>
      <c r="K1250" s="7">
        <v>383</v>
      </c>
      <c r="L1250" s="7">
        <v>76481</v>
      </c>
      <c r="M1250" s="7">
        <v>200</v>
      </c>
      <c r="N1250">
        <f t="shared" si="38"/>
        <v>1</v>
      </c>
      <c r="O1250">
        <f t="shared" si="39"/>
        <v>1</v>
      </c>
    </row>
    <row r="1251" spans="1:15" ht="19.5" customHeight="1">
      <c r="A1251" s="5" t="s">
        <v>126</v>
      </c>
      <c r="B1251" s="5" t="s">
        <v>127</v>
      </c>
      <c r="C1251" s="6" t="s">
        <v>162</v>
      </c>
      <c r="D1251" s="6" t="s">
        <v>163</v>
      </c>
      <c r="E1251" s="5">
        <v>2020</v>
      </c>
      <c r="F1251" s="5" t="s">
        <v>26</v>
      </c>
      <c r="G1251" s="5" t="s">
        <v>27</v>
      </c>
      <c r="H1251" s="5" t="s">
        <v>41</v>
      </c>
      <c r="I1251" s="5" t="s">
        <v>42</v>
      </c>
      <c r="J1251" s="5" t="s">
        <v>43</v>
      </c>
      <c r="K1251" s="7">
        <v>1000</v>
      </c>
      <c r="L1251" s="7">
        <v>200407</v>
      </c>
      <c r="M1251" s="7">
        <v>200</v>
      </c>
      <c r="N1251">
        <f t="shared" si="38"/>
        <v>1</v>
      </c>
      <c r="O1251">
        <f t="shared" si="39"/>
        <v>1</v>
      </c>
    </row>
    <row r="1252" spans="1:15" ht="19.5" customHeight="1">
      <c r="A1252" s="5" t="s">
        <v>126</v>
      </c>
      <c r="B1252" s="5" t="s">
        <v>127</v>
      </c>
      <c r="C1252" s="6" t="s">
        <v>174</v>
      </c>
      <c r="D1252" s="6" t="s">
        <v>175</v>
      </c>
      <c r="E1252" s="5">
        <v>2020</v>
      </c>
      <c r="F1252" s="5" t="s">
        <v>44</v>
      </c>
      <c r="G1252" s="5" t="s">
        <v>45</v>
      </c>
      <c r="H1252" s="5" t="s">
        <v>46</v>
      </c>
      <c r="I1252" s="5" t="s">
        <v>47</v>
      </c>
      <c r="J1252" s="5" t="s">
        <v>48</v>
      </c>
      <c r="K1252" s="7">
        <v>65</v>
      </c>
      <c r="L1252" s="7">
        <v>13018</v>
      </c>
      <c r="M1252" s="7">
        <v>200</v>
      </c>
      <c r="N1252">
        <f t="shared" si="38"/>
        <v>1</v>
      </c>
      <c r="O1252">
        <f t="shared" si="39"/>
        <v>1</v>
      </c>
    </row>
    <row r="1253" spans="1:15" ht="19.5" customHeight="1">
      <c r="A1253" s="5" t="s">
        <v>126</v>
      </c>
      <c r="B1253" s="5" t="s">
        <v>127</v>
      </c>
      <c r="C1253" s="6" t="s">
        <v>132</v>
      </c>
      <c r="D1253" s="6" t="s">
        <v>133</v>
      </c>
      <c r="E1253" s="5">
        <v>2020</v>
      </c>
      <c r="F1253" s="5" t="s">
        <v>19</v>
      </c>
      <c r="G1253" s="5" t="s">
        <v>20</v>
      </c>
      <c r="H1253" s="5" t="s">
        <v>21</v>
      </c>
      <c r="I1253" s="5" t="s">
        <v>24</v>
      </c>
      <c r="J1253" s="5" t="s">
        <v>25</v>
      </c>
      <c r="K1253" s="7">
        <v>568</v>
      </c>
      <c r="L1253" s="7">
        <v>112546</v>
      </c>
      <c r="M1253" s="7">
        <v>198</v>
      </c>
      <c r="N1253">
        <f t="shared" si="38"/>
        <v>1</v>
      </c>
      <c r="O1253">
        <f t="shared" si="39"/>
        <v>1</v>
      </c>
    </row>
    <row r="1254" spans="1:15" ht="19.5" customHeight="1">
      <c r="A1254" s="5" t="s">
        <v>126</v>
      </c>
      <c r="B1254" s="5" t="s">
        <v>127</v>
      </c>
      <c r="C1254" s="6" t="s">
        <v>174</v>
      </c>
      <c r="D1254" s="6" t="s">
        <v>175</v>
      </c>
      <c r="E1254" s="5">
        <v>2020</v>
      </c>
      <c r="F1254" s="5" t="s">
        <v>26</v>
      </c>
      <c r="G1254" s="5" t="s">
        <v>27</v>
      </c>
      <c r="H1254" s="5" t="s">
        <v>41</v>
      </c>
      <c r="I1254" s="5" t="s">
        <v>42</v>
      </c>
      <c r="J1254" s="5" t="s">
        <v>43</v>
      </c>
      <c r="K1254" s="7">
        <v>31</v>
      </c>
      <c r="L1254" s="7">
        <v>6100</v>
      </c>
      <c r="M1254" s="7">
        <v>197</v>
      </c>
      <c r="N1254">
        <f t="shared" si="38"/>
        <v>1</v>
      </c>
      <c r="O1254">
        <f t="shared" si="39"/>
        <v>1</v>
      </c>
    </row>
    <row r="1255" spans="1:15" ht="19.5" customHeight="1">
      <c r="A1255" s="5" t="s">
        <v>126</v>
      </c>
      <c r="B1255" s="5" t="s">
        <v>127</v>
      </c>
      <c r="C1255" s="6" t="s">
        <v>154</v>
      </c>
      <c r="D1255" s="6" t="s">
        <v>155</v>
      </c>
      <c r="E1255" s="5">
        <v>2020</v>
      </c>
      <c r="F1255" s="5" t="s">
        <v>19</v>
      </c>
      <c r="G1255" s="5" t="s">
        <v>20</v>
      </c>
      <c r="H1255" s="5" t="s">
        <v>21</v>
      </c>
      <c r="I1255" s="5" t="s">
        <v>24</v>
      </c>
      <c r="J1255" s="5" t="s">
        <v>25</v>
      </c>
      <c r="K1255" s="7">
        <v>26</v>
      </c>
      <c r="L1255" s="7">
        <v>5091</v>
      </c>
      <c r="M1255" s="7">
        <v>196</v>
      </c>
      <c r="N1255">
        <f t="shared" si="38"/>
        <v>1</v>
      </c>
      <c r="O1255">
        <f t="shared" si="39"/>
        <v>1</v>
      </c>
    </row>
    <row r="1256" spans="1:15" ht="19.5" customHeight="1">
      <c r="A1256" s="5" t="s">
        <v>126</v>
      </c>
      <c r="B1256" s="5" t="s">
        <v>127</v>
      </c>
      <c r="C1256" s="6" t="s">
        <v>170</v>
      </c>
      <c r="D1256" s="6" t="s">
        <v>171</v>
      </c>
      <c r="E1256" s="5">
        <v>2020</v>
      </c>
      <c r="F1256" s="5" t="s">
        <v>26</v>
      </c>
      <c r="G1256" s="5" t="s">
        <v>27</v>
      </c>
      <c r="H1256" s="5" t="s">
        <v>41</v>
      </c>
      <c r="I1256" s="5" t="s">
        <v>42</v>
      </c>
      <c r="J1256" s="5" t="s">
        <v>43</v>
      </c>
      <c r="K1256" s="7">
        <v>28</v>
      </c>
      <c r="L1256" s="7">
        <v>5414</v>
      </c>
      <c r="M1256" s="7">
        <v>193</v>
      </c>
      <c r="N1256">
        <f t="shared" si="38"/>
        <v>1</v>
      </c>
      <c r="O1256">
        <f t="shared" si="39"/>
        <v>1</v>
      </c>
    </row>
    <row r="1257" spans="1:15" ht="19.5" customHeight="1">
      <c r="A1257" s="5" t="s">
        <v>126</v>
      </c>
      <c r="B1257" s="5" t="s">
        <v>127</v>
      </c>
      <c r="C1257" s="6" t="s">
        <v>138</v>
      </c>
      <c r="D1257" s="6" t="s">
        <v>139</v>
      </c>
      <c r="E1257" s="5">
        <v>2020</v>
      </c>
      <c r="F1257" s="5" t="s">
        <v>19</v>
      </c>
      <c r="G1257" s="5" t="s">
        <v>20</v>
      </c>
      <c r="H1257" s="5" t="s">
        <v>21</v>
      </c>
      <c r="I1257" s="5" t="s">
        <v>24</v>
      </c>
      <c r="J1257" s="5" t="s">
        <v>25</v>
      </c>
      <c r="K1257" s="7">
        <v>18</v>
      </c>
      <c r="L1257" s="7">
        <v>3439</v>
      </c>
      <c r="M1257" s="7">
        <v>191</v>
      </c>
      <c r="N1257">
        <f t="shared" si="38"/>
        <v>1</v>
      </c>
      <c r="O1257">
        <f t="shared" si="39"/>
        <v>1</v>
      </c>
    </row>
    <row r="1258" spans="1:15" ht="19.5" customHeight="1">
      <c r="A1258" s="5" t="s">
        <v>126</v>
      </c>
      <c r="B1258" s="5" t="s">
        <v>127</v>
      </c>
      <c r="C1258" s="6" t="s">
        <v>168</v>
      </c>
      <c r="D1258" s="6" t="s">
        <v>169</v>
      </c>
      <c r="E1258" s="5">
        <v>2020</v>
      </c>
      <c r="F1258" s="5" t="s">
        <v>19</v>
      </c>
      <c r="G1258" s="5" t="s">
        <v>20</v>
      </c>
      <c r="H1258" s="5" t="s">
        <v>21</v>
      </c>
      <c r="I1258" s="5" t="s">
        <v>24</v>
      </c>
      <c r="J1258" s="5" t="s">
        <v>25</v>
      </c>
      <c r="K1258" s="7">
        <v>195</v>
      </c>
      <c r="L1258" s="7">
        <v>37134</v>
      </c>
      <c r="M1258" s="7">
        <v>190</v>
      </c>
      <c r="N1258">
        <f t="shared" si="38"/>
        <v>1</v>
      </c>
      <c r="O1258">
        <f t="shared" si="39"/>
        <v>1</v>
      </c>
    </row>
    <row r="1259" spans="1:15" ht="19.5" customHeight="1">
      <c r="A1259" s="5" t="s">
        <v>126</v>
      </c>
      <c r="B1259" s="5" t="s">
        <v>127</v>
      </c>
      <c r="C1259" s="6" t="s">
        <v>134</v>
      </c>
      <c r="D1259" s="6" t="s">
        <v>135</v>
      </c>
      <c r="E1259" s="5">
        <v>2020</v>
      </c>
      <c r="F1259" s="5" t="s">
        <v>19</v>
      </c>
      <c r="G1259" s="5" t="s">
        <v>20</v>
      </c>
      <c r="H1259" s="5" t="s">
        <v>21</v>
      </c>
      <c r="I1259" s="5" t="s">
        <v>24</v>
      </c>
      <c r="J1259" s="5" t="s">
        <v>25</v>
      </c>
      <c r="K1259" s="7">
        <v>16</v>
      </c>
      <c r="L1259" s="7">
        <v>3031</v>
      </c>
      <c r="M1259" s="7">
        <v>189</v>
      </c>
      <c r="N1259">
        <f t="shared" si="38"/>
        <v>1</v>
      </c>
      <c r="O1259">
        <f t="shared" si="39"/>
        <v>1</v>
      </c>
    </row>
    <row r="1260" spans="1:15" ht="19.5" customHeight="1">
      <c r="A1260" s="5" t="s">
        <v>126</v>
      </c>
      <c r="B1260" s="5" t="s">
        <v>127</v>
      </c>
      <c r="C1260" s="6" t="s">
        <v>148</v>
      </c>
      <c r="D1260" s="6" t="s">
        <v>149</v>
      </c>
      <c r="E1260" s="5">
        <v>2020</v>
      </c>
      <c r="F1260" s="5" t="s">
        <v>44</v>
      </c>
      <c r="G1260" s="5" t="s">
        <v>45</v>
      </c>
      <c r="H1260" s="5" t="s">
        <v>46</v>
      </c>
      <c r="I1260" s="5" t="s">
        <v>47</v>
      </c>
      <c r="J1260" s="5" t="s">
        <v>48</v>
      </c>
      <c r="K1260" s="7">
        <v>108</v>
      </c>
      <c r="L1260" s="7">
        <v>20355</v>
      </c>
      <c r="M1260" s="7">
        <v>188</v>
      </c>
      <c r="N1260">
        <f t="shared" si="38"/>
        <v>1</v>
      </c>
      <c r="O1260">
        <f t="shared" si="39"/>
        <v>1</v>
      </c>
    </row>
    <row r="1261" spans="1:15" ht="19.5" customHeight="1">
      <c r="A1261" s="5" t="s">
        <v>126</v>
      </c>
      <c r="B1261" s="5" t="s">
        <v>127</v>
      </c>
      <c r="C1261" s="6" t="s">
        <v>158</v>
      </c>
      <c r="D1261" s="6" t="s">
        <v>159</v>
      </c>
      <c r="E1261" s="5">
        <v>2020</v>
      </c>
      <c r="F1261" s="5" t="s">
        <v>26</v>
      </c>
      <c r="G1261" s="5" t="s">
        <v>27</v>
      </c>
      <c r="H1261" s="5" t="s">
        <v>41</v>
      </c>
      <c r="I1261" s="5" t="s">
        <v>42</v>
      </c>
      <c r="J1261" s="5" t="s">
        <v>43</v>
      </c>
      <c r="K1261" s="7">
        <v>16</v>
      </c>
      <c r="L1261" s="7">
        <v>2967</v>
      </c>
      <c r="M1261" s="7">
        <v>185</v>
      </c>
      <c r="N1261">
        <f t="shared" si="38"/>
        <v>1</v>
      </c>
      <c r="O1261">
        <f t="shared" si="39"/>
        <v>1</v>
      </c>
    </row>
    <row r="1262" spans="1:15" ht="19.5" customHeight="1">
      <c r="A1262" s="5" t="s">
        <v>126</v>
      </c>
      <c r="B1262" s="5" t="s">
        <v>127</v>
      </c>
      <c r="C1262" s="6" t="s">
        <v>168</v>
      </c>
      <c r="D1262" s="6" t="s">
        <v>169</v>
      </c>
      <c r="E1262" s="5">
        <v>2020</v>
      </c>
      <c r="F1262" s="5" t="s">
        <v>26</v>
      </c>
      <c r="G1262" s="5" t="s">
        <v>27</v>
      </c>
      <c r="H1262" s="5" t="s">
        <v>41</v>
      </c>
      <c r="I1262" s="5" t="s">
        <v>42</v>
      </c>
      <c r="J1262" s="5" t="s">
        <v>43</v>
      </c>
      <c r="K1262" s="7">
        <v>102</v>
      </c>
      <c r="L1262" s="7">
        <v>18430</v>
      </c>
      <c r="M1262" s="7">
        <v>181</v>
      </c>
      <c r="N1262">
        <f t="shared" si="38"/>
        <v>1</v>
      </c>
      <c r="O1262">
        <f t="shared" si="39"/>
        <v>1</v>
      </c>
    </row>
    <row r="1263" spans="1:15" ht="19.5" customHeight="1">
      <c r="A1263" s="5" t="s">
        <v>126</v>
      </c>
      <c r="B1263" s="5" t="s">
        <v>127</v>
      </c>
      <c r="C1263" s="6" t="s">
        <v>156</v>
      </c>
      <c r="D1263" s="6" t="s">
        <v>157</v>
      </c>
      <c r="E1263" s="5">
        <v>2020</v>
      </c>
      <c r="F1263" s="5" t="s">
        <v>19</v>
      </c>
      <c r="G1263" s="5" t="s">
        <v>20</v>
      </c>
      <c r="H1263" s="5" t="s">
        <v>34</v>
      </c>
      <c r="I1263" s="5" t="s">
        <v>37</v>
      </c>
      <c r="J1263" s="5" t="s">
        <v>38</v>
      </c>
      <c r="K1263" s="7">
        <v>1</v>
      </c>
      <c r="L1263" s="7">
        <v>179</v>
      </c>
      <c r="M1263" s="7">
        <v>179</v>
      </c>
      <c r="N1263">
        <f t="shared" si="38"/>
        <v>1</v>
      </c>
      <c r="O1263">
        <f t="shared" si="39"/>
        <v>1</v>
      </c>
    </row>
    <row r="1264" spans="1:15" ht="19.5" customHeight="1">
      <c r="A1264" s="5" t="s">
        <v>126</v>
      </c>
      <c r="B1264" s="5" t="s">
        <v>127</v>
      </c>
      <c r="C1264" s="6" t="s">
        <v>150</v>
      </c>
      <c r="D1264" s="6" t="s">
        <v>151</v>
      </c>
      <c r="E1264" s="5">
        <v>2020</v>
      </c>
      <c r="F1264" s="5" t="s">
        <v>44</v>
      </c>
      <c r="G1264" s="5" t="s">
        <v>45</v>
      </c>
      <c r="H1264" s="5" t="s">
        <v>46</v>
      </c>
      <c r="I1264" s="5" t="s">
        <v>47</v>
      </c>
      <c r="J1264" s="5" t="s">
        <v>48</v>
      </c>
      <c r="K1264" s="7">
        <v>775</v>
      </c>
      <c r="L1264" s="7">
        <v>133859</v>
      </c>
      <c r="M1264" s="7">
        <v>173</v>
      </c>
      <c r="N1264">
        <f t="shared" si="38"/>
        <v>1</v>
      </c>
      <c r="O1264">
        <f t="shared" si="39"/>
        <v>1</v>
      </c>
    </row>
    <row r="1265" spans="1:15" ht="19.5" customHeight="1">
      <c r="A1265" s="5" t="s">
        <v>126</v>
      </c>
      <c r="B1265" s="5" t="s">
        <v>127</v>
      </c>
      <c r="C1265" s="6" t="s">
        <v>172</v>
      </c>
      <c r="D1265" s="6" t="s">
        <v>173</v>
      </c>
      <c r="E1265" s="5">
        <v>2020</v>
      </c>
      <c r="F1265" s="5" t="s">
        <v>19</v>
      </c>
      <c r="G1265" s="5" t="s">
        <v>20</v>
      </c>
      <c r="H1265" s="5" t="s">
        <v>21</v>
      </c>
      <c r="I1265" s="5" t="s">
        <v>24</v>
      </c>
      <c r="J1265" s="5" t="s">
        <v>25</v>
      </c>
      <c r="K1265" s="7">
        <v>6</v>
      </c>
      <c r="L1265" s="7">
        <v>1015</v>
      </c>
      <c r="M1265" s="7">
        <v>169</v>
      </c>
      <c r="N1265">
        <f t="shared" si="38"/>
        <v>1</v>
      </c>
      <c r="O1265">
        <f t="shared" si="39"/>
        <v>1</v>
      </c>
    </row>
    <row r="1266" spans="1:15" ht="19.5" customHeight="1">
      <c r="A1266" s="5" t="s">
        <v>126</v>
      </c>
      <c r="B1266" s="5" t="s">
        <v>127</v>
      </c>
      <c r="C1266" s="6" t="s">
        <v>168</v>
      </c>
      <c r="D1266" s="6" t="s">
        <v>169</v>
      </c>
      <c r="E1266" s="5">
        <v>2020</v>
      </c>
      <c r="F1266" s="5" t="s">
        <v>19</v>
      </c>
      <c r="G1266" s="5" t="s">
        <v>20</v>
      </c>
      <c r="H1266" s="5" t="s">
        <v>34</v>
      </c>
      <c r="I1266" s="5" t="s">
        <v>37</v>
      </c>
      <c r="J1266" s="5" t="s">
        <v>38</v>
      </c>
      <c r="K1266" s="7">
        <v>100</v>
      </c>
      <c r="L1266" s="7">
        <v>16238</v>
      </c>
      <c r="M1266" s="7">
        <v>162</v>
      </c>
      <c r="N1266">
        <f t="shared" si="38"/>
        <v>1</v>
      </c>
      <c r="O1266">
        <f t="shared" si="39"/>
        <v>1</v>
      </c>
    </row>
    <row r="1267" spans="1:15" ht="19.5" customHeight="1">
      <c r="A1267" s="5" t="s">
        <v>126</v>
      </c>
      <c r="B1267" s="5" t="s">
        <v>127</v>
      </c>
      <c r="C1267" s="6" t="s">
        <v>158</v>
      </c>
      <c r="D1267" s="6" t="s">
        <v>159</v>
      </c>
      <c r="E1267" s="5">
        <v>2020</v>
      </c>
      <c r="F1267" s="5" t="s">
        <v>19</v>
      </c>
      <c r="G1267" s="5" t="s">
        <v>20</v>
      </c>
      <c r="H1267" s="5" t="s">
        <v>34</v>
      </c>
      <c r="I1267" s="5" t="s">
        <v>37</v>
      </c>
      <c r="J1267" s="5" t="s">
        <v>38</v>
      </c>
      <c r="K1267" s="7">
        <v>99</v>
      </c>
      <c r="L1267" s="7">
        <v>15711</v>
      </c>
      <c r="M1267" s="7">
        <v>159</v>
      </c>
      <c r="N1267">
        <f t="shared" si="38"/>
        <v>1</v>
      </c>
      <c r="O1267">
        <f t="shared" si="39"/>
        <v>1</v>
      </c>
    </row>
    <row r="1268" spans="1:15" ht="19.5" customHeight="1">
      <c r="A1268" s="5" t="s">
        <v>126</v>
      </c>
      <c r="B1268" s="5" t="s">
        <v>127</v>
      </c>
      <c r="C1268" s="6" t="s">
        <v>160</v>
      </c>
      <c r="D1268" s="6" t="s">
        <v>161</v>
      </c>
      <c r="E1268" s="5">
        <v>2020</v>
      </c>
      <c r="F1268" s="5" t="s">
        <v>19</v>
      </c>
      <c r="G1268" s="5" t="s">
        <v>20</v>
      </c>
      <c r="H1268" s="5" t="s">
        <v>34</v>
      </c>
      <c r="I1268" s="5" t="s">
        <v>37</v>
      </c>
      <c r="J1268" s="5" t="s">
        <v>38</v>
      </c>
      <c r="K1268" s="7">
        <v>17</v>
      </c>
      <c r="L1268" s="7">
        <v>2703</v>
      </c>
      <c r="M1268" s="7">
        <v>159</v>
      </c>
      <c r="N1268">
        <f t="shared" si="38"/>
        <v>1</v>
      </c>
      <c r="O1268">
        <f t="shared" si="39"/>
        <v>1</v>
      </c>
    </row>
    <row r="1269" spans="1:15" ht="19.5" customHeight="1">
      <c r="A1269" s="5" t="s">
        <v>126</v>
      </c>
      <c r="B1269" s="5" t="s">
        <v>127</v>
      </c>
      <c r="C1269" s="6" t="s">
        <v>132</v>
      </c>
      <c r="D1269" s="6" t="s">
        <v>133</v>
      </c>
      <c r="E1269" s="5">
        <v>2020</v>
      </c>
      <c r="F1269" s="5" t="s">
        <v>19</v>
      </c>
      <c r="G1269" s="5" t="s">
        <v>20</v>
      </c>
      <c r="H1269" s="5" t="s">
        <v>34</v>
      </c>
      <c r="I1269" s="5" t="s">
        <v>37</v>
      </c>
      <c r="J1269" s="5" t="s">
        <v>38</v>
      </c>
      <c r="K1269" s="7">
        <v>19</v>
      </c>
      <c r="L1269" s="7">
        <v>2964</v>
      </c>
      <c r="M1269" s="7">
        <v>156</v>
      </c>
      <c r="N1269">
        <f t="shared" si="38"/>
        <v>1</v>
      </c>
      <c r="O1269">
        <f t="shared" si="39"/>
        <v>1</v>
      </c>
    </row>
    <row r="1270" spans="1:15" ht="19.5" customHeight="1">
      <c r="A1270" s="5" t="s">
        <v>126</v>
      </c>
      <c r="B1270" s="5" t="s">
        <v>127</v>
      </c>
      <c r="C1270" s="6" t="s">
        <v>144</v>
      </c>
      <c r="D1270" s="6" t="s">
        <v>145</v>
      </c>
      <c r="E1270" s="5">
        <v>2020</v>
      </c>
      <c r="F1270" s="5" t="s">
        <v>19</v>
      </c>
      <c r="G1270" s="5" t="s">
        <v>20</v>
      </c>
      <c r="H1270" s="5" t="s">
        <v>34</v>
      </c>
      <c r="I1270" s="5" t="s">
        <v>37</v>
      </c>
      <c r="J1270" s="5" t="s">
        <v>38</v>
      </c>
      <c r="K1270" s="7">
        <v>29</v>
      </c>
      <c r="L1270" s="7">
        <v>4462</v>
      </c>
      <c r="M1270" s="7">
        <v>154</v>
      </c>
      <c r="N1270">
        <f t="shared" si="38"/>
        <v>1</v>
      </c>
      <c r="O1270">
        <f t="shared" si="39"/>
        <v>1</v>
      </c>
    </row>
    <row r="1271" spans="1:15" ht="19.5" customHeight="1">
      <c r="A1271" s="5" t="s">
        <v>126</v>
      </c>
      <c r="B1271" s="5" t="s">
        <v>127</v>
      </c>
      <c r="C1271" s="6" t="s">
        <v>170</v>
      </c>
      <c r="D1271" s="6" t="s">
        <v>171</v>
      </c>
      <c r="E1271" s="5">
        <v>2020</v>
      </c>
      <c r="F1271" s="5" t="s">
        <v>19</v>
      </c>
      <c r="G1271" s="5" t="s">
        <v>20</v>
      </c>
      <c r="H1271" s="5" t="s">
        <v>34</v>
      </c>
      <c r="I1271" s="5" t="s">
        <v>37</v>
      </c>
      <c r="J1271" s="5" t="s">
        <v>38</v>
      </c>
      <c r="K1271" s="7">
        <v>4</v>
      </c>
      <c r="L1271" s="7">
        <v>605</v>
      </c>
      <c r="M1271" s="7">
        <v>151</v>
      </c>
      <c r="N1271">
        <f t="shared" si="38"/>
        <v>1</v>
      </c>
      <c r="O1271">
        <f t="shared" si="39"/>
        <v>1</v>
      </c>
    </row>
    <row r="1272" spans="1:15" ht="19.5" customHeight="1">
      <c r="A1272" s="5" t="s">
        <v>126</v>
      </c>
      <c r="B1272" s="5" t="s">
        <v>127</v>
      </c>
      <c r="C1272" s="6" t="s">
        <v>128</v>
      </c>
      <c r="D1272" s="6" t="s">
        <v>129</v>
      </c>
      <c r="E1272" s="5">
        <v>2020</v>
      </c>
      <c r="F1272" s="5" t="s">
        <v>19</v>
      </c>
      <c r="G1272" s="5" t="s">
        <v>20</v>
      </c>
      <c r="H1272" s="5" t="s">
        <v>34</v>
      </c>
      <c r="I1272" s="5" t="s">
        <v>37</v>
      </c>
      <c r="J1272" s="5" t="s">
        <v>38</v>
      </c>
      <c r="K1272" s="7">
        <v>4</v>
      </c>
      <c r="L1272" s="7">
        <v>590</v>
      </c>
      <c r="M1272" s="7">
        <v>148</v>
      </c>
      <c r="N1272">
        <f t="shared" si="38"/>
        <v>1</v>
      </c>
      <c r="O1272">
        <f t="shared" si="39"/>
        <v>1</v>
      </c>
    </row>
    <row r="1273" spans="1:15" ht="19.5" customHeight="1">
      <c r="A1273" s="5" t="s">
        <v>126</v>
      </c>
      <c r="B1273" s="5" t="s">
        <v>127</v>
      </c>
      <c r="C1273" s="6" t="s">
        <v>162</v>
      </c>
      <c r="D1273" s="6" t="s">
        <v>163</v>
      </c>
      <c r="E1273" s="5">
        <v>2020</v>
      </c>
      <c r="F1273" s="5" t="s">
        <v>19</v>
      </c>
      <c r="G1273" s="5" t="s">
        <v>20</v>
      </c>
      <c r="H1273" s="5" t="s">
        <v>34</v>
      </c>
      <c r="I1273" s="5" t="s">
        <v>37</v>
      </c>
      <c r="J1273" s="5" t="s">
        <v>38</v>
      </c>
      <c r="K1273" s="7">
        <v>136</v>
      </c>
      <c r="L1273" s="7">
        <v>19957</v>
      </c>
      <c r="M1273" s="7">
        <v>147</v>
      </c>
      <c r="N1273">
        <f t="shared" si="38"/>
        <v>1</v>
      </c>
      <c r="O1273">
        <f t="shared" si="39"/>
        <v>1</v>
      </c>
    </row>
    <row r="1274" spans="1:15" ht="19.5" customHeight="1">
      <c r="A1274" s="5" t="s">
        <v>126</v>
      </c>
      <c r="B1274" s="5" t="s">
        <v>127</v>
      </c>
      <c r="C1274" s="6" t="s">
        <v>140</v>
      </c>
      <c r="D1274" s="6" t="s">
        <v>141</v>
      </c>
      <c r="E1274" s="5">
        <v>2020</v>
      </c>
      <c r="F1274" s="5" t="s">
        <v>44</v>
      </c>
      <c r="G1274" s="5" t="s">
        <v>45</v>
      </c>
      <c r="H1274" s="5" t="s">
        <v>46</v>
      </c>
      <c r="I1274" s="5" t="s">
        <v>47</v>
      </c>
      <c r="J1274" s="5" t="s">
        <v>48</v>
      </c>
      <c r="K1274" s="7">
        <v>971</v>
      </c>
      <c r="L1274" s="7">
        <v>119504</v>
      </c>
      <c r="M1274" s="7">
        <v>123</v>
      </c>
      <c r="N1274">
        <f t="shared" si="38"/>
        <v>1</v>
      </c>
      <c r="O1274">
        <f t="shared" si="39"/>
        <v>1</v>
      </c>
    </row>
    <row r="1275" spans="1:15" ht="19.5" customHeight="1">
      <c r="A1275" s="5" t="s">
        <v>126</v>
      </c>
      <c r="B1275" s="5" t="s">
        <v>127</v>
      </c>
      <c r="C1275" s="6" t="s">
        <v>140</v>
      </c>
      <c r="D1275" s="6" t="s">
        <v>141</v>
      </c>
      <c r="E1275" s="5">
        <v>2020</v>
      </c>
      <c r="F1275" s="5" t="s">
        <v>44</v>
      </c>
      <c r="G1275" s="5" t="s">
        <v>45</v>
      </c>
      <c r="H1275" s="5" t="s">
        <v>46</v>
      </c>
      <c r="I1275" s="5" t="s">
        <v>142</v>
      </c>
      <c r="J1275" s="5" t="s">
        <v>143</v>
      </c>
      <c r="K1275" s="7">
        <v>9</v>
      </c>
      <c r="L1275" s="7">
        <v>1040</v>
      </c>
      <c r="M1275" s="7">
        <v>116</v>
      </c>
      <c r="N1275">
        <f t="shared" si="38"/>
        <v>1</v>
      </c>
      <c r="O1275">
        <f t="shared" si="39"/>
        <v>1</v>
      </c>
    </row>
    <row r="1276" spans="1:15" ht="19.5" customHeight="1">
      <c r="A1276" s="5" t="s">
        <v>126</v>
      </c>
      <c r="B1276" s="5" t="s">
        <v>127</v>
      </c>
      <c r="C1276" s="6" t="s">
        <v>162</v>
      </c>
      <c r="D1276" s="6" t="s">
        <v>163</v>
      </c>
      <c r="E1276" s="5">
        <v>2020</v>
      </c>
      <c r="F1276" s="5" t="s">
        <v>44</v>
      </c>
      <c r="G1276" s="5" t="s">
        <v>45</v>
      </c>
      <c r="H1276" s="5" t="s">
        <v>46</v>
      </c>
      <c r="I1276" s="5" t="s">
        <v>110</v>
      </c>
      <c r="J1276" s="5" t="s">
        <v>111</v>
      </c>
      <c r="K1276" s="7">
        <v>20</v>
      </c>
      <c r="L1276" s="7">
        <v>2000</v>
      </c>
      <c r="M1276" s="7">
        <v>100</v>
      </c>
      <c r="N1276">
        <f t="shared" si="38"/>
        <v>1</v>
      </c>
      <c r="O1276">
        <f t="shared" si="39"/>
        <v>1</v>
      </c>
    </row>
    <row r="1277" spans="1:15" ht="19.5" customHeight="1">
      <c r="A1277" s="5" t="s">
        <v>126</v>
      </c>
      <c r="B1277" s="5" t="s">
        <v>127</v>
      </c>
      <c r="C1277" s="6" t="s">
        <v>140</v>
      </c>
      <c r="D1277" s="6" t="s">
        <v>141</v>
      </c>
      <c r="E1277" s="5">
        <v>2020</v>
      </c>
      <c r="F1277" s="5" t="s">
        <v>79</v>
      </c>
      <c r="G1277" s="5" t="s">
        <v>80</v>
      </c>
      <c r="H1277" s="5" t="s">
        <v>81</v>
      </c>
      <c r="I1277" s="5" t="s">
        <v>82</v>
      </c>
      <c r="J1277" s="5" t="s">
        <v>83</v>
      </c>
      <c r="K1277" s="7">
        <v>250</v>
      </c>
      <c r="L1277" s="7">
        <v>3952</v>
      </c>
      <c r="M1277" s="7">
        <v>16</v>
      </c>
      <c r="N1277">
        <f t="shared" si="38"/>
        <v>1</v>
      </c>
      <c r="O1277">
        <f t="shared" si="39"/>
        <v>0</v>
      </c>
    </row>
    <row r="1278" spans="1:15" ht="19.5" customHeight="1">
      <c r="A1278" s="5" t="s">
        <v>126</v>
      </c>
      <c r="B1278" s="5" t="s">
        <v>127</v>
      </c>
      <c r="C1278" s="6" t="s">
        <v>128</v>
      </c>
      <c r="D1278" s="6" t="s">
        <v>129</v>
      </c>
      <c r="E1278" s="5">
        <v>2020</v>
      </c>
      <c r="F1278" s="5" t="s">
        <v>30</v>
      </c>
      <c r="G1278" s="5" t="s">
        <v>31</v>
      </c>
      <c r="H1278" s="5" t="s">
        <v>21</v>
      </c>
      <c r="I1278" s="5" t="s">
        <v>32</v>
      </c>
      <c r="J1278" s="5" t="s">
        <v>33</v>
      </c>
      <c r="K1278" s="7">
        <v>216</v>
      </c>
      <c r="L1278" s="7">
        <v>0</v>
      </c>
      <c r="M1278" s="7">
        <v>0</v>
      </c>
      <c r="N1278">
        <f t="shared" si="38"/>
        <v>1</v>
      </c>
      <c r="O1278">
        <f t="shared" si="39"/>
        <v>1</v>
      </c>
    </row>
    <row r="1279" spans="1:15" ht="19.5" customHeight="1">
      <c r="A1279" s="5" t="s">
        <v>126</v>
      </c>
      <c r="B1279" s="5" t="s">
        <v>127</v>
      </c>
      <c r="C1279" s="6" t="s">
        <v>128</v>
      </c>
      <c r="D1279" s="6" t="s">
        <v>129</v>
      </c>
      <c r="E1279" s="5">
        <v>2020</v>
      </c>
      <c r="F1279" s="5" t="s">
        <v>30</v>
      </c>
      <c r="G1279" s="5" t="s">
        <v>31</v>
      </c>
      <c r="H1279" s="5" t="s">
        <v>34</v>
      </c>
      <c r="I1279" s="5" t="s">
        <v>130</v>
      </c>
      <c r="J1279" s="5" t="s">
        <v>131</v>
      </c>
      <c r="K1279" s="7">
        <v>1</v>
      </c>
      <c r="L1279" s="7">
        <v>0</v>
      </c>
      <c r="M1279" s="7">
        <v>0</v>
      </c>
      <c r="N1279">
        <f t="shared" si="38"/>
        <v>1</v>
      </c>
      <c r="O1279">
        <f t="shared" si="39"/>
        <v>1</v>
      </c>
    </row>
    <row r="1280" spans="1:15" ht="19.5" customHeight="1">
      <c r="A1280" s="5" t="s">
        <v>126</v>
      </c>
      <c r="B1280" s="5" t="s">
        <v>127</v>
      </c>
      <c r="C1280" s="6" t="s">
        <v>132</v>
      </c>
      <c r="D1280" s="6" t="s">
        <v>133</v>
      </c>
      <c r="E1280" s="5">
        <v>2020</v>
      </c>
      <c r="F1280" s="5" t="s">
        <v>30</v>
      </c>
      <c r="G1280" s="5" t="s">
        <v>31</v>
      </c>
      <c r="H1280" s="5" t="s">
        <v>21</v>
      </c>
      <c r="I1280" s="5" t="s">
        <v>32</v>
      </c>
      <c r="J1280" s="5" t="s">
        <v>33</v>
      </c>
      <c r="K1280" s="7">
        <v>137</v>
      </c>
      <c r="L1280" s="7">
        <v>0</v>
      </c>
      <c r="M1280" s="7">
        <v>0</v>
      </c>
      <c r="N1280">
        <f t="shared" si="38"/>
        <v>1</v>
      </c>
      <c r="O1280">
        <f t="shared" si="39"/>
        <v>1</v>
      </c>
    </row>
    <row r="1281" spans="1:15" ht="19.5" customHeight="1">
      <c r="A1281" s="5" t="s">
        <v>126</v>
      </c>
      <c r="B1281" s="5" t="s">
        <v>127</v>
      </c>
      <c r="C1281" s="6" t="s">
        <v>134</v>
      </c>
      <c r="D1281" s="6" t="s">
        <v>135</v>
      </c>
      <c r="E1281" s="5">
        <v>2020</v>
      </c>
      <c r="F1281" s="5" t="s">
        <v>30</v>
      </c>
      <c r="G1281" s="5" t="s">
        <v>31</v>
      </c>
      <c r="H1281" s="5" t="s">
        <v>21</v>
      </c>
      <c r="I1281" s="5" t="s">
        <v>32</v>
      </c>
      <c r="J1281" s="5" t="s">
        <v>33</v>
      </c>
      <c r="K1281" s="7">
        <v>14</v>
      </c>
      <c r="L1281" s="7">
        <v>0</v>
      </c>
      <c r="M1281" s="7">
        <v>0</v>
      </c>
      <c r="N1281">
        <f t="shared" si="38"/>
        <v>1</v>
      </c>
      <c r="O1281">
        <f t="shared" si="39"/>
        <v>1</v>
      </c>
    </row>
    <row r="1282" spans="1:15" ht="19.5" customHeight="1">
      <c r="A1282" s="5" t="s">
        <v>126</v>
      </c>
      <c r="B1282" s="5" t="s">
        <v>127</v>
      </c>
      <c r="C1282" s="6" t="s">
        <v>138</v>
      </c>
      <c r="D1282" s="6" t="s">
        <v>139</v>
      </c>
      <c r="E1282" s="5">
        <v>2020</v>
      </c>
      <c r="F1282" s="5" t="s">
        <v>30</v>
      </c>
      <c r="G1282" s="5" t="s">
        <v>31</v>
      </c>
      <c r="H1282" s="5" t="s">
        <v>21</v>
      </c>
      <c r="I1282" s="5" t="s">
        <v>32</v>
      </c>
      <c r="J1282" s="5" t="s">
        <v>33</v>
      </c>
      <c r="K1282" s="7">
        <v>7</v>
      </c>
      <c r="L1282" s="7">
        <v>0</v>
      </c>
      <c r="M1282" s="7">
        <v>0</v>
      </c>
      <c r="N1282">
        <f t="shared" si="38"/>
        <v>1</v>
      </c>
      <c r="O1282">
        <f t="shared" si="39"/>
        <v>1</v>
      </c>
    </row>
    <row r="1283" spans="1:15" ht="19.5" customHeight="1">
      <c r="A1283" s="5" t="s">
        <v>126</v>
      </c>
      <c r="B1283" s="5" t="s">
        <v>127</v>
      </c>
      <c r="C1283" s="6" t="s">
        <v>140</v>
      </c>
      <c r="D1283" s="6" t="s">
        <v>141</v>
      </c>
      <c r="E1283" s="5">
        <v>2020</v>
      </c>
      <c r="F1283" s="5" t="s">
        <v>30</v>
      </c>
      <c r="G1283" s="5" t="s">
        <v>31</v>
      </c>
      <c r="H1283" s="5" t="s">
        <v>21</v>
      </c>
      <c r="I1283" s="5" t="s">
        <v>32</v>
      </c>
      <c r="J1283" s="5" t="s">
        <v>33</v>
      </c>
      <c r="K1283" s="7">
        <v>276</v>
      </c>
      <c r="L1283" s="7">
        <v>0</v>
      </c>
      <c r="M1283" s="7">
        <v>0</v>
      </c>
      <c r="N1283">
        <f t="shared" si="38"/>
        <v>1</v>
      </c>
      <c r="O1283">
        <f t="shared" si="39"/>
        <v>1</v>
      </c>
    </row>
    <row r="1284" spans="1:15" ht="19.5" customHeight="1">
      <c r="A1284" s="5" t="s">
        <v>126</v>
      </c>
      <c r="B1284" s="5" t="s">
        <v>127</v>
      </c>
      <c r="C1284" s="6" t="s">
        <v>144</v>
      </c>
      <c r="D1284" s="6" t="s">
        <v>145</v>
      </c>
      <c r="E1284" s="5">
        <v>2020</v>
      </c>
      <c r="F1284" s="5" t="s">
        <v>30</v>
      </c>
      <c r="G1284" s="5" t="s">
        <v>31</v>
      </c>
      <c r="H1284" s="5" t="s">
        <v>21</v>
      </c>
      <c r="I1284" s="5" t="s">
        <v>32</v>
      </c>
      <c r="J1284" s="5" t="s">
        <v>33</v>
      </c>
      <c r="K1284" s="7">
        <v>129</v>
      </c>
      <c r="L1284" s="7">
        <v>0</v>
      </c>
      <c r="M1284" s="7">
        <v>0</v>
      </c>
      <c r="N1284">
        <f t="shared" si="38"/>
        <v>1</v>
      </c>
      <c r="O1284">
        <f t="shared" si="39"/>
        <v>1</v>
      </c>
    </row>
    <row r="1285" spans="1:15" ht="19.5" customHeight="1">
      <c r="A1285" s="5" t="s">
        <v>126</v>
      </c>
      <c r="B1285" s="5" t="s">
        <v>127</v>
      </c>
      <c r="C1285" s="6" t="s">
        <v>144</v>
      </c>
      <c r="D1285" s="6" t="s">
        <v>145</v>
      </c>
      <c r="E1285" s="5">
        <v>2020</v>
      </c>
      <c r="F1285" s="5" t="s">
        <v>68</v>
      </c>
      <c r="G1285" s="5" t="s">
        <v>69</v>
      </c>
      <c r="H1285" s="5" t="s">
        <v>70</v>
      </c>
      <c r="I1285" s="5" t="s">
        <v>71</v>
      </c>
      <c r="J1285" s="5" t="s">
        <v>72</v>
      </c>
      <c r="K1285" s="7">
        <v>0</v>
      </c>
      <c r="L1285" s="7">
        <v>0</v>
      </c>
      <c r="M1285" s="7">
        <v>0</v>
      </c>
      <c r="N1285">
        <f t="shared" ref="N1285:N1348" si="40">IF(K1285&gt;0, 1,0)</f>
        <v>0</v>
      </c>
      <c r="O1285">
        <f t="shared" ref="O1285:O1348" si="41">IF(OR(F1285="01", F1285 = "02", F1285="05", F1285="08"),1,0)</f>
        <v>0</v>
      </c>
    </row>
    <row r="1286" spans="1:15" ht="19.5" customHeight="1">
      <c r="A1286" s="5" t="s">
        <v>126</v>
      </c>
      <c r="B1286" s="5" t="s">
        <v>127</v>
      </c>
      <c r="C1286" s="6" t="s">
        <v>148</v>
      </c>
      <c r="D1286" s="6" t="s">
        <v>149</v>
      </c>
      <c r="E1286" s="5">
        <v>2020</v>
      </c>
      <c r="F1286" s="5" t="s">
        <v>30</v>
      </c>
      <c r="G1286" s="5" t="s">
        <v>31</v>
      </c>
      <c r="H1286" s="5" t="s">
        <v>21</v>
      </c>
      <c r="I1286" s="5" t="s">
        <v>32</v>
      </c>
      <c r="J1286" s="5" t="s">
        <v>33</v>
      </c>
      <c r="K1286" s="7">
        <v>29</v>
      </c>
      <c r="L1286" s="7">
        <v>0</v>
      </c>
      <c r="M1286" s="7">
        <v>0</v>
      </c>
      <c r="N1286">
        <f t="shared" si="40"/>
        <v>1</v>
      </c>
      <c r="O1286">
        <f t="shared" si="41"/>
        <v>1</v>
      </c>
    </row>
    <row r="1287" spans="1:15" ht="19.5" customHeight="1">
      <c r="A1287" s="5" t="s">
        <v>126</v>
      </c>
      <c r="B1287" s="5" t="s">
        <v>127</v>
      </c>
      <c r="C1287" s="6" t="s">
        <v>150</v>
      </c>
      <c r="D1287" s="6" t="s">
        <v>151</v>
      </c>
      <c r="E1287" s="5">
        <v>2020</v>
      </c>
      <c r="F1287" s="5" t="s">
        <v>30</v>
      </c>
      <c r="G1287" s="5" t="s">
        <v>31</v>
      </c>
      <c r="H1287" s="5" t="s">
        <v>21</v>
      </c>
      <c r="I1287" s="5" t="s">
        <v>32</v>
      </c>
      <c r="J1287" s="5" t="s">
        <v>33</v>
      </c>
      <c r="K1287" s="7">
        <v>81</v>
      </c>
      <c r="L1287" s="7">
        <v>0</v>
      </c>
      <c r="M1287" s="7">
        <v>0</v>
      </c>
      <c r="N1287">
        <f t="shared" si="40"/>
        <v>1</v>
      </c>
      <c r="O1287">
        <f t="shared" si="41"/>
        <v>1</v>
      </c>
    </row>
    <row r="1288" spans="1:15" ht="19.5" customHeight="1">
      <c r="A1288" s="5" t="s">
        <v>126</v>
      </c>
      <c r="B1288" s="5" t="s">
        <v>127</v>
      </c>
      <c r="C1288" s="6" t="s">
        <v>150</v>
      </c>
      <c r="D1288" s="6" t="s">
        <v>151</v>
      </c>
      <c r="E1288" s="5">
        <v>2020</v>
      </c>
      <c r="F1288" s="5" t="s">
        <v>68</v>
      </c>
      <c r="G1288" s="5" t="s">
        <v>69</v>
      </c>
      <c r="H1288" s="5" t="s">
        <v>70</v>
      </c>
      <c r="I1288" s="5" t="s">
        <v>71</v>
      </c>
      <c r="J1288" s="5" t="s">
        <v>72</v>
      </c>
      <c r="K1288" s="7">
        <v>0</v>
      </c>
      <c r="L1288" s="7">
        <v>0</v>
      </c>
      <c r="M1288" s="7">
        <v>0</v>
      </c>
      <c r="N1288">
        <f t="shared" si="40"/>
        <v>0</v>
      </c>
      <c r="O1288">
        <f t="shared" si="41"/>
        <v>0</v>
      </c>
    </row>
    <row r="1289" spans="1:15" ht="19.5" customHeight="1">
      <c r="A1289" s="5" t="s">
        <v>126</v>
      </c>
      <c r="B1289" s="5" t="s">
        <v>127</v>
      </c>
      <c r="C1289" s="6" t="s">
        <v>154</v>
      </c>
      <c r="D1289" s="6" t="s">
        <v>155</v>
      </c>
      <c r="E1289" s="5">
        <v>2020</v>
      </c>
      <c r="F1289" s="5" t="s">
        <v>30</v>
      </c>
      <c r="G1289" s="5" t="s">
        <v>31</v>
      </c>
      <c r="H1289" s="5" t="s">
        <v>21</v>
      </c>
      <c r="I1289" s="5" t="s">
        <v>32</v>
      </c>
      <c r="J1289" s="5" t="s">
        <v>33</v>
      </c>
      <c r="K1289" s="7">
        <v>7</v>
      </c>
      <c r="L1289" s="7">
        <v>0</v>
      </c>
      <c r="M1289" s="7">
        <v>0</v>
      </c>
      <c r="N1289">
        <f t="shared" si="40"/>
        <v>1</v>
      </c>
      <c r="O1289">
        <f t="shared" si="41"/>
        <v>1</v>
      </c>
    </row>
    <row r="1290" spans="1:15" ht="19.5" customHeight="1">
      <c r="A1290" s="5" t="s">
        <v>126</v>
      </c>
      <c r="B1290" s="5" t="s">
        <v>127</v>
      </c>
      <c r="C1290" s="6" t="s">
        <v>156</v>
      </c>
      <c r="D1290" s="6" t="s">
        <v>157</v>
      </c>
      <c r="E1290" s="5">
        <v>2020</v>
      </c>
      <c r="F1290" s="5" t="s">
        <v>30</v>
      </c>
      <c r="G1290" s="5" t="s">
        <v>31</v>
      </c>
      <c r="H1290" s="5" t="s">
        <v>21</v>
      </c>
      <c r="I1290" s="5" t="s">
        <v>32</v>
      </c>
      <c r="J1290" s="5" t="s">
        <v>33</v>
      </c>
      <c r="K1290" s="7">
        <v>6</v>
      </c>
      <c r="L1290" s="7">
        <v>0</v>
      </c>
      <c r="M1290" s="7">
        <v>0</v>
      </c>
      <c r="N1290">
        <f t="shared" si="40"/>
        <v>1</v>
      </c>
      <c r="O1290">
        <f t="shared" si="41"/>
        <v>1</v>
      </c>
    </row>
    <row r="1291" spans="1:15" ht="19.5" customHeight="1">
      <c r="A1291" s="5" t="s">
        <v>126</v>
      </c>
      <c r="B1291" s="5" t="s">
        <v>127</v>
      </c>
      <c r="C1291" s="6" t="s">
        <v>158</v>
      </c>
      <c r="D1291" s="6" t="s">
        <v>159</v>
      </c>
      <c r="E1291" s="5">
        <v>2020</v>
      </c>
      <c r="F1291" s="5" t="s">
        <v>30</v>
      </c>
      <c r="G1291" s="5" t="s">
        <v>31</v>
      </c>
      <c r="H1291" s="5" t="s">
        <v>21</v>
      </c>
      <c r="I1291" s="5" t="s">
        <v>32</v>
      </c>
      <c r="J1291" s="5" t="s">
        <v>33</v>
      </c>
      <c r="K1291" s="7">
        <v>65</v>
      </c>
      <c r="L1291" s="7">
        <v>0</v>
      </c>
      <c r="M1291" s="7">
        <v>0</v>
      </c>
      <c r="N1291">
        <f t="shared" si="40"/>
        <v>1</v>
      </c>
      <c r="O1291">
        <f t="shared" si="41"/>
        <v>1</v>
      </c>
    </row>
    <row r="1292" spans="1:15" ht="19.5" customHeight="1">
      <c r="A1292" s="5" t="s">
        <v>126</v>
      </c>
      <c r="B1292" s="5" t="s">
        <v>127</v>
      </c>
      <c r="C1292" s="6" t="s">
        <v>158</v>
      </c>
      <c r="D1292" s="6" t="s">
        <v>159</v>
      </c>
      <c r="E1292" s="5">
        <v>2020</v>
      </c>
      <c r="F1292" s="5" t="s">
        <v>30</v>
      </c>
      <c r="G1292" s="5" t="s">
        <v>31</v>
      </c>
      <c r="H1292" s="5" t="s">
        <v>34</v>
      </c>
      <c r="I1292" s="5" t="s">
        <v>130</v>
      </c>
      <c r="J1292" s="5" t="s">
        <v>131</v>
      </c>
      <c r="K1292" s="7">
        <v>8</v>
      </c>
      <c r="L1292" s="7">
        <v>0</v>
      </c>
      <c r="M1292" s="7">
        <v>0</v>
      </c>
      <c r="N1292">
        <f t="shared" si="40"/>
        <v>1</v>
      </c>
      <c r="O1292">
        <f t="shared" si="41"/>
        <v>1</v>
      </c>
    </row>
    <row r="1293" spans="1:15" ht="19.5" customHeight="1">
      <c r="A1293" s="5" t="s">
        <v>126</v>
      </c>
      <c r="B1293" s="5" t="s">
        <v>127</v>
      </c>
      <c r="C1293" s="6" t="s">
        <v>158</v>
      </c>
      <c r="D1293" s="6" t="s">
        <v>159</v>
      </c>
      <c r="E1293" s="5">
        <v>2020</v>
      </c>
      <c r="F1293" s="5" t="s">
        <v>68</v>
      </c>
      <c r="G1293" s="5" t="s">
        <v>69</v>
      </c>
      <c r="H1293" s="5" t="s">
        <v>70</v>
      </c>
      <c r="I1293" s="5" t="s">
        <v>71</v>
      </c>
      <c r="J1293" s="5" t="s">
        <v>72</v>
      </c>
      <c r="K1293" s="7">
        <v>0</v>
      </c>
      <c r="L1293" s="7">
        <v>0</v>
      </c>
      <c r="M1293" s="7">
        <v>0</v>
      </c>
      <c r="N1293">
        <f t="shared" si="40"/>
        <v>0</v>
      </c>
      <c r="O1293">
        <f t="shared" si="41"/>
        <v>0</v>
      </c>
    </row>
    <row r="1294" spans="1:15" ht="19.5" customHeight="1">
      <c r="A1294" s="5" t="s">
        <v>126</v>
      </c>
      <c r="B1294" s="5" t="s">
        <v>127</v>
      </c>
      <c r="C1294" s="6" t="s">
        <v>160</v>
      </c>
      <c r="D1294" s="6" t="s">
        <v>161</v>
      </c>
      <c r="E1294" s="5">
        <v>2020</v>
      </c>
      <c r="F1294" s="5" t="s">
        <v>30</v>
      </c>
      <c r="G1294" s="5" t="s">
        <v>31</v>
      </c>
      <c r="H1294" s="5" t="s">
        <v>21</v>
      </c>
      <c r="I1294" s="5" t="s">
        <v>32</v>
      </c>
      <c r="J1294" s="5" t="s">
        <v>33</v>
      </c>
      <c r="K1294" s="7">
        <v>63</v>
      </c>
      <c r="L1294" s="7">
        <v>0</v>
      </c>
      <c r="M1294" s="7">
        <v>0</v>
      </c>
      <c r="N1294">
        <f t="shared" si="40"/>
        <v>1</v>
      </c>
      <c r="O1294">
        <f t="shared" si="41"/>
        <v>1</v>
      </c>
    </row>
    <row r="1295" spans="1:15" ht="19.5" customHeight="1">
      <c r="A1295" s="5" t="s">
        <v>126</v>
      </c>
      <c r="B1295" s="5" t="s">
        <v>127</v>
      </c>
      <c r="C1295" s="6" t="s">
        <v>162</v>
      </c>
      <c r="D1295" s="6" t="s">
        <v>163</v>
      </c>
      <c r="E1295" s="5">
        <v>2020</v>
      </c>
      <c r="F1295" s="5" t="s">
        <v>30</v>
      </c>
      <c r="G1295" s="5" t="s">
        <v>31</v>
      </c>
      <c r="H1295" s="5" t="s">
        <v>21</v>
      </c>
      <c r="I1295" s="5" t="s">
        <v>32</v>
      </c>
      <c r="J1295" s="5" t="s">
        <v>33</v>
      </c>
      <c r="K1295" s="7">
        <v>265</v>
      </c>
      <c r="L1295" s="7">
        <v>0</v>
      </c>
      <c r="M1295" s="7">
        <v>0</v>
      </c>
      <c r="N1295">
        <f t="shared" si="40"/>
        <v>1</v>
      </c>
      <c r="O1295">
        <f t="shared" si="41"/>
        <v>1</v>
      </c>
    </row>
    <row r="1296" spans="1:15" ht="19.5" customHeight="1">
      <c r="A1296" s="5" t="s">
        <v>126</v>
      </c>
      <c r="B1296" s="5" t="s">
        <v>127</v>
      </c>
      <c r="C1296" s="6" t="s">
        <v>162</v>
      </c>
      <c r="D1296" s="6" t="s">
        <v>163</v>
      </c>
      <c r="E1296" s="5">
        <v>2020</v>
      </c>
      <c r="F1296" s="5" t="s">
        <v>30</v>
      </c>
      <c r="G1296" s="5" t="s">
        <v>31</v>
      </c>
      <c r="H1296" s="5" t="s">
        <v>34</v>
      </c>
      <c r="I1296" s="5" t="s">
        <v>130</v>
      </c>
      <c r="J1296" s="5" t="s">
        <v>131</v>
      </c>
      <c r="K1296" s="7">
        <v>3</v>
      </c>
      <c r="L1296" s="7">
        <v>0</v>
      </c>
      <c r="M1296" s="7">
        <v>0</v>
      </c>
      <c r="N1296">
        <f t="shared" si="40"/>
        <v>1</v>
      </c>
      <c r="O1296">
        <f t="shared" si="41"/>
        <v>1</v>
      </c>
    </row>
    <row r="1297" spans="1:15" ht="19.5" customHeight="1">
      <c r="A1297" s="5" t="s">
        <v>126</v>
      </c>
      <c r="B1297" s="5" t="s">
        <v>127</v>
      </c>
      <c r="C1297" s="6" t="s">
        <v>162</v>
      </c>
      <c r="D1297" s="6" t="s">
        <v>163</v>
      </c>
      <c r="E1297" s="5">
        <v>2020</v>
      </c>
      <c r="F1297" s="5" t="s">
        <v>68</v>
      </c>
      <c r="G1297" s="5" t="s">
        <v>69</v>
      </c>
      <c r="H1297" s="5" t="s">
        <v>70</v>
      </c>
      <c r="I1297" s="5" t="s">
        <v>71</v>
      </c>
      <c r="J1297" s="5" t="s">
        <v>72</v>
      </c>
      <c r="K1297" s="7">
        <v>0</v>
      </c>
      <c r="L1297" s="7">
        <v>0</v>
      </c>
      <c r="M1297" s="7">
        <v>0</v>
      </c>
      <c r="N1297">
        <f t="shared" si="40"/>
        <v>0</v>
      </c>
      <c r="O1297">
        <f t="shared" si="41"/>
        <v>0</v>
      </c>
    </row>
    <row r="1298" spans="1:15" ht="19.5" customHeight="1">
      <c r="A1298" s="5" t="s">
        <v>126</v>
      </c>
      <c r="B1298" s="5" t="s">
        <v>127</v>
      </c>
      <c r="C1298" s="6" t="s">
        <v>168</v>
      </c>
      <c r="D1298" s="6" t="s">
        <v>169</v>
      </c>
      <c r="E1298" s="5">
        <v>2020</v>
      </c>
      <c r="F1298" s="5" t="s">
        <v>30</v>
      </c>
      <c r="G1298" s="5" t="s">
        <v>31</v>
      </c>
      <c r="H1298" s="5" t="s">
        <v>21</v>
      </c>
      <c r="I1298" s="5" t="s">
        <v>32</v>
      </c>
      <c r="J1298" s="5" t="s">
        <v>33</v>
      </c>
      <c r="K1298" s="7">
        <v>27</v>
      </c>
      <c r="L1298" s="7">
        <v>0</v>
      </c>
      <c r="M1298" s="7">
        <v>0</v>
      </c>
      <c r="N1298">
        <f t="shared" si="40"/>
        <v>1</v>
      </c>
      <c r="O1298">
        <f t="shared" si="41"/>
        <v>1</v>
      </c>
    </row>
    <row r="1299" spans="1:15" ht="19.5" customHeight="1">
      <c r="A1299" s="5" t="s">
        <v>126</v>
      </c>
      <c r="B1299" s="5" t="s">
        <v>127</v>
      </c>
      <c r="C1299" s="6" t="s">
        <v>168</v>
      </c>
      <c r="D1299" s="6" t="s">
        <v>169</v>
      </c>
      <c r="E1299" s="5">
        <v>2020</v>
      </c>
      <c r="F1299" s="5" t="s">
        <v>30</v>
      </c>
      <c r="G1299" s="5" t="s">
        <v>31</v>
      </c>
      <c r="H1299" s="5" t="s">
        <v>34</v>
      </c>
      <c r="I1299" s="5" t="s">
        <v>130</v>
      </c>
      <c r="J1299" s="5" t="s">
        <v>131</v>
      </c>
      <c r="K1299" s="7">
        <v>2</v>
      </c>
      <c r="L1299" s="7">
        <v>0</v>
      </c>
      <c r="M1299" s="7">
        <v>0</v>
      </c>
      <c r="N1299">
        <f t="shared" si="40"/>
        <v>1</v>
      </c>
      <c r="O1299">
        <f t="shared" si="41"/>
        <v>1</v>
      </c>
    </row>
    <row r="1300" spans="1:15" ht="19.5" customHeight="1">
      <c r="A1300" s="5" t="s">
        <v>126</v>
      </c>
      <c r="B1300" s="5" t="s">
        <v>127</v>
      </c>
      <c r="C1300" s="6" t="s">
        <v>170</v>
      </c>
      <c r="D1300" s="6" t="s">
        <v>171</v>
      </c>
      <c r="E1300" s="5">
        <v>2020</v>
      </c>
      <c r="F1300" s="5" t="s">
        <v>30</v>
      </c>
      <c r="G1300" s="5" t="s">
        <v>31</v>
      </c>
      <c r="H1300" s="5" t="s">
        <v>21</v>
      </c>
      <c r="I1300" s="5" t="s">
        <v>32</v>
      </c>
      <c r="J1300" s="5" t="s">
        <v>33</v>
      </c>
      <c r="K1300" s="7">
        <v>175</v>
      </c>
      <c r="L1300" s="7">
        <v>0</v>
      </c>
      <c r="M1300" s="7">
        <v>0</v>
      </c>
      <c r="N1300">
        <f t="shared" si="40"/>
        <v>1</v>
      </c>
      <c r="O1300">
        <f t="shared" si="41"/>
        <v>1</v>
      </c>
    </row>
    <row r="1301" spans="1:15" ht="19.5" customHeight="1">
      <c r="A1301" s="5" t="s">
        <v>126</v>
      </c>
      <c r="B1301" s="5" t="s">
        <v>127</v>
      </c>
      <c r="C1301" s="6" t="s">
        <v>174</v>
      </c>
      <c r="D1301" s="6" t="s">
        <v>175</v>
      </c>
      <c r="E1301" s="5">
        <v>2020</v>
      </c>
      <c r="F1301" s="5" t="s">
        <v>30</v>
      </c>
      <c r="G1301" s="5" t="s">
        <v>31</v>
      </c>
      <c r="H1301" s="5" t="s">
        <v>21</v>
      </c>
      <c r="I1301" s="5" t="s">
        <v>32</v>
      </c>
      <c r="J1301" s="5" t="s">
        <v>33</v>
      </c>
      <c r="K1301" s="7">
        <v>15</v>
      </c>
      <c r="L1301" s="7">
        <v>0</v>
      </c>
      <c r="M1301" s="7">
        <v>0</v>
      </c>
      <c r="N1301">
        <f t="shared" si="40"/>
        <v>1</v>
      </c>
      <c r="O1301">
        <f t="shared" si="41"/>
        <v>1</v>
      </c>
    </row>
    <row r="1302" spans="1:15" ht="19.5" customHeight="1">
      <c r="A1302" s="5" t="s">
        <v>126</v>
      </c>
      <c r="B1302" s="5" t="s">
        <v>127</v>
      </c>
      <c r="C1302" s="6" t="s">
        <v>174</v>
      </c>
      <c r="D1302" s="6" t="s">
        <v>175</v>
      </c>
      <c r="E1302" s="5">
        <v>2020</v>
      </c>
      <c r="F1302" s="5" t="s">
        <v>19</v>
      </c>
      <c r="G1302" s="5" t="s">
        <v>20</v>
      </c>
      <c r="H1302" s="5" t="s">
        <v>34</v>
      </c>
      <c r="I1302" s="5" t="s">
        <v>37</v>
      </c>
      <c r="J1302" s="5" t="s">
        <v>38</v>
      </c>
      <c r="K1302" s="7">
        <v>0</v>
      </c>
      <c r="L1302" s="7">
        <v>61</v>
      </c>
      <c r="M1302" s="7">
        <v>0</v>
      </c>
      <c r="N1302">
        <f t="shared" si="40"/>
        <v>0</v>
      </c>
      <c r="O1302">
        <f t="shared" si="41"/>
        <v>1</v>
      </c>
    </row>
    <row r="1303" spans="1:15" ht="19.5" customHeight="1">
      <c r="A1303" s="5" t="s">
        <v>176</v>
      </c>
      <c r="B1303" s="5" t="s">
        <v>177</v>
      </c>
      <c r="C1303" s="6" t="s">
        <v>180</v>
      </c>
      <c r="D1303" s="6" t="s">
        <v>181</v>
      </c>
      <c r="E1303" s="5">
        <v>2020</v>
      </c>
      <c r="F1303" s="5" t="s">
        <v>26</v>
      </c>
      <c r="G1303" s="5" t="s">
        <v>27</v>
      </c>
      <c r="H1303" s="5" t="s">
        <v>41</v>
      </c>
      <c r="I1303" s="5" t="s">
        <v>42</v>
      </c>
      <c r="J1303" s="5" t="s">
        <v>43</v>
      </c>
      <c r="K1303" s="7">
        <v>45</v>
      </c>
      <c r="L1303" s="7">
        <v>45000</v>
      </c>
      <c r="M1303" s="7">
        <v>1000</v>
      </c>
      <c r="N1303">
        <f t="shared" si="40"/>
        <v>1</v>
      </c>
      <c r="O1303">
        <f t="shared" si="41"/>
        <v>1</v>
      </c>
    </row>
    <row r="1304" spans="1:15" ht="19.5" customHeight="1">
      <c r="A1304" s="5" t="s">
        <v>176</v>
      </c>
      <c r="B1304" s="5" t="s">
        <v>177</v>
      </c>
      <c r="C1304" s="6" t="s">
        <v>186</v>
      </c>
      <c r="D1304" s="6" t="s">
        <v>187</v>
      </c>
      <c r="E1304" s="5">
        <v>2020</v>
      </c>
      <c r="F1304" s="5" t="s">
        <v>26</v>
      </c>
      <c r="G1304" s="5" t="s">
        <v>27</v>
      </c>
      <c r="H1304" s="5" t="s">
        <v>21</v>
      </c>
      <c r="I1304" s="5" t="s">
        <v>188</v>
      </c>
      <c r="J1304" s="5" t="s">
        <v>189</v>
      </c>
      <c r="K1304" s="7">
        <v>22</v>
      </c>
      <c r="L1304" s="7">
        <v>20400</v>
      </c>
      <c r="M1304" s="7">
        <v>927</v>
      </c>
      <c r="N1304">
        <f t="shared" si="40"/>
        <v>1</v>
      </c>
      <c r="O1304">
        <f t="shared" si="41"/>
        <v>1</v>
      </c>
    </row>
    <row r="1305" spans="1:15" ht="19.5" customHeight="1">
      <c r="A1305" s="5" t="s">
        <v>176</v>
      </c>
      <c r="B1305" s="5" t="s">
        <v>177</v>
      </c>
      <c r="C1305" s="6" t="s">
        <v>230</v>
      </c>
      <c r="D1305" s="6" t="s">
        <v>231</v>
      </c>
      <c r="E1305" s="5">
        <v>2020</v>
      </c>
      <c r="F1305" s="5" t="s">
        <v>19</v>
      </c>
      <c r="G1305" s="5" t="s">
        <v>20</v>
      </c>
      <c r="H1305" s="5" t="s">
        <v>21</v>
      </c>
      <c r="I1305" s="5" t="s">
        <v>22</v>
      </c>
      <c r="J1305" s="5" t="s">
        <v>23</v>
      </c>
      <c r="K1305" s="7">
        <v>668</v>
      </c>
      <c r="L1305" s="7">
        <v>369956</v>
      </c>
      <c r="M1305" s="7">
        <v>554</v>
      </c>
      <c r="N1305">
        <f t="shared" si="40"/>
        <v>1</v>
      </c>
      <c r="O1305">
        <f t="shared" si="41"/>
        <v>1</v>
      </c>
    </row>
    <row r="1306" spans="1:15" ht="19.5" customHeight="1">
      <c r="A1306" s="5" t="s">
        <v>176</v>
      </c>
      <c r="B1306" s="5" t="s">
        <v>177</v>
      </c>
      <c r="C1306" s="6" t="s">
        <v>186</v>
      </c>
      <c r="D1306" s="6" t="s">
        <v>187</v>
      </c>
      <c r="E1306" s="5">
        <v>2020</v>
      </c>
      <c r="F1306" s="5" t="s">
        <v>19</v>
      </c>
      <c r="G1306" s="5" t="s">
        <v>20</v>
      </c>
      <c r="H1306" s="5" t="s">
        <v>21</v>
      </c>
      <c r="I1306" s="5" t="s">
        <v>22</v>
      </c>
      <c r="J1306" s="5" t="s">
        <v>23</v>
      </c>
      <c r="K1306" s="7">
        <v>2079</v>
      </c>
      <c r="L1306" s="7">
        <v>969211</v>
      </c>
      <c r="M1306" s="7">
        <v>466</v>
      </c>
      <c r="N1306">
        <f t="shared" si="40"/>
        <v>1</v>
      </c>
      <c r="O1306">
        <f t="shared" si="41"/>
        <v>1</v>
      </c>
    </row>
    <row r="1307" spans="1:15" ht="19.5" customHeight="1">
      <c r="A1307" s="5" t="s">
        <v>176</v>
      </c>
      <c r="B1307" s="5" t="s">
        <v>177</v>
      </c>
      <c r="C1307" s="6" t="s">
        <v>182</v>
      </c>
      <c r="D1307" s="6" t="s">
        <v>183</v>
      </c>
      <c r="E1307" s="5">
        <v>2020</v>
      </c>
      <c r="F1307" s="5" t="s">
        <v>19</v>
      </c>
      <c r="G1307" s="5" t="s">
        <v>20</v>
      </c>
      <c r="H1307" s="5" t="s">
        <v>21</v>
      </c>
      <c r="I1307" s="5" t="s">
        <v>22</v>
      </c>
      <c r="J1307" s="5" t="s">
        <v>23</v>
      </c>
      <c r="K1307" s="7">
        <v>1091</v>
      </c>
      <c r="L1307" s="7">
        <v>481105</v>
      </c>
      <c r="M1307" s="7">
        <v>441</v>
      </c>
      <c r="N1307">
        <f t="shared" si="40"/>
        <v>1</v>
      </c>
      <c r="O1307">
        <f t="shared" si="41"/>
        <v>1</v>
      </c>
    </row>
    <row r="1308" spans="1:15" ht="19.5" customHeight="1">
      <c r="A1308" s="5" t="s">
        <v>176</v>
      </c>
      <c r="B1308" s="5" t="s">
        <v>177</v>
      </c>
      <c r="C1308" s="6" t="s">
        <v>194</v>
      </c>
      <c r="D1308" s="6" t="s">
        <v>195</v>
      </c>
      <c r="E1308" s="5">
        <v>2020</v>
      </c>
      <c r="F1308" s="5" t="s">
        <v>19</v>
      </c>
      <c r="G1308" s="5" t="s">
        <v>20</v>
      </c>
      <c r="H1308" s="5" t="s">
        <v>21</v>
      </c>
      <c r="I1308" s="5" t="s">
        <v>22</v>
      </c>
      <c r="J1308" s="5" t="s">
        <v>23</v>
      </c>
      <c r="K1308" s="7">
        <v>12178</v>
      </c>
      <c r="L1308" s="7">
        <v>5310292</v>
      </c>
      <c r="M1308" s="7">
        <v>436</v>
      </c>
      <c r="N1308">
        <f t="shared" si="40"/>
        <v>1</v>
      </c>
      <c r="O1308">
        <f t="shared" si="41"/>
        <v>1</v>
      </c>
    </row>
    <row r="1309" spans="1:15" ht="19.5" customHeight="1">
      <c r="A1309" s="5" t="s">
        <v>176</v>
      </c>
      <c r="B1309" s="5" t="s">
        <v>177</v>
      </c>
      <c r="C1309" s="6" t="s">
        <v>178</v>
      </c>
      <c r="D1309" s="6" t="s">
        <v>179</v>
      </c>
      <c r="E1309" s="5">
        <v>2020</v>
      </c>
      <c r="F1309" s="5" t="s">
        <v>44</v>
      </c>
      <c r="G1309" s="5" t="s">
        <v>45</v>
      </c>
      <c r="H1309" s="5" t="s">
        <v>46</v>
      </c>
      <c r="I1309" s="5" t="s">
        <v>77</v>
      </c>
      <c r="J1309" s="5" t="s">
        <v>78</v>
      </c>
      <c r="K1309" s="7">
        <v>85</v>
      </c>
      <c r="L1309" s="7">
        <v>35700</v>
      </c>
      <c r="M1309" s="7">
        <v>420</v>
      </c>
      <c r="N1309">
        <f t="shared" si="40"/>
        <v>1</v>
      </c>
      <c r="O1309">
        <f t="shared" si="41"/>
        <v>1</v>
      </c>
    </row>
    <row r="1310" spans="1:15" ht="19.5" customHeight="1">
      <c r="A1310" s="5" t="s">
        <v>176</v>
      </c>
      <c r="B1310" s="5" t="s">
        <v>177</v>
      </c>
      <c r="C1310" s="6" t="s">
        <v>200</v>
      </c>
      <c r="D1310" s="6" t="s">
        <v>201</v>
      </c>
      <c r="E1310" s="5">
        <v>2020</v>
      </c>
      <c r="F1310" s="5" t="s">
        <v>19</v>
      </c>
      <c r="G1310" s="5" t="s">
        <v>20</v>
      </c>
      <c r="H1310" s="5" t="s">
        <v>21</v>
      </c>
      <c r="I1310" s="5" t="s">
        <v>22</v>
      </c>
      <c r="J1310" s="5" t="s">
        <v>23</v>
      </c>
      <c r="K1310" s="7">
        <v>7074</v>
      </c>
      <c r="L1310" s="7">
        <v>2953557</v>
      </c>
      <c r="M1310" s="7">
        <v>418</v>
      </c>
      <c r="N1310">
        <f t="shared" si="40"/>
        <v>1</v>
      </c>
      <c r="O1310">
        <f t="shared" si="41"/>
        <v>1</v>
      </c>
    </row>
    <row r="1311" spans="1:15" ht="19.5" customHeight="1">
      <c r="A1311" s="5" t="s">
        <v>176</v>
      </c>
      <c r="B1311" s="5" t="s">
        <v>177</v>
      </c>
      <c r="C1311" s="6" t="s">
        <v>202</v>
      </c>
      <c r="D1311" s="6" t="s">
        <v>203</v>
      </c>
      <c r="E1311" s="5">
        <v>2020</v>
      </c>
      <c r="F1311" s="5" t="s">
        <v>19</v>
      </c>
      <c r="G1311" s="5" t="s">
        <v>20</v>
      </c>
      <c r="H1311" s="5" t="s">
        <v>21</v>
      </c>
      <c r="I1311" s="5" t="s">
        <v>22</v>
      </c>
      <c r="J1311" s="5" t="s">
        <v>23</v>
      </c>
      <c r="K1311" s="7">
        <v>11984</v>
      </c>
      <c r="L1311" s="7">
        <v>4993316</v>
      </c>
      <c r="M1311" s="7">
        <v>417</v>
      </c>
      <c r="N1311">
        <f t="shared" si="40"/>
        <v>1</v>
      </c>
      <c r="O1311">
        <f t="shared" si="41"/>
        <v>1</v>
      </c>
    </row>
    <row r="1312" spans="1:15" ht="19.5" customHeight="1">
      <c r="A1312" s="5" t="s">
        <v>176</v>
      </c>
      <c r="B1312" s="5" t="s">
        <v>177</v>
      </c>
      <c r="C1312" s="6" t="s">
        <v>212</v>
      </c>
      <c r="D1312" s="6" t="s">
        <v>213</v>
      </c>
      <c r="E1312" s="5">
        <v>2020</v>
      </c>
      <c r="F1312" s="5" t="s">
        <v>44</v>
      </c>
      <c r="G1312" s="5" t="s">
        <v>45</v>
      </c>
      <c r="H1312" s="5" t="s">
        <v>46</v>
      </c>
      <c r="I1312" s="5" t="s">
        <v>77</v>
      </c>
      <c r="J1312" s="5" t="s">
        <v>78</v>
      </c>
      <c r="K1312" s="7">
        <v>615</v>
      </c>
      <c r="L1312" s="7">
        <v>255847</v>
      </c>
      <c r="M1312" s="7">
        <v>416</v>
      </c>
      <c r="N1312">
        <f t="shared" si="40"/>
        <v>1</v>
      </c>
      <c r="O1312">
        <f t="shared" si="41"/>
        <v>1</v>
      </c>
    </row>
    <row r="1313" spans="1:15" ht="19.5" customHeight="1">
      <c r="A1313" s="5" t="s">
        <v>176</v>
      </c>
      <c r="B1313" s="5" t="s">
        <v>177</v>
      </c>
      <c r="C1313" s="6" t="s">
        <v>214</v>
      </c>
      <c r="D1313" s="6" t="s">
        <v>215</v>
      </c>
      <c r="E1313" s="5">
        <v>2020</v>
      </c>
      <c r="F1313" s="5" t="s">
        <v>19</v>
      </c>
      <c r="G1313" s="5" t="s">
        <v>20</v>
      </c>
      <c r="H1313" s="5" t="s">
        <v>21</v>
      </c>
      <c r="I1313" s="5" t="s">
        <v>22</v>
      </c>
      <c r="J1313" s="5" t="s">
        <v>23</v>
      </c>
      <c r="K1313" s="7">
        <v>765</v>
      </c>
      <c r="L1313" s="7">
        <v>317406</v>
      </c>
      <c r="M1313" s="7">
        <v>415</v>
      </c>
      <c r="N1313">
        <f t="shared" si="40"/>
        <v>1</v>
      </c>
      <c r="O1313">
        <f t="shared" si="41"/>
        <v>1</v>
      </c>
    </row>
    <row r="1314" spans="1:15" ht="19.5" customHeight="1">
      <c r="A1314" s="5" t="s">
        <v>176</v>
      </c>
      <c r="B1314" s="5" t="s">
        <v>177</v>
      </c>
      <c r="C1314" s="6" t="s">
        <v>184</v>
      </c>
      <c r="D1314" s="6" t="s">
        <v>185</v>
      </c>
      <c r="E1314" s="5">
        <v>2020</v>
      </c>
      <c r="F1314" s="5" t="s">
        <v>19</v>
      </c>
      <c r="G1314" s="5" t="s">
        <v>20</v>
      </c>
      <c r="H1314" s="5" t="s">
        <v>21</v>
      </c>
      <c r="I1314" s="5" t="s">
        <v>22</v>
      </c>
      <c r="J1314" s="5" t="s">
        <v>23</v>
      </c>
      <c r="K1314" s="7">
        <v>459</v>
      </c>
      <c r="L1314" s="7">
        <v>190017</v>
      </c>
      <c r="M1314" s="7">
        <v>414</v>
      </c>
      <c r="N1314">
        <f t="shared" si="40"/>
        <v>1</v>
      </c>
      <c r="O1314">
        <f t="shared" si="41"/>
        <v>1</v>
      </c>
    </row>
    <row r="1315" spans="1:15" ht="19.5" customHeight="1">
      <c r="A1315" s="5" t="s">
        <v>176</v>
      </c>
      <c r="B1315" s="5" t="s">
        <v>177</v>
      </c>
      <c r="C1315" s="6" t="s">
        <v>196</v>
      </c>
      <c r="D1315" s="6" t="s">
        <v>197</v>
      </c>
      <c r="E1315" s="5">
        <v>2020</v>
      </c>
      <c r="F1315" s="5" t="s">
        <v>19</v>
      </c>
      <c r="G1315" s="5" t="s">
        <v>20</v>
      </c>
      <c r="H1315" s="5" t="s">
        <v>21</v>
      </c>
      <c r="I1315" s="5" t="s">
        <v>22</v>
      </c>
      <c r="J1315" s="5" t="s">
        <v>23</v>
      </c>
      <c r="K1315" s="7">
        <v>4891</v>
      </c>
      <c r="L1315" s="7">
        <v>2026342</v>
      </c>
      <c r="M1315" s="7">
        <v>414</v>
      </c>
      <c r="N1315">
        <f t="shared" si="40"/>
        <v>1</v>
      </c>
      <c r="O1315">
        <f t="shared" si="41"/>
        <v>1</v>
      </c>
    </row>
    <row r="1316" spans="1:15" ht="19.5" customHeight="1">
      <c r="A1316" s="5" t="s">
        <v>176</v>
      </c>
      <c r="B1316" s="5" t="s">
        <v>177</v>
      </c>
      <c r="C1316" s="6" t="s">
        <v>198</v>
      </c>
      <c r="D1316" s="6" t="s">
        <v>199</v>
      </c>
      <c r="E1316" s="5">
        <v>2020</v>
      </c>
      <c r="F1316" s="5" t="s">
        <v>19</v>
      </c>
      <c r="G1316" s="5" t="s">
        <v>20</v>
      </c>
      <c r="H1316" s="5" t="s">
        <v>21</v>
      </c>
      <c r="I1316" s="5" t="s">
        <v>22</v>
      </c>
      <c r="J1316" s="5" t="s">
        <v>23</v>
      </c>
      <c r="K1316" s="7">
        <v>7506</v>
      </c>
      <c r="L1316" s="7">
        <v>3107486</v>
      </c>
      <c r="M1316" s="7">
        <v>414</v>
      </c>
      <c r="N1316">
        <f t="shared" si="40"/>
        <v>1</v>
      </c>
      <c r="O1316">
        <f t="shared" si="41"/>
        <v>1</v>
      </c>
    </row>
    <row r="1317" spans="1:15" ht="19.5" customHeight="1">
      <c r="A1317" s="5" t="s">
        <v>176</v>
      </c>
      <c r="B1317" s="5" t="s">
        <v>177</v>
      </c>
      <c r="C1317" s="6" t="s">
        <v>214</v>
      </c>
      <c r="D1317" s="6" t="s">
        <v>215</v>
      </c>
      <c r="E1317" s="5">
        <v>2020</v>
      </c>
      <c r="F1317" s="5" t="s">
        <v>44</v>
      </c>
      <c r="G1317" s="5" t="s">
        <v>45</v>
      </c>
      <c r="H1317" s="5" t="s">
        <v>46</v>
      </c>
      <c r="I1317" s="5" t="s">
        <v>77</v>
      </c>
      <c r="J1317" s="5" t="s">
        <v>78</v>
      </c>
      <c r="K1317" s="7">
        <v>1159</v>
      </c>
      <c r="L1317" s="7">
        <v>471685</v>
      </c>
      <c r="M1317" s="7">
        <v>407</v>
      </c>
      <c r="N1317">
        <f t="shared" si="40"/>
        <v>1</v>
      </c>
      <c r="O1317">
        <f t="shared" si="41"/>
        <v>1</v>
      </c>
    </row>
    <row r="1318" spans="1:15" ht="19.5" customHeight="1">
      <c r="A1318" s="5" t="s">
        <v>176</v>
      </c>
      <c r="B1318" s="5" t="s">
        <v>177</v>
      </c>
      <c r="C1318" s="6" t="s">
        <v>192</v>
      </c>
      <c r="D1318" s="6" t="s">
        <v>193</v>
      </c>
      <c r="E1318" s="5">
        <v>2020</v>
      </c>
      <c r="F1318" s="5" t="s">
        <v>19</v>
      </c>
      <c r="G1318" s="5" t="s">
        <v>20</v>
      </c>
      <c r="H1318" s="5" t="s">
        <v>21</v>
      </c>
      <c r="I1318" s="5" t="s">
        <v>22</v>
      </c>
      <c r="J1318" s="5" t="s">
        <v>23</v>
      </c>
      <c r="K1318" s="7">
        <v>2773</v>
      </c>
      <c r="L1318" s="7">
        <v>1116021</v>
      </c>
      <c r="M1318" s="7">
        <v>402</v>
      </c>
      <c r="N1318">
        <f t="shared" si="40"/>
        <v>1</v>
      </c>
      <c r="O1318">
        <f t="shared" si="41"/>
        <v>1</v>
      </c>
    </row>
    <row r="1319" spans="1:15" ht="19.5" customHeight="1">
      <c r="A1319" s="5" t="s">
        <v>176</v>
      </c>
      <c r="B1319" s="5" t="s">
        <v>177</v>
      </c>
      <c r="C1319" s="6" t="s">
        <v>212</v>
      </c>
      <c r="D1319" s="6" t="s">
        <v>213</v>
      </c>
      <c r="E1319" s="5">
        <v>2020</v>
      </c>
      <c r="F1319" s="5" t="s">
        <v>19</v>
      </c>
      <c r="G1319" s="5" t="s">
        <v>20</v>
      </c>
      <c r="H1319" s="5" t="s">
        <v>21</v>
      </c>
      <c r="I1319" s="5" t="s">
        <v>22</v>
      </c>
      <c r="J1319" s="5" t="s">
        <v>23</v>
      </c>
      <c r="K1319" s="7">
        <v>59</v>
      </c>
      <c r="L1319" s="7">
        <v>23544</v>
      </c>
      <c r="M1319" s="7">
        <v>399</v>
      </c>
      <c r="N1319">
        <f t="shared" si="40"/>
        <v>1</v>
      </c>
      <c r="O1319">
        <f t="shared" si="41"/>
        <v>1</v>
      </c>
    </row>
    <row r="1320" spans="1:15" ht="19.5" customHeight="1">
      <c r="A1320" s="5" t="s">
        <v>176</v>
      </c>
      <c r="B1320" s="5" t="s">
        <v>177</v>
      </c>
      <c r="C1320" s="6" t="s">
        <v>216</v>
      </c>
      <c r="D1320" s="6" t="s">
        <v>217</v>
      </c>
      <c r="E1320" s="5">
        <v>2020</v>
      </c>
      <c r="F1320" s="5" t="s">
        <v>19</v>
      </c>
      <c r="G1320" s="5" t="s">
        <v>20</v>
      </c>
      <c r="H1320" s="5" t="s">
        <v>21</v>
      </c>
      <c r="I1320" s="5" t="s">
        <v>22</v>
      </c>
      <c r="J1320" s="5" t="s">
        <v>23</v>
      </c>
      <c r="K1320" s="7">
        <v>498</v>
      </c>
      <c r="L1320" s="7">
        <v>194765</v>
      </c>
      <c r="M1320" s="7">
        <v>391</v>
      </c>
      <c r="N1320">
        <f t="shared" si="40"/>
        <v>1</v>
      </c>
      <c r="O1320">
        <f t="shared" si="41"/>
        <v>1</v>
      </c>
    </row>
    <row r="1321" spans="1:15" ht="19.5" customHeight="1">
      <c r="A1321" s="5" t="s">
        <v>176</v>
      </c>
      <c r="B1321" s="5" t="s">
        <v>177</v>
      </c>
      <c r="C1321" s="6" t="s">
        <v>214</v>
      </c>
      <c r="D1321" s="6" t="s">
        <v>215</v>
      </c>
      <c r="E1321" s="5">
        <v>2020</v>
      </c>
      <c r="F1321" s="5" t="s">
        <v>26</v>
      </c>
      <c r="G1321" s="5" t="s">
        <v>27</v>
      </c>
      <c r="H1321" s="5" t="s">
        <v>41</v>
      </c>
      <c r="I1321" s="5" t="s">
        <v>42</v>
      </c>
      <c r="J1321" s="5" t="s">
        <v>43</v>
      </c>
      <c r="K1321" s="7">
        <v>86</v>
      </c>
      <c r="L1321" s="7">
        <v>33400</v>
      </c>
      <c r="M1321" s="7">
        <v>388</v>
      </c>
      <c r="N1321">
        <f t="shared" si="40"/>
        <v>1</v>
      </c>
      <c r="O1321">
        <f t="shared" si="41"/>
        <v>1</v>
      </c>
    </row>
    <row r="1322" spans="1:15" ht="19.5" customHeight="1">
      <c r="A1322" s="5" t="s">
        <v>176</v>
      </c>
      <c r="B1322" s="5" t="s">
        <v>177</v>
      </c>
      <c r="C1322" s="6" t="s">
        <v>178</v>
      </c>
      <c r="D1322" s="6" t="s">
        <v>179</v>
      </c>
      <c r="E1322" s="5">
        <v>2020</v>
      </c>
      <c r="F1322" s="5" t="s">
        <v>19</v>
      </c>
      <c r="G1322" s="5" t="s">
        <v>20</v>
      </c>
      <c r="H1322" s="5" t="s">
        <v>21</v>
      </c>
      <c r="I1322" s="5" t="s">
        <v>22</v>
      </c>
      <c r="J1322" s="5" t="s">
        <v>23</v>
      </c>
      <c r="K1322" s="7">
        <v>730</v>
      </c>
      <c r="L1322" s="7">
        <v>277595</v>
      </c>
      <c r="M1322" s="7">
        <v>380</v>
      </c>
      <c r="N1322">
        <f t="shared" si="40"/>
        <v>1</v>
      </c>
      <c r="O1322">
        <f t="shared" si="41"/>
        <v>1</v>
      </c>
    </row>
    <row r="1323" spans="1:15" ht="19.5" customHeight="1">
      <c r="A1323" s="5" t="s">
        <v>176</v>
      </c>
      <c r="B1323" s="5" t="s">
        <v>177</v>
      </c>
      <c r="C1323" s="6" t="s">
        <v>212</v>
      </c>
      <c r="D1323" s="6" t="s">
        <v>213</v>
      </c>
      <c r="E1323" s="5">
        <v>2020</v>
      </c>
      <c r="F1323" s="5" t="s">
        <v>19</v>
      </c>
      <c r="G1323" s="5" t="s">
        <v>20</v>
      </c>
      <c r="H1323" s="5" t="s">
        <v>34</v>
      </c>
      <c r="I1323" s="5" t="s">
        <v>104</v>
      </c>
      <c r="J1323" s="5" t="s">
        <v>105</v>
      </c>
      <c r="K1323" s="7">
        <v>181</v>
      </c>
      <c r="L1323" s="7">
        <v>66020</v>
      </c>
      <c r="M1323" s="7">
        <v>365</v>
      </c>
      <c r="N1323">
        <f t="shared" si="40"/>
        <v>1</v>
      </c>
      <c r="O1323">
        <f t="shared" si="41"/>
        <v>1</v>
      </c>
    </row>
    <row r="1324" spans="1:15" ht="19.5" customHeight="1">
      <c r="A1324" s="5" t="s">
        <v>176</v>
      </c>
      <c r="B1324" s="5" t="s">
        <v>177</v>
      </c>
      <c r="C1324" s="6" t="s">
        <v>212</v>
      </c>
      <c r="D1324" s="6" t="s">
        <v>213</v>
      </c>
      <c r="E1324" s="5">
        <v>2020</v>
      </c>
      <c r="F1324" s="5" t="s">
        <v>26</v>
      </c>
      <c r="G1324" s="5" t="s">
        <v>27</v>
      </c>
      <c r="H1324" s="5" t="s">
        <v>34</v>
      </c>
      <c r="I1324" s="5" t="s">
        <v>104</v>
      </c>
      <c r="J1324" s="5" t="s">
        <v>105</v>
      </c>
      <c r="K1324" s="7">
        <v>181</v>
      </c>
      <c r="L1324" s="7">
        <v>66020</v>
      </c>
      <c r="M1324" s="7">
        <v>365</v>
      </c>
      <c r="N1324">
        <f t="shared" si="40"/>
        <v>1</v>
      </c>
      <c r="O1324">
        <f t="shared" si="41"/>
        <v>1</v>
      </c>
    </row>
    <row r="1325" spans="1:15" ht="19.5" customHeight="1">
      <c r="A1325" s="5" t="s">
        <v>176</v>
      </c>
      <c r="B1325" s="5" t="s">
        <v>177</v>
      </c>
      <c r="C1325" s="6" t="s">
        <v>198</v>
      </c>
      <c r="D1325" s="6" t="s">
        <v>199</v>
      </c>
      <c r="E1325" s="5">
        <v>2020</v>
      </c>
      <c r="F1325" s="5" t="s">
        <v>19</v>
      </c>
      <c r="G1325" s="5" t="s">
        <v>20</v>
      </c>
      <c r="H1325" s="5" t="s">
        <v>34</v>
      </c>
      <c r="I1325" s="5" t="s">
        <v>35</v>
      </c>
      <c r="J1325" s="5" t="s">
        <v>36</v>
      </c>
      <c r="K1325" s="7">
        <v>121</v>
      </c>
      <c r="L1325" s="7">
        <v>42182</v>
      </c>
      <c r="M1325" s="7">
        <v>349</v>
      </c>
      <c r="N1325">
        <f t="shared" si="40"/>
        <v>1</v>
      </c>
      <c r="O1325">
        <f t="shared" si="41"/>
        <v>1</v>
      </c>
    </row>
    <row r="1326" spans="1:15" ht="19.5" customHeight="1">
      <c r="A1326" s="5" t="s">
        <v>176</v>
      </c>
      <c r="B1326" s="5" t="s">
        <v>177</v>
      </c>
      <c r="C1326" s="6" t="s">
        <v>220</v>
      </c>
      <c r="D1326" s="6" t="s">
        <v>221</v>
      </c>
      <c r="E1326" s="5">
        <v>2020</v>
      </c>
      <c r="F1326" s="5" t="s">
        <v>26</v>
      </c>
      <c r="G1326" s="5" t="s">
        <v>27</v>
      </c>
      <c r="H1326" s="5" t="s">
        <v>21</v>
      </c>
      <c r="I1326" s="5" t="s">
        <v>28</v>
      </c>
      <c r="J1326" s="5" t="s">
        <v>29</v>
      </c>
      <c r="K1326" s="7">
        <v>65</v>
      </c>
      <c r="L1326" s="7">
        <v>22631</v>
      </c>
      <c r="M1326" s="7">
        <v>348</v>
      </c>
      <c r="N1326">
        <f t="shared" si="40"/>
        <v>1</v>
      </c>
      <c r="O1326">
        <f t="shared" si="41"/>
        <v>1</v>
      </c>
    </row>
    <row r="1327" spans="1:15" ht="19.5" customHeight="1">
      <c r="A1327" s="5" t="s">
        <v>176</v>
      </c>
      <c r="B1327" s="5" t="s">
        <v>177</v>
      </c>
      <c r="C1327" s="6" t="s">
        <v>196</v>
      </c>
      <c r="D1327" s="6" t="s">
        <v>197</v>
      </c>
      <c r="E1327" s="5">
        <v>2020</v>
      </c>
      <c r="F1327" s="5" t="s">
        <v>44</v>
      </c>
      <c r="G1327" s="5" t="s">
        <v>45</v>
      </c>
      <c r="H1327" s="5" t="s">
        <v>46</v>
      </c>
      <c r="I1327" s="5" t="s">
        <v>77</v>
      </c>
      <c r="J1327" s="5" t="s">
        <v>78</v>
      </c>
      <c r="K1327" s="7">
        <v>816</v>
      </c>
      <c r="L1327" s="7">
        <v>279393</v>
      </c>
      <c r="M1327" s="7">
        <v>342</v>
      </c>
      <c r="N1327">
        <f t="shared" si="40"/>
        <v>1</v>
      </c>
      <c r="O1327">
        <f t="shared" si="41"/>
        <v>1</v>
      </c>
    </row>
    <row r="1328" spans="1:15" ht="19.5" customHeight="1">
      <c r="A1328" s="5" t="s">
        <v>176</v>
      </c>
      <c r="B1328" s="5" t="s">
        <v>177</v>
      </c>
      <c r="C1328" s="6" t="s">
        <v>202</v>
      </c>
      <c r="D1328" s="6" t="s">
        <v>203</v>
      </c>
      <c r="E1328" s="5">
        <v>2020</v>
      </c>
      <c r="F1328" s="5" t="s">
        <v>44</v>
      </c>
      <c r="G1328" s="5" t="s">
        <v>45</v>
      </c>
      <c r="H1328" s="5" t="s">
        <v>46</v>
      </c>
      <c r="I1328" s="5" t="s">
        <v>77</v>
      </c>
      <c r="J1328" s="5" t="s">
        <v>78</v>
      </c>
      <c r="K1328" s="7">
        <v>549</v>
      </c>
      <c r="L1328" s="7">
        <v>187235</v>
      </c>
      <c r="M1328" s="7">
        <v>341</v>
      </c>
      <c r="N1328">
        <f t="shared" si="40"/>
        <v>1</v>
      </c>
      <c r="O1328">
        <f t="shared" si="41"/>
        <v>1</v>
      </c>
    </row>
    <row r="1329" spans="1:15" ht="19.5" customHeight="1">
      <c r="A1329" s="5" t="s">
        <v>176</v>
      </c>
      <c r="B1329" s="5" t="s">
        <v>177</v>
      </c>
      <c r="C1329" s="6" t="s">
        <v>194</v>
      </c>
      <c r="D1329" s="6" t="s">
        <v>195</v>
      </c>
      <c r="E1329" s="5">
        <v>2020</v>
      </c>
      <c r="F1329" s="5" t="s">
        <v>44</v>
      </c>
      <c r="G1329" s="5" t="s">
        <v>45</v>
      </c>
      <c r="H1329" s="5" t="s">
        <v>46</v>
      </c>
      <c r="I1329" s="5" t="s">
        <v>77</v>
      </c>
      <c r="J1329" s="5" t="s">
        <v>78</v>
      </c>
      <c r="K1329" s="7">
        <v>187</v>
      </c>
      <c r="L1329" s="7">
        <v>63350</v>
      </c>
      <c r="M1329" s="7">
        <v>339</v>
      </c>
      <c r="N1329">
        <f t="shared" si="40"/>
        <v>1</v>
      </c>
      <c r="O1329">
        <f t="shared" si="41"/>
        <v>1</v>
      </c>
    </row>
    <row r="1330" spans="1:15" ht="19.5" customHeight="1">
      <c r="A1330" s="5" t="s">
        <v>176</v>
      </c>
      <c r="B1330" s="5" t="s">
        <v>177</v>
      </c>
      <c r="C1330" s="6" t="s">
        <v>208</v>
      </c>
      <c r="D1330" s="6" t="s">
        <v>209</v>
      </c>
      <c r="E1330" s="5">
        <v>2020</v>
      </c>
      <c r="F1330" s="5" t="s">
        <v>26</v>
      </c>
      <c r="G1330" s="5" t="s">
        <v>27</v>
      </c>
      <c r="H1330" s="5" t="s">
        <v>21</v>
      </c>
      <c r="I1330" s="5" t="s">
        <v>28</v>
      </c>
      <c r="J1330" s="5" t="s">
        <v>29</v>
      </c>
      <c r="K1330" s="7">
        <v>210</v>
      </c>
      <c r="L1330" s="7">
        <v>70747</v>
      </c>
      <c r="M1330" s="7">
        <v>337</v>
      </c>
      <c r="N1330">
        <f t="shared" si="40"/>
        <v>1</v>
      </c>
      <c r="O1330">
        <f t="shared" si="41"/>
        <v>1</v>
      </c>
    </row>
    <row r="1331" spans="1:15" ht="19.5" customHeight="1">
      <c r="A1331" s="5" t="s">
        <v>176</v>
      </c>
      <c r="B1331" s="5" t="s">
        <v>177</v>
      </c>
      <c r="C1331" s="6" t="s">
        <v>232</v>
      </c>
      <c r="D1331" s="6" t="s">
        <v>233</v>
      </c>
      <c r="E1331" s="5">
        <v>2020</v>
      </c>
      <c r="F1331" s="5" t="s">
        <v>26</v>
      </c>
      <c r="G1331" s="5" t="s">
        <v>27</v>
      </c>
      <c r="H1331" s="5" t="s">
        <v>21</v>
      </c>
      <c r="I1331" s="5" t="s">
        <v>28</v>
      </c>
      <c r="J1331" s="5" t="s">
        <v>29</v>
      </c>
      <c r="K1331" s="7">
        <v>2648</v>
      </c>
      <c r="L1331" s="7">
        <v>881856</v>
      </c>
      <c r="M1331" s="7">
        <v>333</v>
      </c>
      <c r="N1331">
        <f t="shared" si="40"/>
        <v>1</v>
      </c>
      <c r="O1331">
        <f t="shared" si="41"/>
        <v>1</v>
      </c>
    </row>
    <row r="1332" spans="1:15" ht="19.5" customHeight="1">
      <c r="A1332" s="5" t="s">
        <v>176</v>
      </c>
      <c r="B1332" s="5" t="s">
        <v>177</v>
      </c>
      <c r="C1332" s="6" t="s">
        <v>230</v>
      </c>
      <c r="D1332" s="6" t="s">
        <v>231</v>
      </c>
      <c r="E1332" s="5">
        <v>2020</v>
      </c>
      <c r="F1332" s="5" t="s">
        <v>26</v>
      </c>
      <c r="G1332" s="5" t="s">
        <v>27</v>
      </c>
      <c r="H1332" s="5" t="s">
        <v>21</v>
      </c>
      <c r="I1332" s="5" t="s">
        <v>28</v>
      </c>
      <c r="J1332" s="5" t="s">
        <v>29</v>
      </c>
      <c r="K1332" s="7">
        <v>7522</v>
      </c>
      <c r="L1332" s="7">
        <v>2476432</v>
      </c>
      <c r="M1332" s="7">
        <v>329</v>
      </c>
      <c r="N1332">
        <f t="shared" si="40"/>
        <v>1</v>
      </c>
      <c r="O1332">
        <f t="shared" si="41"/>
        <v>1</v>
      </c>
    </row>
    <row r="1333" spans="1:15" ht="19.5" customHeight="1">
      <c r="A1333" s="5" t="s">
        <v>176</v>
      </c>
      <c r="B1333" s="5" t="s">
        <v>177</v>
      </c>
      <c r="C1333" s="6" t="s">
        <v>200</v>
      </c>
      <c r="D1333" s="6" t="s">
        <v>201</v>
      </c>
      <c r="E1333" s="5">
        <v>2020</v>
      </c>
      <c r="F1333" s="5" t="s">
        <v>44</v>
      </c>
      <c r="G1333" s="5" t="s">
        <v>45</v>
      </c>
      <c r="H1333" s="5" t="s">
        <v>46</v>
      </c>
      <c r="I1333" s="5" t="s">
        <v>77</v>
      </c>
      <c r="J1333" s="5" t="s">
        <v>78</v>
      </c>
      <c r="K1333" s="7">
        <v>161</v>
      </c>
      <c r="L1333" s="7">
        <v>52859</v>
      </c>
      <c r="M1333" s="7">
        <v>328</v>
      </c>
      <c r="N1333">
        <f t="shared" si="40"/>
        <v>1</v>
      </c>
      <c r="O1333">
        <f t="shared" si="41"/>
        <v>1</v>
      </c>
    </row>
    <row r="1334" spans="1:15" ht="19.5" customHeight="1">
      <c r="A1334" s="5" t="s">
        <v>176</v>
      </c>
      <c r="B1334" s="5" t="s">
        <v>177</v>
      </c>
      <c r="C1334" s="6" t="s">
        <v>198</v>
      </c>
      <c r="D1334" s="6" t="s">
        <v>199</v>
      </c>
      <c r="E1334" s="5">
        <v>2020</v>
      </c>
      <c r="F1334" s="5" t="s">
        <v>44</v>
      </c>
      <c r="G1334" s="5" t="s">
        <v>45</v>
      </c>
      <c r="H1334" s="5" t="s">
        <v>46</v>
      </c>
      <c r="I1334" s="5" t="s">
        <v>77</v>
      </c>
      <c r="J1334" s="5" t="s">
        <v>78</v>
      </c>
      <c r="K1334" s="7">
        <v>482</v>
      </c>
      <c r="L1334" s="7">
        <v>155259</v>
      </c>
      <c r="M1334" s="7">
        <v>322</v>
      </c>
      <c r="N1334">
        <f t="shared" si="40"/>
        <v>1</v>
      </c>
      <c r="O1334">
        <f t="shared" si="41"/>
        <v>1</v>
      </c>
    </row>
    <row r="1335" spans="1:15" ht="19.5" customHeight="1">
      <c r="A1335" s="5" t="s">
        <v>176</v>
      </c>
      <c r="B1335" s="5" t="s">
        <v>177</v>
      </c>
      <c r="C1335" s="6" t="s">
        <v>214</v>
      </c>
      <c r="D1335" s="6" t="s">
        <v>215</v>
      </c>
      <c r="E1335" s="5">
        <v>2020</v>
      </c>
      <c r="F1335" s="5" t="s">
        <v>26</v>
      </c>
      <c r="G1335" s="5" t="s">
        <v>27</v>
      </c>
      <c r="H1335" s="5" t="s">
        <v>21</v>
      </c>
      <c r="I1335" s="5" t="s">
        <v>28</v>
      </c>
      <c r="J1335" s="5" t="s">
        <v>29</v>
      </c>
      <c r="K1335" s="7">
        <v>8732</v>
      </c>
      <c r="L1335" s="7">
        <v>2802853</v>
      </c>
      <c r="M1335" s="7">
        <v>321</v>
      </c>
      <c r="N1335">
        <f t="shared" si="40"/>
        <v>1</v>
      </c>
      <c r="O1335">
        <f t="shared" si="41"/>
        <v>1</v>
      </c>
    </row>
    <row r="1336" spans="1:15" ht="19.5" customHeight="1">
      <c r="A1336" s="5" t="s">
        <v>176</v>
      </c>
      <c r="B1336" s="5" t="s">
        <v>177</v>
      </c>
      <c r="C1336" s="6" t="s">
        <v>224</v>
      </c>
      <c r="D1336" s="6" t="s">
        <v>225</v>
      </c>
      <c r="E1336" s="5">
        <v>2020</v>
      </c>
      <c r="F1336" s="5" t="s">
        <v>26</v>
      </c>
      <c r="G1336" s="5" t="s">
        <v>27</v>
      </c>
      <c r="H1336" s="5" t="s">
        <v>21</v>
      </c>
      <c r="I1336" s="5" t="s">
        <v>28</v>
      </c>
      <c r="J1336" s="5" t="s">
        <v>29</v>
      </c>
      <c r="K1336" s="7">
        <v>2888</v>
      </c>
      <c r="L1336" s="7">
        <v>920817</v>
      </c>
      <c r="M1336" s="7">
        <v>319</v>
      </c>
      <c r="N1336">
        <f t="shared" si="40"/>
        <v>1</v>
      </c>
      <c r="O1336">
        <f t="shared" si="41"/>
        <v>1</v>
      </c>
    </row>
    <row r="1337" spans="1:15" ht="19.5" customHeight="1">
      <c r="A1337" s="5" t="s">
        <v>176</v>
      </c>
      <c r="B1337" s="5" t="s">
        <v>177</v>
      </c>
      <c r="C1337" s="6" t="s">
        <v>190</v>
      </c>
      <c r="D1337" s="6" t="s">
        <v>191</v>
      </c>
      <c r="E1337" s="5">
        <v>2020</v>
      </c>
      <c r="F1337" s="5" t="s">
        <v>26</v>
      </c>
      <c r="G1337" s="5" t="s">
        <v>27</v>
      </c>
      <c r="H1337" s="5" t="s">
        <v>21</v>
      </c>
      <c r="I1337" s="5" t="s">
        <v>28</v>
      </c>
      <c r="J1337" s="5" t="s">
        <v>29</v>
      </c>
      <c r="K1337" s="7">
        <v>3633</v>
      </c>
      <c r="L1337" s="7">
        <v>1156521</v>
      </c>
      <c r="M1337" s="7">
        <v>318</v>
      </c>
      <c r="N1337">
        <f t="shared" si="40"/>
        <v>1</v>
      </c>
      <c r="O1337">
        <f t="shared" si="41"/>
        <v>1</v>
      </c>
    </row>
    <row r="1338" spans="1:15" ht="19.5" customHeight="1">
      <c r="A1338" s="5" t="s">
        <v>176</v>
      </c>
      <c r="B1338" s="5" t="s">
        <v>177</v>
      </c>
      <c r="C1338" s="6" t="s">
        <v>226</v>
      </c>
      <c r="D1338" s="6" t="s">
        <v>227</v>
      </c>
      <c r="E1338" s="5">
        <v>2020</v>
      </c>
      <c r="F1338" s="5" t="s">
        <v>26</v>
      </c>
      <c r="G1338" s="5" t="s">
        <v>27</v>
      </c>
      <c r="H1338" s="5" t="s">
        <v>21</v>
      </c>
      <c r="I1338" s="5" t="s">
        <v>28</v>
      </c>
      <c r="J1338" s="5" t="s">
        <v>29</v>
      </c>
      <c r="K1338" s="7">
        <v>30</v>
      </c>
      <c r="L1338" s="7">
        <v>9443</v>
      </c>
      <c r="M1338" s="7">
        <v>315</v>
      </c>
      <c r="N1338">
        <f t="shared" si="40"/>
        <v>1</v>
      </c>
      <c r="O1338">
        <f t="shared" si="41"/>
        <v>1</v>
      </c>
    </row>
    <row r="1339" spans="1:15" ht="19.5" customHeight="1">
      <c r="A1339" s="5" t="s">
        <v>176</v>
      </c>
      <c r="B1339" s="5" t="s">
        <v>177</v>
      </c>
      <c r="C1339" s="6" t="s">
        <v>186</v>
      </c>
      <c r="D1339" s="6" t="s">
        <v>187</v>
      </c>
      <c r="E1339" s="5">
        <v>2020</v>
      </c>
      <c r="F1339" s="5" t="s">
        <v>26</v>
      </c>
      <c r="G1339" s="5" t="s">
        <v>27</v>
      </c>
      <c r="H1339" s="5" t="s">
        <v>21</v>
      </c>
      <c r="I1339" s="5" t="s">
        <v>28</v>
      </c>
      <c r="J1339" s="5" t="s">
        <v>29</v>
      </c>
      <c r="K1339" s="7">
        <v>6665</v>
      </c>
      <c r="L1339" s="7">
        <v>2092024</v>
      </c>
      <c r="M1339" s="7">
        <v>314</v>
      </c>
      <c r="N1339">
        <f t="shared" si="40"/>
        <v>1</v>
      </c>
      <c r="O1339">
        <f t="shared" si="41"/>
        <v>1</v>
      </c>
    </row>
    <row r="1340" spans="1:15" ht="19.5" customHeight="1">
      <c r="A1340" s="5" t="s">
        <v>176</v>
      </c>
      <c r="B1340" s="5" t="s">
        <v>177</v>
      </c>
      <c r="C1340" s="6" t="s">
        <v>210</v>
      </c>
      <c r="D1340" s="6" t="s">
        <v>211</v>
      </c>
      <c r="E1340" s="5">
        <v>2020</v>
      </c>
      <c r="F1340" s="5" t="s">
        <v>26</v>
      </c>
      <c r="G1340" s="5" t="s">
        <v>27</v>
      </c>
      <c r="H1340" s="5" t="s">
        <v>21</v>
      </c>
      <c r="I1340" s="5" t="s">
        <v>28</v>
      </c>
      <c r="J1340" s="5" t="s">
        <v>29</v>
      </c>
      <c r="K1340" s="7">
        <v>5405</v>
      </c>
      <c r="L1340" s="7">
        <v>1699856</v>
      </c>
      <c r="M1340" s="7">
        <v>314</v>
      </c>
      <c r="N1340">
        <f t="shared" si="40"/>
        <v>1</v>
      </c>
      <c r="O1340">
        <f t="shared" si="41"/>
        <v>1</v>
      </c>
    </row>
    <row r="1341" spans="1:15" ht="19.5" customHeight="1">
      <c r="A1341" s="5" t="s">
        <v>176</v>
      </c>
      <c r="B1341" s="5" t="s">
        <v>177</v>
      </c>
      <c r="C1341" s="6" t="s">
        <v>216</v>
      </c>
      <c r="D1341" s="6" t="s">
        <v>217</v>
      </c>
      <c r="E1341" s="5">
        <v>2020</v>
      </c>
      <c r="F1341" s="5" t="s">
        <v>19</v>
      </c>
      <c r="G1341" s="5" t="s">
        <v>20</v>
      </c>
      <c r="H1341" s="5" t="s">
        <v>34</v>
      </c>
      <c r="I1341" s="5" t="s">
        <v>104</v>
      </c>
      <c r="J1341" s="5" t="s">
        <v>105</v>
      </c>
      <c r="K1341" s="7">
        <v>7</v>
      </c>
      <c r="L1341" s="7">
        <v>2042</v>
      </c>
      <c r="M1341" s="7">
        <v>314</v>
      </c>
      <c r="N1341">
        <f t="shared" si="40"/>
        <v>1</v>
      </c>
      <c r="O1341">
        <f t="shared" si="41"/>
        <v>1</v>
      </c>
    </row>
    <row r="1342" spans="1:15" ht="19.5" customHeight="1">
      <c r="A1342" s="5" t="s">
        <v>176</v>
      </c>
      <c r="B1342" s="5" t="s">
        <v>177</v>
      </c>
      <c r="C1342" s="6" t="s">
        <v>216</v>
      </c>
      <c r="D1342" s="6" t="s">
        <v>217</v>
      </c>
      <c r="E1342" s="5">
        <v>2020</v>
      </c>
      <c r="F1342" s="5" t="s">
        <v>26</v>
      </c>
      <c r="G1342" s="5" t="s">
        <v>27</v>
      </c>
      <c r="H1342" s="5" t="s">
        <v>34</v>
      </c>
      <c r="I1342" s="5" t="s">
        <v>104</v>
      </c>
      <c r="J1342" s="5" t="s">
        <v>105</v>
      </c>
      <c r="K1342" s="7">
        <v>7</v>
      </c>
      <c r="L1342" s="7">
        <v>2042</v>
      </c>
      <c r="M1342" s="7">
        <v>314</v>
      </c>
      <c r="N1342">
        <f t="shared" si="40"/>
        <v>1</v>
      </c>
      <c r="O1342">
        <f t="shared" si="41"/>
        <v>1</v>
      </c>
    </row>
    <row r="1343" spans="1:15" ht="19.5" customHeight="1">
      <c r="A1343" s="5" t="s">
        <v>176</v>
      </c>
      <c r="B1343" s="5" t="s">
        <v>177</v>
      </c>
      <c r="C1343" s="6" t="s">
        <v>228</v>
      </c>
      <c r="D1343" s="6" t="s">
        <v>229</v>
      </c>
      <c r="E1343" s="5">
        <v>2020</v>
      </c>
      <c r="F1343" s="5" t="s">
        <v>26</v>
      </c>
      <c r="G1343" s="5" t="s">
        <v>27</v>
      </c>
      <c r="H1343" s="5" t="s">
        <v>21</v>
      </c>
      <c r="I1343" s="5" t="s">
        <v>28</v>
      </c>
      <c r="J1343" s="5" t="s">
        <v>29</v>
      </c>
      <c r="K1343" s="7">
        <v>178</v>
      </c>
      <c r="L1343" s="7">
        <v>55676</v>
      </c>
      <c r="M1343" s="7">
        <v>313</v>
      </c>
      <c r="N1343">
        <f t="shared" si="40"/>
        <v>1</v>
      </c>
      <c r="O1343">
        <f t="shared" si="41"/>
        <v>1</v>
      </c>
    </row>
    <row r="1344" spans="1:15" ht="19.5" customHeight="1">
      <c r="A1344" s="5" t="s">
        <v>176</v>
      </c>
      <c r="B1344" s="5" t="s">
        <v>177</v>
      </c>
      <c r="C1344" s="6" t="s">
        <v>216</v>
      </c>
      <c r="D1344" s="6" t="s">
        <v>217</v>
      </c>
      <c r="E1344" s="5">
        <v>2020</v>
      </c>
      <c r="F1344" s="5" t="s">
        <v>26</v>
      </c>
      <c r="G1344" s="5" t="s">
        <v>27</v>
      </c>
      <c r="H1344" s="5" t="s">
        <v>21</v>
      </c>
      <c r="I1344" s="5" t="s">
        <v>28</v>
      </c>
      <c r="J1344" s="5" t="s">
        <v>29</v>
      </c>
      <c r="K1344" s="7">
        <v>3195</v>
      </c>
      <c r="L1344" s="7">
        <v>974988</v>
      </c>
      <c r="M1344" s="7">
        <v>305</v>
      </c>
      <c r="N1344">
        <f t="shared" si="40"/>
        <v>1</v>
      </c>
      <c r="O1344">
        <f t="shared" si="41"/>
        <v>1</v>
      </c>
    </row>
    <row r="1345" spans="1:15" ht="19.5" customHeight="1">
      <c r="A1345" s="5" t="s">
        <v>176</v>
      </c>
      <c r="B1345" s="5" t="s">
        <v>177</v>
      </c>
      <c r="C1345" s="6" t="s">
        <v>212</v>
      </c>
      <c r="D1345" s="6" t="s">
        <v>213</v>
      </c>
      <c r="E1345" s="5">
        <v>2020</v>
      </c>
      <c r="F1345" s="5" t="s">
        <v>19</v>
      </c>
      <c r="G1345" s="5" t="s">
        <v>20</v>
      </c>
      <c r="H1345" s="5" t="s">
        <v>34</v>
      </c>
      <c r="I1345" s="5" t="s">
        <v>35</v>
      </c>
      <c r="J1345" s="5" t="s">
        <v>36</v>
      </c>
      <c r="K1345" s="7">
        <v>378</v>
      </c>
      <c r="L1345" s="7">
        <v>115035</v>
      </c>
      <c r="M1345" s="7">
        <v>304</v>
      </c>
      <c r="N1345">
        <f t="shared" si="40"/>
        <v>1</v>
      </c>
      <c r="O1345">
        <f t="shared" si="41"/>
        <v>1</v>
      </c>
    </row>
    <row r="1346" spans="1:15" ht="19.5" customHeight="1">
      <c r="A1346" s="5" t="s">
        <v>176</v>
      </c>
      <c r="B1346" s="5" t="s">
        <v>177</v>
      </c>
      <c r="C1346" s="6" t="s">
        <v>198</v>
      </c>
      <c r="D1346" s="6" t="s">
        <v>199</v>
      </c>
      <c r="E1346" s="5">
        <v>2020</v>
      </c>
      <c r="F1346" s="5" t="s">
        <v>19</v>
      </c>
      <c r="G1346" s="5" t="s">
        <v>20</v>
      </c>
      <c r="H1346" s="5" t="s">
        <v>21</v>
      </c>
      <c r="I1346" s="5" t="s">
        <v>64</v>
      </c>
      <c r="J1346" s="5" t="s">
        <v>65</v>
      </c>
      <c r="K1346" s="7">
        <v>21</v>
      </c>
      <c r="L1346" s="7">
        <v>6300</v>
      </c>
      <c r="M1346" s="7">
        <v>300</v>
      </c>
      <c r="N1346">
        <f t="shared" si="40"/>
        <v>1</v>
      </c>
      <c r="O1346">
        <f t="shared" si="41"/>
        <v>1</v>
      </c>
    </row>
    <row r="1347" spans="1:15" ht="19.5" customHeight="1">
      <c r="A1347" s="5" t="s">
        <v>176</v>
      </c>
      <c r="B1347" s="5" t="s">
        <v>177</v>
      </c>
      <c r="C1347" s="6" t="s">
        <v>198</v>
      </c>
      <c r="D1347" s="6" t="s">
        <v>199</v>
      </c>
      <c r="E1347" s="5">
        <v>2020</v>
      </c>
      <c r="F1347" s="5" t="s">
        <v>26</v>
      </c>
      <c r="G1347" s="5" t="s">
        <v>27</v>
      </c>
      <c r="H1347" s="5" t="s">
        <v>21</v>
      </c>
      <c r="I1347" s="5" t="s">
        <v>64</v>
      </c>
      <c r="J1347" s="5" t="s">
        <v>65</v>
      </c>
      <c r="K1347" s="7">
        <v>21</v>
      </c>
      <c r="L1347" s="7">
        <v>6300</v>
      </c>
      <c r="M1347" s="7">
        <v>300</v>
      </c>
      <c r="N1347">
        <f t="shared" si="40"/>
        <v>1</v>
      </c>
      <c r="O1347">
        <f t="shared" si="41"/>
        <v>1</v>
      </c>
    </row>
    <row r="1348" spans="1:15" ht="19.5" customHeight="1">
      <c r="A1348" s="5" t="s">
        <v>176</v>
      </c>
      <c r="B1348" s="5" t="s">
        <v>177</v>
      </c>
      <c r="C1348" s="6" t="s">
        <v>212</v>
      </c>
      <c r="D1348" s="6" t="s">
        <v>213</v>
      </c>
      <c r="E1348" s="5">
        <v>2020</v>
      </c>
      <c r="F1348" s="5" t="s">
        <v>44</v>
      </c>
      <c r="G1348" s="5" t="s">
        <v>45</v>
      </c>
      <c r="H1348" s="5" t="s">
        <v>46</v>
      </c>
      <c r="I1348" s="5" t="s">
        <v>47</v>
      </c>
      <c r="J1348" s="5" t="s">
        <v>48</v>
      </c>
      <c r="K1348" s="7">
        <v>34</v>
      </c>
      <c r="L1348" s="7">
        <v>10200</v>
      </c>
      <c r="M1348" s="7">
        <v>300</v>
      </c>
      <c r="N1348">
        <f t="shared" si="40"/>
        <v>1</v>
      </c>
      <c r="O1348">
        <f t="shared" si="41"/>
        <v>1</v>
      </c>
    </row>
    <row r="1349" spans="1:15" ht="19.5" customHeight="1">
      <c r="A1349" s="5" t="s">
        <v>176</v>
      </c>
      <c r="B1349" s="5" t="s">
        <v>177</v>
      </c>
      <c r="C1349" s="6" t="s">
        <v>186</v>
      </c>
      <c r="D1349" s="6" t="s">
        <v>187</v>
      </c>
      <c r="E1349" s="5">
        <v>2020</v>
      </c>
      <c r="F1349" s="5" t="s">
        <v>44</v>
      </c>
      <c r="G1349" s="5" t="s">
        <v>45</v>
      </c>
      <c r="H1349" s="5" t="s">
        <v>46</v>
      </c>
      <c r="I1349" s="5" t="s">
        <v>77</v>
      </c>
      <c r="J1349" s="5" t="s">
        <v>78</v>
      </c>
      <c r="K1349" s="7">
        <v>36</v>
      </c>
      <c r="L1349" s="7">
        <v>10755</v>
      </c>
      <c r="M1349" s="7">
        <v>299</v>
      </c>
      <c r="N1349">
        <f t="shared" ref="N1349:N1412" si="42">IF(K1349&gt;0, 1,0)</f>
        <v>1</v>
      </c>
      <c r="O1349">
        <f t="shared" ref="O1349:O1412" si="43">IF(OR(F1349="01", F1349 = "02", F1349="05", F1349="08"),1,0)</f>
        <v>1</v>
      </c>
    </row>
    <row r="1350" spans="1:15" ht="19.5" customHeight="1">
      <c r="A1350" s="5" t="s">
        <v>176</v>
      </c>
      <c r="B1350" s="5" t="s">
        <v>177</v>
      </c>
      <c r="C1350" s="6" t="s">
        <v>218</v>
      </c>
      <c r="D1350" s="6" t="s">
        <v>219</v>
      </c>
      <c r="E1350" s="5">
        <v>2020</v>
      </c>
      <c r="F1350" s="5" t="s">
        <v>26</v>
      </c>
      <c r="G1350" s="5" t="s">
        <v>27</v>
      </c>
      <c r="H1350" s="5" t="s">
        <v>21</v>
      </c>
      <c r="I1350" s="5" t="s">
        <v>28</v>
      </c>
      <c r="J1350" s="5" t="s">
        <v>29</v>
      </c>
      <c r="K1350" s="7">
        <v>86</v>
      </c>
      <c r="L1350" s="7">
        <v>25432</v>
      </c>
      <c r="M1350" s="7">
        <v>296</v>
      </c>
      <c r="N1350">
        <f t="shared" si="42"/>
        <v>1</v>
      </c>
      <c r="O1350">
        <f t="shared" si="43"/>
        <v>1</v>
      </c>
    </row>
    <row r="1351" spans="1:15" ht="19.5" customHeight="1">
      <c r="A1351" s="5" t="s">
        <v>176</v>
      </c>
      <c r="B1351" s="5" t="s">
        <v>177</v>
      </c>
      <c r="C1351" s="6" t="s">
        <v>178</v>
      </c>
      <c r="D1351" s="6" t="s">
        <v>179</v>
      </c>
      <c r="E1351" s="5">
        <v>2020</v>
      </c>
      <c r="F1351" s="5" t="s">
        <v>26</v>
      </c>
      <c r="G1351" s="5" t="s">
        <v>27</v>
      </c>
      <c r="H1351" s="5" t="s">
        <v>21</v>
      </c>
      <c r="I1351" s="5" t="s">
        <v>28</v>
      </c>
      <c r="J1351" s="5" t="s">
        <v>29</v>
      </c>
      <c r="K1351" s="7">
        <v>3827</v>
      </c>
      <c r="L1351" s="7">
        <v>1108218</v>
      </c>
      <c r="M1351" s="7">
        <v>290</v>
      </c>
      <c r="N1351">
        <f t="shared" si="42"/>
        <v>1</v>
      </c>
      <c r="O1351">
        <f t="shared" si="43"/>
        <v>1</v>
      </c>
    </row>
    <row r="1352" spans="1:15" ht="19.5" customHeight="1">
      <c r="A1352" s="5" t="s">
        <v>176</v>
      </c>
      <c r="B1352" s="5" t="s">
        <v>177</v>
      </c>
      <c r="C1352" s="6" t="s">
        <v>196</v>
      </c>
      <c r="D1352" s="6" t="s">
        <v>197</v>
      </c>
      <c r="E1352" s="5">
        <v>2020</v>
      </c>
      <c r="F1352" s="5" t="s">
        <v>26</v>
      </c>
      <c r="G1352" s="5" t="s">
        <v>27</v>
      </c>
      <c r="H1352" s="5" t="s">
        <v>41</v>
      </c>
      <c r="I1352" s="5" t="s">
        <v>42</v>
      </c>
      <c r="J1352" s="5" t="s">
        <v>43</v>
      </c>
      <c r="K1352" s="7">
        <v>356</v>
      </c>
      <c r="L1352" s="7">
        <v>101051</v>
      </c>
      <c r="M1352" s="7">
        <v>284</v>
      </c>
      <c r="N1352">
        <f t="shared" si="42"/>
        <v>1</v>
      </c>
      <c r="O1352">
        <f t="shared" si="43"/>
        <v>1</v>
      </c>
    </row>
    <row r="1353" spans="1:15" ht="19.5" customHeight="1">
      <c r="A1353" s="5" t="s">
        <v>176</v>
      </c>
      <c r="B1353" s="5" t="s">
        <v>177</v>
      </c>
      <c r="C1353" s="6" t="s">
        <v>194</v>
      </c>
      <c r="D1353" s="6" t="s">
        <v>195</v>
      </c>
      <c r="E1353" s="5">
        <v>2020</v>
      </c>
      <c r="F1353" s="5" t="s">
        <v>26</v>
      </c>
      <c r="G1353" s="5" t="s">
        <v>27</v>
      </c>
      <c r="H1353" s="5" t="s">
        <v>41</v>
      </c>
      <c r="I1353" s="5" t="s">
        <v>42</v>
      </c>
      <c r="J1353" s="5" t="s">
        <v>43</v>
      </c>
      <c r="K1353" s="7">
        <v>201</v>
      </c>
      <c r="L1353" s="7">
        <v>56924</v>
      </c>
      <c r="M1353" s="7">
        <v>283</v>
      </c>
      <c r="N1353">
        <f t="shared" si="42"/>
        <v>1</v>
      </c>
      <c r="O1353">
        <f t="shared" si="43"/>
        <v>1</v>
      </c>
    </row>
    <row r="1354" spans="1:15" ht="19.5" customHeight="1">
      <c r="A1354" s="5" t="s">
        <v>176</v>
      </c>
      <c r="B1354" s="5" t="s">
        <v>177</v>
      </c>
      <c r="C1354" s="6" t="s">
        <v>184</v>
      </c>
      <c r="D1354" s="6" t="s">
        <v>185</v>
      </c>
      <c r="E1354" s="5">
        <v>2020</v>
      </c>
      <c r="F1354" s="5" t="s">
        <v>26</v>
      </c>
      <c r="G1354" s="5" t="s">
        <v>27</v>
      </c>
      <c r="H1354" s="5" t="s">
        <v>21</v>
      </c>
      <c r="I1354" s="5" t="s">
        <v>28</v>
      </c>
      <c r="J1354" s="5" t="s">
        <v>29</v>
      </c>
      <c r="K1354" s="7">
        <v>1038</v>
      </c>
      <c r="L1354" s="7">
        <v>291023</v>
      </c>
      <c r="M1354" s="7">
        <v>280</v>
      </c>
      <c r="N1354">
        <f t="shared" si="42"/>
        <v>1</v>
      </c>
      <c r="O1354">
        <f t="shared" si="43"/>
        <v>1</v>
      </c>
    </row>
    <row r="1355" spans="1:15" ht="19.5" customHeight="1">
      <c r="A1355" s="5" t="s">
        <v>176</v>
      </c>
      <c r="B1355" s="5" t="s">
        <v>177</v>
      </c>
      <c r="C1355" s="6" t="s">
        <v>202</v>
      </c>
      <c r="D1355" s="6" t="s">
        <v>203</v>
      </c>
      <c r="E1355" s="5">
        <v>2020</v>
      </c>
      <c r="F1355" s="5" t="s">
        <v>44</v>
      </c>
      <c r="G1355" s="5" t="s">
        <v>45</v>
      </c>
      <c r="H1355" s="5" t="s">
        <v>46</v>
      </c>
      <c r="I1355" s="5" t="s">
        <v>204</v>
      </c>
      <c r="J1355" s="5" t="s">
        <v>205</v>
      </c>
      <c r="K1355" s="7">
        <v>75</v>
      </c>
      <c r="L1355" s="7">
        <v>20000</v>
      </c>
      <c r="M1355" s="7">
        <v>267</v>
      </c>
      <c r="N1355">
        <f t="shared" si="42"/>
        <v>1</v>
      </c>
      <c r="O1355">
        <f t="shared" si="43"/>
        <v>1</v>
      </c>
    </row>
    <row r="1356" spans="1:15" ht="19.5" customHeight="1">
      <c r="A1356" s="5" t="s">
        <v>176</v>
      </c>
      <c r="B1356" s="5" t="s">
        <v>177</v>
      </c>
      <c r="C1356" s="6" t="s">
        <v>178</v>
      </c>
      <c r="D1356" s="6" t="s">
        <v>179</v>
      </c>
      <c r="E1356" s="5">
        <v>2020</v>
      </c>
      <c r="F1356" s="5" t="s">
        <v>26</v>
      </c>
      <c r="G1356" s="5" t="s">
        <v>27</v>
      </c>
      <c r="H1356" s="5" t="s">
        <v>41</v>
      </c>
      <c r="I1356" s="5" t="s">
        <v>42</v>
      </c>
      <c r="J1356" s="5" t="s">
        <v>43</v>
      </c>
      <c r="K1356" s="7">
        <v>86</v>
      </c>
      <c r="L1356" s="7">
        <v>22600</v>
      </c>
      <c r="M1356" s="7">
        <v>263</v>
      </c>
      <c r="N1356">
        <f t="shared" si="42"/>
        <v>1</v>
      </c>
      <c r="O1356">
        <f t="shared" si="43"/>
        <v>1</v>
      </c>
    </row>
    <row r="1357" spans="1:15" ht="19.5" customHeight="1">
      <c r="A1357" s="5" t="s">
        <v>176</v>
      </c>
      <c r="B1357" s="5" t="s">
        <v>177</v>
      </c>
      <c r="C1357" s="6" t="s">
        <v>192</v>
      </c>
      <c r="D1357" s="6" t="s">
        <v>193</v>
      </c>
      <c r="E1357" s="5">
        <v>2020</v>
      </c>
      <c r="F1357" s="5" t="s">
        <v>26</v>
      </c>
      <c r="G1357" s="5" t="s">
        <v>27</v>
      </c>
      <c r="H1357" s="5" t="s">
        <v>21</v>
      </c>
      <c r="I1357" s="5" t="s">
        <v>28</v>
      </c>
      <c r="J1357" s="5" t="s">
        <v>29</v>
      </c>
      <c r="K1357" s="7">
        <v>2653</v>
      </c>
      <c r="L1357" s="7">
        <v>691179</v>
      </c>
      <c r="M1357" s="7">
        <v>261</v>
      </c>
      <c r="N1357">
        <f t="shared" si="42"/>
        <v>1</v>
      </c>
      <c r="O1357">
        <f t="shared" si="43"/>
        <v>1</v>
      </c>
    </row>
    <row r="1358" spans="1:15" ht="19.5" customHeight="1">
      <c r="A1358" s="5" t="s">
        <v>176</v>
      </c>
      <c r="B1358" s="5" t="s">
        <v>177</v>
      </c>
      <c r="C1358" s="6" t="s">
        <v>194</v>
      </c>
      <c r="D1358" s="6" t="s">
        <v>195</v>
      </c>
      <c r="E1358" s="5">
        <v>2020</v>
      </c>
      <c r="F1358" s="5" t="s">
        <v>26</v>
      </c>
      <c r="G1358" s="5" t="s">
        <v>27</v>
      </c>
      <c r="H1358" s="5" t="s">
        <v>21</v>
      </c>
      <c r="I1358" s="5" t="s">
        <v>28</v>
      </c>
      <c r="J1358" s="5" t="s">
        <v>29</v>
      </c>
      <c r="K1358" s="7">
        <v>15717</v>
      </c>
      <c r="L1358" s="7">
        <v>4096931</v>
      </c>
      <c r="M1358" s="7">
        <v>261</v>
      </c>
      <c r="N1358">
        <f t="shared" si="42"/>
        <v>1</v>
      </c>
      <c r="O1358">
        <f t="shared" si="43"/>
        <v>1</v>
      </c>
    </row>
    <row r="1359" spans="1:15" ht="19.5" customHeight="1">
      <c r="A1359" s="5" t="s">
        <v>176</v>
      </c>
      <c r="B1359" s="5" t="s">
        <v>177</v>
      </c>
      <c r="C1359" s="6" t="s">
        <v>178</v>
      </c>
      <c r="D1359" s="6" t="s">
        <v>179</v>
      </c>
      <c r="E1359" s="5">
        <v>2020</v>
      </c>
      <c r="F1359" s="5" t="s">
        <v>44</v>
      </c>
      <c r="G1359" s="5" t="s">
        <v>45</v>
      </c>
      <c r="H1359" s="5" t="s">
        <v>46</v>
      </c>
      <c r="I1359" s="5" t="s">
        <v>47</v>
      </c>
      <c r="J1359" s="5" t="s">
        <v>48</v>
      </c>
      <c r="K1359" s="7">
        <v>89</v>
      </c>
      <c r="L1359" s="7">
        <v>23100</v>
      </c>
      <c r="M1359" s="7">
        <v>260</v>
      </c>
      <c r="N1359">
        <f t="shared" si="42"/>
        <v>1</v>
      </c>
      <c r="O1359">
        <f t="shared" si="43"/>
        <v>1</v>
      </c>
    </row>
    <row r="1360" spans="1:15" ht="19.5" customHeight="1">
      <c r="A1360" s="5" t="s">
        <v>176</v>
      </c>
      <c r="B1360" s="5" t="s">
        <v>177</v>
      </c>
      <c r="C1360" s="6" t="s">
        <v>182</v>
      </c>
      <c r="D1360" s="6" t="s">
        <v>183</v>
      </c>
      <c r="E1360" s="5">
        <v>2020</v>
      </c>
      <c r="F1360" s="5" t="s">
        <v>26</v>
      </c>
      <c r="G1360" s="5" t="s">
        <v>27</v>
      </c>
      <c r="H1360" s="5" t="s">
        <v>21</v>
      </c>
      <c r="I1360" s="5" t="s">
        <v>28</v>
      </c>
      <c r="J1360" s="5" t="s">
        <v>29</v>
      </c>
      <c r="K1360" s="7">
        <v>875</v>
      </c>
      <c r="L1360" s="7">
        <v>226237</v>
      </c>
      <c r="M1360" s="7">
        <v>259</v>
      </c>
      <c r="N1360">
        <f t="shared" si="42"/>
        <v>1</v>
      </c>
      <c r="O1360">
        <f t="shared" si="43"/>
        <v>1</v>
      </c>
    </row>
    <row r="1361" spans="1:15" ht="19.5" customHeight="1">
      <c r="A1361" s="5" t="s">
        <v>176</v>
      </c>
      <c r="B1361" s="5" t="s">
        <v>177</v>
      </c>
      <c r="C1361" s="6" t="s">
        <v>218</v>
      </c>
      <c r="D1361" s="6" t="s">
        <v>219</v>
      </c>
      <c r="E1361" s="5">
        <v>2020</v>
      </c>
      <c r="F1361" s="5" t="s">
        <v>26</v>
      </c>
      <c r="G1361" s="5" t="s">
        <v>27</v>
      </c>
      <c r="H1361" s="5" t="s">
        <v>34</v>
      </c>
      <c r="I1361" s="5" t="s">
        <v>39</v>
      </c>
      <c r="J1361" s="5" t="s">
        <v>40</v>
      </c>
      <c r="K1361" s="7">
        <v>31</v>
      </c>
      <c r="L1361" s="7">
        <v>7946</v>
      </c>
      <c r="M1361" s="7">
        <v>256</v>
      </c>
      <c r="N1361">
        <f t="shared" si="42"/>
        <v>1</v>
      </c>
      <c r="O1361">
        <f t="shared" si="43"/>
        <v>1</v>
      </c>
    </row>
    <row r="1362" spans="1:15" ht="19.5" customHeight="1">
      <c r="A1362" s="5" t="s">
        <v>176</v>
      </c>
      <c r="B1362" s="5" t="s">
        <v>177</v>
      </c>
      <c r="C1362" s="6" t="s">
        <v>196</v>
      </c>
      <c r="D1362" s="6" t="s">
        <v>197</v>
      </c>
      <c r="E1362" s="5">
        <v>2020</v>
      </c>
      <c r="F1362" s="5" t="s">
        <v>26</v>
      </c>
      <c r="G1362" s="5" t="s">
        <v>27</v>
      </c>
      <c r="H1362" s="5" t="s">
        <v>21</v>
      </c>
      <c r="I1362" s="5" t="s">
        <v>28</v>
      </c>
      <c r="J1362" s="5" t="s">
        <v>29</v>
      </c>
      <c r="K1362" s="7">
        <v>10135</v>
      </c>
      <c r="L1362" s="7">
        <v>2566238</v>
      </c>
      <c r="M1362" s="7">
        <v>253</v>
      </c>
      <c r="N1362">
        <f t="shared" si="42"/>
        <v>1</v>
      </c>
      <c r="O1362">
        <f t="shared" si="43"/>
        <v>1</v>
      </c>
    </row>
    <row r="1363" spans="1:15" ht="19.5" customHeight="1">
      <c r="A1363" s="5" t="s">
        <v>176</v>
      </c>
      <c r="B1363" s="5" t="s">
        <v>177</v>
      </c>
      <c r="C1363" s="6" t="s">
        <v>200</v>
      </c>
      <c r="D1363" s="6" t="s">
        <v>201</v>
      </c>
      <c r="E1363" s="5">
        <v>2020</v>
      </c>
      <c r="F1363" s="5" t="s">
        <v>26</v>
      </c>
      <c r="G1363" s="5" t="s">
        <v>27</v>
      </c>
      <c r="H1363" s="5" t="s">
        <v>21</v>
      </c>
      <c r="I1363" s="5" t="s">
        <v>28</v>
      </c>
      <c r="J1363" s="5" t="s">
        <v>29</v>
      </c>
      <c r="K1363" s="7">
        <v>9893</v>
      </c>
      <c r="L1363" s="7">
        <v>2496777</v>
      </c>
      <c r="M1363" s="7">
        <v>252</v>
      </c>
      <c r="N1363">
        <f t="shared" si="42"/>
        <v>1</v>
      </c>
      <c r="O1363">
        <f t="shared" si="43"/>
        <v>1</v>
      </c>
    </row>
    <row r="1364" spans="1:15" ht="19.5" customHeight="1">
      <c r="A1364" s="5" t="s">
        <v>176</v>
      </c>
      <c r="B1364" s="5" t="s">
        <v>177</v>
      </c>
      <c r="C1364" s="6" t="s">
        <v>198</v>
      </c>
      <c r="D1364" s="6" t="s">
        <v>199</v>
      </c>
      <c r="E1364" s="5">
        <v>2020</v>
      </c>
      <c r="F1364" s="5" t="s">
        <v>26</v>
      </c>
      <c r="G1364" s="5" t="s">
        <v>27</v>
      </c>
      <c r="H1364" s="5" t="s">
        <v>21</v>
      </c>
      <c r="I1364" s="5" t="s">
        <v>28</v>
      </c>
      <c r="J1364" s="5" t="s">
        <v>29</v>
      </c>
      <c r="K1364" s="7">
        <v>19905</v>
      </c>
      <c r="L1364" s="7">
        <v>4971336</v>
      </c>
      <c r="M1364" s="7">
        <v>250</v>
      </c>
      <c r="N1364">
        <f t="shared" si="42"/>
        <v>1</v>
      </c>
      <c r="O1364">
        <f t="shared" si="43"/>
        <v>1</v>
      </c>
    </row>
    <row r="1365" spans="1:15" ht="19.5" customHeight="1">
      <c r="A1365" s="5" t="s">
        <v>176</v>
      </c>
      <c r="B1365" s="5" t="s">
        <v>177</v>
      </c>
      <c r="C1365" s="6" t="s">
        <v>214</v>
      </c>
      <c r="D1365" s="6" t="s">
        <v>215</v>
      </c>
      <c r="E1365" s="5">
        <v>2020</v>
      </c>
      <c r="F1365" s="5" t="s">
        <v>26</v>
      </c>
      <c r="G1365" s="5" t="s">
        <v>27</v>
      </c>
      <c r="H1365" s="5" t="s">
        <v>34</v>
      </c>
      <c r="I1365" s="5" t="s">
        <v>39</v>
      </c>
      <c r="J1365" s="5" t="s">
        <v>40</v>
      </c>
      <c r="K1365" s="7">
        <v>141</v>
      </c>
      <c r="L1365" s="7">
        <v>35250</v>
      </c>
      <c r="M1365" s="7">
        <v>250</v>
      </c>
      <c r="N1365">
        <f t="shared" si="42"/>
        <v>1</v>
      </c>
      <c r="O1365">
        <f t="shared" si="43"/>
        <v>1</v>
      </c>
    </row>
    <row r="1366" spans="1:15" ht="19.5" customHeight="1">
      <c r="A1366" s="5" t="s">
        <v>176</v>
      </c>
      <c r="B1366" s="5" t="s">
        <v>177</v>
      </c>
      <c r="C1366" s="6" t="s">
        <v>202</v>
      </c>
      <c r="D1366" s="6" t="s">
        <v>203</v>
      </c>
      <c r="E1366" s="5">
        <v>2020</v>
      </c>
      <c r="F1366" s="5" t="s">
        <v>26</v>
      </c>
      <c r="G1366" s="5" t="s">
        <v>27</v>
      </c>
      <c r="H1366" s="5" t="s">
        <v>21</v>
      </c>
      <c r="I1366" s="5" t="s">
        <v>28</v>
      </c>
      <c r="J1366" s="5" t="s">
        <v>29</v>
      </c>
      <c r="K1366" s="7">
        <v>18231</v>
      </c>
      <c r="L1366" s="7">
        <v>4546484</v>
      </c>
      <c r="M1366" s="7">
        <v>249</v>
      </c>
      <c r="N1366">
        <f t="shared" si="42"/>
        <v>1</v>
      </c>
      <c r="O1366">
        <f t="shared" si="43"/>
        <v>1</v>
      </c>
    </row>
    <row r="1367" spans="1:15" ht="19.5" customHeight="1">
      <c r="A1367" s="5" t="s">
        <v>176</v>
      </c>
      <c r="B1367" s="5" t="s">
        <v>177</v>
      </c>
      <c r="C1367" s="6" t="s">
        <v>198</v>
      </c>
      <c r="D1367" s="6" t="s">
        <v>199</v>
      </c>
      <c r="E1367" s="5">
        <v>2020</v>
      </c>
      <c r="F1367" s="5" t="s">
        <v>26</v>
      </c>
      <c r="G1367" s="5" t="s">
        <v>27</v>
      </c>
      <c r="H1367" s="5" t="s">
        <v>41</v>
      </c>
      <c r="I1367" s="5" t="s">
        <v>42</v>
      </c>
      <c r="J1367" s="5" t="s">
        <v>43</v>
      </c>
      <c r="K1367" s="7">
        <v>1042</v>
      </c>
      <c r="L1367" s="7">
        <v>254067</v>
      </c>
      <c r="M1367" s="7">
        <v>244</v>
      </c>
      <c r="N1367">
        <f t="shared" si="42"/>
        <v>1</v>
      </c>
      <c r="O1367">
        <f t="shared" si="43"/>
        <v>1</v>
      </c>
    </row>
    <row r="1368" spans="1:15" ht="19.5" customHeight="1">
      <c r="A1368" s="5" t="s">
        <v>176</v>
      </c>
      <c r="B1368" s="5" t="s">
        <v>177</v>
      </c>
      <c r="C1368" s="6" t="s">
        <v>202</v>
      </c>
      <c r="D1368" s="6" t="s">
        <v>203</v>
      </c>
      <c r="E1368" s="5">
        <v>2020</v>
      </c>
      <c r="F1368" s="5" t="s">
        <v>26</v>
      </c>
      <c r="G1368" s="5" t="s">
        <v>27</v>
      </c>
      <c r="H1368" s="5" t="s">
        <v>41</v>
      </c>
      <c r="I1368" s="5" t="s">
        <v>42</v>
      </c>
      <c r="J1368" s="5" t="s">
        <v>43</v>
      </c>
      <c r="K1368" s="7">
        <v>114</v>
      </c>
      <c r="L1368" s="7">
        <v>27415</v>
      </c>
      <c r="M1368" s="7">
        <v>240</v>
      </c>
      <c r="N1368">
        <f t="shared" si="42"/>
        <v>1</v>
      </c>
      <c r="O1368">
        <f t="shared" si="43"/>
        <v>1</v>
      </c>
    </row>
    <row r="1369" spans="1:15" ht="19.5" customHeight="1">
      <c r="A1369" s="5" t="s">
        <v>176</v>
      </c>
      <c r="B1369" s="5" t="s">
        <v>177</v>
      </c>
      <c r="C1369" s="6" t="s">
        <v>212</v>
      </c>
      <c r="D1369" s="6" t="s">
        <v>213</v>
      </c>
      <c r="E1369" s="5">
        <v>2020</v>
      </c>
      <c r="F1369" s="5" t="s">
        <v>26</v>
      </c>
      <c r="G1369" s="5" t="s">
        <v>27</v>
      </c>
      <c r="H1369" s="5" t="s">
        <v>21</v>
      </c>
      <c r="I1369" s="5" t="s">
        <v>28</v>
      </c>
      <c r="J1369" s="5" t="s">
        <v>29</v>
      </c>
      <c r="K1369" s="7">
        <v>2408</v>
      </c>
      <c r="L1369" s="7">
        <v>553843</v>
      </c>
      <c r="M1369" s="7">
        <v>230</v>
      </c>
      <c r="N1369">
        <f t="shared" si="42"/>
        <v>1</v>
      </c>
      <c r="O1369">
        <f t="shared" si="43"/>
        <v>1</v>
      </c>
    </row>
    <row r="1370" spans="1:15" ht="19.5" customHeight="1">
      <c r="A1370" s="5" t="s">
        <v>176</v>
      </c>
      <c r="B1370" s="5" t="s">
        <v>177</v>
      </c>
      <c r="C1370" s="6" t="s">
        <v>206</v>
      </c>
      <c r="D1370" s="6" t="s">
        <v>207</v>
      </c>
      <c r="E1370" s="5">
        <v>2020</v>
      </c>
      <c r="F1370" s="5" t="s">
        <v>26</v>
      </c>
      <c r="G1370" s="5" t="s">
        <v>27</v>
      </c>
      <c r="H1370" s="5" t="s">
        <v>21</v>
      </c>
      <c r="I1370" s="5" t="s">
        <v>28</v>
      </c>
      <c r="J1370" s="5" t="s">
        <v>29</v>
      </c>
      <c r="K1370" s="7">
        <v>67</v>
      </c>
      <c r="L1370" s="7">
        <v>15169</v>
      </c>
      <c r="M1370" s="7">
        <v>226</v>
      </c>
      <c r="N1370">
        <f t="shared" si="42"/>
        <v>1</v>
      </c>
      <c r="O1370">
        <f t="shared" si="43"/>
        <v>1</v>
      </c>
    </row>
    <row r="1371" spans="1:15" ht="19.5" customHeight="1">
      <c r="A1371" s="5" t="s">
        <v>176</v>
      </c>
      <c r="B1371" s="5" t="s">
        <v>177</v>
      </c>
      <c r="C1371" s="6" t="s">
        <v>218</v>
      </c>
      <c r="D1371" s="6" t="s">
        <v>219</v>
      </c>
      <c r="E1371" s="5">
        <v>2020</v>
      </c>
      <c r="F1371" s="5" t="s">
        <v>26</v>
      </c>
      <c r="G1371" s="5" t="s">
        <v>27</v>
      </c>
      <c r="H1371" s="5" t="s">
        <v>41</v>
      </c>
      <c r="I1371" s="5" t="s">
        <v>42</v>
      </c>
      <c r="J1371" s="5" t="s">
        <v>43</v>
      </c>
      <c r="K1371" s="7">
        <v>13</v>
      </c>
      <c r="L1371" s="7">
        <v>2812</v>
      </c>
      <c r="M1371" s="7">
        <v>216</v>
      </c>
      <c r="N1371">
        <f t="shared" si="42"/>
        <v>1</v>
      </c>
      <c r="O1371">
        <f t="shared" si="43"/>
        <v>1</v>
      </c>
    </row>
    <row r="1372" spans="1:15" ht="19.5" customHeight="1">
      <c r="A1372" s="5" t="s">
        <v>176</v>
      </c>
      <c r="B1372" s="5" t="s">
        <v>177</v>
      </c>
      <c r="C1372" s="6" t="s">
        <v>186</v>
      </c>
      <c r="D1372" s="6" t="s">
        <v>187</v>
      </c>
      <c r="E1372" s="5">
        <v>2020</v>
      </c>
      <c r="F1372" s="5" t="s">
        <v>26</v>
      </c>
      <c r="G1372" s="5" t="s">
        <v>27</v>
      </c>
      <c r="H1372" s="5" t="s">
        <v>41</v>
      </c>
      <c r="I1372" s="5" t="s">
        <v>42</v>
      </c>
      <c r="J1372" s="5" t="s">
        <v>43</v>
      </c>
      <c r="K1372" s="7">
        <v>23</v>
      </c>
      <c r="L1372" s="7">
        <v>4834</v>
      </c>
      <c r="M1372" s="7">
        <v>210</v>
      </c>
      <c r="N1372">
        <f t="shared" si="42"/>
        <v>1</v>
      </c>
      <c r="O1372">
        <f t="shared" si="43"/>
        <v>1</v>
      </c>
    </row>
    <row r="1373" spans="1:15" ht="19.5" customHeight="1">
      <c r="A1373" s="5" t="s">
        <v>176</v>
      </c>
      <c r="B1373" s="5" t="s">
        <v>177</v>
      </c>
      <c r="C1373" s="6" t="s">
        <v>216</v>
      </c>
      <c r="D1373" s="6" t="s">
        <v>217</v>
      </c>
      <c r="E1373" s="5">
        <v>2020</v>
      </c>
      <c r="F1373" s="5" t="s">
        <v>26</v>
      </c>
      <c r="G1373" s="5" t="s">
        <v>27</v>
      </c>
      <c r="H1373" s="5" t="s">
        <v>41</v>
      </c>
      <c r="I1373" s="5" t="s">
        <v>42</v>
      </c>
      <c r="J1373" s="5" t="s">
        <v>43</v>
      </c>
      <c r="K1373" s="7">
        <v>70</v>
      </c>
      <c r="L1373" s="7">
        <v>14693</v>
      </c>
      <c r="M1373" s="7">
        <v>210</v>
      </c>
      <c r="N1373">
        <f t="shared" si="42"/>
        <v>1</v>
      </c>
      <c r="O1373">
        <f t="shared" si="43"/>
        <v>1</v>
      </c>
    </row>
    <row r="1374" spans="1:15" ht="19.5" customHeight="1">
      <c r="A1374" s="5" t="s">
        <v>176</v>
      </c>
      <c r="B1374" s="5" t="s">
        <v>177</v>
      </c>
      <c r="C1374" s="6" t="s">
        <v>216</v>
      </c>
      <c r="D1374" s="6" t="s">
        <v>217</v>
      </c>
      <c r="E1374" s="5">
        <v>2020</v>
      </c>
      <c r="F1374" s="5" t="s">
        <v>19</v>
      </c>
      <c r="G1374" s="5" t="s">
        <v>20</v>
      </c>
      <c r="H1374" s="5" t="s">
        <v>21</v>
      </c>
      <c r="I1374" s="5" t="s">
        <v>24</v>
      </c>
      <c r="J1374" s="5" t="s">
        <v>25</v>
      </c>
      <c r="K1374" s="7">
        <v>12</v>
      </c>
      <c r="L1374" s="7">
        <v>2444</v>
      </c>
      <c r="M1374" s="7">
        <v>204</v>
      </c>
      <c r="N1374">
        <f t="shared" si="42"/>
        <v>1</v>
      </c>
      <c r="O1374">
        <f t="shared" si="43"/>
        <v>1</v>
      </c>
    </row>
    <row r="1375" spans="1:15" ht="19.5" customHeight="1">
      <c r="A1375" s="5" t="s">
        <v>176</v>
      </c>
      <c r="B1375" s="5" t="s">
        <v>177</v>
      </c>
      <c r="C1375" s="6" t="s">
        <v>212</v>
      </c>
      <c r="D1375" s="6" t="s">
        <v>213</v>
      </c>
      <c r="E1375" s="5">
        <v>2020</v>
      </c>
      <c r="F1375" s="5" t="s">
        <v>26</v>
      </c>
      <c r="G1375" s="5" t="s">
        <v>27</v>
      </c>
      <c r="H1375" s="5" t="s">
        <v>34</v>
      </c>
      <c r="I1375" s="5" t="s">
        <v>39</v>
      </c>
      <c r="J1375" s="5" t="s">
        <v>40</v>
      </c>
      <c r="K1375" s="7">
        <v>1277</v>
      </c>
      <c r="L1375" s="7">
        <v>259491</v>
      </c>
      <c r="M1375" s="7">
        <v>203</v>
      </c>
      <c r="N1375">
        <f t="shared" si="42"/>
        <v>1</v>
      </c>
      <c r="O1375">
        <f t="shared" si="43"/>
        <v>1</v>
      </c>
    </row>
    <row r="1376" spans="1:15" ht="19.5" customHeight="1">
      <c r="A1376" s="5" t="s">
        <v>176</v>
      </c>
      <c r="B1376" s="5" t="s">
        <v>177</v>
      </c>
      <c r="C1376" s="6" t="s">
        <v>182</v>
      </c>
      <c r="D1376" s="6" t="s">
        <v>183</v>
      </c>
      <c r="E1376" s="5">
        <v>2020</v>
      </c>
      <c r="F1376" s="5" t="s">
        <v>19</v>
      </c>
      <c r="G1376" s="5" t="s">
        <v>20</v>
      </c>
      <c r="H1376" s="5" t="s">
        <v>21</v>
      </c>
      <c r="I1376" s="5" t="s">
        <v>24</v>
      </c>
      <c r="J1376" s="5" t="s">
        <v>25</v>
      </c>
      <c r="K1376" s="7">
        <v>65</v>
      </c>
      <c r="L1376" s="7">
        <v>12984</v>
      </c>
      <c r="M1376" s="7">
        <v>200</v>
      </c>
      <c r="N1376">
        <f t="shared" si="42"/>
        <v>1</v>
      </c>
      <c r="O1376">
        <f t="shared" si="43"/>
        <v>1</v>
      </c>
    </row>
    <row r="1377" spans="1:15" ht="19.5" customHeight="1">
      <c r="A1377" s="5" t="s">
        <v>176</v>
      </c>
      <c r="B1377" s="5" t="s">
        <v>177</v>
      </c>
      <c r="C1377" s="6" t="s">
        <v>178</v>
      </c>
      <c r="D1377" s="6" t="s">
        <v>179</v>
      </c>
      <c r="E1377" s="5">
        <v>2020</v>
      </c>
      <c r="F1377" s="5" t="s">
        <v>19</v>
      </c>
      <c r="G1377" s="5" t="s">
        <v>20</v>
      </c>
      <c r="H1377" s="5" t="s">
        <v>21</v>
      </c>
      <c r="I1377" s="5" t="s">
        <v>24</v>
      </c>
      <c r="J1377" s="5" t="s">
        <v>25</v>
      </c>
      <c r="K1377" s="7">
        <v>14</v>
      </c>
      <c r="L1377" s="7">
        <v>2740</v>
      </c>
      <c r="M1377" s="7">
        <v>196</v>
      </c>
      <c r="N1377">
        <f t="shared" si="42"/>
        <v>1</v>
      </c>
      <c r="O1377">
        <f t="shared" si="43"/>
        <v>1</v>
      </c>
    </row>
    <row r="1378" spans="1:15" ht="19.5" customHeight="1">
      <c r="A1378" s="5" t="s">
        <v>176</v>
      </c>
      <c r="B1378" s="5" t="s">
        <v>177</v>
      </c>
      <c r="C1378" s="6" t="s">
        <v>186</v>
      </c>
      <c r="D1378" s="6" t="s">
        <v>187</v>
      </c>
      <c r="E1378" s="5">
        <v>2020</v>
      </c>
      <c r="F1378" s="5" t="s">
        <v>19</v>
      </c>
      <c r="G1378" s="5" t="s">
        <v>20</v>
      </c>
      <c r="H1378" s="5" t="s">
        <v>21</v>
      </c>
      <c r="I1378" s="5" t="s">
        <v>24</v>
      </c>
      <c r="J1378" s="5" t="s">
        <v>25</v>
      </c>
      <c r="K1378" s="7">
        <v>94</v>
      </c>
      <c r="L1378" s="7">
        <v>17649</v>
      </c>
      <c r="M1378" s="7">
        <v>188</v>
      </c>
      <c r="N1378">
        <f t="shared" si="42"/>
        <v>1</v>
      </c>
      <c r="O1378">
        <f t="shared" si="43"/>
        <v>1</v>
      </c>
    </row>
    <row r="1379" spans="1:15" ht="19.5" customHeight="1">
      <c r="A1379" s="5" t="s">
        <v>176</v>
      </c>
      <c r="B1379" s="5" t="s">
        <v>177</v>
      </c>
      <c r="C1379" s="6" t="s">
        <v>184</v>
      </c>
      <c r="D1379" s="6" t="s">
        <v>185</v>
      </c>
      <c r="E1379" s="5">
        <v>2020</v>
      </c>
      <c r="F1379" s="5" t="s">
        <v>19</v>
      </c>
      <c r="G1379" s="5" t="s">
        <v>20</v>
      </c>
      <c r="H1379" s="5" t="s">
        <v>21</v>
      </c>
      <c r="I1379" s="5" t="s">
        <v>24</v>
      </c>
      <c r="J1379" s="5" t="s">
        <v>25</v>
      </c>
      <c r="K1379" s="7">
        <v>24</v>
      </c>
      <c r="L1379" s="7">
        <v>4462</v>
      </c>
      <c r="M1379" s="7">
        <v>186</v>
      </c>
      <c r="N1379">
        <f t="shared" si="42"/>
        <v>1</v>
      </c>
      <c r="O1379">
        <f t="shared" si="43"/>
        <v>1</v>
      </c>
    </row>
    <row r="1380" spans="1:15" ht="19.5" customHeight="1">
      <c r="A1380" s="5" t="s">
        <v>176</v>
      </c>
      <c r="B1380" s="5" t="s">
        <v>177</v>
      </c>
      <c r="C1380" s="6" t="s">
        <v>194</v>
      </c>
      <c r="D1380" s="6" t="s">
        <v>195</v>
      </c>
      <c r="E1380" s="5">
        <v>2020</v>
      </c>
      <c r="F1380" s="5" t="s">
        <v>19</v>
      </c>
      <c r="G1380" s="5" t="s">
        <v>20</v>
      </c>
      <c r="H1380" s="5" t="s">
        <v>21</v>
      </c>
      <c r="I1380" s="5" t="s">
        <v>24</v>
      </c>
      <c r="J1380" s="5" t="s">
        <v>25</v>
      </c>
      <c r="K1380" s="7">
        <v>887</v>
      </c>
      <c r="L1380" s="7">
        <v>163939</v>
      </c>
      <c r="M1380" s="7">
        <v>185</v>
      </c>
      <c r="N1380">
        <f t="shared" si="42"/>
        <v>1</v>
      </c>
      <c r="O1380">
        <f t="shared" si="43"/>
        <v>1</v>
      </c>
    </row>
    <row r="1381" spans="1:15" ht="19.5" customHeight="1">
      <c r="A1381" s="5" t="s">
        <v>176</v>
      </c>
      <c r="B1381" s="5" t="s">
        <v>177</v>
      </c>
      <c r="C1381" s="6" t="s">
        <v>214</v>
      </c>
      <c r="D1381" s="6" t="s">
        <v>215</v>
      </c>
      <c r="E1381" s="5">
        <v>2020</v>
      </c>
      <c r="F1381" s="5" t="s">
        <v>19</v>
      </c>
      <c r="G1381" s="5" t="s">
        <v>20</v>
      </c>
      <c r="H1381" s="5" t="s">
        <v>21</v>
      </c>
      <c r="I1381" s="5" t="s">
        <v>24</v>
      </c>
      <c r="J1381" s="5" t="s">
        <v>25</v>
      </c>
      <c r="K1381" s="7">
        <v>18</v>
      </c>
      <c r="L1381" s="7">
        <v>3301</v>
      </c>
      <c r="M1381" s="7">
        <v>183</v>
      </c>
      <c r="N1381">
        <f t="shared" si="42"/>
        <v>1</v>
      </c>
      <c r="O1381">
        <f t="shared" si="43"/>
        <v>1</v>
      </c>
    </row>
    <row r="1382" spans="1:15" ht="19.5" customHeight="1">
      <c r="A1382" s="5" t="s">
        <v>176</v>
      </c>
      <c r="B1382" s="5" t="s">
        <v>177</v>
      </c>
      <c r="C1382" s="6" t="s">
        <v>192</v>
      </c>
      <c r="D1382" s="6" t="s">
        <v>193</v>
      </c>
      <c r="E1382" s="5">
        <v>2020</v>
      </c>
      <c r="F1382" s="5" t="s">
        <v>26</v>
      </c>
      <c r="G1382" s="5" t="s">
        <v>27</v>
      </c>
      <c r="H1382" s="5" t="s">
        <v>41</v>
      </c>
      <c r="I1382" s="5" t="s">
        <v>42</v>
      </c>
      <c r="J1382" s="5" t="s">
        <v>43</v>
      </c>
      <c r="K1382" s="7">
        <v>20</v>
      </c>
      <c r="L1382" s="7">
        <v>3647</v>
      </c>
      <c r="M1382" s="7">
        <v>182</v>
      </c>
      <c r="N1382">
        <f t="shared" si="42"/>
        <v>1</v>
      </c>
      <c r="O1382">
        <f t="shared" si="43"/>
        <v>1</v>
      </c>
    </row>
    <row r="1383" spans="1:15" ht="19.5" customHeight="1">
      <c r="A1383" s="5" t="s">
        <v>176</v>
      </c>
      <c r="B1383" s="5" t="s">
        <v>177</v>
      </c>
      <c r="C1383" s="6" t="s">
        <v>198</v>
      </c>
      <c r="D1383" s="6" t="s">
        <v>199</v>
      </c>
      <c r="E1383" s="5">
        <v>2020</v>
      </c>
      <c r="F1383" s="5" t="s">
        <v>19</v>
      </c>
      <c r="G1383" s="5" t="s">
        <v>20</v>
      </c>
      <c r="H1383" s="5" t="s">
        <v>21</v>
      </c>
      <c r="I1383" s="5" t="s">
        <v>24</v>
      </c>
      <c r="J1383" s="5" t="s">
        <v>25</v>
      </c>
      <c r="K1383" s="7">
        <v>397</v>
      </c>
      <c r="L1383" s="7">
        <v>72059</v>
      </c>
      <c r="M1383" s="7">
        <v>182</v>
      </c>
      <c r="N1383">
        <f t="shared" si="42"/>
        <v>1</v>
      </c>
      <c r="O1383">
        <f t="shared" si="43"/>
        <v>1</v>
      </c>
    </row>
    <row r="1384" spans="1:15" ht="19.5" customHeight="1">
      <c r="A1384" s="5" t="s">
        <v>176</v>
      </c>
      <c r="B1384" s="5" t="s">
        <v>177</v>
      </c>
      <c r="C1384" s="6" t="s">
        <v>202</v>
      </c>
      <c r="D1384" s="6" t="s">
        <v>203</v>
      </c>
      <c r="E1384" s="5">
        <v>2020</v>
      </c>
      <c r="F1384" s="5" t="s">
        <v>44</v>
      </c>
      <c r="G1384" s="5" t="s">
        <v>45</v>
      </c>
      <c r="H1384" s="5" t="s">
        <v>46</v>
      </c>
      <c r="I1384" s="5" t="s">
        <v>47</v>
      </c>
      <c r="J1384" s="5" t="s">
        <v>48</v>
      </c>
      <c r="K1384" s="7">
        <v>47</v>
      </c>
      <c r="L1384" s="7">
        <v>8460</v>
      </c>
      <c r="M1384" s="7">
        <v>180</v>
      </c>
      <c r="N1384">
        <f t="shared" si="42"/>
        <v>1</v>
      </c>
      <c r="O1384">
        <f t="shared" si="43"/>
        <v>1</v>
      </c>
    </row>
    <row r="1385" spans="1:15" ht="19.5" customHeight="1">
      <c r="A1385" s="5" t="s">
        <v>176</v>
      </c>
      <c r="B1385" s="5" t="s">
        <v>177</v>
      </c>
      <c r="C1385" s="6" t="s">
        <v>196</v>
      </c>
      <c r="D1385" s="6" t="s">
        <v>197</v>
      </c>
      <c r="E1385" s="5">
        <v>2020</v>
      </c>
      <c r="F1385" s="5" t="s">
        <v>19</v>
      </c>
      <c r="G1385" s="5" t="s">
        <v>20</v>
      </c>
      <c r="H1385" s="5" t="s">
        <v>21</v>
      </c>
      <c r="I1385" s="5" t="s">
        <v>24</v>
      </c>
      <c r="J1385" s="5" t="s">
        <v>25</v>
      </c>
      <c r="K1385" s="7">
        <v>305</v>
      </c>
      <c r="L1385" s="7">
        <v>54174</v>
      </c>
      <c r="M1385" s="7">
        <v>178</v>
      </c>
      <c r="N1385">
        <f t="shared" si="42"/>
        <v>1</v>
      </c>
      <c r="O1385">
        <f t="shared" si="43"/>
        <v>1</v>
      </c>
    </row>
    <row r="1386" spans="1:15" ht="19.5" customHeight="1">
      <c r="A1386" s="5" t="s">
        <v>176</v>
      </c>
      <c r="B1386" s="5" t="s">
        <v>177</v>
      </c>
      <c r="C1386" s="6" t="s">
        <v>212</v>
      </c>
      <c r="D1386" s="6" t="s">
        <v>213</v>
      </c>
      <c r="E1386" s="5">
        <v>2020</v>
      </c>
      <c r="F1386" s="5" t="s">
        <v>19</v>
      </c>
      <c r="G1386" s="5" t="s">
        <v>20</v>
      </c>
      <c r="H1386" s="5" t="s">
        <v>34</v>
      </c>
      <c r="I1386" s="5" t="s">
        <v>37</v>
      </c>
      <c r="J1386" s="5" t="s">
        <v>38</v>
      </c>
      <c r="K1386" s="7">
        <v>3</v>
      </c>
      <c r="L1386" s="7">
        <v>530</v>
      </c>
      <c r="M1386" s="7">
        <v>177</v>
      </c>
      <c r="N1386">
        <f t="shared" si="42"/>
        <v>1</v>
      </c>
      <c r="O1386">
        <f t="shared" si="43"/>
        <v>1</v>
      </c>
    </row>
    <row r="1387" spans="1:15" ht="19.5" customHeight="1">
      <c r="A1387" s="5" t="s">
        <v>176</v>
      </c>
      <c r="B1387" s="5" t="s">
        <v>177</v>
      </c>
      <c r="C1387" s="6" t="s">
        <v>192</v>
      </c>
      <c r="D1387" s="6" t="s">
        <v>193</v>
      </c>
      <c r="E1387" s="5">
        <v>2020</v>
      </c>
      <c r="F1387" s="5" t="s">
        <v>19</v>
      </c>
      <c r="G1387" s="5" t="s">
        <v>20</v>
      </c>
      <c r="H1387" s="5" t="s">
        <v>21</v>
      </c>
      <c r="I1387" s="5" t="s">
        <v>24</v>
      </c>
      <c r="J1387" s="5" t="s">
        <v>25</v>
      </c>
      <c r="K1387" s="7">
        <v>142</v>
      </c>
      <c r="L1387" s="7">
        <v>24901</v>
      </c>
      <c r="M1387" s="7">
        <v>175</v>
      </c>
      <c r="N1387">
        <f t="shared" si="42"/>
        <v>1</v>
      </c>
      <c r="O1387">
        <f t="shared" si="43"/>
        <v>1</v>
      </c>
    </row>
    <row r="1388" spans="1:15" ht="19.5" customHeight="1">
      <c r="A1388" s="5" t="s">
        <v>176</v>
      </c>
      <c r="B1388" s="5" t="s">
        <v>177</v>
      </c>
      <c r="C1388" s="6" t="s">
        <v>200</v>
      </c>
      <c r="D1388" s="6" t="s">
        <v>201</v>
      </c>
      <c r="E1388" s="5">
        <v>2020</v>
      </c>
      <c r="F1388" s="5" t="s">
        <v>19</v>
      </c>
      <c r="G1388" s="5" t="s">
        <v>20</v>
      </c>
      <c r="H1388" s="5" t="s">
        <v>21</v>
      </c>
      <c r="I1388" s="5" t="s">
        <v>24</v>
      </c>
      <c r="J1388" s="5" t="s">
        <v>25</v>
      </c>
      <c r="K1388" s="7">
        <v>418</v>
      </c>
      <c r="L1388" s="7">
        <v>71323</v>
      </c>
      <c r="M1388" s="7">
        <v>171</v>
      </c>
      <c r="N1388">
        <f t="shared" si="42"/>
        <v>1</v>
      </c>
      <c r="O1388">
        <f t="shared" si="43"/>
        <v>1</v>
      </c>
    </row>
    <row r="1389" spans="1:15" ht="19.5" customHeight="1">
      <c r="A1389" s="5" t="s">
        <v>176</v>
      </c>
      <c r="B1389" s="5" t="s">
        <v>177</v>
      </c>
      <c r="C1389" s="6" t="s">
        <v>202</v>
      </c>
      <c r="D1389" s="6" t="s">
        <v>203</v>
      </c>
      <c r="E1389" s="5">
        <v>2020</v>
      </c>
      <c r="F1389" s="5" t="s">
        <v>19</v>
      </c>
      <c r="G1389" s="5" t="s">
        <v>20</v>
      </c>
      <c r="H1389" s="5" t="s">
        <v>21</v>
      </c>
      <c r="I1389" s="5" t="s">
        <v>24</v>
      </c>
      <c r="J1389" s="5" t="s">
        <v>25</v>
      </c>
      <c r="K1389" s="7">
        <v>728</v>
      </c>
      <c r="L1389" s="7">
        <v>123568</v>
      </c>
      <c r="M1389" s="7">
        <v>170</v>
      </c>
      <c r="N1389">
        <f t="shared" si="42"/>
        <v>1</v>
      </c>
      <c r="O1389">
        <f t="shared" si="43"/>
        <v>1</v>
      </c>
    </row>
    <row r="1390" spans="1:15" ht="19.5" customHeight="1">
      <c r="A1390" s="5" t="s">
        <v>176</v>
      </c>
      <c r="B1390" s="5" t="s">
        <v>177</v>
      </c>
      <c r="C1390" s="6" t="s">
        <v>212</v>
      </c>
      <c r="D1390" s="6" t="s">
        <v>213</v>
      </c>
      <c r="E1390" s="5">
        <v>2020</v>
      </c>
      <c r="F1390" s="5" t="s">
        <v>26</v>
      </c>
      <c r="G1390" s="5" t="s">
        <v>27</v>
      </c>
      <c r="H1390" s="5" t="s">
        <v>41</v>
      </c>
      <c r="I1390" s="5" t="s">
        <v>42</v>
      </c>
      <c r="J1390" s="5" t="s">
        <v>43</v>
      </c>
      <c r="K1390" s="7">
        <v>476</v>
      </c>
      <c r="L1390" s="7">
        <v>79260</v>
      </c>
      <c r="M1390" s="7">
        <v>167</v>
      </c>
      <c r="N1390">
        <f t="shared" si="42"/>
        <v>1</v>
      </c>
      <c r="O1390">
        <f t="shared" si="43"/>
        <v>1</v>
      </c>
    </row>
    <row r="1391" spans="1:15" ht="19.5" customHeight="1">
      <c r="A1391" s="5" t="s">
        <v>176</v>
      </c>
      <c r="B1391" s="5" t="s">
        <v>177</v>
      </c>
      <c r="C1391" s="6" t="s">
        <v>212</v>
      </c>
      <c r="D1391" s="6" t="s">
        <v>213</v>
      </c>
      <c r="E1391" s="5">
        <v>2020</v>
      </c>
      <c r="F1391" s="5" t="s">
        <v>19</v>
      </c>
      <c r="G1391" s="5" t="s">
        <v>20</v>
      </c>
      <c r="H1391" s="5" t="s">
        <v>21</v>
      </c>
      <c r="I1391" s="5" t="s">
        <v>24</v>
      </c>
      <c r="J1391" s="5" t="s">
        <v>25</v>
      </c>
      <c r="K1391" s="7">
        <v>2</v>
      </c>
      <c r="L1391" s="7">
        <v>318</v>
      </c>
      <c r="M1391" s="7">
        <v>159</v>
      </c>
      <c r="N1391">
        <f t="shared" si="42"/>
        <v>1</v>
      </c>
      <c r="O1391">
        <f t="shared" si="43"/>
        <v>1</v>
      </c>
    </row>
    <row r="1392" spans="1:15" ht="19.5" customHeight="1">
      <c r="A1392" s="5" t="s">
        <v>176</v>
      </c>
      <c r="B1392" s="5" t="s">
        <v>177</v>
      </c>
      <c r="C1392" s="6" t="s">
        <v>198</v>
      </c>
      <c r="D1392" s="6" t="s">
        <v>199</v>
      </c>
      <c r="E1392" s="5">
        <v>2020</v>
      </c>
      <c r="F1392" s="5" t="s">
        <v>26</v>
      </c>
      <c r="G1392" s="5" t="s">
        <v>27</v>
      </c>
      <c r="H1392" s="5" t="s">
        <v>34</v>
      </c>
      <c r="I1392" s="5" t="s">
        <v>39</v>
      </c>
      <c r="J1392" s="5" t="s">
        <v>40</v>
      </c>
      <c r="K1392" s="7">
        <v>150</v>
      </c>
      <c r="L1392" s="7">
        <v>21764</v>
      </c>
      <c r="M1392" s="7">
        <v>145</v>
      </c>
      <c r="N1392">
        <f t="shared" si="42"/>
        <v>1</v>
      </c>
      <c r="O1392">
        <f t="shared" si="43"/>
        <v>1</v>
      </c>
    </row>
    <row r="1393" spans="1:15" ht="19.5" customHeight="1">
      <c r="A1393" s="5" t="s">
        <v>176</v>
      </c>
      <c r="B1393" s="5" t="s">
        <v>177</v>
      </c>
      <c r="C1393" s="6" t="s">
        <v>222</v>
      </c>
      <c r="D1393" s="6" t="s">
        <v>223</v>
      </c>
      <c r="E1393" s="5">
        <v>2020</v>
      </c>
      <c r="F1393" s="5" t="s">
        <v>44</v>
      </c>
      <c r="G1393" s="5" t="s">
        <v>45</v>
      </c>
      <c r="H1393" s="5" t="s">
        <v>46</v>
      </c>
      <c r="I1393" s="5" t="s">
        <v>204</v>
      </c>
      <c r="J1393" s="5" t="s">
        <v>205</v>
      </c>
      <c r="K1393" s="7">
        <v>1664</v>
      </c>
      <c r="L1393" s="7">
        <v>156800</v>
      </c>
      <c r="M1393" s="7">
        <v>94</v>
      </c>
      <c r="N1393">
        <f t="shared" si="42"/>
        <v>1</v>
      </c>
      <c r="O1393">
        <f t="shared" si="43"/>
        <v>1</v>
      </c>
    </row>
    <row r="1394" spans="1:15" ht="19.5" customHeight="1">
      <c r="A1394" s="5" t="s">
        <v>176</v>
      </c>
      <c r="B1394" s="5" t="s">
        <v>177</v>
      </c>
      <c r="C1394" s="6" t="s">
        <v>178</v>
      </c>
      <c r="D1394" s="6" t="s">
        <v>179</v>
      </c>
      <c r="E1394" s="5">
        <v>2020</v>
      </c>
      <c r="F1394" s="5" t="s">
        <v>30</v>
      </c>
      <c r="G1394" s="5" t="s">
        <v>31</v>
      </c>
      <c r="H1394" s="5" t="s">
        <v>21</v>
      </c>
      <c r="I1394" s="5" t="s">
        <v>32</v>
      </c>
      <c r="J1394" s="5" t="s">
        <v>33</v>
      </c>
      <c r="K1394" s="7">
        <v>1</v>
      </c>
      <c r="L1394" s="7">
        <v>0</v>
      </c>
      <c r="M1394" s="7">
        <v>0</v>
      </c>
      <c r="N1394">
        <f t="shared" si="42"/>
        <v>1</v>
      </c>
      <c r="O1394">
        <f t="shared" si="43"/>
        <v>1</v>
      </c>
    </row>
    <row r="1395" spans="1:15" ht="19.5" customHeight="1">
      <c r="A1395" s="5" t="s">
        <v>176</v>
      </c>
      <c r="B1395" s="5" t="s">
        <v>177</v>
      </c>
      <c r="C1395" s="6" t="s">
        <v>182</v>
      </c>
      <c r="D1395" s="6" t="s">
        <v>183</v>
      </c>
      <c r="E1395" s="5">
        <v>2020</v>
      </c>
      <c r="F1395" s="5" t="s">
        <v>30</v>
      </c>
      <c r="G1395" s="5" t="s">
        <v>31</v>
      </c>
      <c r="H1395" s="5" t="s">
        <v>21</v>
      </c>
      <c r="I1395" s="5" t="s">
        <v>32</v>
      </c>
      <c r="J1395" s="5" t="s">
        <v>33</v>
      </c>
      <c r="K1395" s="7">
        <v>15</v>
      </c>
      <c r="L1395" s="7">
        <v>0</v>
      </c>
      <c r="M1395" s="7">
        <v>0</v>
      </c>
      <c r="N1395">
        <f t="shared" si="42"/>
        <v>1</v>
      </c>
      <c r="O1395">
        <f t="shared" si="43"/>
        <v>1</v>
      </c>
    </row>
    <row r="1396" spans="1:15" ht="19.5" customHeight="1">
      <c r="A1396" s="5" t="s">
        <v>176</v>
      </c>
      <c r="B1396" s="5" t="s">
        <v>177</v>
      </c>
      <c r="C1396" s="6" t="s">
        <v>186</v>
      </c>
      <c r="D1396" s="6" t="s">
        <v>187</v>
      </c>
      <c r="E1396" s="5">
        <v>2020</v>
      </c>
      <c r="F1396" s="5" t="s">
        <v>30</v>
      </c>
      <c r="G1396" s="5" t="s">
        <v>31</v>
      </c>
      <c r="H1396" s="5" t="s">
        <v>21</v>
      </c>
      <c r="I1396" s="5" t="s">
        <v>32</v>
      </c>
      <c r="J1396" s="5" t="s">
        <v>33</v>
      </c>
      <c r="K1396" s="7">
        <v>3</v>
      </c>
      <c r="L1396" s="7">
        <v>0</v>
      </c>
      <c r="M1396" s="7">
        <v>0</v>
      </c>
      <c r="N1396">
        <f t="shared" si="42"/>
        <v>1</v>
      </c>
      <c r="O1396">
        <f t="shared" si="43"/>
        <v>1</v>
      </c>
    </row>
    <row r="1397" spans="1:15" ht="19.5" customHeight="1">
      <c r="A1397" s="5" t="s">
        <v>176</v>
      </c>
      <c r="B1397" s="5" t="s">
        <v>177</v>
      </c>
      <c r="C1397" s="6" t="s">
        <v>192</v>
      </c>
      <c r="D1397" s="6" t="s">
        <v>193</v>
      </c>
      <c r="E1397" s="5">
        <v>2020</v>
      </c>
      <c r="F1397" s="5" t="s">
        <v>30</v>
      </c>
      <c r="G1397" s="5" t="s">
        <v>31</v>
      </c>
      <c r="H1397" s="5" t="s">
        <v>21</v>
      </c>
      <c r="I1397" s="5" t="s">
        <v>32</v>
      </c>
      <c r="J1397" s="5" t="s">
        <v>33</v>
      </c>
      <c r="K1397" s="7">
        <v>40</v>
      </c>
      <c r="L1397" s="7">
        <v>0</v>
      </c>
      <c r="M1397" s="7">
        <v>0</v>
      </c>
      <c r="N1397">
        <f t="shared" si="42"/>
        <v>1</v>
      </c>
      <c r="O1397">
        <f t="shared" si="43"/>
        <v>1</v>
      </c>
    </row>
    <row r="1398" spans="1:15" ht="19.5" customHeight="1">
      <c r="A1398" s="5" t="s">
        <v>176</v>
      </c>
      <c r="B1398" s="5" t="s">
        <v>177</v>
      </c>
      <c r="C1398" s="6" t="s">
        <v>194</v>
      </c>
      <c r="D1398" s="6" t="s">
        <v>195</v>
      </c>
      <c r="E1398" s="5">
        <v>2020</v>
      </c>
      <c r="F1398" s="5" t="s">
        <v>30</v>
      </c>
      <c r="G1398" s="5" t="s">
        <v>31</v>
      </c>
      <c r="H1398" s="5" t="s">
        <v>21</v>
      </c>
      <c r="I1398" s="5" t="s">
        <v>32</v>
      </c>
      <c r="J1398" s="5" t="s">
        <v>33</v>
      </c>
      <c r="K1398" s="7">
        <v>251</v>
      </c>
      <c r="L1398" s="7">
        <v>0</v>
      </c>
      <c r="M1398" s="7">
        <v>0</v>
      </c>
      <c r="N1398">
        <f t="shared" si="42"/>
        <v>1</v>
      </c>
      <c r="O1398">
        <f t="shared" si="43"/>
        <v>1</v>
      </c>
    </row>
    <row r="1399" spans="1:15" ht="19.5" customHeight="1">
      <c r="A1399" s="5" t="s">
        <v>176</v>
      </c>
      <c r="B1399" s="5" t="s">
        <v>177</v>
      </c>
      <c r="C1399" s="6" t="s">
        <v>196</v>
      </c>
      <c r="D1399" s="6" t="s">
        <v>197</v>
      </c>
      <c r="E1399" s="5">
        <v>2020</v>
      </c>
      <c r="F1399" s="5" t="s">
        <v>30</v>
      </c>
      <c r="G1399" s="5" t="s">
        <v>31</v>
      </c>
      <c r="H1399" s="5" t="s">
        <v>21</v>
      </c>
      <c r="I1399" s="5" t="s">
        <v>32</v>
      </c>
      <c r="J1399" s="5" t="s">
        <v>33</v>
      </c>
      <c r="K1399" s="7">
        <v>180</v>
      </c>
      <c r="L1399" s="7">
        <v>0</v>
      </c>
      <c r="M1399" s="7">
        <v>0</v>
      </c>
      <c r="N1399">
        <f t="shared" si="42"/>
        <v>1</v>
      </c>
      <c r="O1399">
        <f t="shared" si="43"/>
        <v>1</v>
      </c>
    </row>
    <row r="1400" spans="1:15" ht="19.5" customHeight="1">
      <c r="A1400" s="5" t="s">
        <v>176</v>
      </c>
      <c r="B1400" s="5" t="s">
        <v>177</v>
      </c>
      <c r="C1400" s="6" t="s">
        <v>196</v>
      </c>
      <c r="D1400" s="6" t="s">
        <v>197</v>
      </c>
      <c r="E1400" s="5">
        <v>2020</v>
      </c>
      <c r="F1400" s="5" t="s">
        <v>68</v>
      </c>
      <c r="G1400" s="5" t="s">
        <v>69</v>
      </c>
      <c r="H1400" s="5" t="s">
        <v>70</v>
      </c>
      <c r="I1400" s="5" t="s">
        <v>71</v>
      </c>
      <c r="J1400" s="5" t="s">
        <v>72</v>
      </c>
      <c r="K1400" s="7">
        <v>0</v>
      </c>
      <c r="L1400" s="7">
        <v>0</v>
      </c>
      <c r="M1400" s="7">
        <v>0</v>
      </c>
      <c r="N1400">
        <f t="shared" si="42"/>
        <v>0</v>
      </c>
      <c r="O1400">
        <f t="shared" si="43"/>
        <v>0</v>
      </c>
    </row>
    <row r="1401" spans="1:15" ht="19.5" customHeight="1">
      <c r="A1401" s="5" t="s">
        <v>176</v>
      </c>
      <c r="B1401" s="5" t="s">
        <v>177</v>
      </c>
      <c r="C1401" s="6" t="s">
        <v>198</v>
      </c>
      <c r="D1401" s="6" t="s">
        <v>199</v>
      </c>
      <c r="E1401" s="5">
        <v>2020</v>
      </c>
      <c r="F1401" s="5" t="s">
        <v>30</v>
      </c>
      <c r="G1401" s="5" t="s">
        <v>31</v>
      </c>
      <c r="H1401" s="5" t="s">
        <v>21</v>
      </c>
      <c r="I1401" s="5" t="s">
        <v>32</v>
      </c>
      <c r="J1401" s="5" t="s">
        <v>33</v>
      </c>
      <c r="K1401" s="7">
        <v>313</v>
      </c>
      <c r="L1401" s="7">
        <v>0</v>
      </c>
      <c r="M1401" s="7">
        <v>0</v>
      </c>
      <c r="N1401">
        <f t="shared" si="42"/>
        <v>1</v>
      </c>
      <c r="O1401">
        <f t="shared" si="43"/>
        <v>1</v>
      </c>
    </row>
    <row r="1402" spans="1:15" ht="19.5" customHeight="1">
      <c r="A1402" s="5" t="s">
        <v>176</v>
      </c>
      <c r="B1402" s="5" t="s">
        <v>177</v>
      </c>
      <c r="C1402" s="6" t="s">
        <v>198</v>
      </c>
      <c r="D1402" s="6" t="s">
        <v>199</v>
      </c>
      <c r="E1402" s="5">
        <v>2020</v>
      </c>
      <c r="F1402" s="5" t="s">
        <v>68</v>
      </c>
      <c r="G1402" s="5" t="s">
        <v>69</v>
      </c>
      <c r="H1402" s="5" t="s">
        <v>70</v>
      </c>
      <c r="I1402" s="5" t="s">
        <v>71</v>
      </c>
      <c r="J1402" s="5" t="s">
        <v>72</v>
      </c>
      <c r="K1402" s="7">
        <v>0</v>
      </c>
      <c r="L1402" s="7">
        <v>0</v>
      </c>
      <c r="M1402" s="7">
        <v>0</v>
      </c>
      <c r="N1402">
        <f t="shared" si="42"/>
        <v>0</v>
      </c>
      <c r="O1402">
        <f t="shared" si="43"/>
        <v>0</v>
      </c>
    </row>
    <row r="1403" spans="1:15" ht="19.5" customHeight="1">
      <c r="A1403" s="5" t="s">
        <v>176</v>
      </c>
      <c r="B1403" s="5" t="s">
        <v>177</v>
      </c>
      <c r="C1403" s="6" t="s">
        <v>200</v>
      </c>
      <c r="D1403" s="6" t="s">
        <v>201</v>
      </c>
      <c r="E1403" s="5">
        <v>2020</v>
      </c>
      <c r="F1403" s="5" t="s">
        <v>30</v>
      </c>
      <c r="G1403" s="5" t="s">
        <v>31</v>
      </c>
      <c r="H1403" s="5" t="s">
        <v>21</v>
      </c>
      <c r="I1403" s="5" t="s">
        <v>32</v>
      </c>
      <c r="J1403" s="5" t="s">
        <v>33</v>
      </c>
      <c r="K1403" s="7">
        <v>140</v>
      </c>
      <c r="L1403" s="7">
        <v>0</v>
      </c>
      <c r="M1403" s="7">
        <v>0</v>
      </c>
      <c r="N1403">
        <f t="shared" si="42"/>
        <v>1</v>
      </c>
      <c r="O1403">
        <f t="shared" si="43"/>
        <v>1</v>
      </c>
    </row>
    <row r="1404" spans="1:15" ht="19.5" customHeight="1">
      <c r="A1404" s="5" t="s">
        <v>176</v>
      </c>
      <c r="B1404" s="5" t="s">
        <v>177</v>
      </c>
      <c r="C1404" s="6" t="s">
        <v>202</v>
      </c>
      <c r="D1404" s="6" t="s">
        <v>203</v>
      </c>
      <c r="E1404" s="5">
        <v>2020</v>
      </c>
      <c r="F1404" s="5" t="s">
        <v>30</v>
      </c>
      <c r="G1404" s="5" t="s">
        <v>31</v>
      </c>
      <c r="H1404" s="5" t="s">
        <v>21</v>
      </c>
      <c r="I1404" s="5" t="s">
        <v>32</v>
      </c>
      <c r="J1404" s="5" t="s">
        <v>33</v>
      </c>
      <c r="K1404" s="7">
        <v>308</v>
      </c>
      <c r="L1404" s="7">
        <v>0</v>
      </c>
      <c r="M1404" s="7">
        <v>0</v>
      </c>
      <c r="N1404">
        <f t="shared" si="42"/>
        <v>1</v>
      </c>
      <c r="O1404">
        <f t="shared" si="43"/>
        <v>1</v>
      </c>
    </row>
    <row r="1405" spans="1:15" ht="19.5" customHeight="1">
      <c r="A1405" s="5" t="s">
        <v>176</v>
      </c>
      <c r="B1405" s="5" t="s">
        <v>177</v>
      </c>
      <c r="C1405" s="6" t="s">
        <v>202</v>
      </c>
      <c r="D1405" s="6" t="s">
        <v>203</v>
      </c>
      <c r="E1405" s="5">
        <v>2020</v>
      </c>
      <c r="F1405" s="5" t="s">
        <v>68</v>
      </c>
      <c r="G1405" s="5" t="s">
        <v>69</v>
      </c>
      <c r="H1405" s="5" t="s">
        <v>70</v>
      </c>
      <c r="I1405" s="5" t="s">
        <v>71</v>
      </c>
      <c r="J1405" s="5" t="s">
        <v>72</v>
      </c>
      <c r="K1405" s="7">
        <v>0</v>
      </c>
      <c r="L1405" s="7">
        <v>0</v>
      </c>
      <c r="M1405" s="7">
        <v>0</v>
      </c>
      <c r="N1405">
        <f t="shared" si="42"/>
        <v>0</v>
      </c>
      <c r="O1405">
        <f t="shared" si="43"/>
        <v>0</v>
      </c>
    </row>
    <row r="1406" spans="1:15" ht="19.5" customHeight="1">
      <c r="A1406" s="5" t="s">
        <v>176</v>
      </c>
      <c r="B1406" s="5" t="s">
        <v>177</v>
      </c>
      <c r="C1406" s="6" t="s">
        <v>206</v>
      </c>
      <c r="D1406" s="6" t="s">
        <v>207</v>
      </c>
      <c r="E1406" s="5">
        <v>2020</v>
      </c>
      <c r="F1406" s="5" t="s">
        <v>30</v>
      </c>
      <c r="G1406" s="5" t="s">
        <v>31</v>
      </c>
      <c r="H1406" s="5" t="s">
        <v>21</v>
      </c>
      <c r="I1406" s="5" t="s">
        <v>32</v>
      </c>
      <c r="J1406" s="5" t="s">
        <v>33</v>
      </c>
      <c r="K1406" s="7">
        <v>1</v>
      </c>
      <c r="L1406" s="7">
        <v>0</v>
      </c>
      <c r="M1406" s="7">
        <v>0</v>
      </c>
      <c r="N1406">
        <f t="shared" si="42"/>
        <v>1</v>
      </c>
      <c r="O1406">
        <f t="shared" si="43"/>
        <v>1</v>
      </c>
    </row>
    <row r="1407" spans="1:15" ht="19.5" customHeight="1">
      <c r="A1407" s="5" t="s">
        <v>176</v>
      </c>
      <c r="B1407" s="5" t="s">
        <v>177</v>
      </c>
      <c r="C1407" s="6" t="s">
        <v>210</v>
      </c>
      <c r="D1407" s="6" t="s">
        <v>211</v>
      </c>
      <c r="E1407" s="5">
        <v>2020</v>
      </c>
      <c r="F1407" s="5" t="s">
        <v>30</v>
      </c>
      <c r="G1407" s="5" t="s">
        <v>31</v>
      </c>
      <c r="H1407" s="5" t="s">
        <v>21</v>
      </c>
      <c r="I1407" s="5" t="s">
        <v>32</v>
      </c>
      <c r="J1407" s="5" t="s">
        <v>33</v>
      </c>
      <c r="K1407" s="7">
        <v>2</v>
      </c>
      <c r="L1407" s="7">
        <v>0</v>
      </c>
      <c r="M1407" s="7">
        <v>0</v>
      </c>
      <c r="N1407">
        <f t="shared" si="42"/>
        <v>1</v>
      </c>
      <c r="O1407">
        <f t="shared" si="43"/>
        <v>1</v>
      </c>
    </row>
    <row r="1408" spans="1:15" ht="19.5" customHeight="1">
      <c r="A1408" s="5" t="s">
        <v>176</v>
      </c>
      <c r="B1408" s="5" t="s">
        <v>177</v>
      </c>
      <c r="C1408" s="6" t="s">
        <v>212</v>
      </c>
      <c r="D1408" s="6" t="s">
        <v>213</v>
      </c>
      <c r="E1408" s="5">
        <v>2020</v>
      </c>
      <c r="F1408" s="5" t="s">
        <v>68</v>
      </c>
      <c r="G1408" s="5" t="s">
        <v>69</v>
      </c>
      <c r="H1408" s="5" t="s">
        <v>70</v>
      </c>
      <c r="I1408" s="5" t="s">
        <v>71</v>
      </c>
      <c r="J1408" s="5" t="s">
        <v>72</v>
      </c>
      <c r="K1408" s="7">
        <v>0</v>
      </c>
      <c r="L1408" s="7">
        <v>0</v>
      </c>
      <c r="M1408" s="7">
        <v>0</v>
      </c>
      <c r="N1408">
        <f t="shared" si="42"/>
        <v>0</v>
      </c>
      <c r="O1408">
        <f t="shared" si="43"/>
        <v>0</v>
      </c>
    </row>
    <row r="1409" spans="1:15" ht="19.5" customHeight="1">
      <c r="A1409" s="5" t="s">
        <v>176</v>
      </c>
      <c r="B1409" s="5" t="s">
        <v>177</v>
      </c>
      <c r="C1409" s="6" t="s">
        <v>214</v>
      </c>
      <c r="D1409" s="6" t="s">
        <v>215</v>
      </c>
      <c r="E1409" s="5">
        <v>2020</v>
      </c>
      <c r="F1409" s="5" t="s">
        <v>30</v>
      </c>
      <c r="G1409" s="5" t="s">
        <v>31</v>
      </c>
      <c r="H1409" s="5" t="s">
        <v>21</v>
      </c>
      <c r="I1409" s="5" t="s">
        <v>32</v>
      </c>
      <c r="J1409" s="5" t="s">
        <v>33</v>
      </c>
      <c r="K1409" s="7">
        <v>21</v>
      </c>
      <c r="L1409" s="7">
        <v>0</v>
      </c>
      <c r="M1409" s="7">
        <v>0</v>
      </c>
      <c r="N1409">
        <f t="shared" si="42"/>
        <v>1</v>
      </c>
      <c r="O1409">
        <f t="shared" si="43"/>
        <v>1</v>
      </c>
    </row>
    <row r="1410" spans="1:15" ht="19.5" customHeight="1">
      <c r="A1410" s="5" t="s">
        <v>176</v>
      </c>
      <c r="B1410" s="5" t="s">
        <v>177</v>
      </c>
      <c r="C1410" s="6" t="s">
        <v>216</v>
      </c>
      <c r="D1410" s="6" t="s">
        <v>217</v>
      </c>
      <c r="E1410" s="5">
        <v>2020</v>
      </c>
      <c r="F1410" s="5" t="s">
        <v>30</v>
      </c>
      <c r="G1410" s="5" t="s">
        <v>31</v>
      </c>
      <c r="H1410" s="5" t="s">
        <v>21</v>
      </c>
      <c r="I1410" s="5" t="s">
        <v>32</v>
      </c>
      <c r="J1410" s="5" t="s">
        <v>33</v>
      </c>
      <c r="K1410" s="7">
        <v>6</v>
      </c>
      <c r="L1410" s="7">
        <v>0</v>
      </c>
      <c r="M1410" s="7">
        <v>0</v>
      </c>
      <c r="N1410">
        <f t="shared" si="42"/>
        <v>1</v>
      </c>
      <c r="O1410">
        <f t="shared" si="43"/>
        <v>1</v>
      </c>
    </row>
    <row r="1411" spans="1:15" ht="19.5" customHeight="1">
      <c r="A1411" s="5" t="s">
        <v>176</v>
      </c>
      <c r="B1411" s="5" t="s">
        <v>177</v>
      </c>
      <c r="C1411" s="6" t="s">
        <v>218</v>
      </c>
      <c r="D1411" s="6" t="s">
        <v>219</v>
      </c>
      <c r="E1411" s="5">
        <v>2020</v>
      </c>
      <c r="F1411" s="5" t="s">
        <v>30</v>
      </c>
      <c r="G1411" s="5" t="s">
        <v>31</v>
      </c>
      <c r="H1411" s="5" t="s">
        <v>21</v>
      </c>
      <c r="I1411" s="5" t="s">
        <v>32</v>
      </c>
      <c r="J1411" s="5" t="s">
        <v>33</v>
      </c>
      <c r="K1411" s="7">
        <v>1</v>
      </c>
      <c r="L1411" s="7">
        <v>0</v>
      </c>
      <c r="M1411" s="7">
        <v>0</v>
      </c>
      <c r="N1411">
        <f t="shared" si="42"/>
        <v>1</v>
      </c>
      <c r="O1411">
        <f t="shared" si="43"/>
        <v>1</v>
      </c>
    </row>
    <row r="1412" spans="1:15" ht="19.5" customHeight="1">
      <c r="A1412" s="5" t="s">
        <v>176</v>
      </c>
      <c r="B1412" s="5" t="s">
        <v>177</v>
      </c>
      <c r="C1412" s="6" t="s">
        <v>224</v>
      </c>
      <c r="D1412" s="6" t="s">
        <v>225</v>
      </c>
      <c r="E1412" s="5">
        <v>2020</v>
      </c>
      <c r="F1412" s="5" t="s">
        <v>30</v>
      </c>
      <c r="G1412" s="5" t="s">
        <v>31</v>
      </c>
      <c r="H1412" s="5" t="s">
        <v>21</v>
      </c>
      <c r="I1412" s="5" t="s">
        <v>32</v>
      </c>
      <c r="J1412" s="5" t="s">
        <v>33</v>
      </c>
      <c r="K1412" s="7">
        <v>5</v>
      </c>
      <c r="L1412" s="7">
        <v>0</v>
      </c>
      <c r="M1412" s="7">
        <v>0</v>
      </c>
      <c r="N1412">
        <f t="shared" si="42"/>
        <v>1</v>
      </c>
      <c r="O1412">
        <f t="shared" si="43"/>
        <v>1</v>
      </c>
    </row>
    <row r="1413" spans="1:15" ht="19.5" customHeight="1">
      <c r="A1413" s="5" t="s">
        <v>176</v>
      </c>
      <c r="B1413" s="5" t="s">
        <v>177</v>
      </c>
      <c r="C1413" s="6" t="s">
        <v>230</v>
      </c>
      <c r="D1413" s="6" t="s">
        <v>231</v>
      </c>
      <c r="E1413" s="5">
        <v>2020</v>
      </c>
      <c r="F1413" s="5" t="s">
        <v>30</v>
      </c>
      <c r="G1413" s="5" t="s">
        <v>31</v>
      </c>
      <c r="H1413" s="5" t="s">
        <v>21</v>
      </c>
      <c r="I1413" s="5" t="s">
        <v>32</v>
      </c>
      <c r="J1413" s="5" t="s">
        <v>33</v>
      </c>
      <c r="K1413" s="7">
        <v>6</v>
      </c>
      <c r="L1413" s="7">
        <v>0</v>
      </c>
      <c r="M1413" s="7">
        <v>0</v>
      </c>
      <c r="N1413">
        <f t="shared" ref="N1413:N1476" si="44">IF(K1413&gt;0, 1,0)</f>
        <v>1</v>
      </c>
      <c r="O1413">
        <f t="shared" ref="O1413:O1476" si="45">IF(OR(F1413="01", F1413 = "02", F1413="05", F1413="08"),1,0)</f>
        <v>1</v>
      </c>
    </row>
    <row r="1414" spans="1:15" ht="19.5" customHeight="1">
      <c r="A1414" s="4" t="s">
        <v>15</v>
      </c>
      <c r="B1414" s="5" t="s">
        <v>16</v>
      </c>
      <c r="C1414" s="6" t="s">
        <v>17</v>
      </c>
      <c r="D1414" s="6" t="s">
        <v>18</v>
      </c>
      <c r="E1414" s="5">
        <v>2020</v>
      </c>
      <c r="F1414" s="5" t="s">
        <v>19</v>
      </c>
      <c r="G1414" s="5" t="s">
        <v>20</v>
      </c>
      <c r="H1414" s="5" t="s">
        <v>21</v>
      </c>
      <c r="I1414" s="5" t="s">
        <v>22</v>
      </c>
      <c r="J1414" s="5" t="s">
        <v>23</v>
      </c>
      <c r="K1414" s="7">
        <v>1077</v>
      </c>
      <c r="L1414" s="7">
        <v>530611</v>
      </c>
      <c r="M1414" s="7">
        <v>493</v>
      </c>
      <c r="N1414">
        <f t="shared" si="44"/>
        <v>1</v>
      </c>
      <c r="O1414">
        <f t="shared" si="45"/>
        <v>1</v>
      </c>
    </row>
    <row r="1415" spans="1:15" ht="19.5" customHeight="1">
      <c r="A1415" s="4" t="s">
        <v>15</v>
      </c>
      <c r="B1415" s="5" t="s">
        <v>16</v>
      </c>
      <c r="C1415" s="6" t="s">
        <v>17</v>
      </c>
      <c r="D1415" s="6" t="s">
        <v>18</v>
      </c>
      <c r="E1415" s="5">
        <v>2020</v>
      </c>
      <c r="F1415" s="5" t="s">
        <v>19</v>
      </c>
      <c r="G1415" s="5" t="s">
        <v>20</v>
      </c>
      <c r="H1415" s="5" t="s">
        <v>34</v>
      </c>
      <c r="I1415" s="5" t="s">
        <v>35</v>
      </c>
      <c r="J1415" s="5" t="s">
        <v>36</v>
      </c>
      <c r="K1415" s="7">
        <v>112</v>
      </c>
      <c r="L1415" s="7">
        <v>47277</v>
      </c>
      <c r="M1415" s="7">
        <v>422</v>
      </c>
      <c r="N1415">
        <f t="shared" si="44"/>
        <v>1</v>
      </c>
      <c r="O1415">
        <f t="shared" si="45"/>
        <v>1</v>
      </c>
    </row>
    <row r="1416" spans="1:15" ht="19.5" customHeight="1">
      <c r="A1416" s="4" t="s">
        <v>15</v>
      </c>
      <c r="B1416" s="5" t="s">
        <v>16</v>
      </c>
      <c r="C1416" s="6" t="s">
        <v>17</v>
      </c>
      <c r="D1416" s="6" t="s">
        <v>18</v>
      </c>
      <c r="E1416" s="5">
        <v>2020</v>
      </c>
      <c r="F1416" s="5" t="s">
        <v>19</v>
      </c>
      <c r="G1416" s="5" t="s">
        <v>20</v>
      </c>
      <c r="H1416" s="5" t="s">
        <v>21</v>
      </c>
      <c r="I1416" s="5" t="s">
        <v>24</v>
      </c>
      <c r="J1416" s="5" t="s">
        <v>25</v>
      </c>
      <c r="K1416" s="7">
        <v>66</v>
      </c>
      <c r="L1416" s="7">
        <v>19065</v>
      </c>
      <c r="M1416" s="7">
        <v>289</v>
      </c>
      <c r="N1416">
        <f t="shared" si="44"/>
        <v>1</v>
      </c>
      <c r="O1416">
        <f t="shared" si="45"/>
        <v>1</v>
      </c>
    </row>
    <row r="1417" spans="1:15" ht="19.5" customHeight="1">
      <c r="A1417" s="4" t="s">
        <v>15</v>
      </c>
      <c r="B1417" s="5" t="s">
        <v>16</v>
      </c>
      <c r="C1417" s="6" t="s">
        <v>17</v>
      </c>
      <c r="D1417" s="6" t="s">
        <v>18</v>
      </c>
      <c r="E1417" s="5">
        <v>2020</v>
      </c>
      <c r="F1417" s="5" t="s">
        <v>26</v>
      </c>
      <c r="G1417" s="5" t="s">
        <v>27</v>
      </c>
      <c r="H1417" s="5" t="s">
        <v>21</v>
      </c>
      <c r="I1417" s="5" t="s">
        <v>28</v>
      </c>
      <c r="J1417" s="5" t="s">
        <v>29</v>
      </c>
      <c r="K1417" s="7">
        <v>1919</v>
      </c>
      <c r="L1417" s="7">
        <v>544871</v>
      </c>
      <c r="M1417" s="7">
        <v>284</v>
      </c>
      <c r="N1417">
        <f t="shared" si="44"/>
        <v>1</v>
      </c>
      <c r="O1417">
        <f t="shared" si="45"/>
        <v>1</v>
      </c>
    </row>
    <row r="1418" spans="1:15" ht="19.5" customHeight="1">
      <c r="A1418" s="4" t="s">
        <v>15</v>
      </c>
      <c r="B1418" s="5" t="s">
        <v>16</v>
      </c>
      <c r="C1418" s="6" t="s">
        <v>17</v>
      </c>
      <c r="D1418" s="6" t="s">
        <v>18</v>
      </c>
      <c r="E1418" s="5">
        <v>2020</v>
      </c>
      <c r="F1418" s="5" t="s">
        <v>26</v>
      </c>
      <c r="G1418" s="5" t="s">
        <v>27</v>
      </c>
      <c r="H1418" s="5" t="s">
        <v>41</v>
      </c>
      <c r="I1418" s="5" t="s">
        <v>42</v>
      </c>
      <c r="J1418" s="5" t="s">
        <v>43</v>
      </c>
      <c r="K1418" s="7">
        <v>118</v>
      </c>
      <c r="L1418" s="7">
        <v>30005</v>
      </c>
      <c r="M1418" s="7">
        <v>254</v>
      </c>
      <c r="N1418">
        <f t="shared" si="44"/>
        <v>1</v>
      </c>
      <c r="O1418">
        <f t="shared" si="45"/>
        <v>1</v>
      </c>
    </row>
    <row r="1419" spans="1:15" ht="19.5" customHeight="1">
      <c r="A1419" s="4" t="s">
        <v>15</v>
      </c>
      <c r="B1419" s="5" t="s">
        <v>16</v>
      </c>
      <c r="C1419" s="6" t="s">
        <v>17</v>
      </c>
      <c r="D1419" s="6" t="s">
        <v>18</v>
      </c>
      <c r="E1419" s="5">
        <v>2020</v>
      </c>
      <c r="F1419" s="5" t="s">
        <v>26</v>
      </c>
      <c r="G1419" s="5" t="s">
        <v>27</v>
      </c>
      <c r="H1419" s="5" t="s">
        <v>34</v>
      </c>
      <c r="I1419" s="5" t="s">
        <v>39</v>
      </c>
      <c r="J1419" s="5" t="s">
        <v>40</v>
      </c>
      <c r="K1419" s="7">
        <v>88</v>
      </c>
      <c r="L1419" s="7">
        <v>20995</v>
      </c>
      <c r="M1419" s="7">
        <v>239</v>
      </c>
      <c r="N1419">
        <f t="shared" si="44"/>
        <v>1</v>
      </c>
      <c r="O1419">
        <f t="shared" si="45"/>
        <v>1</v>
      </c>
    </row>
    <row r="1420" spans="1:15" ht="19.5" customHeight="1">
      <c r="A1420" s="4" t="s">
        <v>15</v>
      </c>
      <c r="B1420" s="5" t="s">
        <v>16</v>
      </c>
      <c r="C1420" s="6" t="s">
        <v>17</v>
      </c>
      <c r="D1420" s="6" t="s">
        <v>18</v>
      </c>
      <c r="E1420" s="5">
        <v>2020</v>
      </c>
      <c r="F1420" s="5" t="s">
        <v>19</v>
      </c>
      <c r="G1420" s="5" t="s">
        <v>20</v>
      </c>
      <c r="H1420" s="5" t="s">
        <v>34</v>
      </c>
      <c r="I1420" s="5" t="s">
        <v>37</v>
      </c>
      <c r="J1420" s="5" t="s">
        <v>38</v>
      </c>
      <c r="K1420" s="7">
        <v>7</v>
      </c>
      <c r="L1420" s="7">
        <v>1285</v>
      </c>
      <c r="M1420" s="7">
        <v>184</v>
      </c>
      <c r="N1420">
        <f t="shared" si="44"/>
        <v>1</v>
      </c>
      <c r="O1420">
        <f t="shared" si="45"/>
        <v>1</v>
      </c>
    </row>
    <row r="1421" spans="1:15" ht="19.5" customHeight="1">
      <c r="A1421" s="4" t="s">
        <v>15</v>
      </c>
      <c r="B1421" s="5" t="s">
        <v>16</v>
      </c>
      <c r="C1421" s="6" t="s">
        <v>17</v>
      </c>
      <c r="D1421" s="6" t="s">
        <v>18</v>
      </c>
      <c r="E1421" s="5">
        <v>2020</v>
      </c>
      <c r="F1421" s="5" t="s">
        <v>44</v>
      </c>
      <c r="G1421" s="5" t="s">
        <v>45</v>
      </c>
      <c r="H1421" s="5" t="s">
        <v>46</v>
      </c>
      <c r="I1421" s="5" t="s">
        <v>47</v>
      </c>
      <c r="J1421" s="5" t="s">
        <v>48</v>
      </c>
      <c r="K1421" s="7">
        <v>182</v>
      </c>
      <c r="L1421" s="7">
        <v>25453</v>
      </c>
      <c r="M1421" s="7">
        <v>140</v>
      </c>
      <c r="N1421">
        <f t="shared" si="44"/>
        <v>1</v>
      </c>
      <c r="O1421">
        <f t="shared" si="45"/>
        <v>1</v>
      </c>
    </row>
    <row r="1422" spans="1:15" ht="19.5" customHeight="1">
      <c r="A1422" s="4" t="s">
        <v>15</v>
      </c>
      <c r="B1422" s="5" t="s">
        <v>16</v>
      </c>
      <c r="C1422" s="6" t="s">
        <v>17</v>
      </c>
      <c r="D1422" s="6" t="s">
        <v>18</v>
      </c>
      <c r="E1422" s="5">
        <v>2020</v>
      </c>
      <c r="F1422" s="5" t="s">
        <v>30</v>
      </c>
      <c r="G1422" s="5" t="s">
        <v>31</v>
      </c>
      <c r="H1422" s="5" t="s">
        <v>21</v>
      </c>
      <c r="I1422" s="5" t="s">
        <v>32</v>
      </c>
      <c r="J1422" s="5" t="s">
        <v>33</v>
      </c>
      <c r="K1422" s="7">
        <v>74</v>
      </c>
      <c r="L1422" s="7">
        <v>0</v>
      </c>
      <c r="M1422" s="7">
        <v>0</v>
      </c>
      <c r="N1422">
        <f t="shared" si="44"/>
        <v>1</v>
      </c>
      <c r="O1422">
        <f t="shared" si="45"/>
        <v>1</v>
      </c>
    </row>
    <row r="1423" spans="1:15" ht="19.5" customHeight="1">
      <c r="A1423" s="5" t="s">
        <v>234</v>
      </c>
      <c r="B1423" s="5" t="s">
        <v>235</v>
      </c>
      <c r="C1423" s="6" t="s">
        <v>252</v>
      </c>
      <c r="D1423" s="6" t="s">
        <v>253</v>
      </c>
      <c r="E1423" s="5">
        <v>2020</v>
      </c>
      <c r="F1423" s="5" t="s">
        <v>19</v>
      </c>
      <c r="G1423" s="5" t="s">
        <v>20</v>
      </c>
      <c r="H1423" s="5" t="s">
        <v>21</v>
      </c>
      <c r="I1423" s="5" t="s">
        <v>64</v>
      </c>
      <c r="J1423" s="5" t="s">
        <v>65</v>
      </c>
      <c r="K1423" s="7">
        <v>-433</v>
      </c>
      <c r="L1423" s="7">
        <v>-866737</v>
      </c>
      <c r="M1423" s="7">
        <v>2004</v>
      </c>
      <c r="N1423">
        <f t="shared" si="44"/>
        <v>0</v>
      </c>
      <c r="O1423">
        <f t="shared" si="45"/>
        <v>1</v>
      </c>
    </row>
    <row r="1424" spans="1:15" ht="19.5" customHeight="1">
      <c r="A1424" s="5" t="s">
        <v>234</v>
      </c>
      <c r="B1424" s="5" t="s">
        <v>235</v>
      </c>
      <c r="C1424" s="6" t="s">
        <v>252</v>
      </c>
      <c r="D1424" s="6" t="s">
        <v>253</v>
      </c>
      <c r="E1424" s="5">
        <v>2020</v>
      </c>
      <c r="F1424" s="5" t="s">
        <v>26</v>
      </c>
      <c r="G1424" s="5" t="s">
        <v>27</v>
      </c>
      <c r="H1424" s="5" t="s">
        <v>21</v>
      </c>
      <c r="I1424" s="5" t="s">
        <v>64</v>
      </c>
      <c r="J1424" s="5" t="s">
        <v>65</v>
      </c>
      <c r="K1424" s="7">
        <v>-433</v>
      </c>
      <c r="L1424" s="7">
        <v>-866737</v>
      </c>
      <c r="M1424" s="7">
        <v>2004</v>
      </c>
      <c r="N1424">
        <f t="shared" si="44"/>
        <v>0</v>
      </c>
      <c r="O1424">
        <f t="shared" si="45"/>
        <v>1</v>
      </c>
    </row>
    <row r="1425" spans="1:15" ht="19.5" customHeight="1">
      <c r="A1425" s="5" t="s">
        <v>234</v>
      </c>
      <c r="B1425" s="5" t="s">
        <v>235</v>
      </c>
      <c r="C1425" s="6" t="s">
        <v>256</v>
      </c>
      <c r="D1425" s="6" t="s">
        <v>257</v>
      </c>
      <c r="E1425" s="5">
        <v>2020</v>
      </c>
      <c r="F1425" s="5" t="s">
        <v>53</v>
      </c>
      <c r="G1425" s="5" t="s">
        <v>54</v>
      </c>
      <c r="H1425" s="5" t="s">
        <v>55</v>
      </c>
      <c r="I1425" s="5" t="s">
        <v>56</v>
      </c>
      <c r="J1425" s="5" t="s">
        <v>57</v>
      </c>
      <c r="K1425" s="7">
        <v>110</v>
      </c>
      <c r="L1425" s="7">
        <v>151200</v>
      </c>
      <c r="M1425" s="7">
        <v>1375</v>
      </c>
      <c r="N1425">
        <f t="shared" si="44"/>
        <v>1</v>
      </c>
      <c r="O1425">
        <f t="shared" si="45"/>
        <v>0</v>
      </c>
    </row>
    <row r="1426" spans="1:15" ht="19.5" customHeight="1">
      <c r="A1426" s="5" t="s">
        <v>234</v>
      </c>
      <c r="B1426" s="5" t="s">
        <v>235</v>
      </c>
      <c r="C1426" s="6" t="s">
        <v>270</v>
      </c>
      <c r="D1426" s="6" t="s">
        <v>271</v>
      </c>
      <c r="E1426" s="5">
        <v>2020</v>
      </c>
      <c r="F1426" s="5" t="s">
        <v>44</v>
      </c>
      <c r="G1426" s="5" t="s">
        <v>45</v>
      </c>
      <c r="H1426" s="5" t="s">
        <v>46</v>
      </c>
      <c r="I1426" s="5" t="s">
        <v>108</v>
      </c>
      <c r="J1426" s="5" t="s">
        <v>109</v>
      </c>
      <c r="K1426" s="7">
        <v>5</v>
      </c>
      <c r="L1426" s="7">
        <v>6400</v>
      </c>
      <c r="M1426" s="7">
        <v>1280</v>
      </c>
      <c r="N1426">
        <f t="shared" si="44"/>
        <v>1</v>
      </c>
      <c r="O1426">
        <f t="shared" si="45"/>
        <v>1</v>
      </c>
    </row>
    <row r="1427" spans="1:15" ht="19.5" customHeight="1">
      <c r="A1427" s="5" t="s">
        <v>234</v>
      </c>
      <c r="B1427" s="5" t="s">
        <v>235</v>
      </c>
      <c r="C1427" s="6" t="s">
        <v>304</v>
      </c>
      <c r="D1427" s="6" t="s">
        <v>305</v>
      </c>
      <c r="E1427" s="5">
        <v>2020</v>
      </c>
      <c r="F1427" s="5" t="s">
        <v>19</v>
      </c>
      <c r="G1427" s="5" t="s">
        <v>20</v>
      </c>
      <c r="H1427" s="5" t="s">
        <v>21</v>
      </c>
      <c r="I1427" s="5" t="s">
        <v>75</v>
      </c>
      <c r="J1427" s="5" t="s">
        <v>76</v>
      </c>
      <c r="K1427" s="7">
        <v>28</v>
      </c>
      <c r="L1427" s="7">
        <v>26765</v>
      </c>
      <c r="M1427" s="7">
        <v>956</v>
      </c>
      <c r="N1427">
        <f t="shared" si="44"/>
        <v>1</v>
      </c>
      <c r="O1427">
        <f t="shared" si="45"/>
        <v>1</v>
      </c>
    </row>
    <row r="1428" spans="1:15" ht="19.5" customHeight="1">
      <c r="A1428" s="5" t="s">
        <v>234</v>
      </c>
      <c r="B1428" s="5" t="s">
        <v>235</v>
      </c>
      <c r="C1428" s="6" t="s">
        <v>306</v>
      </c>
      <c r="D1428" s="6" t="s">
        <v>307</v>
      </c>
      <c r="E1428" s="5">
        <v>2020</v>
      </c>
      <c r="F1428" s="5" t="s">
        <v>19</v>
      </c>
      <c r="G1428" s="5" t="s">
        <v>20</v>
      </c>
      <c r="H1428" s="5" t="s">
        <v>21</v>
      </c>
      <c r="I1428" s="5" t="s">
        <v>75</v>
      </c>
      <c r="J1428" s="5" t="s">
        <v>76</v>
      </c>
      <c r="K1428" s="7">
        <v>81</v>
      </c>
      <c r="L1428" s="7">
        <v>72913</v>
      </c>
      <c r="M1428" s="7">
        <v>900</v>
      </c>
      <c r="N1428">
        <f t="shared" si="44"/>
        <v>1</v>
      </c>
      <c r="O1428">
        <f t="shared" si="45"/>
        <v>1</v>
      </c>
    </row>
    <row r="1429" spans="1:15" ht="19.5" customHeight="1">
      <c r="A1429" s="5" t="s">
        <v>234</v>
      </c>
      <c r="B1429" s="5" t="s">
        <v>235</v>
      </c>
      <c r="C1429" s="6" t="s">
        <v>336</v>
      </c>
      <c r="D1429" s="6" t="s">
        <v>337</v>
      </c>
      <c r="E1429" s="5">
        <v>2020</v>
      </c>
      <c r="F1429" s="5" t="s">
        <v>26</v>
      </c>
      <c r="G1429" s="5" t="s">
        <v>27</v>
      </c>
      <c r="H1429" s="5" t="s">
        <v>34</v>
      </c>
      <c r="I1429" s="5" t="s">
        <v>238</v>
      </c>
      <c r="J1429" s="5" t="s">
        <v>239</v>
      </c>
      <c r="K1429" s="7">
        <v>33</v>
      </c>
      <c r="L1429" s="7">
        <v>27894</v>
      </c>
      <c r="M1429" s="7">
        <v>845</v>
      </c>
      <c r="N1429">
        <f t="shared" si="44"/>
        <v>1</v>
      </c>
      <c r="O1429">
        <f t="shared" si="45"/>
        <v>1</v>
      </c>
    </row>
    <row r="1430" spans="1:15" ht="19.5" customHeight="1">
      <c r="A1430" s="5" t="s">
        <v>234</v>
      </c>
      <c r="B1430" s="5" t="s">
        <v>235</v>
      </c>
      <c r="C1430" s="6" t="s">
        <v>302</v>
      </c>
      <c r="D1430" s="6" t="s">
        <v>303</v>
      </c>
      <c r="E1430" s="5">
        <v>2020</v>
      </c>
      <c r="F1430" s="5" t="s">
        <v>19</v>
      </c>
      <c r="G1430" s="5" t="s">
        <v>20</v>
      </c>
      <c r="H1430" s="5" t="s">
        <v>34</v>
      </c>
      <c r="I1430" s="5" t="s">
        <v>164</v>
      </c>
      <c r="J1430" s="5" t="s">
        <v>165</v>
      </c>
      <c r="K1430" s="7">
        <v>242</v>
      </c>
      <c r="L1430" s="7">
        <v>204046</v>
      </c>
      <c r="M1430" s="7">
        <v>843</v>
      </c>
      <c r="N1430">
        <f t="shared" si="44"/>
        <v>1</v>
      </c>
      <c r="O1430">
        <f t="shared" si="45"/>
        <v>1</v>
      </c>
    </row>
    <row r="1431" spans="1:15" ht="19.5" customHeight="1">
      <c r="A1431" s="5" t="s">
        <v>234</v>
      </c>
      <c r="B1431" s="5" t="s">
        <v>235</v>
      </c>
      <c r="C1431" s="6" t="s">
        <v>276</v>
      </c>
      <c r="D1431" s="6" t="s">
        <v>277</v>
      </c>
      <c r="E1431" s="5">
        <v>2020</v>
      </c>
      <c r="F1431" s="5" t="s">
        <v>19</v>
      </c>
      <c r="G1431" s="5" t="s">
        <v>20</v>
      </c>
      <c r="H1431" s="5" t="s">
        <v>34</v>
      </c>
      <c r="I1431" s="5" t="s">
        <v>164</v>
      </c>
      <c r="J1431" s="5" t="s">
        <v>165</v>
      </c>
      <c r="K1431" s="7">
        <v>200</v>
      </c>
      <c r="L1431" s="7">
        <v>166599</v>
      </c>
      <c r="M1431" s="7">
        <v>833</v>
      </c>
      <c r="N1431">
        <f t="shared" si="44"/>
        <v>1</v>
      </c>
      <c r="O1431">
        <f t="shared" si="45"/>
        <v>1</v>
      </c>
    </row>
    <row r="1432" spans="1:15" ht="19.5" customHeight="1">
      <c r="A1432" s="5" t="s">
        <v>234</v>
      </c>
      <c r="B1432" s="5" t="s">
        <v>235</v>
      </c>
      <c r="C1432" s="6" t="s">
        <v>334</v>
      </c>
      <c r="D1432" s="6" t="s">
        <v>335</v>
      </c>
      <c r="E1432" s="5">
        <v>2020</v>
      </c>
      <c r="F1432" s="5" t="s">
        <v>19</v>
      </c>
      <c r="G1432" s="5" t="s">
        <v>20</v>
      </c>
      <c r="H1432" s="5" t="s">
        <v>21</v>
      </c>
      <c r="I1432" s="5" t="s">
        <v>64</v>
      </c>
      <c r="J1432" s="5" t="s">
        <v>65</v>
      </c>
      <c r="K1432" s="7">
        <v>12</v>
      </c>
      <c r="L1432" s="7">
        <v>9310</v>
      </c>
      <c r="M1432" s="7">
        <v>810</v>
      </c>
      <c r="N1432">
        <f t="shared" si="44"/>
        <v>1</v>
      </c>
      <c r="O1432">
        <f t="shared" si="45"/>
        <v>1</v>
      </c>
    </row>
    <row r="1433" spans="1:15" ht="19.5" customHeight="1">
      <c r="A1433" s="5" t="s">
        <v>234</v>
      </c>
      <c r="B1433" s="5" t="s">
        <v>235</v>
      </c>
      <c r="C1433" s="6" t="s">
        <v>334</v>
      </c>
      <c r="D1433" s="6" t="s">
        <v>335</v>
      </c>
      <c r="E1433" s="5">
        <v>2020</v>
      </c>
      <c r="F1433" s="5" t="s">
        <v>26</v>
      </c>
      <c r="G1433" s="5" t="s">
        <v>27</v>
      </c>
      <c r="H1433" s="5" t="s">
        <v>21</v>
      </c>
      <c r="I1433" s="5" t="s">
        <v>64</v>
      </c>
      <c r="J1433" s="5" t="s">
        <v>65</v>
      </c>
      <c r="K1433" s="7">
        <v>12</v>
      </c>
      <c r="L1433" s="7">
        <v>9310</v>
      </c>
      <c r="M1433" s="7">
        <v>810</v>
      </c>
      <c r="N1433">
        <f t="shared" si="44"/>
        <v>1</v>
      </c>
      <c r="O1433">
        <f t="shared" si="45"/>
        <v>1</v>
      </c>
    </row>
    <row r="1434" spans="1:15" ht="19.5" customHeight="1">
      <c r="A1434" s="5" t="s">
        <v>234</v>
      </c>
      <c r="B1434" s="5" t="s">
        <v>235</v>
      </c>
      <c r="C1434" s="6" t="s">
        <v>266</v>
      </c>
      <c r="D1434" s="6" t="s">
        <v>267</v>
      </c>
      <c r="E1434" s="5">
        <v>2020</v>
      </c>
      <c r="F1434" s="5" t="s">
        <v>19</v>
      </c>
      <c r="G1434" s="5" t="s">
        <v>20</v>
      </c>
      <c r="H1434" s="5" t="s">
        <v>34</v>
      </c>
      <c r="I1434" s="5" t="s">
        <v>164</v>
      </c>
      <c r="J1434" s="5" t="s">
        <v>165</v>
      </c>
      <c r="K1434" s="7">
        <v>35</v>
      </c>
      <c r="L1434" s="7">
        <v>28294</v>
      </c>
      <c r="M1434" s="7">
        <v>808</v>
      </c>
      <c r="N1434">
        <f t="shared" si="44"/>
        <v>1</v>
      </c>
      <c r="O1434">
        <f t="shared" si="45"/>
        <v>1</v>
      </c>
    </row>
    <row r="1435" spans="1:15" ht="19.5" customHeight="1">
      <c r="A1435" s="5" t="s">
        <v>234</v>
      </c>
      <c r="B1435" s="5" t="s">
        <v>235</v>
      </c>
      <c r="C1435" s="6" t="s">
        <v>254</v>
      </c>
      <c r="D1435" s="6" t="s">
        <v>255</v>
      </c>
      <c r="E1435" s="5">
        <v>2020</v>
      </c>
      <c r="F1435" s="5" t="s">
        <v>19</v>
      </c>
      <c r="G1435" s="5" t="s">
        <v>20</v>
      </c>
      <c r="H1435" s="5" t="s">
        <v>34</v>
      </c>
      <c r="I1435" s="5" t="s">
        <v>164</v>
      </c>
      <c r="J1435" s="5" t="s">
        <v>165</v>
      </c>
      <c r="K1435" s="7">
        <v>15</v>
      </c>
      <c r="L1435" s="7">
        <v>11600</v>
      </c>
      <c r="M1435" s="7">
        <v>773</v>
      </c>
      <c r="N1435">
        <f t="shared" si="44"/>
        <v>1</v>
      </c>
      <c r="O1435">
        <f t="shared" si="45"/>
        <v>1</v>
      </c>
    </row>
    <row r="1436" spans="1:15" ht="19.5" customHeight="1">
      <c r="A1436" s="5" t="s">
        <v>234</v>
      </c>
      <c r="B1436" s="5" t="s">
        <v>235</v>
      </c>
      <c r="C1436" s="6" t="s">
        <v>272</v>
      </c>
      <c r="D1436" s="6" t="s">
        <v>273</v>
      </c>
      <c r="E1436" s="5">
        <v>2020</v>
      </c>
      <c r="F1436" s="5" t="s">
        <v>19</v>
      </c>
      <c r="G1436" s="5" t="s">
        <v>20</v>
      </c>
      <c r="H1436" s="5" t="s">
        <v>34</v>
      </c>
      <c r="I1436" s="5" t="s">
        <v>164</v>
      </c>
      <c r="J1436" s="5" t="s">
        <v>165</v>
      </c>
      <c r="K1436" s="7">
        <v>218</v>
      </c>
      <c r="L1436" s="7">
        <v>167686</v>
      </c>
      <c r="M1436" s="7">
        <v>769</v>
      </c>
      <c r="N1436">
        <f t="shared" si="44"/>
        <v>1</v>
      </c>
      <c r="O1436">
        <f t="shared" si="45"/>
        <v>1</v>
      </c>
    </row>
    <row r="1437" spans="1:15" ht="19.5" customHeight="1">
      <c r="A1437" s="5" t="s">
        <v>234</v>
      </c>
      <c r="B1437" s="5" t="s">
        <v>235</v>
      </c>
      <c r="C1437" s="6" t="s">
        <v>278</v>
      </c>
      <c r="D1437" s="6" t="s">
        <v>279</v>
      </c>
      <c r="E1437" s="5">
        <v>2020</v>
      </c>
      <c r="F1437" s="5" t="s">
        <v>19</v>
      </c>
      <c r="G1437" s="5" t="s">
        <v>20</v>
      </c>
      <c r="H1437" s="5" t="s">
        <v>34</v>
      </c>
      <c r="I1437" s="5" t="s">
        <v>164</v>
      </c>
      <c r="J1437" s="5" t="s">
        <v>165</v>
      </c>
      <c r="K1437" s="7">
        <v>374</v>
      </c>
      <c r="L1437" s="7">
        <v>287546</v>
      </c>
      <c r="M1437" s="7">
        <v>769</v>
      </c>
      <c r="N1437">
        <f t="shared" si="44"/>
        <v>1</v>
      </c>
      <c r="O1437">
        <f t="shared" si="45"/>
        <v>1</v>
      </c>
    </row>
    <row r="1438" spans="1:15" ht="19.5" customHeight="1">
      <c r="A1438" s="5" t="s">
        <v>234</v>
      </c>
      <c r="B1438" s="5" t="s">
        <v>235</v>
      </c>
      <c r="C1438" s="6" t="s">
        <v>308</v>
      </c>
      <c r="D1438" s="6" t="s">
        <v>309</v>
      </c>
      <c r="E1438" s="5">
        <v>2020</v>
      </c>
      <c r="F1438" s="5" t="s">
        <v>19</v>
      </c>
      <c r="G1438" s="5" t="s">
        <v>20</v>
      </c>
      <c r="H1438" s="5" t="s">
        <v>34</v>
      </c>
      <c r="I1438" s="5" t="s">
        <v>164</v>
      </c>
      <c r="J1438" s="5" t="s">
        <v>165</v>
      </c>
      <c r="K1438" s="7">
        <v>16</v>
      </c>
      <c r="L1438" s="7">
        <v>11605</v>
      </c>
      <c r="M1438" s="7">
        <v>725</v>
      </c>
      <c r="N1438">
        <f t="shared" si="44"/>
        <v>1</v>
      </c>
      <c r="O1438">
        <f t="shared" si="45"/>
        <v>1</v>
      </c>
    </row>
    <row r="1439" spans="1:15" ht="19.5" customHeight="1">
      <c r="A1439" s="5" t="s">
        <v>234</v>
      </c>
      <c r="B1439" s="5" t="s">
        <v>235</v>
      </c>
      <c r="C1439" s="6" t="s">
        <v>300</v>
      </c>
      <c r="D1439" s="6" t="s">
        <v>301</v>
      </c>
      <c r="E1439" s="5">
        <v>2020</v>
      </c>
      <c r="F1439" s="5" t="s">
        <v>19</v>
      </c>
      <c r="G1439" s="5" t="s">
        <v>20</v>
      </c>
      <c r="H1439" s="5" t="s">
        <v>21</v>
      </c>
      <c r="I1439" s="5" t="s">
        <v>75</v>
      </c>
      <c r="J1439" s="5" t="s">
        <v>76</v>
      </c>
      <c r="K1439" s="7">
        <v>17</v>
      </c>
      <c r="L1439" s="7">
        <v>12201</v>
      </c>
      <c r="M1439" s="7">
        <v>718</v>
      </c>
      <c r="N1439">
        <f t="shared" si="44"/>
        <v>1</v>
      </c>
      <c r="O1439">
        <f t="shared" si="45"/>
        <v>1</v>
      </c>
    </row>
    <row r="1440" spans="1:15" ht="19.5" customHeight="1">
      <c r="A1440" s="5" t="s">
        <v>234</v>
      </c>
      <c r="B1440" s="5" t="s">
        <v>235</v>
      </c>
      <c r="C1440" s="6" t="s">
        <v>338</v>
      </c>
      <c r="D1440" s="6" t="s">
        <v>339</v>
      </c>
      <c r="E1440" s="5">
        <v>2020</v>
      </c>
      <c r="F1440" s="5" t="s">
        <v>19</v>
      </c>
      <c r="G1440" s="5" t="s">
        <v>20</v>
      </c>
      <c r="H1440" s="5" t="s">
        <v>21</v>
      </c>
      <c r="I1440" s="5" t="s">
        <v>75</v>
      </c>
      <c r="J1440" s="5" t="s">
        <v>76</v>
      </c>
      <c r="K1440" s="7">
        <v>24</v>
      </c>
      <c r="L1440" s="7">
        <v>16961</v>
      </c>
      <c r="M1440" s="7">
        <v>707</v>
      </c>
      <c r="N1440">
        <f t="shared" si="44"/>
        <v>1</v>
      </c>
      <c r="O1440">
        <f t="shared" si="45"/>
        <v>1</v>
      </c>
    </row>
    <row r="1441" spans="1:15" ht="19.5" customHeight="1">
      <c r="A1441" s="5" t="s">
        <v>234</v>
      </c>
      <c r="B1441" s="5" t="s">
        <v>235</v>
      </c>
      <c r="C1441" s="6" t="s">
        <v>330</v>
      </c>
      <c r="D1441" s="6" t="s">
        <v>331</v>
      </c>
      <c r="E1441" s="5">
        <v>2020</v>
      </c>
      <c r="F1441" s="5" t="s">
        <v>19</v>
      </c>
      <c r="G1441" s="5" t="s">
        <v>20</v>
      </c>
      <c r="H1441" s="5" t="s">
        <v>34</v>
      </c>
      <c r="I1441" s="5" t="s">
        <v>164</v>
      </c>
      <c r="J1441" s="5" t="s">
        <v>165</v>
      </c>
      <c r="K1441" s="7">
        <v>8</v>
      </c>
      <c r="L1441" s="7">
        <v>5411</v>
      </c>
      <c r="M1441" s="7">
        <v>676</v>
      </c>
      <c r="N1441">
        <f t="shared" si="44"/>
        <v>1</v>
      </c>
      <c r="O1441">
        <f t="shared" si="45"/>
        <v>1</v>
      </c>
    </row>
    <row r="1442" spans="1:15" ht="19.5" customHeight="1">
      <c r="A1442" s="5" t="s">
        <v>234</v>
      </c>
      <c r="B1442" s="5" t="s">
        <v>235</v>
      </c>
      <c r="C1442" s="6" t="s">
        <v>324</v>
      </c>
      <c r="D1442" s="6" t="s">
        <v>325</v>
      </c>
      <c r="E1442" s="5">
        <v>2020</v>
      </c>
      <c r="F1442" s="5" t="s">
        <v>19</v>
      </c>
      <c r="G1442" s="5" t="s">
        <v>20</v>
      </c>
      <c r="H1442" s="5" t="s">
        <v>34</v>
      </c>
      <c r="I1442" s="5" t="s">
        <v>164</v>
      </c>
      <c r="J1442" s="5" t="s">
        <v>165</v>
      </c>
      <c r="K1442" s="7">
        <v>493</v>
      </c>
      <c r="L1442" s="7">
        <v>329746</v>
      </c>
      <c r="M1442" s="7">
        <v>669</v>
      </c>
      <c r="N1442">
        <f t="shared" si="44"/>
        <v>1</v>
      </c>
      <c r="O1442">
        <f t="shared" si="45"/>
        <v>1</v>
      </c>
    </row>
    <row r="1443" spans="1:15" ht="19.5" customHeight="1">
      <c r="A1443" s="5" t="s">
        <v>234</v>
      </c>
      <c r="B1443" s="5" t="s">
        <v>235</v>
      </c>
      <c r="C1443" s="6" t="s">
        <v>310</v>
      </c>
      <c r="D1443" s="6" t="s">
        <v>311</v>
      </c>
      <c r="E1443" s="5">
        <v>2020</v>
      </c>
      <c r="F1443" s="5" t="s">
        <v>19</v>
      </c>
      <c r="G1443" s="5" t="s">
        <v>20</v>
      </c>
      <c r="H1443" s="5" t="s">
        <v>21</v>
      </c>
      <c r="I1443" s="5" t="s">
        <v>75</v>
      </c>
      <c r="J1443" s="5" t="s">
        <v>76</v>
      </c>
      <c r="K1443" s="7">
        <v>5</v>
      </c>
      <c r="L1443" s="7">
        <v>3340</v>
      </c>
      <c r="M1443" s="7">
        <v>668</v>
      </c>
      <c r="N1443">
        <f t="shared" si="44"/>
        <v>1</v>
      </c>
      <c r="O1443">
        <f t="shared" si="45"/>
        <v>1</v>
      </c>
    </row>
    <row r="1444" spans="1:15" ht="19.5" customHeight="1">
      <c r="A1444" s="5" t="s">
        <v>234</v>
      </c>
      <c r="B1444" s="5" t="s">
        <v>235</v>
      </c>
      <c r="C1444" s="6" t="s">
        <v>284</v>
      </c>
      <c r="D1444" s="6" t="s">
        <v>285</v>
      </c>
      <c r="E1444" s="5">
        <v>2020</v>
      </c>
      <c r="F1444" s="5" t="s">
        <v>19</v>
      </c>
      <c r="G1444" s="5" t="s">
        <v>20</v>
      </c>
      <c r="H1444" s="5" t="s">
        <v>34</v>
      </c>
      <c r="I1444" s="5" t="s">
        <v>164</v>
      </c>
      <c r="J1444" s="5" t="s">
        <v>165</v>
      </c>
      <c r="K1444" s="7">
        <v>3939</v>
      </c>
      <c r="L1444" s="7">
        <v>2621749</v>
      </c>
      <c r="M1444" s="7">
        <v>666</v>
      </c>
      <c r="N1444">
        <f t="shared" si="44"/>
        <v>1</v>
      </c>
      <c r="O1444">
        <f t="shared" si="45"/>
        <v>1</v>
      </c>
    </row>
    <row r="1445" spans="1:15" ht="19.5" customHeight="1">
      <c r="A1445" s="5" t="s">
        <v>234</v>
      </c>
      <c r="B1445" s="5" t="s">
        <v>235</v>
      </c>
      <c r="C1445" s="6" t="s">
        <v>252</v>
      </c>
      <c r="D1445" s="6" t="s">
        <v>253</v>
      </c>
      <c r="E1445" s="5">
        <v>2020</v>
      </c>
      <c r="F1445" s="5" t="s">
        <v>19</v>
      </c>
      <c r="G1445" s="5" t="s">
        <v>20</v>
      </c>
      <c r="H1445" s="5" t="s">
        <v>21</v>
      </c>
      <c r="I1445" s="5" t="s">
        <v>75</v>
      </c>
      <c r="J1445" s="5" t="s">
        <v>76</v>
      </c>
      <c r="K1445" s="7">
        <v>124</v>
      </c>
      <c r="L1445" s="7">
        <v>82400</v>
      </c>
      <c r="M1445" s="7">
        <v>665</v>
      </c>
      <c r="N1445">
        <f t="shared" si="44"/>
        <v>1</v>
      </c>
      <c r="O1445">
        <f t="shared" si="45"/>
        <v>1</v>
      </c>
    </row>
    <row r="1446" spans="1:15" ht="19.5" customHeight="1">
      <c r="A1446" s="5" t="s">
        <v>234</v>
      </c>
      <c r="B1446" s="5" t="s">
        <v>235</v>
      </c>
      <c r="C1446" s="6" t="s">
        <v>302</v>
      </c>
      <c r="D1446" s="6" t="s">
        <v>303</v>
      </c>
      <c r="E1446" s="5">
        <v>2020</v>
      </c>
      <c r="F1446" s="5" t="s">
        <v>19</v>
      </c>
      <c r="G1446" s="5" t="s">
        <v>20</v>
      </c>
      <c r="H1446" s="5" t="s">
        <v>21</v>
      </c>
      <c r="I1446" s="5" t="s">
        <v>75</v>
      </c>
      <c r="J1446" s="5" t="s">
        <v>76</v>
      </c>
      <c r="K1446" s="7">
        <v>55</v>
      </c>
      <c r="L1446" s="7">
        <v>36589</v>
      </c>
      <c r="M1446" s="7">
        <v>665</v>
      </c>
      <c r="N1446">
        <f t="shared" si="44"/>
        <v>1</v>
      </c>
      <c r="O1446">
        <f t="shared" si="45"/>
        <v>1</v>
      </c>
    </row>
    <row r="1447" spans="1:15" ht="19.5" customHeight="1">
      <c r="A1447" s="5" t="s">
        <v>234</v>
      </c>
      <c r="B1447" s="5" t="s">
        <v>235</v>
      </c>
      <c r="C1447" s="6" t="s">
        <v>326</v>
      </c>
      <c r="D1447" s="6" t="s">
        <v>327</v>
      </c>
      <c r="E1447" s="5">
        <v>2020</v>
      </c>
      <c r="F1447" s="5" t="s">
        <v>19</v>
      </c>
      <c r="G1447" s="5" t="s">
        <v>20</v>
      </c>
      <c r="H1447" s="5" t="s">
        <v>34</v>
      </c>
      <c r="I1447" s="5" t="s">
        <v>164</v>
      </c>
      <c r="J1447" s="5" t="s">
        <v>165</v>
      </c>
      <c r="K1447" s="7">
        <v>885</v>
      </c>
      <c r="L1447" s="7">
        <v>587269</v>
      </c>
      <c r="M1447" s="7">
        <v>664</v>
      </c>
      <c r="N1447">
        <f t="shared" si="44"/>
        <v>1</v>
      </c>
      <c r="O1447">
        <f t="shared" si="45"/>
        <v>1</v>
      </c>
    </row>
    <row r="1448" spans="1:15" ht="19.5" customHeight="1">
      <c r="A1448" s="5" t="s">
        <v>234</v>
      </c>
      <c r="B1448" s="5" t="s">
        <v>235</v>
      </c>
      <c r="C1448" s="6" t="s">
        <v>236</v>
      </c>
      <c r="D1448" s="6" t="s">
        <v>237</v>
      </c>
      <c r="E1448" s="5">
        <v>2020</v>
      </c>
      <c r="F1448" s="5" t="s">
        <v>19</v>
      </c>
      <c r="G1448" s="5" t="s">
        <v>20</v>
      </c>
      <c r="H1448" s="5" t="s">
        <v>21</v>
      </c>
      <c r="I1448" s="5" t="s">
        <v>64</v>
      </c>
      <c r="J1448" s="5" t="s">
        <v>65</v>
      </c>
      <c r="K1448" s="7">
        <v>-156</v>
      </c>
      <c r="L1448" s="7">
        <v>-102433</v>
      </c>
      <c r="M1448" s="7">
        <v>659</v>
      </c>
      <c r="N1448">
        <f t="shared" si="44"/>
        <v>0</v>
      </c>
      <c r="O1448">
        <f t="shared" si="45"/>
        <v>1</v>
      </c>
    </row>
    <row r="1449" spans="1:15" ht="19.5" customHeight="1">
      <c r="A1449" s="5" t="s">
        <v>234</v>
      </c>
      <c r="B1449" s="5" t="s">
        <v>235</v>
      </c>
      <c r="C1449" s="6" t="s">
        <v>236</v>
      </c>
      <c r="D1449" s="6" t="s">
        <v>237</v>
      </c>
      <c r="E1449" s="5">
        <v>2020</v>
      </c>
      <c r="F1449" s="5" t="s">
        <v>26</v>
      </c>
      <c r="G1449" s="5" t="s">
        <v>27</v>
      </c>
      <c r="H1449" s="5" t="s">
        <v>21</v>
      </c>
      <c r="I1449" s="5" t="s">
        <v>64</v>
      </c>
      <c r="J1449" s="5" t="s">
        <v>65</v>
      </c>
      <c r="K1449" s="7">
        <v>-156</v>
      </c>
      <c r="L1449" s="7">
        <v>-102433</v>
      </c>
      <c r="M1449" s="7">
        <v>659</v>
      </c>
      <c r="N1449">
        <f t="shared" si="44"/>
        <v>0</v>
      </c>
      <c r="O1449">
        <f t="shared" si="45"/>
        <v>1</v>
      </c>
    </row>
    <row r="1450" spans="1:15" ht="19.5" customHeight="1">
      <c r="A1450" s="5" t="s">
        <v>234</v>
      </c>
      <c r="B1450" s="5" t="s">
        <v>235</v>
      </c>
      <c r="C1450" s="6" t="s">
        <v>304</v>
      </c>
      <c r="D1450" s="6" t="s">
        <v>305</v>
      </c>
      <c r="E1450" s="5">
        <v>2020</v>
      </c>
      <c r="F1450" s="5" t="s">
        <v>19</v>
      </c>
      <c r="G1450" s="5" t="s">
        <v>20</v>
      </c>
      <c r="H1450" s="5" t="s">
        <v>34</v>
      </c>
      <c r="I1450" s="5" t="s">
        <v>164</v>
      </c>
      <c r="J1450" s="5" t="s">
        <v>165</v>
      </c>
      <c r="K1450" s="7">
        <v>90</v>
      </c>
      <c r="L1450" s="7">
        <v>59284</v>
      </c>
      <c r="M1450" s="7">
        <v>659</v>
      </c>
      <c r="N1450">
        <f t="shared" si="44"/>
        <v>1</v>
      </c>
      <c r="O1450">
        <f t="shared" si="45"/>
        <v>1</v>
      </c>
    </row>
    <row r="1451" spans="1:15" ht="19.5" customHeight="1">
      <c r="A1451" s="5" t="s">
        <v>234</v>
      </c>
      <c r="B1451" s="5" t="s">
        <v>235</v>
      </c>
      <c r="C1451" s="6" t="s">
        <v>322</v>
      </c>
      <c r="D1451" s="6" t="s">
        <v>323</v>
      </c>
      <c r="E1451" s="5">
        <v>2020</v>
      </c>
      <c r="F1451" s="5" t="s">
        <v>19</v>
      </c>
      <c r="G1451" s="5" t="s">
        <v>20</v>
      </c>
      <c r="H1451" s="5" t="s">
        <v>34</v>
      </c>
      <c r="I1451" s="5" t="s">
        <v>164</v>
      </c>
      <c r="J1451" s="5" t="s">
        <v>165</v>
      </c>
      <c r="K1451" s="7">
        <v>643</v>
      </c>
      <c r="L1451" s="7">
        <v>423696</v>
      </c>
      <c r="M1451" s="7">
        <v>659</v>
      </c>
      <c r="N1451">
        <f t="shared" si="44"/>
        <v>1</v>
      </c>
      <c r="O1451">
        <f t="shared" si="45"/>
        <v>1</v>
      </c>
    </row>
    <row r="1452" spans="1:15" ht="19.5" customHeight="1">
      <c r="A1452" s="5" t="s">
        <v>234</v>
      </c>
      <c r="B1452" s="5" t="s">
        <v>235</v>
      </c>
      <c r="C1452" s="6" t="s">
        <v>328</v>
      </c>
      <c r="D1452" s="6" t="s">
        <v>329</v>
      </c>
      <c r="E1452" s="5">
        <v>2020</v>
      </c>
      <c r="F1452" s="5" t="s">
        <v>19</v>
      </c>
      <c r="G1452" s="5" t="s">
        <v>20</v>
      </c>
      <c r="H1452" s="5" t="s">
        <v>34</v>
      </c>
      <c r="I1452" s="5" t="s">
        <v>164</v>
      </c>
      <c r="J1452" s="5" t="s">
        <v>165</v>
      </c>
      <c r="K1452" s="7">
        <v>594</v>
      </c>
      <c r="L1452" s="7">
        <v>386683</v>
      </c>
      <c r="M1452" s="7">
        <v>651</v>
      </c>
      <c r="N1452">
        <f t="shared" si="44"/>
        <v>1</v>
      </c>
      <c r="O1452">
        <f t="shared" si="45"/>
        <v>1</v>
      </c>
    </row>
    <row r="1453" spans="1:15" ht="19.5" customHeight="1">
      <c r="A1453" s="5" t="s">
        <v>234</v>
      </c>
      <c r="B1453" s="5" t="s">
        <v>235</v>
      </c>
      <c r="C1453" s="6" t="s">
        <v>282</v>
      </c>
      <c r="D1453" s="6" t="s">
        <v>283</v>
      </c>
      <c r="E1453" s="5">
        <v>2020</v>
      </c>
      <c r="F1453" s="5" t="s">
        <v>19</v>
      </c>
      <c r="G1453" s="5" t="s">
        <v>20</v>
      </c>
      <c r="H1453" s="5" t="s">
        <v>34</v>
      </c>
      <c r="I1453" s="5" t="s">
        <v>164</v>
      </c>
      <c r="J1453" s="5" t="s">
        <v>165</v>
      </c>
      <c r="K1453" s="7">
        <v>83</v>
      </c>
      <c r="L1453" s="7">
        <v>53569</v>
      </c>
      <c r="M1453" s="7">
        <v>645</v>
      </c>
      <c r="N1453">
        <f t="shared" si="44"/>
        <v>1</v>
      </c>
      <c r="O1453">
        <f t="shared" si="45"/>
        <v>1</v>
      </c>
    </row>
    <row r="1454" spans="1:15" ht="19.5" customHeight="1">
      <c r="A1454" s="5" t="s">
        <v>234</v>
      </c>
      <c r="B1454" s="5" t="s">
        <v>235</v>
      </c>
      <c r="C1454" s="6" t="s">
        <v>244</v>
      </c>
      <c r="D1454" s="6" t="s">
        <v>245</v>
      </c>
      <c r="E1454" s="5">
        <v>2020</v>
      </c>
      <c r="F1454" s="5" t="s">
        <v>19</v>
      </c>
      <c r="G1454" s="5" t="s">
        <v>20</v>
      </c>
      <c r="H1454" s="5" t="s">
        <v>34</v>
      </c>
      <c r="I1454" s="5" t="s">
        <v>164</v>
      </c>
      <c r="J1454" s="5" t="s">
        <v>165</v>
      </c>
      <c r="K1454" s="7">
        <v>127</v>
      </c>
      <c r="L1454" s="7">
        <v>80561</v>
      </c>
      <c r="M1454" s="7">
        <v>634</v>
      </c>
      <c r="N1454">
        <f t="shared" si="44"/>
        <v>1</v>
      </c>
      <c r="O1454">
        <f t="shared" si="45"/>
        <v>1</v>
      </c>
    </row>
    <row r="1455" spans="1:15" ht="19.5" customHeight="1">
      <c r="A1455" s="5" t="s">
        <v>234</v>
      </c>
      <c r="B1455" s="5" t="s">
        <v>235</v>
      </c>
      <c r="C1455" s="6" t="s">
        <v>252</v>
      </c>
      <c r="D1455" s="6" t="s">
        <v>253</v>
      </c>
      <c r="E1455" s="5">
        <v>2020</v>
      </c>
      <c r="F1455" s="5" t="s">
        <v>19</v>
      </c>
      <c r="G1455" s="5" t="s">
        <v>20</v>
      </c>
      <c r="H1455" s="5" t="s">
        <v>34</v>
      </c>
      <c r="I1455" s="5" t="s">
        <v>164</v>
      </c>
      <c r="J1455" s="5" t="s">
        <v>165</v>
      </c>
      <c r="K1455" s="7">
        <v>2900</v>
      </c>
      <c r="L1455" s="7">
        <v>1835065</v>
      </c>
      <c r="M1455" s="7">
        <v>633</v>
      </c>
      <c r="N1455">
        <f t="shared" si="44"/>
        <v>1</v>
      </c>
      <c r="O1455">
        <f t="shared" si="45"/>
        <v>1</v>
      </c>
    </row>
    <row r="1456" spans="1:15" ht="19.5" customHeight="1">
      <c r="A1456" s="5" t="s">
        <v>234</v>
      </c>
      <c r="B1456" s="5" t="s">
        <v>235</v>
      </c>
      <c r="C1456" s="6" t="s">
        <v>332</v>
      </c>
      <c r="D1456" s="6" t="s">
        <v>333</v>
      </c>
      <c r="E1456" s="5">
        <v>2020</v>
      </c>
      <c r="F1456" s="5" t="s">
        <v>19</v>
      </c>
      <c r="G1456" s="5" t="s">
        <v>20</v>
      </c>
      <c r="H1456" s="5" t="s">
        <v>34</v>
      </c>
      <c r="I1456" s="5" t="s">
        <v>164</v>
      </c>
      <c r="J1456" s="5" t="s">
        <v>165</v>
      </c>
      <c r="K1456" s="7">
        <v>1050</v>
      </c>
      <c r="L1456" s="7">
        <v>648133</v>
      </c>
      <c r="M1456" s="7">
        <v>617</v>
      </c>
      <c r="N1456">
        <f t="shared" si="44"/>
        <v>1</v>
      </c>
      <c r="O1456">
        <f t="shared" si="45"/>
        <v>1</v>
      </c>
    </row>
    <row r="1457" spans="1:15" ht="19.5" customHeight="1">
      <c r="A1457" s="5" t="s">
        <v>234</v>
      </c>
      <c r="B1457" s="5" t="s">
        <v>235</v>
      </c>
      <c r="C1457" s="6" t="s">
        <v>338</v>
      </c>
      <c r="D1457" s="6" t="s">
        <v>339</v>
      </c>
      <c r="E1457" s="5">
        <v>2020</v>
      </c>
      <c r="F1457" s="5" t="s">
        <v>19</v>
      </c>
      <c r="G1457" s="5" t="s">
        <v>20</v>
      </c>
      <c r="H1457" s="5" t="s">
        <v>34</v>
      </c>
      <c r="I1457" s="5" t="s">
        <v>164</v>
      </c>
      <c r="J1457" s="5" t="s">
        <v>165</v>
      </c>
      <c r="K1457" s="7">
        <v>248</v>
      </c>
      <c r="L1457" s="7">
        <v>152667</v>
      </c>
      <c r="M1457" s="7">
        <v>616</v>
      </c>
      <c r="N1457">
        <f t="shared" si="44"/>
        <v>1</v>
      </c>
      <c r="O1457">
        <f t="shared" si="45"/>
        <v>1</v>
      </c>
    </row>
    <row r="1458" spans="1:15" ht="19.5" customHeight="1">
      <c r="A1458" s="5" t="s">
        <v>234</v>
      </c>
      <c r="B1458" s="5" t="s">
        <v>235</v>
      </c>
      <c r="C1458" s="6" t="s">
        <v>334</v>
      </c>
      <c r="D1458" s="6" t="s">
        <v>335</v>
      </c>
      <c r="E1458" s="5">
        <v>2020</v>
      </c>
      <c r="F1458" s="5" t="s">
        <v>19</v>
      </c>
      <c r="G1458" s="5" t="s">
        <v>20</v>
      </c>
      <c r="H1458" s="5" t="s">
        <v>34</v>
      </c>
      <c r="I1458" s="5" t="s">
        <v>164</v>
      </c>
      <c r="J1458" s="5" t="s">
        <v>165</v>
      </c>
      <c r="K1458" s="7">
        <v>372</v>
      </c>
      <c r="L1458" s="7">
        <v>226825</v>
      </c>
      <c r="M1458" s="7">
        <v>610</v>
      </c>
      <c r="N1458">
        <f t="shared" si="44"/>
        <v>1</v>
      </c>
      <c r="O1458">
        <f t="shared" si="45"/>
        <v>1</v>
      </c>
    </row>
    <row r="1459" spans="1:15" ht="19.5" customHeight="1">
      <c r="A1459" s="5" t="s">
        <v>234</v>
      </c>
      <c r="B1459" s="5" t="s">
        <v>235</v>
      </c>
      <c r="C1459" s="6" t="s">
        <v>250</v>
      </c>
      <c r="D1459" s="6" t="s">
        <v>251</v>
      </c>
      <c r="E1459" s="5">
        <v>2020</v>
      </c>
      <c r="F1459" s="5" t="s">
        <v>19</v>
      </c>
      <c r="G1459" s="5" t="s">
        <v>20</v>
      </c>
      <c r="H1459" s="5" t="s">
        <v>34</v>
      </c>
      <c r="I1459" s="5" t="s">
        <v>164</v>
      </c>
      <c r="J1459" s="5" t="s">
        <v>165</v>
      </c>
      <c r="K1459" s="7">
        <v>525</v>
      </c>
      <c r="L1459" s="7">
        <v>319807</v>
      </c>
      <c r="M1459" s="7">
        <v>609</v>
      </c>
      <c r="N1459">
        <f t="shared" si="44"/>
        <v>1</v>
      </c>
      <c r="O1459">
        <f t="shared" si="45"/>
        <v>1</v>
      </c>
    </row>
    <row r="1460" spans="1:15" ht="19.5" customHeight="1">
      <c r="A1460" s="5" t="s">
        <v>234</v>
      </c>
      <c r="B1460" s="5" t="s">
        <v>235</v>
      </c>
      <c r="C1460" s="6" t="s">
        <v>320</v>
      </c>
      <c r="D1460" s="6" t="s">
        <v>321</v>
      </c>
      <c r="E1460" s="5">
        <v>2020</v>
      </c>
      <c r="F1460" s="5" t="s">
        <v>19</v>
      </c>
      <c r="G1460" s="5" t="s">
        <v>20</v>
      </c>
      <c r="H1460" s="5" t="s">
        <v>34</v>
      </c>
      <c r="I1460" s="5" t="s">
        <v>164</v>
      </c>
      <c r="J1460" s="5" t="s">
        <v>165</v>
      </c>
      <c r="K1460" s="7">
        <v>98</v>
      </c>
      <c r="L1460" s="7">
        <v>59301</v>
      </c>
      <c r="M1460" s="7">
        <v>605</v>
      </c>
      <c r="N1460">
        <f t="shared" si="44"/>
        <v>1</v>
      </c>
      <c r="O1460">
        <f t="shared" si="45"/>
        <v>1</v>
      </c>
    </row>
    <row r="1461" spans="1:15" ht="19.5" customHeight="1">
      <c r="A1461" s="5" t="s">
        <v>234</v>
      </c>
      <c r="B1461" s="5" t="s">
        <v>235</v>
      </c>
      <c r="C1461" s="6" t="s">
        <v>240</v>
      </c>
      <c r="D1461" s="6" t="s">
        <v>241</v>
      </c>
      <c r="E1461" s="5">
        <v>2020</v>
      </c>
      <c r="F1461" s="5" t="s">
        <v>19</v>
      </c>
      <c r="G1461" s="5" t="s">
        <v>20</v>
      </c>
      <c r="H1461" s="5" t="s">
        <v>34</v>
      </c>
      <c r="I1461" s="5" t="s">
        <v>164</v>
      </c>
      <c r="J1461" s="5" t="s">
        <v>165</v>
      </c>
      <c r="K1461" s="7">
        <v>320</v>
      </c>
      <c r="L1461" s="7">
        <v>191610</v>
      </c>
      <c r="M1461" s="7">
        <v>599</v>
      </c>
      <c r="N1461">
        <f t="shared" si="44"/>
        <v>1</v>
      </c>
      <c r="O1461">
        <f t="shared" si="45"/>
        <v>1</v>
      </c>
    </row>
    <row r="1462" spans="1:15" ht="19.5" customHeight="1">
      <c r="A1462" s="5" t="s">
        <v>234</v>
      </c>
      <c r="B1462" s="5" t="s">
        <v>235</v>
      </c>
      <c r="C1462" s="6" t="s">
        <v>260</v>
      </c>
      <c r="D1462" s="6" t="s">
        <v>261</v>
      </c>
      <c r="E1462" s="5">
        <v>2020</v>
      </c>
      <c r="F1462" s="5" t="s">
        <v>19</v>
      </c>
      <c r="G1462" s="5" t="s">
        <v>20</v>
      </c>
      <c r="H1462" s="5" t="s">
        <v>34</v>
      </c>
      <c r="I1462" s="5" t="s">
        <v>164</v>
      </c>
      <c r="J1462" s="5" t="s">
        <v>165</v>
      </c>
      <c r="K1462" s="7">
        <v>843</v>
      </c>
      <c r="L1462" s="7">
        <v>505116</v>
      </c>
      <c r="M1462" s="7">
        <v>599</v>
      </c>
      <c r="N1462">
        <f t="shared" si="44"/>
        <v>1</v>
      </c>
      <c r="O1462">
        <f t="shared" si="45"/>
        <v>1</v>
      </c>
    </row>
    <row r="1463" spans="1:15" ht="19.5" customHeight="1">
      <c r="A1463" s="5" t="s">
        <v>234</v>
      </c>
      <c r="B1463" s="5" t="s">
        <v>235</v>
      </c>
      <c r="C1463" s="6" t="s">
        <v>312</v>
      </c>
      <c r="D1463" s="6" t="s">
        <v>313</v>
      </c>
      <c r="E1463" s="5">
        <v>2020</v>
      </c>
      <c r="F1463" s="5" t="s">
        <v>19</v>
      </c>
      <c r="G1463" s="5" t="s">
        <v>20</v>
      </c>
      <c r="H1463" s="5" t="s">
        <v>34</v>
      </c>
      <c r="I1463" s="5" t="s">
        <v>164</v>
      </c>
      <c r="J1463" s="5" t="s">
        <v>165</v>
      </c>
      <c r="K1463" s="7">
        <v>258</v>
      </c>
      <c r="L1463" s="7">
        <v>151588</v>
      </c>
      <c r="M1463" s="7">
        <v>588</v>
      </c>
      <c r="N1463">
        <f t="shared" si="44"/>
        <v>1</v>
      </c>
      <c r="O1463">
        <f t="shared" si="45"/>
        <v>1</v>
      </c>
    </row>
    <row r="1464" spans="1:15" ht="19.5" customHeight="1">
      <c r="A1464" s="5" t="s">
        <v>234</v>
      </c>
      <c r="B1464" s="5" t="s">
        <v>235</v>
      </c>
      <c r="C1464" s="6" t="s">
        <v>246</v>
      </c>
      <c r="D1464" s="6" t="s">
        <v>247</v>
      </c>
      <c r="E1464" s="5">
        <v>2020</v>
      </c>
      <c r="F1464" s="5" t="s">
        <v>19</v>
      </c>
      <c r="G1464" s="5" t="s">
        <v>20</v>
      </c>
      <c r="H1464" s="5" t="s">
        <v>34</v>
      </c>
      <c r="I1464" s="5" t="s">
        <v>164</v>
      </c>
      <c r="J1464" s="5" t="s">
        <v>165</v>
      </c>
      <c r="K1464" s="7">
        <v>73</v>
      </c>
      <c r="L1464" s="7">
        <v>42557</v>
      </c>
      <c r="M1464" s="7">
        <v>583</v>
      </c>
      <c r="N1464">
        <f t="shared" si="44"/>
        <v>1</v>
      </c>
      <c r="O1464">
        <f t="shared" si="45"/>
        <v>1</v>
      </c>
    </row>
    <row r="1465" spans="1:15" ht="19.5" customHeight="1">
      <c r="A1465" s="5" t="s">
        <v>234</v>
      </c>
      <c r="B1465" s="5" t="s">
        <v>235</v>
      </c>
      <c r="C1465" s="6" t="s">
        <v>318</v>
      </c>
      <c r="D1465" s="6" t="s">
        <v>319</v>
      </c>
      <c r="E1465" s="5">
        <v>2020</v>
      </c>
      <c r="F1465" s="5" t="s">
        <v>19</v>
      </c>
      <c r="G1465" s="5" t="s">
        <v>20</v>
      </c>
      <c r="H1465" s="5" t="s">
        <v>34</v>
      </c>
      <c r="I1465" s="5" t="s">
        <v>164</v>
      </c>
      <c r="J1465" s="5" t="s">
        <v>165</v>
      </c>
      <c r="K1465" s="7">
        <v>241</v>
      </c>
      <c r="L1465" s="7">
        <v>140404</v>
      </c>
      <c r="M1465" s="7">
        <v>583</v>
      </c>
      <c r="N1465">
        <f t="shared" si="44"/>
        <v>1</v>
      </c>
      <c r="O1465">
        <f t="shared" si="45"/>
        <v>1</v>
      </c>
    </row>
    <row r="1466" spans="1:15" ht="19.5" customHeight="1">
      <c r="A1466" s="5" t="s">
        <v>234</v>
      </c>
      <c r="B1466" s="5" t="s">
        <v>235</v>
      </c>
      <c r="C1466" s="6" t="s">
        <v>314</v>
      </c>
      <c r="D1466" s="6" t="s">
        <v>315</v>
      </c>
      <c r="E1466" s="5">
        <v>2020</v>
      </c>
      <c r="F1466" s="5" t="s">
        <v>19</v>
      </c>
      <c r="G1466" s="5" t="s">
        <v>20</v>
      </c>
      <c r="H1466" s="5" t="s">
        <v>34</v>
      </c>
      <c r="I1466" s="5" t="s">
        <v>164</v>
      </c>
      <c r="J1466" s="5" t="s">
        <v>165</v>
      </c>
      <c r="K1466" s="7">
        <v>212</v>
      </c>
      <c r="L1466" s="7">
        <v>121973</v>
      </c>
      <c r="M1466" s="7">
        <v>575</v>
      </c>
      <c r="N1466">
        <f t="shared" si="44"/>
        <v>1</v>
      </c>
      <c r="O1466">
        <f t="shared" si="45"/>
        <v>1</v>
      </c>
    </row>
    <row r="1467" spans="1:15" ht="19.5" customHeight="1">
      <c r="A1467" s="5" t="s">
        <v>234</v>
      </c>
      <c r="B1467" s="5" t="s">
        <v>235</v>
      </c>
      <c r="C1467" s="6" t="s">
        <v>258</v>
      </c>
      <c r="D1467" s="6" t="s">
        <v>259</v>
      </c>
      <c r="E1467" s="5">
        <v>2020</v>
      </c>
      <c r="F1467" s="5" t="s">
        <v>19</v>
      </c>
      <c r="G1467" s="5" t="s">
        <v>20</v>
      </c>
      <c r="H1467" s="5" t="s">
        <v>34</v>
      </c>
      <c r="I1467" s="5" t="s">
        <v>164</v>
      </c>
      <c r="J1467" s="5" t="s">
        <v>165</v>
      </c>
      <c r="K1467" s="7">
        <v>2727</v>
      </c>
      <c r="L1467" s="7">
        <v>1558206</v>
      </c>
      <c r="M1467" s="7">
        <v>571</v>
      </c>
      <c r="N1467">
        <f t="shared" si="44"/>
        <v>1</v>
      </c>
      <c r="O1467">
        <f t="shared" si="45"/>
        <v>1</v>
      </c>
    </row>
    <row r="1468" spans="1:15" ht="19.5" customHeight="1">
      <c r="A1468" s="5" t="s">
        <v>234</v>
      </c>
      <c r="B1468" s="5" t="s">
        <v>235</v>
      </c>
      <c r="C1468" s="6" t="s">
        <v>312</v>
      </c>
      <c r="D1468" s="6" t="s">
        <v>313</v>
      </c>
      <c r="E1468" s="5">
        <v>2020</v>
      </c>
      <c r="F1468" s="5" t="s">
        <v>19</v>
      </c>
      <c r="G1468" s="5" t="s">
        <v>20</v>
      </c>
      <c r="H1468" s="5" t="s">
        <v>21</v>
      </c>
      <c r="I1468" s="5" t="s">
        <v>75</v>
      </c>
      <c r="J1468" s="5" t="s">
        <v>76</v>
      </c>
      <c r="K1468" s="7">
        <v>224</v>
      </c>
      <c r="L1468" s="7">
        <v>127324</v>
      </c>
      <c r="M1468" s="7">
        <v>568</v>
      </c>
      <c r="N1468">
        <f t="shared" si="44"/>
        <v>1</v>
      </c>
      <c r="O1468">
        <f t="shared" si="45"/>
        <v>1</v>
      </c>
    </row>
    <row r="1469" spans="1:15" ht="19.5" customHeight="1">
      <c r="A1469" s="5" t="s">
        <v>234</v>
      </c>
      <c r="B1469" s="5" t="s">
        <v>235</v>
      </c>
      <c r="C1469" s="6" t="s">
        <v>328</v>
      </c>
      <c r="D1469" s="6" t="s">
        <v>329</v>
      </c>
      <c r="E1469" s="5">
        <v>2020</v>
      </c>
      <c r="F1469" s="5" t="s">
        <v>44</v>
      </c>
      <c r="G1469" s="5" t="s">
        <v>45</v>
      </c>
      <c r="H1469" s="5" t="s">
        <v>46</v>
      </c>
      <c r="I1469" s="5" t="s">
        <v>77</v>
      </c>
      <c r="J1469" s="5" t="s">
        <v>78</v>
      </c>
      <c r="K1469" s="7">
        <v>185</v>
      </c>
      <c r="L1469" s="7">
        <v>104100</v>
      </c>
      <c r="M1469" s="7">
        <v>563</v>
      </c>
      <c r="N1469">
        <f t="shared" si="44"/>
        <v>1</v>
      </c>
      <c r="O1469">
        <f t="shared" si="45"/>
        <v>1</v>
      </c>
    </row>
    <row r="1470" spans="1:15" ht="19.5" customHeight="1">
      <c r="A1470" s="5" t="s">
        <v>234</v>
      </c>
      <c r="B1470" s="5" t="s">
        <v>235</v>
      </c>
      <c r="C1470" s="6" t="s">
        <v>332</v>
      </c>
      <c r="D1470" s="6" t="s">
        <v>333</v>
      </c>
      <c r="E1470" s="5">
        <v>2020</v>
      </c>
      <c r="F1470" s="5" t="s">
        <v>26</v>
      </c>
      <c r="G1470" s="5" t="s">
        <v>27</v>
      </c>
      <c r="H1470" s="5" t="s">
        <v>34</v>
      </c>
      <c r="I1470" s="5" t="s">
        <v>238</v>
      </c>
      <c r="J1470" s="5" t="s">
        <v>239</v>
      </c>
      <c r="K1470" s="7">
        <v>12</v>
      </c>
      <c r="L1470" s="7">
        <v>6738</v>
      </c>
      <c r="M1470" s="7">
        <v>562</v>
      </c>
      <c r="N1470">
        <f t="shared" si="44"/>
        <v>1</v>
      </c>
      <c r="O1470">
        <f t="shared" si="45"/>
        <v>1</v>
      </c>
    </row>
    <row r="1471" spans="1:15" ht="19.5" customHeight="1">
      <c r="A1471" s="5" t="s">
        <v>234</v>
      </c>
      <c r="B1471" s="5" t="s">
        <v>235</v>
      </c>
      <c r="C1471" s="6" t="s">
        <v>336</v>
      </c>
      <c r="D1471" s="6" t="s">
        <v>337</v>
      </c>
      <c r="E1471" s="5">
        <v>2020</v>
      </c>
      <c r="F1471" s="5" t="s">
        <v>19</v>
      </c>
      <c r="G1471" s="5" t="s">
        <v>20</v>
      </c>
      <c r="H1471" s="5" t="s">
        <v>34</v>
      </c>
      <c r="I1471" s="5" t="s">
        <v>164</v>
      </c>
      <c r="J1471" s="5" t="s">
        <v>165</v>
      </c>
      <c r="K1471" s="7">
        <v>377</v>
      </c>
      <c r="L1471" s="7">
        <v>211780</v>
      </c>
      <c r="M1471" s="7">
        <v>562</v>
      </c>
      <c r="N1471">
        <f t="shared" si="44"/>
        <v>1</v>
      </c>
      <c r="O1471">
        <f t="shared" si="45"/>
        <v>1</v>
      </c>
    </row>
    <row r="1472" spans="1:15" ht="19.5" customHeight="1">
      <c r="A1472" s="5" t="s">
        <v>234</v>
      </c>
      <c r="B1472" s="5" t="s">
        <v>235</v>
      </c>
      <c r="C1472" s="6" t="s">
        <v>334</v>
      </c>
      <c r="D1472" s="6" t="s">
        <v>335</v>
      </c>
      <c r="E1472" s="5">
        <v>2020</v>
      </c>
      <c r="F1472" s="5" t="s">
        <v>26</v>
      </c>
      <c r="G1472" s="5" t="s">
        <v>27</v>
      </c>
      <c r="H1472" s="5" t="s">
        <v>34</v>
      </c>
      <c r="I1472" s="5" t="s">
        <v>238</v>
      </c>
      <c r="J1472" s="5" t="s">
        <v>239</v>
      </c>
      <c r="K1472" s="7">
        <v>13</v>
      </c>
      <c r="L1472" s="7">
        <v>7280</v>
      </c>
      <c r="M1472" s="7">
        <v>560</v>
      </c>
      <c r="N1472">
        <f t="shared" si="44"/>
        <v>1</v>
      </c>
      <c r="O1472">
        <f t="shared" si="45"/>
        <v>1</v>
      </c>
    </row>
    <row r="1473" spans="1:15" ht="19.5" customHeight="1">
      <c r="A1473" s="5" t="s">
        <v>234</v>
      </c>
      <c r="B1473" s="5" t="s">
        <v>235</v>
      </c>
      <c r="C1473" s="6" t="s">
        <v>310</v>
      </c>
      <c r="D1473" s="6" t="s">
        <v>311</v>
      </c>
      <c r="E1473" s="5">
        <v>2020</v>
      </c>
      <c r="F1473" s="5" t="s">
        <v>19</v>
      </c>
      <c r="G1473" s="5" t="s">
        <v>20</v>
      </c>
      <c r="H1473" s="5" t="s">
        <v>34</v>
      </c>
      <c r="I1473" s="5" t="s">
        <v>164</v>
      </c>
      <c r="J1473" s="5" t="s">
        <v>165</v>
      </c>
      <c r="K1473" s="7">
        <v>105</v>
      </c>
      <c r="L1473" s="7">
        <v>58706</v>
      </c>
      <c r="M1473" s="7">
        <v>559</v>
      </c>
      <c r="N1473">
        <f t="shared" si="44"/>
        <v>1</v>
      </c>
      <c r="O1473">
        <f t="shared" si="45"/>
        <v>1</v>
      </c>
    </row>
    <row r="1474" spans="1:15" ht="19.5" customHeight="1">
      <c r="A1474" s="5" t="s">
        <v>234</v>
      </c>
      <c r="B1474" s="5" t="s">
        <v>235</v>
      </c>
      <c r="C1474" s="6" t="s">
        <v>298</v>
      </c>
      <c r="D1474" s="6" t="s">
        <v>299</v>
      </c>
      <c r="E1474" s="5">
        <v>2020</v>
      </c>
      <c r="F1474" s="5" t="s">
        <v>19</v>
      </c>
      <c r="G1474" s="5" t="s">
        <v>20</v>
      </c>
      <c r="H1474" s="5" t="s">
        <v>34</v>
      </c>
      <c r="I1474" s="5" t="s">
        <v>164</v>
      </c>
      <c r="J1474" s="5" t="s">
        <v>165</v>
      </c>
      <c r="K1474" s="7">
        <v>227</v>
      </c>
      <c r="L1474" s="7">
        <v>125689</v>
      </c>
      <c r="M1474" s="7">
        <v>554</v>
      </c>
      <c r="N1474">
        <f t="shared" si="44"/>
        <v>1</v>
      </c>
      <c r="O1474">
        <f t="shared" si="45"/>
        <v>1</v>
      </c>
    </row>
    <row r="1475" spans="1:15" ht="19.5" customHeight="1">
      <c r="A1475" s="5" t="s">
        <v>234</v>
      </c>
      <c r="B1475" s="5" t="s">
        <v>235</v>
      </c>
      <c r="C1475" s="6" t="s">
        <v>268</v>
      </c>
      <c r="D1475" s="6" t="s">
        <v>269</v>
      </c>
      <c r="E1475" s="5">
        <v>2020</v>
      </c>
      <c r="F1475" s="5" t="s">
        <v>19</v>
      </c>
      <c r="G1475" s="5" t="s">
        <v>20</v>
      </c>
      <c r="H1475" s="5" t="s">
        <v>34</v>
      </c>
      <c r="I1475" s="5" t="s">
        <v>164</v>
      </c>
      <c r="J1475" s="5" t="s">
        <v>165</v>
      </c>
      <c r="K1475" s="7">
        <v>690</v>
      </c>
      <c r="L1475" s="7">
        <v>381729</v>
      </c>
      <c r="M1475" s="7">
        <v>553</v>
      </c>
      <c r="N1475">
        <f t="shared" si="44"/>
        <v>1</v>
      </c>
      <c r="O1475">
        <f t="shared" si="45"/>
        <v>1</v>
      </c>
    </row>
    <row r="1476" spans="1:15" ht="19.5" customHeight="1">
      <c r="A1476" s="5" t="s">
        <v>234</v>
      </c>
      <c r="B1476" s="5" t="s">
        <v>235</v>
      </c>
      <c r="C1476" s="6" t="s">
        <v>340</v>
      </c>
      <c r="D1476" s="6" t="s">
        <v>341</v>
      </c>
      <c r="E1476" s="5">
        <v>2020</v>
      </c>
      <c r="F1476" s="5" t="s">
        <v>19</v>
      </c>
      <c r="G1476" s="5" t="s">
        <v>20</v>
      </c>
      <c r="H1476" s="5" t="s">
        <v>34</v>
      </c>
      <c r="I1476" s="5" t="s">
        <v>164</v>
      </c>
      <c r="J1476" s="5" t="s">
        <v>165</v>
      </c>
      <c r="K1476" s="7">
        <v>101</v>
      </c>
      <c r="L1476" s="7">
        <v>55421</v>
      </c>
      <c r="M1476" s="7">
        <v>549</v>
      </c>
      <c r="N1476">
        <f t="shared" si="44"/>
        <v>1</v>
      </c>
      <c r="O1476">
        <f t="shared" si="45"/>
        <v>1</v>
      </c>
    </row>
    <row r="1477" spans="1:15" ht="19.5" customHeight="1">
      <c r="A1477" s="5" t="s">
        <v>234</v>
      </c>
      <c r="B1477" s="5" t="s">
        <v>235</v>
      </c>
      <c r="C1477" s="6" t="s">
        <v>300</v>
      </c>
      <c r="D1477" s="6" t="s">
        <v>301</v>
      </c>
      <c r="E1477" s="5">
        <v>2020</v>
      </c>
      <c r="F1477" s="5" t="s">
        <v>19</v>
      </c>
      <c r="G1477" s="5" t="s">
        <v>20</v>
      </c>
      <c r="H1477" s="5" t="s">
        <v>34</v>
      </c>
      <c r="I1477" s="5" t="s">
        <v>164</v>
      </c>
      <c r="J1477" s="5" t="s">
        <v>165</v>
      </c>
      <c r="K1477" s="7">
        <v>1023</v>
      </c>
      <c r="L1477" s="7">
        <v>560706</v>
      </c>
      <c r="M1477" s="7">
        <v>548</v>
      </c>
      <c r="N1477">
        <f t="shared" ref="N1477:N1540" si="46">IF(K1477&gt;0, 1,0)</f>
        <v>1</v>
      </c>
      <c r="O1477">
        <f t="shared" ref="O1477:O1540" si="47">IF(OR(F1477="01", F1477 = "02", F1477="05", F1477="08"),1,0)</f>
        <v>1</v>
      </c>
    </row>
    <row r="1478" spans="1:15" ht="19.5" customHeight="1">
      <c r="A1478" s="5" t="s">
        <v>234</v>
      </c>
      <c r="B1478" s="5" t="s">
        <v>235</v>
      </c>
      <c r="C1478" s="6" t="s">
        <v>256</v>
      </c>
      <c r="D1478" s="6" t="s">
        <v>257</v>
      </c>
      <c r="E1478" s="5">
        <v>2020</v>
      </c>
      <c r="F1478" s="5" t="s">
        <v>19</v>
      </c>
      <c r="G1478" s="5" t="s">
        <v>20</v>
      </c>
      <c r="H1478" s="5" t="s">
        <v>21</v>
      </c>
      <c r="I1478" s="5" t="s">
        <v>75</v>
      </c>
      <c r="J1478" s="5" t="s">
        <v>76</v>
      </c>
      <c r="K1478" s="7">
        <v>65</v>
      </c>
      <c r="L1478" s="7">
        <v>35486</v>
      </c>
      <c r="M1478" s="7">
        <v>546</v>
      </c>
      <c r="N1478">
        <f t="shared" si="46"/>
        <v>1</v>
      </c>
      <c r="O1478">
        <f t="shared" si="47"/>
        <v>1</v>
      </c>
    </row>
    <row r="1479" spans="1:15" ht="19.5" customHeight="1">
      <c r="A1479" s="5" t="s">
        <v>234</v>
      </c>
      <c r="B1479" s="5" t="s">
        <v>235</v>
      </c>
      <c r="C1479" s="6" t="s">
        <v>244</v>
      </c>
      <c r="D1479" s="6" t="s">
        <v>245</v>
      </c>
      <c r="E1479" s="5">
        <v>2020</v>
      </c>
      <c r="F1479" s="5" t="s">
        <v>19</v>
      </c>
      <c r="G1479" s="5" t="s">
        <v>20</v>
      </c>
      <c r="H1479" s="5" t="s">
        <v>21</v>
      </c>
      <c r="I1479" s="5" t="s">
        <v>22</v>
      </c>
      <c r="J1479" s="5" t="s">
        <v>23</v>
      </c>
      <c r="K1479" s="7">
        <v>3972</v>
      </c>
      <c r="L1479" s="7">
        <v>2111571</v>
      </c>
      <c r="M1479" s="7">
        <v>532</v>
      </c>
      <c r="N1479">
        <f t="shared" si="46"/>
        <v>1</v>
      </c>
      <c r="O1479">
        <f t="shared" si="47"/>
        <v>1</v>
      </c>
    </row>
    <row r="1480" spans="1:15" ht="19.5" customHeight="1">
      <c r="A1480" s="5" t="s">
        <v>234</v>
      </c>
      <c r="B1480" s="5" t="s">
        <v>235</v>
      </c>
      <c r="C1480" s="6" t="s">
        <v>274</v>
      </c>
      <c r="D1480" s="6" t="s">
        <v>275</v>
      </c>
      <c r="E1480" s="5">
        <v>2020</v>
      </c>
      <c r="F1480" s="5" t="s">
        <v>19</v>
      </c>
      <c r="G1480" s="5" t="s">
        <v>20</v>
      </c>
      <c r="H1480" s="5" t="s">
        <v>21</v>
      </c>
      <c r="I1480" s="5" t="s">
        <v>22</v>
      </c>
      <c r="J1480" s="5" t="s">
        <v>23</v>
      </c>
      <c r="K1480" s="7">
        <v>2174</v>
      </c>
      <c r="L1480" s="7">
        <v>1147828</v>
      </c>
      <c r="M1480" s="7">
        <v>528</v>
      </c>
      <c r="N1480">
        <f t="shared" si="46"/>
        <v>1</v>
      </c>
      <c r="O1480">
        <f t="shared" si="47"/>
        <v>1</v>
      </c>
    </row>
    <row r="1481" spans="1:15" ht="19.5" customHeight="1">
      <c r="A1481" s="5" t="s">
        <v>234</v>
      </c>
      <c r="B1481" s="5" t="s">
        <v>235</v>
      </c>
      <c r="C1481" s="6" t="s">
        <v>292</v>
      </c>
      <c r="D1481" s="6" t="s">
        <v>293</v>
      </c>
      <c r="E1481" s="5">
        <v>2020</v>
      </c>
      <c r="F1481" s="5" t="s">
        <v>19</v>
      </c>
      <c r="G1481" s="5" t="s">
        <v>20</v>
      </c>
      <c r="H1481" s="5" t="s">
        <v>34</v>
      </c>
      <c r="I1481" s="5" t="s">
        <v>164</v>
      </c>
      <c r="J1481" s="5" t="s">
        <v>165</v>
      </c>
      <c r="K1481" s="7">
        <v>290</v>
      </c>
      <c r="L1481" s="7">
        <v>152902</v>
      </c>
      <c r="M1481" s="7">
        <v>527</v>
      </c>
      <c r="N1481">
        <f t="shared" si="46"/>
        <v>1</v>
      </c>
      <c r="O1481">
        <f t="shared" si="47"/>
        <v>1</v>
      </c>
    </row>
    <row r="1482" spans="1:15" ht="19.5" customHeight="1">
      <c r="A1482" s="5" t="s">
        <v>234</v>
      </c>
      <c r="B1482" s="5" t="s">
        <v>235</v>
      </c>
      <c r="C1482" s="6" t="s">
        <v>328</v>
      </c>
      <c r="D1482" s="6" t="s">
        <v>329</v>
      </c>
      <c r="E1482" s="5">
        <v>2020</v>
      </c>
      <c r="F1482" s="5" t="s">
        <v>19</v>
      </c>
      <c r="G1482" s="5" t="s">
        <v>20</v>
      </c>
      <c r="H1482" s="5" t="s">
        <v>21</v>
      </c>
      <c r="I1482" s="5" t="s">
        <v>75</v>
      </c>
      <c r="J1482" s="5" t="s">
        <v>76</v>
      </c>
      <c r="K1482" s="7">
        <v>5</v>
      </c>
      <c r="L1482" s="7">
        <v>2574</v>
      </c>
      <c r="M1482" s="7">
        <v>515</v>
      </c>
      <c r="N1482">
        <f t="shared" si="46"/>
        <v>1</v>
      </c>
      <c r="O1482">
        <f t="shared" si="47"/>
        <v>1</v>
      </c>
    </row>
    <row r="1483" spans="1:15" ht="19.5" customHeight="1">
      <c r="A1483" s="5" t="s">
        <v>234</v>
      </c>
      <c r="B1483" s="5" t="s">
        <v>235</v>
      </c>
      <c r="C1483" s="6" t="s">
        <v>236</v>
      </c>
      <c r="D1483" s="6" t="s">
        <v>237</v>
      </c>
      <c r="E1483" s="5">
        <v>2020</v>
      </c>
      <c r="F1483" s="5" t="s">
        <v>19</v>
      </c>
      <c r="G1483" s="5" t="s">
        <v>20</v>
      </c>
      <c r="H1483" s="5" t="s">
        <v>21</v>
      </c>
      <c r="I1483" s="5" t="s">
        <v>22</v>
      </c>
      <c r="J1483" s="5" t="s">
        <v>23</v>
      </c>
      <c r="K1483" s="7">
        <v>22094</v>
      </c>
      <c r="L1483" s="7">
        <v>11340085</v>
      </c>
      <c r="M1483" s="7">
        <v>513</v>
      </c>
      <c r="N1483">
        <f t="shared" si="46"/>
        <v>1</v>
      </c>
      <c r="O1483">
        <f t="shared" si="47"/>
        <v>1</v>
      </c>
    </row>
    <row r="1484" spans="1:15" ht="19.5" customHeight="1">
      <c r="A1484" s="5" t="s">
        <v>234</v>
      </c>
      <c r="B1484" s="5" t="s">
        <v>235</v>
      </c>
      <c r="C1484" s="6" t="s">
        <v>340</v>
      </c>
      <c r="D1484" s="6" t="s">
        <v>341</v>
      </c>
      <c r="E1484" s="5">
        <v>2020</v>
      </c>
      <c r="F1484" s="5" t="s">
        <v>19</v>
      </c>
      <c r="G1484" s="5" t="s">
        <v>20</v>
      </c>
      <c r="H1484" s="5" t="s">
        <v>34</v>
      </c>
      <c r="I1484" s="5" t="s">
        <v>248</v>
      </c>
      <c r="J1484" s="5" t="s">
        <v>249</v>
      </c>
      <c r="K1484" s="7">
        <v>3</v>
      </c>
      <c r="L1484" s="7">
        <v>1532</v>
      </c>
      <c r="M1484" s="7">
        <v>511</v>
      </c>
      <c r="N1484">
        <f t="shared" si="46"/>
        <v>1</v>
      </c>
      <c r="O1484">
        <f t="shared" si="47"/>
        <v>1</v>
      </c>
    </row>
    <row r="1485" spans="1:15" ht="19.5" customHeight="1">
      <c r="A1485" s="5" t="s">
        <v>234</v>
      </c>
      <c r="B1485" s="5" t="s">
        <v>235</v>
      </c>
      <c r="C1485" s="6" t="s">
        <v>244</v>
      </c>
      <c r="D1485" s="6" t="s">
        <v>245</v>
      </c>
      <c r="E1485" s="5">
        <v>2020</v>
      </c>
      <c r="F1485" s="5" t="s">
        <v>19</v>
      </c>
      <c r="G1485" s="5" t="s">
        <v>20</v>
      </c>
      <c r="H1485" s="5" t="s">
        <v>21</v>
      </c>
      <c r="I1485" s="5" t="s">
        <v>24</v>
      </c>
      <c r="J1485" s="5" t="s">
        <v>25</v>
      </c>
      <c r="K1485" s="7">
        <v>1976</v>
      </c>
      <c r="L1485" s="7">
        <v>1004189</v>
      </c>
      <c r="M1485" s="7">
        <v>508</v>
      </c>
      <c r="N1485">
        <f t="shared" si="46"/>
        <v>1</v>
      </c>
      <c r="O1485">
        <f t="shared" si="47"/>
        <v>1</v>
      </c>
    </row>
    <row r="1486" spans="1:15" ht="19.5" customHeight="1">
      <c r="A1486" s="5" t="s">
        <v>234</v>
      </c>
      <c r="B1486" s="5" t="s">
        <v>235</v>
      </c>
      <c r="C1486" s="6" t="s">
        <v>258</v>
      </c>
      <c r="D1486" s="6" t="s">
        <v>259</v>
      </c>
      <c r="E1486" s="5">
        <v>2020</v>
      </c>
      <c r="F1486" s="5" t="s">
        <v>19</v>
      </c>
      <c r="G1486" s="5" t="s">
        <v>20</v>
      </c>
      <c r="H1486" s="5" t="s">
        <v>21</v>
      </c>
      <c r="I1486" s="5" t="s">
        <v>22</v>
      </c>
      <c r="J1486" s="5" t="s">
        <v>23</v>
      </c>
      <c r="K1486" s="7">
        <v>19310</v>
      </c>
      <c r="L1486" s="7">
        <v>9790193</v>
      </c>
      <c r="M1486" s="7">
        <v>507</v>
      </c>
      <c r="N1486">
        <f t="shared" si="46"/>
        <v>1</v>
      </c>
      <c r="O1486">
        <f t="shared" si="47"/>
        <v>1</v>
      </c>
    </row>
    <row r="1487" spans="1:15" ht="19.5" customHeight="1">
      <c r="A1487" s="5" t="s">
        <v>234</v>
      </c>
      <c r="B1487" s="5" t="s">
        <v>235</v>
      </c>
      <c r="C1487" s="6" t="s">
        <v>266</v>
      </c>
      <c r="D1487" s="6" t="s">
        <v>267</v>
      </c>
      <c r="E1487" s="5">
        <v>2020</v>
      </c>
      <c r="F1487" s="5" t="s">
        <v>19</v>
      </c>
      <c r="G1487" s="5" t="s">
        <v>20</v>
      </c>
      <c r="H1487" s="5" t="s">
        <v>21</v>
      </c>
      <c r="I1487" s="5" t="s">
        <v>22</v>
      </c>
      <c r="J1487" s="5" t="s">
        <v>23</v>
      </c>
      <c r="K1487" s="7">
        <v>2122</v>
      </c>
      <c r="L1487" s="7">
        <v>1072697</v>
      </c>
      <c r="M1487" s="7">
        <v>506</v>
      </c>
      <c r="N1487">
        <f t="shared" si="46"/>
        <v>1</v>
      </c>
      <c r="O1487">
        <f t="shared" si="47"/>
        <v>1</v>
      </c>
    </row>
    <row r="1488" spans="1:15" ht="19.5" customHeight="1">
      <c r="A1488" s="5" t="s">
        <v>234</v>
      </c>
      <c r="B1488" s="5" t="s">
        <v>235</v>
      </c>
      <c r="C1488" s="6" t="s">
        <v>324</v>
      </c>
      <c r="D1488" s="6" t="s">
        <v>325</v>
      </c>
      <c r="E1488" s="5">
        <v>2020</v>
      </c>
      <c r="F1488" s="5" t="s">
        <v>53</v>
      </c>
      <c r="G1488" s="5" t="s">
        <v>54</v>
      </c>
      <c r="H1488" s="5" t="s">
        <v>55</v>
      </c>
      <c r="I1488" s="5" t="s">
        <v>56</v>
      </c>
      <c r="J1488" s="5" t="s">
        <v>57</v>
      </c>
      <c r="K1488" s="7">
        <v>119</v>
      </c>
      <c r="L1488" s="7">
        <v>60150</v>
      </c>
      <c r="M1488" s="7">
        <v>505</v>
      </c>
      <c r="N1488">
        <f t="shared" si="46"/>
        <v>1</v>
      </c>
      <c r="O1488">
        <f t="shared" si="47"/>
        <v>0</v>
      </c>
    </row>
    <row r="1489" spans="1:15" ht="19.5" customHeight="1">
      <c r="A1489" s="5" t="s">
        <v>234</v>
      </c>
      <c r="B1489" s="5" t="s">
        <v>235</v>
      </c>
      <c r="C1489" s="6" t="s">
        <v>244</v>
      </c>
      <c r="D1489" s="6" t="s">
        <v>245</v>
      </c>
      <c r="E1489" s="5">
        <v>2020</v>
      </c>
      <c r="F1489" s="5" t="s">
        <v>19</v>
      </c>
      <c r="G1489" s="5" t="s">
        <v>20</v>
      </c>
      <c r="H1489" s="5" t="s">
        <v>34</v>
      </c>
      <c r="I1489" s="5" t="s">
        <v>35</v>
      </c>
      <c r="J1489" s="5" t="s">
        <v>36</v>
      </c>
      <c r="K1489" s="7">
        <v>1999</v>
      </c>
      <c r="L1489" s="7">
        <v>1001442</v>
      </c>
      <c r="M1489" s="7">
        <v>501</v>
      </c>
      <c r="N1489">
        <f t="shared" si="46"/>
        <v>1</v>
      </c>
      <c r="O1489">
        <f t="shared" si="47"/>
        <v>1</v>
      </c>
    </row>
    <row r="1490" spans="1:15" ht="19.5" customHeight="1">
      <c r="A1490" s="5" t="s">
        <v>234</v>
      </c>
      <c r="B1490" s="5" t="s">
        <v>235</v>
      </c>
      <c r="C1490" s="6" t="s">
        <v>282</v>
      </c>
      <c r="D1490" s="6" t="s">
        <v>283</v>
      </c>
      <c r="E1490" s="5">
        <v>2020</v>
      </c>
      <c r="F1490" s="5" t="s">
        <v>19</v>
      </c>
      <c r="G1490" s="5" t="s">
        <v>20</v>
      </c>
      <c r="H1490" s="5" t="s">
        <v>21</v>
      </c>
      <c r="I1490" s="5" t="s">
        <v>75</v>
      </c>
      <c r="J1490" s="5" t="s">
        <v>76</v>
      </c>
      <c r="K1490" s="7">
        <v>308</v>
      </c>
      <c r="L1490" s="7">
        <v>154050</v>
      </c>
      <c r="M1490" s="7">
        <v>500</v>
      </c>
      <c r="N1490">
        <f t="shared" si="46"/>
        <v>1</v>
      </c>
      <c r="O1490">
        <f t="shared" si="47"/>
        <v>1</v>
      </c>
    </row>
    <row r="1491" spans="1:15" ht="19.5" customHeight="1">
      <c r="A1491" s="5" t="s">
        <v>234</v>
      </c>
      <c r="B1491" s="5" t="s">
        <v>235</v>
      </c>
      <c r="C1491" s="6" t="s">
        <v>306</v>
      </c>
      <c r="D1491" s="6" t="s">
        <v>307</v>
      </c>
      <c r="E1491" s="5">
        <v>2020</v>
      </c>
      <c r="F1491" s="5" t="s">
        <v>19</v>
      </c>
      <c r="G1491" s="5" t="s">
        <v>20</v>
      </c>
      <c r="H1491" s="5" t="s">
        <v>21</v>
      </c>
      <c r="I1491" s="5" t="s">
        <v>22</v>
      </c>
      <c r="J1491" s="5" t="s">
        <v>23</v>
      </c>
      <c r="K1491" s="7">
        <v>43005</v>
      </c>
      <c r="L1491" s="7">
        <v>21522629</v>
      </c>
      <c r="M1491" s="7">
        <v>500</v>
      </c>
      <c r="N1491">
        <f t="shared" si="46"/>
        <v>1</v>
      </c>
      <c r="O1491">
        <f t="shared" si="47"/>
        <v>1</v>
      </c>
    </row>
    <row r="1492" spans="1:15" ht="19.5" customHeight="1">
      <c r="A1492" s="5" t="s">
        <v>234</v>
      </c>
      <c r="B1492" s="5" t="s">
        <v>235</v>
      </c>
      <c r="C1492" s="6" t="s">
        <v>340</v>
      </c>
      <c r="D1492" s="6" t="s">
        <v>341</v>
      </c>
      <c r="E1492" s="5">
        <v>2020</v>
      </c>
      <c r="F1492" s="5" t="s">
        <v>19</v>
      </c>
      <c r="G1492" s="5" t="s">
        <v>20</v>
      </c>
      <c r="H1492" s="5" t="s">
        <v>21</v>
      </c>
      <c r="I1492" s="5" t="s">
        <v>22</v>
      </c>
      <c r="J1492" s="5" t="s">
        <v>23</v>
      </c>
      <c r="K1492" s="7">
        <v>13854</v>
      </c>
      <c r="L1492" s="7">
        <v>6922221</v>
      </c>
      <c r="M1492" s="7">
        <v>500</v>
      </c>
      <c r="N1492">
        <f t="shared" si="46"/>
        <v>1</v>
      </c>
      <c r="O1492">
        <f t="shared" si="47"/>
        <v>1</v>
      </c>
    </row>
    <row r="1493" spans="1:15" ht="19.5" customHeight="1">
      <c r="A1493" s="5" t="s">
        <v>234</v>
      </c>
      <c r="B1493" s="5" t="s">
        <v>235</v>
      </c>
      <c r="C1493" s="6" t="s">
        <v>260</v>
      </c>
      <c r="D1493" s="6" t="s">
        <v>261</v>
      </c>
      <c r="E1493" s="5">
        <v>2020</v>
      </c>
      <c r="F1493" s="5" t="s">
        <v>19</v>
      </c>
      <c r="G1493" s="5" t="s">
        <v>20</v>
      </c>
      <c r="H1493" s="5" t="s">
        <v>21</v>
      </c>
      <c r="I1493" s="5" t="s">
        <v>64</v>
      </c>
      <c r="J1493" s="5" t="s">
        <v>65</v>
      </c>
      <c r="K1493" s="7">
        <v>985</v>
      </c>
      <c r="L1493" s="7">
        <v>490946</v>
      </c>
      <c r="M1493" s="7">
        <v>498</v>
      </c>
      <c r="N1493">
        <f t="shared" si="46"/>
        <v>1</v>
      </c>
      <c r="O1493">
        <f t="shared" si="47"/>
        <v>1</v>
      </c>
    </row>
    <row r="1494" spans="1:15" ht="19.5" customHeight="1">
      <c r="A1494" s="5" t="s">
        <v>234</v>
      </c>
      <c r="B1494" s="5" t="s">
        <v>235</v>
      </c>
      <c r="C1494" s="6" t="s">
        <v>260</v>
      </c>
      <c r="D1494" s="6" t="s">
        <v>261</v>
      </c>
      <c r="E1494" s="5">
        <v>2020</v>
      </c>
      <c r="F1494" s="5" t="s">
        <v>26</v>
      </c>
      <c r="G1494" s="5" t="s">
        <v>27</v>
      </c>
      <c r="H1494" s="5" t="s">
        <v>21</v>
      </c>
      <c r="I1494" s="5" t="s">
        <v>64</v>
      </c>
      <c r="J1494" s="5" t="s">
        <v>65</v>
      </c>
      <c r="K1494" s="7">
        <v>985</v>
      </c>
      <c r="L1494" s="7">
        <v>490946</v>
      </c>
      <c r="M1494" s="7">
        <v>498</v>
      </c>
      <c r="N1494">
        <f t="shared" si="46"/>
        <v>1</v>
      </c>
      <c r="O1494">
        <f t="shared" si="47"/>
        <v>1</v>
      </c>
    </row>
    <row r="1495" spans="1:15" ht="19.5" customHeight="1">
      <c r="A1495" s="5" t="s">
        <v>234</v>
      </c>
      <c r="B1495" s="5" t="s">
        <v>235</v>
      </c>
      <c r="C1495" s="6" t="s">
        <v>278</v>
      </c>
      <c r="D1495" s="6" t="s">
        <v>279</v>
      </c>
      <c r="E1495" s="5">
        <v>2020</v>
      </c>
      <c r="F1495" s="5" t="s">
        <v>19</v>
      </c>
      <c r="G1495" s="5" t="s">
        <v>20</v>
      </c>
      <c r="H1495" s="5" t="s">
        <v>21</v>
      </c>
      <c r="I1495" s="5" t="s">
        <v>22</v>
      </c>
      <c r="J1495" s="5" t="s">
        <v>23</v>
      </c>
      <c r="K1495" s="7">
        <v>3821</v>
      </c>
      <c r="L1495" s="7">
        <v>1899405</v>
      </c>
      <c r="M1495" s="7">
        <v>497</v>
      </c>
      <c r="N1495">
        <f t="shared" si="46"/>
        <v>1</v>
      </c>
      <c r="O1495">
        <f t="shared" si="47"/>
        <v>1</v>
      </c>
    </row>
    <row r="1496" spans="1:15" ht="19.5" customHeight="1">
      <c r="A1496" s="5" t="s">
        <v>234</v>
      </c>
      <c r="B1496" s="5" t="s">
        <v>235</v>
      </c>
      <c r="C1496" s="6" t="s">
        <v>270</v>
      </c>
      <c r="D1496" s="6" t="s">
        <v>271</v>
      </c>
      <c r="E1496" s="5">
        <v>2020</v>
      </c>
      <c r="F1496" s="5" t="s">
        <v>19</v>
      </c>
      <c r="G1496" s="5" t="s">
        <v>20</v>
      </c>
      <c r="H1496" s="5" t="s">
        <v>21</v>
      </c>
      <c r="I1496" s="5" t="s">
        <v>22</v>
      </c>
      <c r="J1496" s="5" t="s">
        <v>23</v>
      </c>
      <c r="K1496" s="7">
        <v>10992</v>
      </c>
      <c r="L1496" s="7">
        <v>5456664</v>
      </c>
      <c r="M1496" s="7">
        <v>496</v>
      </c>
      <c r="N1496">
        <f t="shared" si="46"/>
        <v>1</v>
      </c>
      <c r="O1496">
        <f t="shared" si="47"/>
        <v>1</v>
      </c>
    </row>
    <row r="1497" spans="1:15" ht="19.5" customHeight="1">
      <c r="A1497" s="5" t="s">
        <v>234</v>
      </c>
      <c r="B1497" s="5" t="s">
        <v>235</v>
      </c>
      <c r="C1497" s="6" t="s">
        <v>242</v>
      </c>
      <c r="D1497" s="6" t="s">
        <v>243</v>
      </c>
      <c r="E1497" s="5">
        <v>2020</v>
      </c>
      <c r="F1497" s="5" t="s">
        <v>19</v>
      </c>
      <c r="G1497" s="5" t="s">
        <v>20</v>
      </c>
      <c r="H1497" s="5" t="s">
        <v>21</v>
      </c>
      <c r="I1497" s="5" t="s">
        <v>22</v>
      </c>
      <c r="J1497" s="5" t="s">
        <v>23</v>
      </c>
      <c r="K1497" s="7">
        <v>9578</v>
      </c>
      <c r="L1497" s="7">
        <v>4739835</v>
      </c>
      <c r="M1497" s="7">
        <v>495</v>
      </c>
      <c r="N1497">
        <f t="shared" si="46"/>
        <v>1</v>
      </c>
      <c r="O1497">
        <f t="shared" si="47"/>
        <v>1</v>
      </c>
    </row>
    <row r="1498" spans="1:15" ht="19.5" customHeight="1">
      <c r="A1498" s="5" t="s">
        <v>234</v>
      </c>
      <c r="B1498" s="5" t="s">
        <v>235</v>
      </c>
      <c r="C1498" s="6" t="s">
        <v>264</v>
      </c>
      <c r="D1498" s="6" t="s">
        <v>265</v>
      </c>
      <c r="E1498" s="5">
        <v>2020</v>
      </c>
      <c r="F1498" s="5" t="s">
        <v>19</v>
      </c>
      <c r="G1498" s="5" t="s">
        <v>20</v>
      </c>
      <c r="H1498" s="5" t="s">
        <v>21</v>
      </c>
      <c r="I1498" s="5" t="s">
        <v>22</v>
      </c>
      <c r="J1498" s="5" t="s">
        <v>23</v>
      </c>
      <c r="K1498" s="7">
        <v>14280</v>
      </c>
      <c r="L1498" s="7">
        <v>7054470</v>
      </c>
      <c r="M1498" s="7">
        <v>494</v>
      </c>
      <c r="N1498">
        <f t="shared" si="46"/>
        <v>1</v>
      </c>
      <c r="O1498">
        <f t="shared" si="47"/>
        <v>1</v>
      </c>
    </row>
    <row r="1499" spans="1:15" ht="19.5" customHeight="1">
      <c r="A1499" s="5" t="s">
        <v>234</v>
      </c>
      <c r="B1499" s="5" t="s">
        <v>235</v>
      </c>
      <c r="C1499" s="6" t="s">
        <v>276</v>
      </c>
      <c r="D1499" s="6" t="s">
        <v>277</v>
      </c>
      <c r="E1499" s="5">
        <v>2020</v>
      </c>
      <c r="F1499" s="5" t="s">
        <v>19</v>
      </c>
      <c r="G1499" s="5" t="s">
        <v>20</v>
      </c>
      <c r="H1499" s="5" t="s">
        <v>21</v>
      </c>
      <c r="I1499" s="5" t="s">
        <v>22</v>
      </c>
      <c r="J1499" s="5" t="s">
        <v>23</v>
      </c>
      <c r="K1499" s="7">
        <v>8401</v>
      </c>
      <c r="L1499" s="7">
        <v>4141325</v>
      </c>
      <c r="M1499" s="7">
        <v>493</v>
      </c>
      <c r="N1499">
        <f t="shared" si="46"/>
        <v>1</v>
      </c>
      <c r="O1499">
        <f t="shared" si="47"/>
        <v>1</v>
      </c>
    </row>
    <row r="1500" spans="1:15" ht="19.5" customHeight="1">
      <c r="A1500" s="5" t="s">
        <v>234</v>
      </c>
      <c r="B1500" s="5" t="s">
        <v>235</v>
      </c>
      <c r="C1500" s="6" t="s">
        <v>256</v>
      </c>
      <c r="D1500" s="6" t="s">
        <v>257</v>
      </c>
      <c r="E1500" s="5">
        <v>2020</v>
      </c>
      <c r="F1500" s="5" t="s">
        <v>19</v>
      </c>
      <c r="G1500" s="5" t="s">
        <v>20</v>
      </c>
      <c r="H1500" s="5" t="s">
        <v>21</v>
      </c>
      <c r="I1500" s="5" t="s">
        <v>22</v>
      </c>
      <c r="J1500" s="5" t="s">
        <v>23</v>
      </c>
      <c r="K1500" s="7">
        <v>10227</v>
      </c>
      <c r="L1500" s="7">
        <v>5026311</v>
      </c>
      <c r="M1500" s="7">
        <v>491</v>
      </c>
      <c r="N1500">
        <f t="shared" si="46"/>
        <v>1</v>
      </c>
      <c r="O1500">
        <f t="shared" si="47"/>
        <v>1</v>
      </c>
    </row>
    <row r="1501" spans="1:15" ht="19.5" customHeight="1">
      <c r="A1501" s="5" t="s">
        <v>234</v>
      </c>
      <c r="B1501" s="5" t="s">
        <v>235</v>
      </c>
      <c r="C1501" s="6" t="s">
        <v>300</v>
      </c>
      <c r="D1501" s="6" t="s">
        <v>301</v>
      </c>
      <c r="E1501" s="5">
        <v>2020</v>
      </c>
      <c r="F1501" s="5" t="s">
        <v>19</v>
      </c>
      <c r="G1501" s="5" t="s">
        <v>20</v>
      </c>
      <c r="H1501" s="5" t="s">
        <v>34</v>
      </c>
      <c r="I1501" s="5" t="s">
        <v>35</v>
      </c>
      <c r="J1501" s="5" t="s">
        <v>36</v>
      </c>
      <c r="K1501" s="7">
        <v>33259</v>
      </c>
      <c r="L1501" s="7">
        <v>16280125</v>
      </c>
      <c r="M1501" s="7">
        <v>489</v>
      </c>
      <c r="N1501">
        <f t="shared" si="46"/>
        <v>1</v>
      </c>
      <c r="O1501">
        <f t="shared" si="47"/>
        <v>1</v>
      </c>
    </row>
    <row r="1502" spans="1:15" ht="19.5" customHeight="1">
      <c r="A1502" s="5" t="s">
        <v>234</v>
      </c>
      <c r="B1502" s="5" t="s">
        <v>235</v>
      </c>
      <c r="C1502" s="6" t="s">
        <v>264</v>
      </c>
      <c r="D1502" s="6" t="s">
        <v>265</v>
      </c>
      <c r="E1502" s="5">
        <v>2020</v>
      </c>
      <c r="F1502" s="5" t="s">
        <v>19</v>
      </c>
      <c r="G1502" s="5" t="s">
        <v>20</v>
      </c>
      <c r="H1502" s="5" t="s">
        <v>34</v>
      </c>
      <c r="I1502" s="5" t="s">
        <v>35</v>
      </c>
      <c r="J1502" s="5" t="s">
        <v>36</v>
      </c>
      <c r="K1502" s="7">
        <v>8234</v>
      </c>
      <c r="L1502" s="7">
        <v>4019587</v>
      </c>
      <c r="M1502" s="7">
        <v>488</v>
      </c>
      <c r="N1502">
        <f t="shared" si="46"/>
        <v>1</v>
      </c>
      <c r="O1502">
        <f t="shared" si="47"/>
        <v>1</v>
      </c>
    </row>
    <row r="1503" spans="1:15" ht="19.5" customHeight="1">
      <c r="A1503" s="5" t="s">
        <v>234</v>
      </c>
      <c r="B1503" s="5" t="s">
        <v>235</v>
      </c>
      <c r="C1503" s="6" t="s">
        <v>256</v>
      </c>
      <c r="D1503" s="6" t="s">
        <v>257</v>
      </c>
      <c r="E1503" s="5">
        <v>2020</v>
      </c>
      <c r="F1503" s="5" t="s">
        <v>19</v>
      </c>
      <c r="G1503" s="5" t="s">
        <v>20</v>
      </c>
      <c r="H1503" s="5" t="s">
        <v>34</v>
      </c>
      <c r="I1503" s="5" t="s">
        <v>164</v>
      </c>
      <c r="J1503" s="5" t="s">
        <v>165</v>
      </c>
      <c r="K1503" s="7">
        <v>1414</v>
      </c>
      <c r="L1503" s="7">
        <v>688105</v>
      </c>
      <c r="M1503" s="7">
        <v>487</v>
      </c>
      <c r="N1503">
        <f t="shared" si="46"/>
        <v>1</v>
      </c>
      <c r="O1503">
        <f t="shared" si="47"/>
        <v>1</v>
      </c>
    </row>
    <row r="1504" spans="1:15" ht="19.5" customHeight="1">
      <c r="A1504" s="5" t="s">
        <v>234</v>
      </c>
      <c r="B1504" s="5" t="s">
        <v>235</v>
      </c>
      <c r="C1504" s="6" t="s">
        <v>292</v>
      </c>
      <c r="D1504" s="6" t="s">
        <v>293</v>
      </c>
      <c r="E1504" s="5">
        <v>2020</v>
      </c>
      <c r="F1504" s="5" t="s">
        <v>19</v>
      </c>
      <c r="G1504" s="5" t="s">
        <v>20</v>
      </c>
      <c r="H1504" s="5" t="s">
        <v>34</v>
      </c>
      <c r="I1504" s="5" t="s">
        <v>35</v>
      </c>
      <c r="J1504" s="5" t="s">
        <v>36</v>
      </c>
      <c r="K1504" s="7">
        <v>11278</v>
      </c>
      <c r="L1504" s="7">
        <v>5491708</v>
      </c>
      <c r="M1504" s="7">
        <v>487</v>
      </c>
      <c r="N1504">
        <f t="shared" si="46"/>
        <v>1</v>
      </c>
      <c r="O1504">
        <f t="shared" si="47"/>
        <v>1</v>
      </c>
    </row>
    <row r="1505" spans="1:15" ht="19.5" customHeight="1">
      <c r="A1505" s="5" t="s">
        <v>234</v>
      </c>
      <c r="B1505" s="5" t="s">
        <v>235</v>
      </c>
      <c r="C1505" s="6" t="s">
        <v>308</v>
      </c>
      <c r="D1505" s="6" t="s">
        <v>309</v>
      </c>
      <c r="E1505" s="5">
        <v>2020</v>
      </c>
      <c r="F1505" s="5" t="s">
        <v>19</v>
      </c>
      <c r="G1505" s="5" t="s">
        <v>20</v>
      </c>
      <c r="H1505" s="5" t="s">
        <v>34</v>
      </c>
      <c r="I1505" s="5" t="s">
        <v>35</v>
      </c>
      <c r="J1505" s="5" t="s">
        <v>36</v>
      </c>
      <c r="K1505" s="7">
        <v>3518</v>
      </c>
      <c r="L1505" s="7">
        <v>1712291</v>
      </c>
      <c r="M1505" s="7">
        <v>487</v>
      </c>
      <c r="N1505">
        <f t="shared" si="46"/>
        <v>1</v>
      </c>
      <c r="O1505">
        <f t="shared" si="47"/>
        <v>1</v>
      </c>
    </row>
    <row r="1506" spans="1:15" ht="19.5" customHeight="1">
      <c r="A1506" s="5" t="s">
        <v>234</v>
      </c>
      <c r="B1506" s="5" t="s">
        <v>235</v>
      </c>
      <c r="C1506" s="6" t="s">
        <v>340</v>
      </c>
      <c r="D1506" s="6" t="s">
        <v>341</v>
      </c>
      <c r="E1506" s="5">
        <v>2020</v>
      </c>
      <c r="F1506" s="5" t="s">
        <v>19</v>
      </c>
      <c r="G1506" s="5" t="s">
        <v>20</v>
      </c>
      <c r="H1506" s="5" t="s">
        <v>34</v>
      </c>
      <c r="I1506" s="5" t="s">
        <v>35</v>
      </c>
      <c r="J1506" s="5" t="s">
        <v>36</v>
      </c>
      <c r="K1506" s="7">
        <v>4312</v>
      </c>
      <c r="L1506" s="7">
        <v>2101865</v>
      </c>
      <c r="M1506" s="7">
        <v>487</v>
      </c>
      <c r="N1506">
        <f t="shared" si="46"/>
        <v>1</v>
      </c>
      <c r="O1506">
        <f t="shared" si="47"/>
        <v>1</v>
      </c>
    </row>
    <row r="1507" spans="1:15" ht="19.5" customHeight="1">
      <c r="A1507" s="5" t="s">
        <v>234</v>
      </c>
      <c r="B1507" s="5" t="s">
        <v>235</v>
      </c>
      <c r="C1507" s="6" t="s">
        <v>258</v>
      </c>
      <c r="D1507" s="6" t="s">
        <v>259</v>
      </c>
      <c r="E1507" s="5">
        <v>2020</v>
      </c>
      <c r="F1507" s="5" t="s">
        <v>19</v>
      </c>
      <c r="G1507" s="5" t="s">
        <v>20</v>
      </c>
      <c r="H1507" s="5" t="s">
        <v>34</v>
      </c>
      <c r="I1507" s="5" t="s">
        <v>35</v>
      </c>
      <c r="J1507" s="5" t="s">
        <v>36</v>
      </c>
      <c r="K1507" s="7">
        <v>11427</v>
      </c>
      <c r="L1507" s="7">
        <v>5554676</v>
      </c>
      <c r="M1507" s="7">
        <v>486</v>
      </c>
      <c r="N1507">
        <f t="shared" si="46"/>
        <v>1</v>
      </c>
      <c r="O1507">
        <f t="shared" si="47"/>
        <v>1</v>
      </c>
    </row>
    <row r="1508" spans="1:15" ht="19.5" customHeight="1">
      <c r="A1508" s="5" t="s">
        <v>234</v>
      </c>
      <c r="B1508" s="5" t="s">
        <v>235</v>
      </c>
      <c r="C1508" s="6" t="s">
        <v>260</v>
      </c>
      <c r="D1508" s="6" t="s">
        <v>261</v>
      </c>
      <c r="E1508" s="5">
        <v>2020</v>
      </c>
      <c r="F1508" s="5" t="s">
        <v>19</v>
      </c>
      <c r="G1508" s="5" t="s">
        <v>20</v>
      </c>
      <c r="H1508" s="5" t="s">
        <v>21</v>
      </c>
      <c r="I1508" s="5" t="s">
        <v>22</v>
      </c>
      <c r="J1508" s="5" t="s">
        <v>23</v>
      </c>
      <c r="K1508" s="7">
        <v>53184</v>
      </c>
      <c r="L1508" s="7">
        <v>25828332</v>
      </c>
      <c r="M1508" s="7">
        <v>486</v>
      </c>
      <c r="N1508">
        <f t="shared" si="46"/>
        <v>1</v>
      </c>
      <c r="O1508">
        <f t="shared" si="47"/>
        <v>1</v>
      </c>
    </row>
    <row r="1509" spans="1:15" ht="19.5" customHeight="1">
      <c r="A1509" s="5" t="s">
        <v>234</v>
      </c>
      <c r="B1509" s="5" t="s">
        <v>235</v>
      </c>
      <c r="C1509" s="6" t="s">
        <v>290</v>
      </c>
      <c r="D1509" s="6" t="s">
        <v>291</v>
      </c>
      <c r="E1509" s="5">
        <v>2020</v>
      </c>
      <c r="F1509" s="5" t="s">
        <v>19</v>
      </c>
      <c r="G1509" s="5" t="s">
        <v>20</v>
      </c>
      <c r="H1509" s="5" t="s">
        <v>34</v>
      </c>
      <c r="I1509" s="5" t="s">
        <v>164</v>
      </c>
      <c r="J1509" s="5" t="s">
        <v>165</v>
      </c>
      <c r="K1509" s="7">
        <v>2</v>
      </c>
      <c r="L1509" s="7">
        <v>972</v>
      </c>
      <c r="M1509" s="7">
        <v>486</v>
      </c>
      <c r="N1509">
        <f t="shared" si="46"/>
        <v>1</v>
      </c>
      <c r="O1509">
        <f t="shared" si="47"/>
        <v>1</v>
      </c>
    </row>
    <row r="1510" spans="1:15" ht="19.5" customHeight="1">
      <c r="A1510" s="5" t="s">
        <v>234</v>
      </c>
      <c r="B1510" s="5" t="s">
        <v>235</v>
      </c>
      <c r="C1510" s="6" t="s">
        <v>236</v>
      </c>
      <c r="D1510" s="6" t="s">
        <v>237</v>
      </c>
      <c r="E1510" s="5">
        <v>2020</v>
      </c>
      <c r="F1510" s="5" t="s">
        <v>19</v>
      </c>
      <c r="G1510" s="5" t="s">
        <v>20</v>
      </c>
      <c r="H1510" s="5" t="s">
        <v>34</v>
      </c>
      <c r="I1510" s="5" t="s">
        <v>35</v>
      </c>
      <c r="J1510" s="5" t="s">
        <v>36</v>
      </c>
      <c r="K1510" s="7">
        <v>12470</v>
      </c>
      <c r="L1510" s="7">
        <v>6044054</v>
      </c>
      <c r="M1510" s="7">
        <v>485</v>
      </c>
      <c r="N1510">
        <f t="shared" si="46"/>
        <v>1</v>
      </c>
      <c r="O1510">
        <f t="shared" si="47"/>
        <v>1</v>
      </c>
    </row>
    <row r="1511" spans="1:15" ht="19.5" customHeight="1">
      <c r="A1511" s="5" t="s">
        <v>234</v>
      </c>
      <c r="B1511" s="5" t="s">
        <v>235</v>
      </c>
      <c r="C1511" s="6" t="s">
        <v>250</v>
      </c>
      <c r="D1511" s="6" t="s">
        <v>251</v>
      </c>
      <c r="E1511" s="5">
        <v>2020</v>
      </c>
      <c r="F1511" s="5" t="s">
        <v>19</v>
      </c>
      <c r="G1511" s="5" t="s">
        <v>20</v>
      </c>
      <c r="H1511" s="5" t="s">
        <v>21</v>
      </c>
      <c r="I1511" s="5" t="s">
        <v>75</v>
      </c>
      <c r="J1511" s="5" t="s">
        <v>76</v>
      </c>
      <c r="K1511" s="7">
        <v>476</v>
      </c>
      <c r="L1511" s="7">
        <v>231046</v>
      </c>
      <c r="M1511" s="7">
        <v>485</v>
      </c>
      <c r="N1511">
        <f t="shared" si="46"/>
        <v>1</v>
      </c>
      <c r="O1511">
        <f t="shared" si="47"/>
        <v>1</v>
      </c>
    </row>
    <row r="1512" spans="1:15" ht="19.5" customHeight="1">
      <c r="A1512" s="5" t="s">
        <v>234</v>
      </c>
      <c r="B1512" s="5" t="s">
        <v>235</v>
      </c>
      <c r="C1512" s="6" t="s">
        <v>272</v>
      </c>
      <c r="D1512" s="6" t="s">
        <v>273</v>
      </c>
      <c r="E1512" s="5">
        <v>2020</v>
      </c>
      <c r="F1512" s="5" t="s">
        <v>19</v>
      </c>
      <c r="G1512" s="5" t="s">
        <v>20</v>
      </c>
      <c r="H1512" s="5" t="s">
        <v>21</v>
      </c>
      <c r="I1512" s="5" t="s">
        <v>22</v>
      </c>
      <c r="J1512" s="5" t="s">
        <v>23</v>
      </c>
      <c r="K1512" s="7">
        <v>7041</v>
      </c>
      <c r="L1512" s="7">
        <v>3417138</v>
      </c>
      <c r="M1512" s="7">
        <v>485</v>
      </c>
      <c r="N1512">
        <f t="shared" si="46"/>
        <v>1</v>
      </c>
      <c r="O1512">
        <f t="shared" si="47"/>
        <v>1</v>
      </c>
    </row>
    <row r="1513" spans="1:15" ht="19.5" customHeight="1">
      <c r="A1513" s="5" t="s">
        <v>234</v>
      </c>
      <c r="B1513" s="5" t="s">
        <v>235</v>
      </c>
      <c r="C1513" s="6" t="s">
        <v>286</v>
      </c>
      <c r="D1513" s="6" t="s">
        <v>287</v>
      </c>
      <c r="E1513" s="5">
        <v>2020</v>
      </c>
      <c r="F1513" s="5" t="s">
        <v>19</v>
      </c>
      <c r="G1513" s="5" t="s">
        <v>20</v>
      </c>
      <c r="H1513" s="5" t="s">
        <v>34</v>
      </c>
      <c r="I1513" s="5" t="s">
        <v>35</v>
      </c>
      <c r="J1513" s="5" t="s">
        <v>36</v>
      </c>
      <c r="K1513" s="7">
        <v>259</v>
      </c>
      <c r="L1513" s="7">
        <v>125466</v>
      </c>
      <c r="M1513" s="7">
        <v>484</v>
      </c>
      <c r="N1513">
        <f t="shared" si="46"/>
        <v>1</v>
      </c>
      <c r="O1513">
        <f t="shared" si="47"/>
        <v>1</v>
      </c>
    </row>
    <row r="1514" spans="1:15" ht="19.5" customHeight="1">
      <c r="A1514" s="5" t="s">
        <v>234</v>
      </c>
      <c r="B1514" s="5" t="s">
        <v>235</v>
      </c>
      <c r="C1514" s="6" t="s">
        <v>302</v>
      </c>
      <c r="D1514" s="6" t="s">
        <v>303</v>
      </c>
      <c r="E1514" s="5">
        <v>2020</v>
      </c>
      <c r="F1514" s="5" t="s">
        <v>19</v>
      </c>
      <c r="G1514" s="5" t="s">
        <v>20</v>
      </c>
      <c r="H1514" s="5" t="s">
        <v>21</v>
      </c>
      <c r="I1514" s="5" t="s">
        <v>22</v>
      </c>
      <c r="J1514" s="5" t="s">
        <v>23</v>
      </c>
      <c r="K1514" s="7">
        <v>37409</v>
      </c>
      <c r="L1514" s="7">
        <v>18118330</v>
      </c>
      <c r="M1514" s="7">
        <v>484</v>
      </c>
      <c r="N1514">
        <f t="shared" si="46"/>
        <v>1</v>
      </c>
      <c r="O1514">
        <f t="shared" si="47"/>
        <v>1</v>
      </c>
    </row>
    <row r="1515" spans="1:15" ht="19.5" customHeight="1">
      <c r="A1515" s="5" t="s">
        <v>234</v>
      </c>
      <c r="B1515" s="5" t="s">
        <v>235</v>
      </c>
      <c r="C1515" s="6" t="s">
        <v>254</v>
      </c>
      <c r="D1515" s="6" t="s">
        <v>255</v>
      </c>
      <c r="E1515" s="5">
        <v>2020</v>
      </c>
      <c r="F1515" s="5" t="s">
        <v>19</v>
      </c>
      <c r="G1515" s="5" t="s">
        <v>20</v>
      </c>
      <c r="H1515" s="5" t="s">
        <v>21</v>
      </c>
      <c r="I1515" s="5" t="s">
        <v>22</v>
      </c>
      <c r="J1515" s="5" t="s">
        <v>23</v>
      </c>
      <c r="K1515" s="7">
        <v>37</v>
      </c>
      <c r="L1515" s="7">
        <v>17880</v>
      </c>
      <c r="M1515" s="7">
        <v>483</v>
      </c>
      <c r="N1515">
        <f t="shared" si="46"/>
        <v>1</v>
      </c>
      <c r="O1515">
        <f t="shared" si="47"/>
        <v>1</v>
      </c>
    </row>
    <row r="1516" spans="1:15" ht="19.5" customHeight="1">
      <c r="A1516" s="5" t="s">
        <v>234</v>
      </c>
      <c r="B1516" s="5" t="s">
        <v>235</v>
      </c>
      <c r="C1516" s="6" t="s">
        <v>304</v>
      </c>
      <c r="D1516" s="6" t="s">
        <v>305</v>
      </c>
      <c r="E1516" s="5">
        <v>2020</v>
      </c>
      <c r="F1516" s="5" t="s">
        <v>19</v>
      </c>
      <c r="G1516" s="5" t="s">
        <v>20</v>
      </c>
      <c r="H1516" s="5" t="s">
        <v>21</v>
      </c>
      <c r="I1516" s="5" t="s">
        <v>22</v>
      </c>
      <c r="J1516" s="5" t="s">
        <v>23</v>
      </c>
      <c r="K1516" s="7">
        <v>16949</v>
      </c>
      <c r="L1516" s="7">
        <v>8193118</v>
      </c>
      <c r="M1516" s="7">
        <v>483</v>
      </c>
      <c r="N1516">
        <f t="shared" si="46"/>
        <v>1</v>
      </c>
      <c r="O1516">
        <f t="shared" si="47"/>
        <v>1</v>
      </c>
    </row>
    <row r="1517" spans="1:15" ht="19.5" customHeight="1">
      <c r="A1517" s="5" t="s">
        <v>234</v>
      </c>
      <c r="B1517" s="5" t="s">
        <v>235</v>
      </c>
      <c r="C1517" s="6" t="s">
        <v>240</v>
      </c>
      <c r="D1517" s="6" t="s">
        <v>241</v>
      </c>
      <c r="E1517" s="5">
        <v>2020</v>
      </c>
      <c r="F1517" s="5" t="s">
        <v>19</v>
      </c>
      <c r="G1517" s="5" t="s">
        <v>20</v>
      </c>
      <c r="H1517" s="5" t="s">
        <v>21</v>
      </c>
      <c r="I1517" s="5" t="s">
        <v>22</v>
      </c>
      <c r="J1517" s="5" t="s">
        <v>23</v>
      </c>
      <c r="K1517" s="7">
        <v>7111</v>
      </c>
      <c r="L1517" s="7">
        <v>3429981</v>
      </c>
      <c r="M1517" s="7">
        <v>482</v>
      </c>
      <c r="N1517">
        <f t="shared" si="46"/>
        <v>1</v>
      </c>
      <c r="O1517">
        <f t="shared" si="47"/>
        <v>1</v>
      </c>
    </row>
    <row r="1518" spans="1:15" ht="19.5" customHeight="1">
      <c r="A1518" s="5" t="s">
        <v>234</v>
      </c>
      <c r="B1518" s="5" t="s">
        <v>235</v>
      </c>
      <c r="C1518" s="6" t="s">
        <v>268</v>
      </c>
      <c r="D1518" s="6" t="s">
        <v>269</v>
      </c>
      <c r="E1518" s="5">
        <v>2020</v>
      </c>
      <c r="F1518" s="5" t="s">
        <v>19</v>
      </c>
      <c r="G1518" s="5" t="s">
        <v>20</v>
      </c>
      <c r="H1518" s="5" t="s">
        <v>21</v>
      </c>
      <c r="I1518" s="5" t="s">
        <v>22</v>
      </c>
      <c r="J1518" s="5" t="s">
        <v>23</v>
      </c>
      <c r="K1518" s="7">
        <v>9805</v>
      </c>
      <c r="L1518" s="7">
        <v>4726823</v>
      </c>
      <c r="M1518" s="7">
        <v>482</v>
      </c>
      <c r="N1518">
        <f t="shared" si="46"/>
        <v>1</v>
      </c>
      <c r="O1518">
        <f t="shared" si="47"/>
        <v>1</v>
      </c>
    </row>
    <row r="1519" spans="1:15" ht="19.5" customHeight="1">
      <c r="A1519" s="5" t="s">
        <v>234</v>
      </c>
      <c r="B1519" s="5" t="s">
        <v>235</v>
      </c>
      <c r="C1519" s="6" t="s">
        <v>284</v>
      </c>
      <c r="D1519" s="6" t="s">
        <v>285</v>
      </c>
      <c r="E1519" s="5">
        <v>2020</v>
      </c>
      <c r="F1519" s="5" t="s">
        <v>19</v>
      </c>
      <c r="G1519" s="5" t="s">
        <v>20</v>
      </c>
      <c r="H1519" s="5" t="s">
        <v>21</v>
      </c>
      <c r="I1519" s="5" t="s">
        <v>22</v>
      </c>
      <c r="J1519" s="5" t="s">
        <v>23</v>
      </c>
      <c r="K1519" s="7">
        <v>59500</v>
      </c>
      <c r="L1519" s="7">
        <v>28672578</v>
      </c>
      <c r="M1519" s="7">
        <v>482</v>
      </c>
      <c r="N1519">
        <f t="shared" si="46"/>
        <v>1</v>
      </c>
      <c r="O1519">
        <f t="shared" si="47"/>
        <v>1</v>
      </c>
    </row>
    <row r="1520" spans="1:15" ht="19.5" customHeight="1">
      <c r="A1520" s="5" t="s">
        <v>234</v>
      </c>
      <c r="B1520" s="5" t="s">
        <v>235</v>
      </c>
      <c r="C1520" s="6" t="s">
        <v>288</v>
      </c>
      <c r="D1520" s="6" t="s">
        <v>289</v>
      </c>
      <c r="E1520" s="5">
        <v>2020</v>
      </c>
      <c r="F1520" s="5" t="s">
        <v>19</v>
      </c>
      <c r="G1520" s="5" t="s">
        <v>20</v>
      </c>
      <c r="H1520" s="5" t="s">
        <v>21</v>
      </c>
      <c r="I1520" s="5" t="s">
        <v>22</v>
      </c>
      <c r="J1520" s="5" t="s">
        <v>23</v>
      </c>
      <c r="K1520" s="7">
        <v>10581</v>
      </c>
      <c r="L1520" s="7">
        <v>5091779</v>
      </c>
      <c r="M1520" s="7">
        <v>481</v>
      </c>
      <c r="N1520">
        <f t="shared" si="46"/>
        <v>1</v>
      </c>
      <c r="O1520">
        <f t="shared" si="47"/>
        <v>1</v>
      </c>
    </row>
    <row r="1521" spans="1:15" ht="19.5" customHeight="1">
      <c r="A1521" s="5" t="s">
        <v>234</v>
      </c>
      <c r="B1521" s="5" t="s">
        <v>235</v>
      </c>
      <c r="C1521" s="6" t="s">
        <v>300</v>
      </c>
      <c r="D1521" s="6" t="s">
        <v>301</v>
      </c>
      <c r="E1521" s="5">
        <v>2020</v>
      </c>
      <c r="F1521" s="5" t="s">
        <v>19</v>
      </c>
      <c r="G1521" s="5" t="s">
        <v>20</v>
      </c>
      <c r="H1521" s="5" t="s">
        <v>21</v>
      </c>
      <c r="I1521" s="5" t="s">
        <v>22</v>
      </c>
      <c r="J1521" s="5" t="s">
        <v>23</v>
      </c>
      <c r="K1521" s="7">
        <v>38262</v>
      </c>
      <c r="L1521" s="7">
        <v>18410211</v>
      </c>
      <c r="M1521" s="7">
        <v>481</v>
      </c>
      <c r="N1521">
        <f t="shared" si="46"/>
        <v>1</v>
      </c>
      <c r="O1521">
        <f t="shared" si="47"/>
        <v>1</v>
      </c>
    </row>
    <row r="1522" spans="1:15" ht="19.5" customHeight="1">
      <c r="A1522" s="5" t="s">
        <v>234</v>
      </c>
      <c r="B1522" s="5" t="s">
        <v>235</v>
      </c>
      <c r="C1522" s="6" t="s">
        <v>302</v>
      </c>
      <c r="D1522" s="6" t="s">
        <v>303</v>
      </c>
      <c r="E1522" s="5">
        <v>2020</v>
      </c>
      <c r="F1522" s="5" t="s">
        <v>19</v>
      </c>
      <c r="G1522" s="5" t="s">
        <v>20</v>
      </c>
      <c r="H1522" s="5" t="s">
        <v>34</v>
      </c>
      <c r="I1522" s="5" t="s">
        <v>35</v>
      </c>
      <c r="J1522" s="5" t="s">
        <v>36</v>
      </c>
      <c r="K1522" s="7">
        <v>7369</v>
      </c>
      <c r="L1522" s="7">
        <v>3546918</v>
      </c>
      <c r="M1522" s="7">
        <v>481</v>
      </c>
      <c r="N1522">
        <f t="shared" si="46"/>
        <v>1</v>
      </c>
      <c r="O1522">
        <f t="shared" si="47"/>
        <v>1</v>
      </c>
    </row>
    <row r="1523" spans="1:15" ht="19.5" customHeight="1">
      <c r="A1523" s="5" t="s">
        <v>234</v>
      </c>
      <c r="B1523" s="5" t="s">
        <v>235</v>
      </c>
      <c r="C1523" s="6" t="s">
        <v>338</v>
      </c>
      <c r="D1523" s="6" t="s">
        <v>339</v>
      </c>
      <c r="E1523" s="5">
        <v>2020</v>
      </c>
      <c r="F1523" s="5" t="s">
        <v>19</v>
      </c>
      <c r="G1523" s="5" t="s">
        <v>20</v>
      </c>
      <c r="H1523" s="5" t="s">
        <v>21</v>
      </c>
      <c r="I1523" s="5" t="s">
        <v>22</v>
      </c>
      <c r="J1523" s="5" t="s">
        <v>23</v>
      </c>
      <c r="K1523" s="7">
        <v>12458</v>
      </c>
      <c r="L1523" s="7">
        <v>5966035</v>
      </c>
      <c r="M1523" s="7">
        <v>479</v>
      </c>
      <c r="N1523">
        <f t="shared" si="46"/>
        <v>1</v>
      </c>
      <c r="O1523">
        <f t="shared" si="47"/>
        <v>1</v>
      </c>
    </row>
    <row r="1524" spans="1:15" ht="19.5" customHeight="1">
      <c r="A1524" s="5" t="s">
        <v>234</v>
      </c>
      <c r="B1524" s="5" t="s">
        <v>235</v>
      </c>
      <c r="C1524" s="6" t="s">
        <v>276</v>
      </c>
      <c r="D1524" s="6" t="s">
        <v>277</v>
      </c>
      <c r="E1524" s="5">
        <v>2020</v>
      </c>
      <c r="F1524" s="5" t="s">
        <v>19</v>
      </c>
      <c r="G1524" s="5" t="s">
        <v>20</v>
      </c>
      <c r="H1524" s="5" t="s">
        <v>34</v>
      </c>
      <c r="I1524" s="5" t="s">
        <v>35</v>
      </c>
      <c r="J1524" s="5" t="s">
        <v>36</v>
      </c>
      <c r="K1524" s="7">
        <v>3278</v>
      </c>
      <c r="L1524" s="7">
        <v>1566071</v>
      </c>
      <c r="M1524" s="7">
        <v>478</v>
      </c>
      <c r="N1524">
        <f t="shared" si="46"/>
        <v>1</v>
      </c>
      <c r="O1524">
        <f t="shared" si="47"/>
        <v>1</v>
      </c>
    </row>
    <row r="1525" spans="1:15" ht="19.5" customHeight="1">
      <c r="A1525" s="5" t="s">
        <v>234</v>
      </c>
      <c r="B1525" s="5" t="s">
        <v>235</v>
      </c>
      <c r="C1525" s="6" t="s">
        <v>296</v>
      </c>
      <c r="D1525" s="6" t="s">
        <v>297</v>
      </c>
      <c r="E1525" s="5">
        <v>2020</v>
      </c>
      <c r="F1525" s="5" t="s">
        <v>19</v>
      </c>
      <c r="G1525" s="5" t="s">
        <v>20</v>
      </c>
      <c r="H1525" s="5" t="s">
        <v>21</v>
      </c>
      <c r="I1525" s="5" t="s">
        <v>22</v>
      </c>
      <c r="J1525" s="5" t="s">
        <v>23</v>
      </c>
      <c r="K1525" s="7">
        <v>4808</v>
      </c>
      <c r="L1525" s="7">
        <v>2300528</v>
      </c>
      <c r="M1525" s="7">
        <v>478</v>
      </c>
      <c r="N1525">
        <f t="shared" si="46"/>
        <v>1</v>
      </c>
      <c r="O1525">
        <f t="shared" si="47"/>
        <v>1</v>
      </c>
    </row>
    <row r="1526" spans="1:15" ht="19.5" customHeight="1">
      <c r="A1526" s="5" t="s">
        <v>234</v>
      </c>
      <c r="B1526" s="5" t="s">
        <v>235</v>
      </c>
      <c r="C1526" s="6" t="s">
        <v>336</v>
      </c>
      <c r="D1526" s="6" t="s">
        <v>337</v>
      </c>
      <c r="E1526" s="5">
        <v>2020</v>
      </c>
      <c r="F1526" s="5" t="s">
        <v>19</v>
      </c>
      <c r="G1526" s="5" t="s">
        <v>20</v>
      </c>
      <c r="H1526" s="5" t="s">
        <v>21</v>
      </c>
      <c r="I1526" s="5" t="s">
        <v>75</v>
      </c>
      <c r="J1526" s="5" t="s">
        <v>76</v>
      </c>
      <c r="K1526" s="7">
        <v>704</v>
      </c>
      <c r="L1526" s="7">
        <v>336848</v>
      </c>
      <c r="M1526" s="7">
        <v>478</v>
      </c>
      <c r="N1526">
        <f t="shared" si="46"/>
        <v>1</v>
      </c>
      <c r="O1526">
        <f t="shared" si="47"/>
        <v>1</v>
      </c>
    </row>
    <row r="1527" spans="1:15" ht="19.5" customHeight="1">
      <c r="A1527" s="5" t="s">
        <v>234</v>
      </c>
      <c r="B1527" s="5" t="s">
        <v>235</v>
      </c>
      <c r="C1527" s="6" t="s">
        <v>242</v>
      </c>
      <c r="D1527" s="6" t="s">
        <v>243</v>
      </c>
      <c r="E1527" s="5">
        <v>2020</v>
      </c>
      <c r="F1527" s="5" t="s">
        <v>19</v>
      </c>
      <c r="G1527" s="5" t="s">
        <v>20</v>
      </c>
      <c r="H1527" s="5" t="s">
        <v>34</v>
      </c>
      <c r="I1527" s="5" t="s">
        <v>164</v>
      </c>
      <c r="J1527" s="5" t="s">
        <v>165</v>
      </c>
      <c r="K1527" s="7">
        <v>870</v>
      </c>
      <c r="L1527" s="7">
        <v>413859</v>
      </c>
      <c r="M1527" s="7">
        <v>476</v>
      </c>
      <c r="N1527">
        <f t="shared" si="46"/>
        <v>1</v>
      </c>
      <c r="O1527">
        <f t="shared" si="47"/>
        <v>1</v>
      </c>
    </row>
    <row r="1528" spans="1:15" ht="19.5" customHeight="1">
      <c r="A1528" s="5" t="s">
        <v>234</v>
      </c>
      <c r="B1528" s="5" t="s">
        <v>235</v>
      </c>
      <c r="C1528" s="6" t="s">
        <v>278</v>
      </c>
      <c r="D1528" s="6" t="s">
        <v>279</v>
      </c>
      <c r="E1528" s="5">
        <v>2020</v>
      </c>
      <c r="F1528" s="5" t="s">
        <v>19</v>
      </c>
      <c r="G1528" s="5" t="s">
        <v>20</v>
      </c>
      <c r="H1528" s="5" t="s">
        <v>34</v>
      </c>
      <c r="I1528" s="5" t="s">
        <v>35</v>
      </c>
      <c r="J1528" s="5" t="s">
        <v>36</v>
      </c>
      <c r="K1528" s="7">
        <v>2845</v>
      </c>
      <c r="L1528" s="7">
        <v>1354001</v>
      </c>
      <c r="M1528" s="7">
        <v>476</v>
      </c>
      <c r="N1528">
        <f t="shared" si="46"/>
        <v>1</v>
      </c>
      <c r="O1528">
        <f t="shared" si="47"/>
        <v>1</v>
      </c>
    </row>
    <row r="1529" spans="1:15" ht="19.5" customHeight="1">
      <c r="A1529" s="5" t="s">
        <v>234</v>
      </c>
      <c r="B1529" s="5" t="s">
        <v>235</v>
      </c>
      <c r="C1529" s="6" t="s">
        <v>284</v>
      </c>
      <c r="D1529" s="6" t="s">
        <v>285</v>
      </c>
      <c r="E1529" s="5">
        <v>2020</v>
      </c>
      <c r="F1529" s="5" t="s">
        <v>19</v>
      </c>
      <c r="G1529" s="5" t="s">
        <v>20</v>
      </c>
      <c r="H1529" s="5" t="s">
        <v>34</v>
      </c>
      <c r="I1529" s="5" t="s">
        <v>35</v>
      </c>
      <c r="J1529" s="5" t="s">
        <v>36</v>
      </c>
      <c r="K1529" s="7">
        <v>40395</v>
      </c>
      <c r="L1529" s="7">
        <v>19246333</v>
      </c>
      <c r="M1529" s="7">
        <v>476</v>
      </c>
      <c r="N1529">
        <f t="shared" si="46"/>
        <v>1</v>
      </c>
      <c r="O1529">
        <f t="shared" si="47"/>
        <v>1</v>
      </c>
    </row>
    <row r="1530" spans="1:15" ht="19.5" customHeight="1">
      <c r="A1530" s="5" t="s">
        <v>234</v>
      </c>
      <c r="B1530" s="5" t="s">
        <v>235</v>
      </c>
      <c r="C1530" s="6" t="s">
        <v>288</v>
      </c>
      <c r="D1530" s="6" t="s">
        <v>289</v>
      </c>
      <c r="E1530" s="5">
        <v>2020</v>
      </c>
      <c r="F1530" s="5" t="s">
        <v>19</v>
      </c>
      <c r="G1530" s="5" t="s">
        <v>20</v>
      </c>
      <c r="H1530" s="5" t="s">
        <v>34</v>
      </c>
      <c r="I1530" s="5" t="s">
        <v>35</v>
      </c>
      <c r="J1530" s="5" t="s">
        <v>36</v>
      </c>
      <c r="K1530" s="7">
        <v>1243</v>
      </c>
      <c r="L1530" s="7">
        <v>587678</v>
      </c>
      <c r="M1530" s="7">
        <v>473</v>
      </c>
      <c r="N1530">
        <f t="shared" si="46"/>
        <v>1</v>
      </c>
      <c r="O1530">
        <f t="shared" si="47"/>
        <v>1</v>
      </c>
    </row>
    <row r="1531" spans="1:15" ht="19.5" customHeight="1">
      <c r="A1531" s="5" t="s">
        <v>234</v>
      </c>
      <c r="B1531" s="5" t="s">
        <v>235</v>
      </c>
      <c r="C1531" s="6" t="s">
        <v>252</v>
      </c>
      <c r="D1531" s="6" t="s">
        <v>253</v>
      </c>
      <c r="E1531" s="5">
        <v>2020</v>
      </c>
      <c r="F1531" s="5" t="s">
        <v>19</v>
      </c>
      <c r="G1531" s="5" t="s">
        <v>20</v>
      </c>
      <c r="H1531" s="5" t="s">
        <v>34</v>
      </c>
      <c r="I1531" s="5" t="s">
        <v>35</v>
      </c>
      <c r="J1531" s="5" t="s">
        <v>36</v>
      </c>
      <c r="K1531" s="7">
        <v>61874</v>
      </c>
      <c r="L1531" s="7">
        <v>29116814</v>
      </c>
      <c r="M1531" s="7">
        <v>471</v>
      </c>
      <c r="N1531">
        <f t="shared" si="46"/>
        <v>1</v>
      </c>
      <c r="O1531">
        <f t="shared" si="47"/>
        <v>1</v>
      </c>
    </row>
    <row r="1532" spans="1:15" ht="19.5" customHeight="1">
      <c r="A1532" s="5" t="s">
        <v>234</v>
      </c>
      <c r="B1532" s="5" t="s">
        <v>235</v>
      </c>
      <c r="C1532" s="6" t="s">
        <v>306</v>
      </c>
      <c r="D1532" s="6" t="s">
        <v>307</v>
      </c>
      <c r="E1532" s="5">
        <v>2020</v>
      </c>
      <c r="F1532" s="5" t="s">
        <v>19</v>
      </c>
      <c r="G1532" s="5" t="s">
        <v>20</v>
      </c>
      <c r="H1532" s="5" t="s">
        <v>34</v>
      </c>
      <c r="I1532" s="5" t="s">
        <v>35</v>
      </c>
      <c r="J1532" s="5" t="s">
        <v>36</v>
      </c>
      <c r="K1532" s="7">
        <v>82</v>
      </c>
      <c r="L1532" s="7">
        <v>38518</v>
      </c>
      <c r="M1532" s="7">
        <v>470</v>
      </c>
      <c r="N1532">
        <f t="shared" si="46"/>
        <v>1</v>
      </c>
      <c r="O1532">
        <f t="shared" si="47"/>
        <v>1</v>
      </c>
    </row>
    <row r="1533" spans="1:15" ht="19.5" customHeight="1">
      <c r="A1533" s="5" t="s">
        <v>234</v>
      </c>
      <c r="B1533" s="5" t="s">
        <v>235</v>
      </c>
      <c r="C1533" s="6" t="s">
        <v>252</v>
      </c>
      <c r="D1533" s="6" t="s">
        <v>253</v>
      </c>
      <c r="E1533" s="5">
        <v>2020</v>
      </c>
      <c r="F1533" s="5" t="s">
        <v>19</v>
      </c>
      <c r="G1533" s="5" t="s">
        <v>20</v>
      </c>
      <c r="H1533" s="5" t="s">
        <v>21</v>
      </c>
      <c r="I1533" s="5" t="s">
        <v>22</v>
      </c>
      <c r="J1533" s="5" t="s">
        <v>23</v>
      </c>
      <c r="K1533" s="7">
        <v>68923</v>
      </c>
      <c r="L1533" s="7">
        <v>32345603</v>
      </c>
      <c r="M1533" s="7">
        <v>469</v>
      </c>
      <c r="N1533">
        <f t="shared" si="46"/>
        <v>1</v>
      </c>
      <c r="O1533">
        <f t="shared" si="47"/>
        <v>1</v>
      </c>
    </row>
    <row r="1534" spans="1:15" ht="19.5" customHeight="1">
      <c r="A1534" s="5" t="s">
        <v>234</v>
      </c>
      <c r="B1534" s="5" t="s">
        <v>235</v>
      </c>
      <c r="C1534" s="6" t="s">
        <v>258</v>
      </c>
      <c r="D1534" s="6" t="s">
        <v>259</v>
      </c>
      <c r="E1534" s="5">
        <v>2020</v>
      </c>
      <c r="F1534" s="5" t="s">
        <v>26</v>
      </c>
      <c r="G1534" s="5" t="s">
        <v>27</v>
      </c>
      <c r="H1534" s="5" t="s">
        <v>21</v>
      </c>
      <c r="I1534" s="5" t="s">
        <v>188</v>
      </c>
      <c r="J1534" s="5" t="s">
        <v>189</v>
      </c>
      <c r="K1534" s="7">
        <v>2616</v>
      </c>
      <c r="L1534" s="7">
        <v>1225906</v>
      </c>
      <c r="M1534" s="7">
        <v>469</v>
      </c>
      <c r="N1534">
        <f t="shared" si="46"/>
        <v>1</v>
      </c>
      <c r="O1534">
        <f t="shared" si="47"/>
        <v>1</v>
      </c>
    </row>
    <row r="1535" spans="1:15" ht="19.5" customHeight="1">
      <c r="A1535" s="5" t="s">
        <v>234</v>
      </c>
      <c r="B1535" s="5" t="s">
        <v>235</v>
      </c>
      <c r="C1535" s="6" t="s">
        <v>270</v>
      </c>
      <c r="D1535" s="6" t="s">
        <v>271</v>
      </c>
      <c r="E1535" s="5">
        <v>2020</v>
      </c>
      <c r="F1535" s="5" t="s">
        <v>19</v>
      </c>
      <c r="G1535" s="5" t="s">
        <v>20</v>
      </c>
      <c r="H1535" s="5" t="s">
        <v>34</v>
      </c>
      <c r="I1535" s="5" t="s">
        <v>164</v>
      </c>
      <c r="J1535" s="5" t="s">
        <v>165</v>
      </c>
      <c r="K1535" s="7">
        <v>114</v>
      </c>
      <c r="L1535" s="7">
        <v>53423</v>
      </c>
      <c r="M1535" s="7">
        <v>469</v>
      </c>
      <c r="N1535">
        <f t="shared" si="46"/>
        <v>1</v>
      </c>
      <c r="O1535">
        <f t="shared" si="47"/>
        <v>1</v>
      </c>
    </row>
    <row r="1536" spans="1:15" ht="19.5" customHeight="1">
      <c r="A1536" s="5" t="s">
        <v>234</v>
      </c>
      <c r="B1536" s="5" t="s">
        <v>235</v>
      </c>
      <c r="C1536" s="6" t="s">
        <v>266</v>
      </c>
      <c r="D1536" s="6" t="s">
        <v>267</v>
      </c>
      <c r="E1536" s="5">
        <v>2020</v>
      </c>
      <c r="F1536" s="5" t="s">
        <v>19</v>
      </c>
      <c r="G1536" s="5" t="s">
        <v>20</v>
      </c>
      <c r="H1536" s="5" t="s">
        <v>34</v>
      </c>
      <c r="I1536" s="5" t="s">
        <v>35</v>
      </c>
      <c r="J1536" s="5" t="s">
        <v>36</v>
      </c>
      <c r="K1536" s="7">
        <v>993</v>
      </c>
      <c r="L1536" s="7">
        <v>465108</v>
      </c>
      <c r="M1536" s="7">
        <v>468</v>
      </c>
      <c r="N1536">
        <f t="shared" si="46"/>
        <v>1</v>
      </c>
      <c r="O1536">
        <f t="shared" si="47"/>
        <v>1</v>
      </c>
    </row>
    <row r="1537" spans="1:15" ht="19.5" customHeight="1">
      <c r="A1537" s="5" t="s">
        <v>234</v>
      </c>
      <c r="B1537" s="5" t="s">
        <v>235</v>
      </c>
      <c r="C1537" s="6" t="s">
        <v>274</v>
      </c>
      <c r="D1537" s="6" t="s">
        <v>275</v>
      </c>
      <c r="E1537" s="5">
        <v>2020</v>
      </c>
      <c r="F1537" s="5" t="s">
        <v>19</v>
      </c>
      <c r="G1537" s="5" t="s">
        <v>20</v>
      </c>
      <c r="H1537" s="5" t="s">
        <v>34</v>
      </c>
      <c r="I1537" s="5" t="s">
        <v>164</v>
      </c>
      <c r="J1537" s="5" t="s">
        <v>165</v>
      </c>
      <c r="K1537" s="7">
        <v>30</v>
      </c>
      <c r="L1537" s="7">
        <v>14046</v>
      </c>
      <c r="M1537" s="7">
        <v>468</v>
      </c>
      <c r="N1537">
        <f t="shared" si="46"/>
        <v>1</v>
      </c>
      <c r="O1537">
        <f t="shared" si="47"/>
        <v>1</v>
      </c>
    </row>
    <row r="1538" spans="1:15" ht="19.5" customHeight="1">
      <c r="A1538" s="5" t="s">
        <v>234</v>
      </c>
      <c r="B1538" s="5" t="s">
        <v>235</v>
      </c>
      <c r="C1538" s="6" t="s">
        <v>250</v>
      </c>
      <c r="D1538" s="6" t="s">
        <v>251</v>
      </c>
      <c r="E1538" s="5">
        <v>2020</v>
      </c>
      <c r="F1538" s="5" t="s">
        <v>19</v>
      </c>
      <c r="G1538" s="5" t="s">
        <v>20</v>
      </c>
      <c r="H1538" s="5" t="s">
        <v>21</v>
      </c>
      <c r="I1538" s="5" t="s">
        <v>22</v>
      </c>
      <c r="J1538" s="5" t="s">
        <v>23</v>
      </c>
      <c r="K1538" s="7">
        <v>20134</v>
      </c>
      <c r="L1538" s="7">
        <v>9410992</v>
      </c>
      <c r="M1538" s="7">
        <v>467</v>
      </c>
      <c r="N1538">
        <f t="shared" si="46"/>
        <v>1</v>
      </c>
      <c r="O1538">
        <f t="shared" si="47"/>
        <v>1</v>
      </c>
    </row>
    <row r="1539" spans="1:15" ht="19.5" customHeight="1">
      <c r="A1539" s="5" t="s">
        <v>234</v>
      </c>
      <c r="B1539" s="5" t="s">
        <v>235</v>
      </c>
      <c r="C1539" s="6" t="s">
        <v>262</v>
      </c>
      <c r="D1539" s="6" t="s">
        <v>263</v>
      </c>
      <c r="E1539" s="5">
        <v>2020</v>
      </c>
      <c r="F1539" s="5" t="s">
        <v>19</v>
      </c>
      <c r="G1539" s="5" t="s">
        <v>20</v>
      </c>
      <c r="H1539" s="5" t="s">
        <v>21</v>
      </c>
      <c r="I1539" s="5" t="s">
        <v>22</v>
      </c>
      <c r="J1539" s="5" t="s">
        <v>23</v>
      </c>
      <c r="K1539" s="7">
        <v>2473</v>
      </c>
      <c r="L1539" s="7">
        <v>1154353</v>
      </c>
      <c r="M1539" s="7">
        <v>467</v>
      </c>
      <c r="N1539">
        <f t="shared" si="46"/>
        <v>1</v>
      </c>
      <c r="O1539">
        <f t="shared" si="47"/>
        <v>1</v>
      </c>
    </row>
    <row r="1540" spans="1:15" ht="19.5" customHeight="1">
      <c r="A1540" s="5" t="s">
        <v>234</v>
      </c>
      <c r="B1540" s="5" t="s">
        <v>235</v>
      </c>
      <c r="C1540" s="6" t="s">
        <v>276</v>
      </c>
      <c r="D1540" s="6" t="s">
        <v>277</v>
      </c>
      <c r="E1540" s="5">
        <v>2020</v>
      </c>
      <c r="F1540" s="5" t="s">
        <v>26</v>
      </c>
      <c r="G1540" s="5" t="s">
        <v>27</v>
      </c>
      <c r="H1540" s="5" t="s">
        <v>21</v>
      </c>
      <c r="I1540" s="5" t="s">
        <v>188</v>
      </c>
      <c r="J1540" s="5" t="s">
        <v>189</v>
      </c>
      <c r="K1540" s="7">
        <v>24</v>
      </c>
      <c r="L1540" s="7">
        <v>11203</v>
      </c>
      <c r="M1540" s="7">
        <v>467</v>
      </c>
      <c r="N1540">
        <f t="shared" si="46"/>
        <v>1</v>
      </c>
      <c r="O1540">
        <f t="shared" si="47"/>
        <v>1</v>
      </c>
    </row>
    <row r="1541" spans="1:15" ht="19.5" customHeight="1">
      <c r="A1541" s="5" t="s">
        <v>234</v>
      </c>
      <c r="B1541" s="5" t="s">
        <v>235</v>
      </c>
      <c r="C1541" s="6" t="s">
        <v>338</v>
      </c>
      <c r="D1541" s="6" t="s">
        <v>339</v>
      </c>
      <c r="E1541" s="5">
        <v>2020</v>
      </c>
      <c r="F1541" s="5" t="s">
        <v>19</v>
      </c>
      <c r="G1541" s="5" t="s">
        <v>20</v>
      </c>
      <c r="H1541" s="5" t="s">
        <v>34</v>
      </c>
      <c r="I1541" s="5" t="s">
        <v>35</v>
      </c>
      <c r="J1541" s="5" t="s">
        <v>36</v>
      </c>
      <c r="K1541" s="7">
        <v>9315</v>
      </c>
      <c r="L1541" s="7">
        <v>4339787</v>
      </c>
      <c r="M1541" s="7">
        <v>466</v>
      </c>
      <c r="N1541">
        <f t="shared" ref="N1541:N1604" si="48">IF(K1541&gt;0, 1,0)</f>
        <v>1</v>
      </c>
      <c r="O1541">
        <f t="shared" ref="O1541:O1604" si="49">IF(OR(F1541="01", F1541 = "02", F1541="05", F1541="08"),1,0)</f>
        <v>1</v>
      </c>
    </row>
    <row r="1542" spans="1:15" ht="19.5" customHeight="1">
      <c r="A1542" s="5" t="s">
        <v>234</v>
      </c>
      <c r="B1542" s="5" t="s">
        <v>235</v>
      </c>
      <c r="C1542" s="6" t="s">
        <v>242</v>
      </c>
      <c r="D1542" s="6" t="s">
        <v>243</v>
      </c>
      <c r="E1542" s="5">
        <v>2020</v>
      </c>
      <c r="F1542" s="5" t="s">
        <v>19</v>
      </c>
      <c r="G1542" s="5" t="s">
        <v>20</v>
      </c>
      <c r="H1542" s="5" t="s">
        <v>34</v>
      </c>
      <c r="I1542" s="5" t="s">
        <v>35</v>
      </c>
      <c r="J1542" s="5" t="s">
        <v>36</v>
      </c>
      <c r="K1542" s="7">
        <v>4400</v>
      </c>
      <c r="L1542" s="7">
        <v>2045771</v>
      </c>
      <c r="M1542" s="7">
        <v>465</v>
      </c>
      <c r="N1542">
        <f t="shared" si="48"/>
        <v>1</v>
      </c>
      <c r="O1542">
        <f t="shared" si="49"/>
        <v>1</v>
      </c>
    </row>
    <row r="1543" spans="1:15" ht="19.5" customHeight="1">
      <c r="A1543" s="5" t="s">
        <v>234</v>
      </c>
      <c r="B1543" s="5" t="s">
        <v>235</v>
      </c>
      <c r="C1543" s="6" t="s">
        <v>332</v>
      </c>
      <c r="D1543" s="6" t="s">
        <v>333</v>
      </c>
      <c r="E1543" s="5">
        <v>2020</v>
      </c>
      <c r="F1543" s="5" t="s">
        <v>19</v>
      </c>
      <c r="G1543" s="5" t="s">
        <v>20</v>
      </c>
      <c r="H1543" s="5" t="s">
        <v>21</v>
      </c>
      <c r="I1543" s="5" t="s">
        <v>22</v>
      </c>
      <c r="J1543" s="5" t="s">
        <v>23</v>
      </c>
      <c r="K1543" s="7">
        <v>12408</v>
      </c>
      <c r="L1543" s="7">
        <v>5764739</v>
      </c>
      <c r="M1543" s="7">
        <v>465</v>
      </c>
      <c r="N1543">
        <f t="shared" si="48"/>
        <v>1</v>
      </c>
      <c r="O1543">
        <f t="shared" si="49"/>
        <v>1</v>
      </c>
    </row>
    <row r="1544" spans="1:15" ht="19.5" customHeight="1">
      <c r="A1544" s="5" t="s">
        <v>234</v>
      </c>
      <c r="B1544" s="5" t="s">
        <v>235</v>
      </c>
      <c r="C1544" s="6" t="s">
        <v>256</v>
      </c>
      <c r="D1544" s="6" t="s">
        <v>257</v>
      </c>
      <c r="E1544" s="5">
        <v>2020</v>
      </c>
      <c r="F1544" s="5" t="s">
        <v>19</v>
      </c>
      <c r="G1544" s="5" t="s">
        <v>20</v>
      </c>
      <c r="H1544" s="5" t="s">
        <v>21</v>
      </c>
      <c r="I1544" s="5" t="s">
        <v>64</v>
      </c>
      <c r="J1544" s="5" t="s">
        <v>65</v>
      </c>
      <c r="K1544" s="7">
        <v>528</v>
      </c>
      <c r="L1544" s="7">
        <v>244373</v>
      </c>
      <c r="M1544" s="7">
        <v>463</v>
      </c>
      <c r="N1544">
        <f t="shared" si="48"/>
        <v>1</v>
      </c>
      <c r="O1544">
        <f t="shared" si="49"/>
        <v>1</v>
      </c>
    </row>
    <row r="1545" spans="1:15" ht="19.5" customHeight="1">
      <c r="A1545" s="5" t="s">
        <v>234</v>
      </c>
      <c r="B1545" s="5" t="s">
        <v>235</v>
      </c>
      <c r="C1545" s="6" t="s">
        <v>256</v>
      </c>
      <c r="D1545" s="6" t="s">
        <v>257</v>
      </c>
      <c r="E1545" s="5">
        <v>2020</v>
      </c>
      <c r="F1545" s="5" t="s">
        <v>26</v>
      </c>
      <c r="G1545" s="5" t="s">
        <v>27</v>
      </c>
      <c r="H1545" s="5" t="s">
        <v>21</v>
      </c>
      <c r="I1545" s="5" t="s">
        <v>64</v>
      </c>
      <c r="J1545" s="5" t="s">
        <v>65</v>
      </c>
      <c r="K1545" s="7">
        <v>528</v>
      </c>
      <c r="L1545" s="7">
        <v>244373</v>
      </c>
      <c r="M1545" s="7">
        <v>463</v>
      </c>
      <c r="N1545">
        <f t="shared" si="48"/>
        <v>1</v>
      </c>
      <c r="O1545">
        <f t="shared" si="49"/>
        <v>1</v>
      </c>
    </row>
    <row r="1546" spans="1:15" ht="19.5" customHeight="1">
      <c r="A1546" s="5" t="s">
        <v>234</v>
      </c>
      <c r="B1546" s="5" t="s">
        <v>235</v>
      </c>
      <c r="C1546" s="6" t="s">
        <v>326</v>
      </c>
      <c r="D1546" s="6" t="s">
        <v>327</v>
      </c>
      <c r="E1546" s="5">
        <v>2020</v>
      </c>
      <c r="F1546" s="5" t="s">
        <v>19</v>
      </c>
      <c r="G1546" s="5" t="s">
        <v>20</v>
      </c>
      <c r="H1546" s="5" t="s">
        <v>34</v>
      </c>
      <c r="I1546" s="5" t="s">
        <v>35</v>
      </c>
      <c r="J1546" s="5" t="s">
        <v>36</v>
      </c>
      <c r="K1546" s="7">
        <v>13119</v>
      </c>
      <c r="L1546" s="7">
        <v>6077292</v>
      </c>
      <c r="M1546" s="7">
        <v>463</v>
      </c>
      <c r="N1546">
        <f t="shared" si="48"/>
        <v>1</v>
      </c>
      <c r="O1546">
        <f t="shared" si="49"/>
        <v>1</v>
      </c>
    </row>
    <row r="1547" spans="1:15" ht="19.5" customHeight="1">
      <c r="A1547" s="5" t="s">
        <v>234</v>
      </c>
      <c r="B1547" s="5" t="s">
        <v>235</v>
      </c>
      <c r="C1547" s="6" t="s">
        <v>328</v>
      </c>
      <c r="D1547" s="6" t="s">
        <v>329</v>
      </c>
      <c r="E1547" s="5">
        <v>2020</v>
      </c>
      <c r="F1547" s="5" t="s">
        <v>19</v>
      </c>
      <c r="G1547" s="5" t="s">
        <v>20</v>
      </c>
      <c r="H1547" s="5" t="s">
        <v>21</v>
      </c>
      <c r="I1547" s="5" t="s">
        <v>22</v>
      </c>
      <c r="J1547" s="5" t="s">
        <v>23</v>
      </c>
      <c r="K1547" s="7">
        <v>18057</v>
      </c>
      <c r="L1547" s="7">
        <v>8367487</v>
      </c>
      <c r="M1547" s="7">
        <v>463</v>
      </c>
      <c r="N1547">
        <f t="shared" si="48"/>
        <v>1</v>
      </c>
      <c r="O1547">
        <f t="shared" si="49"/>
        <v>1</v>
      </c>
    </row>
    <row r="1548" spans="1:15" ht="19.5" customHeight="1">
      <c r="A1548" s="5" t="s">
        <v>234</v>
      </c>
      <c r="B1548" s="5" t="s">
        <v>235</v>
      </c>
      <c r="C1548" s="6" t="s">
        <v>264</v>
      </c>
      <c r="D1548" s="6" t="s">
        <v>265</v>
      </c>
      <c r="E1548" s="5">
        <v>2020</v>
      </c>
      <c r="F1548" s="5" t="s">
        <v>19</v>
      </c>
      <c r="G1548" s="5" t="s">
        <v>20</v>
      </c>
      <c r="H1548" s="5" t="s">
        <v>34</v>
      </c>
      <c r="I1548" s="5" t="s">
        <v>164</v>
      </c>
      <c r="J1548" s="5" t="s">
        <v>165</v>
      </c>
      <c r="K1548" s="7">
        <v>3215</v>
      </c>
      <c r="L1548" s="7">
        <v>1486172</v>
      </c>
      <c r="M1548" s="7">
        <v>462</v>
      </c>
      <c r="N1548">
        <f t="shared" si="48"/>
        <v>1</v>
      </c>
      <c r="O1548">
        <f t="shared" si="49"/>
        <v>1</v>
      </c>
    </row>
    <row r="1549" spans="1:15" ht="19.5" customHeight="1">
      <c r="A1549" s="5" t="s">
        <v>234</v>
      </c>
      <c r="B1549" s="5" t="s">
        <v>235</v>
      </c>
      <c r="C1549" s="6" t="s">
        <v>284</v>
      </c>
      <c r="D1549" s="6" t="s">
        <v>285</v>
      </c>
      <c r="E1549" s="5">
        <v>2020</v>
      </c>
      <c r="F1549" s="5" t="s">
        <v>26</v>
      </c>
      <c r="G1549" s="5" t="s">
        <v>27</v>
      </c>
      <c r="H1549" s="5" t="s">
        <v>21</v>
      </c>
      <c r="I1549" s="5" t="s">
        <v>188</v>
      </c>
      <c r="J1549" s="5" t="s">
        <v>189</v>
      </c>
      <c r="K1549" s="7">
        <v>481</v>
      </c>
      <c r="L1549" s="7">
        <v>221993</v>
      </c>
      <c r="M1549" s="7">
        <v>462</v>
      </c>
      <c r="N1549">
        <f t="shared" si="48"/>
        <v>1</v>
      </c>
      <c r="O1549">
        <f t="shared" si="49"/>
        <v>1</v>
      </c>
    </row>
    <row r="1550" spans="1:15" ht="19.5" customHeight="1">
      <c r="A1550" s="5" t="s">
        <v>234</v>
      </c>
      <c r="B1550" s="5" t="s">
        <v>235</v>
      </c>
      <c r="C1550" s="6" t="s">
        <v>330</v>
      </c>
      <c r="D1550" s="6" t="s">
        <v>331</v>
      </c>
      <c r="E1550" s="5">
        <v>2020</v>
      </c>
      <c r="F1550" s="5" t="s">
        <v>19</v>
      </c>
      <c r="G1550" s="5" t="s">
        <v>20</v>
      </c>
      <c r="H1550" s="5" t="s">
        <v>21</v>
      </c>
      <c r="I1550" s="5" t="s">
        <v>22</v>
      </c>
      <c r="J1550" s="5" t="s">
        <v>23</v>
      </c>
      <c r="K1550" s="7">
        <v>17618</v>
      </c>
      <c r="L1550" s="7">
        <v>8132695</v>
      </c>
      <c r="M1550" s="7">
        <v>462</v>
      </c>
      <c r="N1550">
        <f t="shared" si="48"/>
        <v>1</v>
      </c>
      <c r="O1550">
        <f t="shared" si="49"/>
        <v>1</v>
      </c>
    </row>
    <row r="1551" spans="1:15" ht="19.5" customHeight="1">
      <c r="A1551" s="5" t="s">
        <v>234</v>
      </c>
      <c r="B1551" s="5" t="s">
        <v>235</v>
      </c>
      <c r="C1551" s="6" t="s">
        <v>332</v>
      </c>
      <c r="D1551" s="6" t="s">
        <v>333</v>
      </c>
      <c r="E1551" s="5">
        <v>2020</v>
      </c>
      <c r="F1551" s="5" t="s">
        <v>19</v>
      </c>
      <c r="G1551" s="5" t="s">
        <v>20</v>
      </c>
      <c r="H1551" s="5" t="s">
        <v>21</v>
      </c>
      <c r="I1551" s="5" t="s">
        <v>75</v>
      </c>
      <c r="J1551" s="5" t="s">
        <v>76</v>
      </c>
      <c r="K1551" s="7">
        <v>467</v>
      </c>
      <c r="L1551" s="7">
        <v>215982</v>
      </c>
      <c r="M1551" s="7">
        <v>462</v>
      </c>
      <c r="N1551">
        <f t="shared" si="48"/>
        <v>1</v>
      </c>
      <c r="O1551">
        <f t="shared" si="49"/>
        <v>1</v>
      </c>
    </row>
    <row r="1552" spans="1:15" ht="19.5" customHeight="1">
      <c r="A1552" s="5" t="s">
        <v>234</v>
      </c>
      <c r="B1552" s="5" t="s">
        <v>235</v>
      </c>
      <c r="C1552" s="6" t="s">
        <v>262</v>
      </c>
      <c r="D1552" s="6" t="s">
        <v>263</v>
      </c>
      <c r="E1552" s="5">
        <v>2020</v>
      </c>
      <c r="F1552" s="5" t="s">
        <v>19</v>
      </c>
      <c r="G1552" s="5" t="s">
        <v>20</v>
      </c>
      <c r="H1552" s="5" t="s">
        <v>34</v>
      </c>
      <c r="I1552" s="5" t="s">
        <v>35</v>
      </c>
      <c r="J1552" s="5" t="s">
        <v>36</v>
      </c>
      <c r="K1552" s="7">
        <v>263</v>
      </c>
      <c r="L1552" s="7">
        <v>121225</v>
      </c>
      <c r="M1552" s="7">
        <v>461</v>
      </c>
      <c r="N1552">
        <f t="shared" si="48"/>
        <v>1</v>
      </c>
      <c r="O1552">
        <f t="shared" si="49"/>
        <v>1</v>
      </c>
    </row>
    <row r="1553" spans="1:15" ht="19.5" customHeight="1">
      <c r="A1553" s="5" t="s">
        <v>234</v>
      </c>
      <c r="B1553" s="5" t="s">
        <v>235</v>
      </c>
      <c r="C1553" s="6" t="s">
        <v>270</v>
      </c>
      <c r="D1553" s="6" t="s">
        <v>271</v>
      </c>
      <c r="E1553" s="5">
        <v>2020</v>
      </c>
      <c r="F1553" s="5" t="s">
        <v>19</v>
      </c>
      <c r="G1553" s="5" t="s">
        <v>20</v>
      </c>
      <c r="H1553" s="5" t="s">
        <v>34</v>
      </c>
      <c r="I1553" s="5" t="s">
        <v>35</v>
      </c>
      <c r="J1553" s="5" t="s">
        <v>36</v>
      </c>
      <c r="K1553" s="7">
        <v>2641</v>
      </c>
      <c r="L1553" s="7">
        <v>1218515</v>
      </c>
      <c r="M1553" s="7">
        <v>461</v>
      </c>
      <c r="N1553">
        <f t="shared" si="48"/>
        <v>1</v>
      </c>
      <c r="O1553">
        <f t="shared" si="49"/>
        <v>1</v>
      </c>
    </row>
    <row r="1554" spans="1:15" ht="19.5" customHeight="1">
      <c r="A1554" s="5" t="s">
        <v>234</v>
      </c>
      <c r="B1554" s="5" t="s">
        <v>235</v>
      </c>
      <c r="C1554" s="6" t="s">
        <v>274</v>
      </c>
      <c r="D1554" s="6" t="s">
        <v>275</v>
      </c>
      <c r="E1554" s="5">
        <v>2020</v>
      </c>
      <c r="F1554" s="5" t="s">
        <v>19</v>
      </c>
      <c r="G1554" s="5" t="s">
        <v>20</v>
      </c>
      <c r="H1554" s="5" t="s">
        <v>34</v>
      </c>
      <c r="I1554" s="5" t="s">
        <v>35</v>
      </c>
      <c r="J1554" s="5" t="s">
        <v>36</v>
      </c>
      <c r="K1554" s="7">
        <v>317</v>
      </c>
      <c r="L1554" s="7">
        <v>146212</v>
      </c>
      <c r="M1554" s="7">
        <v>461</v>
      </c>
      <c r="N1554">
        <f t="shared" si="48"/>
        <v>1</v>
      </c>
      <c r="O1554">
        <f t="shared" si="49"/>
        <v>1</v>
      </c>
    </row>
    <row r="1555" spans="1:15" ht="19.5" customHeight="1">
      <c r="A1555" s="5" t="s">
        <v>234</v>
      </c>
      <c r="B1555" s="5" t="s">
        <v>235</v>
      </c>
      <c r="C1555" s="6" t="s">
        <v>258</v>
      </c>
      <c r="D1555" s="6" t="s">
        <v>259</v>
      </c>
      <c r="E1555" s="5">
        <v>2020</v>
      </c>
      <c r="F1555" s="5" t="s">
        <v>19</v>
      </c>
      <c r="G1555" s="5" t="s">
        <v>20</v>
      </c>
      <c r="H1555" s="5" t="s">
        <v>21</v>
      </c>
      <c r="I1555" s="5" t="s">
        <v>24</v>
      </c>
      <c r="J1555" s="5" t="s">
        <v>25</v>
      </c>
      <c r="K1555" s="7">
        <v>6747</v>
      </c>
      <c r="L1555" s="7">
        <v>3101927</v>
      </c>
      <c r="M1555" s="7">
        <v>460</v>
      </c>
      <c r="N1555">
        <f t="shared" si="48"/>
        <v>1</v>
      </c>
      <c r="O1555">
        <f t="shared" si="49"/>
        <v>1</v>
      </c>
    </row>
    <row r="1556" spans="1:15" ht="19.5" customHeight="1">
      <c r="A1556" s="5" t="s">
        <v>234</v>
      </c>
      <c r="B1556" s="5" t="s">
        <v>235</v>
      </c>
      <c r="C1556" s="6" t="s">
        <v>288</v>
      </c>
      <c r="D1556" s="6" t="s">
        <v>289</v>
      </c>
      <c r="E1556" s="5">
        <v>2020</v>
      </c>
      <c r="F1556" s="5" t="s">
        <v>19</v>
      </c>
      <c r="G1556" s="5" t="s">
        <v>20</v>
      </c>
      <c r="H1556" s="5" t="s">
        <v>34</v>
      </c>
      <c r="I1556" s="5" t="s">
        <v>164</v>
      </c>
      <c r="J1556" s="5" t="s">
        <v>165</v>
      </c>
      <c r="K1556" s="7">
        <v>17</v>
      </c>
      <c r="L1556" s="7">
        <v>7828</v>
      </c>
      <c r="M1556" s="7">
        <v>460</v>
      </c>
      <c r="N1556">
        <f t="shared" si="48"/>
        <v>1</v>
      </c>
      <c r="O1556">
        <f t="shared" si="49"/>
        <v>1</v>
      </c>
    </row>
    <row r="1557" spans="1:15" ht="19.5" customHeight="1">
      <c r="A1557" s="5" t="s">
        <v>234</v>
      </c>
      <c r="B1557" s="5" t="s">
        <v>235</v>
      </c>
      <c r="C1557" s="6" t="s">
        <v>324</v>
      </c>
      <c r="D1557" s="6" t="s">
        <v>325</v>
      </c>
      <c r="E1557" s="5">
        <v>2020</v>
      </c>
      <c r="F1557" s="5" t="s">
        <v>19</v>
      </c>
      <c r="G1557" s="5" t="s">
        <v>20</v>
      </c>
      <c r="H1557" s="5" t="s">
        <v>34</v>
      </c>
      <c r="I1557" s="5" t="s">
        <v>35</v>
      </c>
      <c r="J1557" s="5" t="s">
        <v>36</v>
      </c>
      <c r="K1557" s="7">
        <v>9840</v>
      </c>
      <c r="L1557" s="7">
        <v>4523832</v>
      </c>
      <c r="M1557" s="7">
        <v>460</v>
      </c>
      <c r="N1557">
        <f t="shared" si="48"/>
        <v>1</v>
      </c>
      <c r="O1557">
        <f t="shared" si="49"/>
        <v>1</v>
      </c>
    </row>
    <row r="1558" spans="1:15" ht="19.5" customHeight="1">
      <c r="A1558" s="5" t="s">
        <v>234</v>
      </c>
      <c r="B1558" s="5" t="s">
        <v>235</v>
      </c>
      <c r="C1558" s="6" t="s">
        <v>292</v>
      </c>
      <c r="D1558" s="6" t="s">
        <v>293</v>
      </c>
      <c r="E1558" s="5">
        <v>2020</v>
      </c>
      <c r="F1558" s="5" t="s">
        <v>19</v>
      </c>
      <c r="G1558" s="5" t="s">
        <v>20</v>
      </c>
      <c r="H1558" s="5" t="s">
        <v>21</v>
      </c>
      <c r="I1558" s="5" t="s">
        <v>22</v>
      </c>
      <c r="J1558" s="5" t="s">
        <v>23</v>
      </c>
      <c r="K1558" s="7">
        <v>18539</v>
      </c>
      <c r="L1558" s="7">
        <v>8515455</v>
      </c>
      <c r="M1558" s="7">
        <v>459</v>
      </c>
      <c r="N1558">
        <f t="shared" si="48"/>
        <v>1</v>
      </c>
      <c r="O1558">
        <f t="shared" si="49"/>
        <v>1</v>
      </c>
    </row>
    <row r="1559" spans="1:15" ht="19.5" customHeight="1">
      <c r="A1559" s="5" t="s">
        <v>234</v>
      </c>
      <c r="B1559" s="5" t="s">
        <v>235</v>
      </c>
      <c r="C1559" s="6" t="s">
        <v>334</v>
      </c>
      <c r="D1559" s="6" t="s">
        <v>335</v>
      </c>
      <c r="E1559" s="5">
        <v>2020</v>
      </c>
      <c r="F1559" s="5" t="s">
        <v>19</v>
      </c>
      <c r="G1559" s="5" t="s">
        <v>20</v>
      </c>
      <c r="H1559" s="5" t="s">
        <v>21</v>
      </c>
      <c r="I1559" s="5" t="s">
        <v>22</v>
      </c>
      <c r="J1559" s="5" t="s">
        <v>23</v>
      </c>
      <c r="K1559" s="7">
        <v>7326</v>
      </c>
      <c r="L1559" s="7">
        <v>3359586</v>
      </c>
      <c r="M1559" s="7">
        <v>459</v>
      </c>
      <c r="N1559">
        <f t="shared" si="48"/>
        <v>1</v>
      </c>
      <c r="O1559">
        <f t="shared" si="49"/>
        <v>1</v>
      </c>
    </row>
    <row r="1560" spans="1:15" ht="19.5" customHeight="1">
      <c r="A1560" s="5" t="s">
        <v>234</v>
      </c>
      <c r="B1560" s="5" t="s">
        <v>235</v>
      </c>
      <c r="C1560" s="6" t="s">
        <v>260</v>
      </c>
      <c r="D1560" s="6" t="s">
        <v>261</v>
      </c>
      <c r="E1560" s="5">
        <v>2020</v>
      </c>
      <c r="F1560" s="5" t="s">
        <v>19</v>
      </c>
      <c r="G1560" s="5" t="s">
        <v>20</v>
      </c>
      <c r="H1560" s="5" t="s">
        <v>34</v>
      </c>
      <c r="I1560" s="5" t="s">
        <v>35</v>
      </c>
      <c r="J1560" s="5" t="s">
        <v>36</v>
      </c>
      <c r="K1560" s="7">
        <v>8377</v>
      </c>
      <c r="L1560" s="7">
        <v>3837256</v>
      </c>
      <c r="M1560" s="7">
        <v>458</v>
      </c>
      <c r="N1560">
        <f t="shared" si="48"/>
        <v>1</v>
      </c>
      <c r="O1560">
        <f t="shared" si="49"/>
        <v>1</v>
      </c>
    </row>
    <row r="1561" spans="1:15" ht="19.5" customHeight="1">
      <c r="A1561" s="5" t="s">
        <v>234</v>
      </c>
      <c r="B1561" s="5" t="s">
        <v>235</v>
      </c>
      <c r="C1561" s="6" t="s">
        <v>17</v>
      </c>
      <c r="D1561" s="6" t="s">
        <v>18</v>
      </c>
      <c r="E1561" s="5">
        <v>2020</v>
      </c>
      <c r="F1561" s="5" t="s">
        <v>19</v>
      </c>
      <c r="G1561" s="5" t="s">
        <v>20</v>
      </c>
      <c r="H1561" s="5" t="s">
        <v>21</v>
      </c>
      <c r="I1561" s="5" t="s">
        <v>22</v>
      </c>
      <c r="J1561" s="5" t="s">
        <v>23</v>
      </c>
      <c r="K1561" s="7">
        <v>42191</v>
      </c>
      <c r="L1561" s="7">
        <v>19287217</v>
      </c>
      <c r="M1561" s="7">
        <v>457</v>
      </c>
      <c r="N1561">
        <f t="shared" si="48"/>
        <v>1</v>
      </c>
      <c r="O1561">
        <f t="shared" si="49"/>
        <v>1</v>
      </c>
    </row>
    <row r="1562" spans="1:15" ht="19.5" customHeight="1">
      <c r="A1562" s="5" t="s">
        <v>234</v>
      </c>
      <c r="B1562" s="5" t="s">
        <v>235</v>
      </c>
      <c r="C1562" s="6" t="s">
        <v>262</v>
      </c>
      <c r="D1562" s="6" t="s">
        <v>263</v>
      </c>
      <c r="E1562" s="5">
        <v>2020</v>
      </c>
      <c r="F1562" s="5" t="s">
        <v>26</v>
      </c>
      <c r="G1562" s="5" t="s">
        <v>27</v>
      </c>
      <c r="H1562" s="5" t="s">
        <v>21</v>
      </c>
      <c r="I1562" s="5" t="s">
        <v>188</v>
      </c>
      <c r="J1562" s="5" t="s">
        <v>189</v>
      </c>
      <c r="K1562" s="7">
        <v>51</v>
      </c>
      <c r="L1562" s="7">
        <v>23239</v>
      </c>
      <c r="M1562" s="7">
        <v>456</v>
      </c>
      <c r="N1562">
        <f t="shared" si="48"/>
        <v>1</v>
      </c>
      <c r="O1562">
        <f t="shared" si="49"/>
        <v>1</v>
      </c>
    </row>
    <row r="1563" spans="1:15" ht="19.5" customHeight="1">
      <c r="A1563" s="5" t="s">
        <v>234</v>
      </c>
      <c r="B1563" s="5" t="s">
        <v>235</v>
      </c>
      <c r="C1563" s="6" t="s">
        <v>272</v>
      </c>
      <c r="D1563" s="6" t="s">
        <v>273</v>
      </c>
      <c r="E1563" s="5">
        <v>2020</v>
      </c>
      <c r="F1563" s="5" t="s">
        <v>19</v>
      </c>
      <c r="G1563" s="5" t="s">
        <v>20</v>
      </c>
      <c r="H1563" s="5" t="s">
        <v>34</v>
      </c>
      <c r="I1563" s="5" t="s">
        <v>35</v>
      </c>
      <c r="J1563" s="5" t="s">
        <v>36</v>
      </c>
      <c r="K1563" s="7">
        <v>1820</v>
      </c>
      <c r="L1563" s="7">
        <v>830430</v>
      </c>
      <c r="M1563" s="7">
        <v>456</v>
      </c>
      <c r="N1563">
        <f t="shared" si="48"/>
        <v>1</v>
      </c>
      <c r="O1563">
        <f t="shared" si="49"/>
        <v>1</v>
      </c>
    </row>
    <row r="1564" spans="1:15" ht="19.5" customHeight="1">
      <c r="A1564" s="5" t="s">
        <v>234</v>
      </c>
      <c r="B1564" s="5" t="s">
        <v>235</v>
      </c>
      <c r="C1564" s="6" t="s">
        <v>322</v>
      </c>
      <c r="D1564" s="6" t="s">
        <v>323</v>
      </c>
      <c r="E1564" s="5">
        <v>2020</v>
      </c>
      <c r="F1564" s="5" t="s">
        <v>19</v>
      </c>
      <c r="G1564" s="5" t="s">
        <v>20</v>
      </c>
      <c r="H1564" s="5" t="s">
        <v>34</v>
      </c>
      <c r="I1564" s="5" t="s">
        <v>35</v>
      </c>
      <c r="J1564" s="5" t="s">
        <v>36</v>
      </c>
      <c r="K1564" s="7">
        <v>13883</v>
      </c>
      <c r="L1564" s="7">
        <v>6332270</v>
      </c>
      <c r="M1564" s="7">
        <v>456</v>
      </c>
      <c r="N1564">
        <f t="shared" si="48"/>
        <v>1</v>
      </c>
      <c r="O1564">
        <f t="shared" si="49"/>
        <v>1</v>
      </c>
    </row>
    <row r="1565" spans="1:15" ht="19.5" customHeight="1">
      <c r="A1565" s="5" t="s">
        <v>234</v>
      </c>
      <c r="B1565" s="5" t="s">
        <v>235</v>
      </c>
      <c r="C1565" s="6" t="s">
        <v>236</v>
      </c>
      <c r="D1565" s="6" t="s">
        <v>237</v>
      </c>
      <c r="E1565" s="5">
        <v>2020</v>
      </c>
      <c r="F1565" s="5" t="s">
        <v>19</v>
      </c>
      <c r="G1565" s="5" t="s">
        <v>20</v>
      </c>
      <c r="H1565" s="5" t="s">
        <v>21</v>
      </c>
      <c r="I1565" s="5" t="s">
        <v>24</v>
      </c>
      <c r="J1565" s="5" t="s">
        <v>25</v>
      </c>
      <c r="K1565" s="7">
        <v>10571</v>
      </c>
      <c r="L1565" s="7">
        <v>4808585</v>
      </c>
      <c r="M1565" s="7">
        <v>455</v>
      </c>
      <c r="N1565">
        <f t="shared" si="48"/>
        <v>1</v>
      </c>
      <c r="O1565">
        <f t="shared" si="49"/>
        <v>1</v>
      </c>
    </row>
    <row r="1566" spans="1:15" ht="19.5" customHeight="1">
      <c r="A1566" s="5" t="s">
        <v>234</v>
      </c>
      <c r="B1566" s="5" t="s">
        <v>235</v>
      </c>
      <c r="C1566" s="6" t="s">
        <v>240</v>
      </c>
      <c r="D1566" s="6" t="s">
        <v>241</v>
      </c>
      <c r="E1566" s="5">
        <v>2020</v>
      </c>
      <c r="F1566" s="5" t="s">
        <v>19</v>
      </c>
      <c r="G1566" s="5" t="s">
        <v>20</v>
      </c>
      <c r="H1566" s="5" t="s">
        <v>34</v>
      </c>
      <c r="I1566" s="5" t="s">
        <v>35</v>
      </c>
      <c r="J1566" s="5" t="s">
        <v>36</v>
      </c>
      <c r="K1566" s="7">
        <v>2664</v>
      </c>
      <c r="L1566" s="7">
        <v>1211542</v>
      </c>
      <c r="M1566" s="7">
        <v>455</v>
      </c>
      <c r="N1566">
        <f t="shared" si="48"/>
        <v>1</v>
      </c>
      <c r="O1566">
        <f t="shared" si="49"/>
        <v>1</v>
      </c>
    </row>
    <row r="1567" spans="1:15" ht="19.5" customHeight="1">
      <c r="A1567" s="5" t="s">
        <v>234</v>
      </c>
      <c r="B1567" s="5" t="s">
        <v>235</v>
      </c>
      <c r="C1567" s="6" t="s">
        <v>268</v>
      </c>
      <c r="D1567" s="6" t="s">
        <v>269</v>
      </c>
      <c r="E1567" s="5">
        <v>2020</v>
      </c>
      <c r="F1567" s="5" t="s">
        <v>19</v>
      </c>
      <c r="G1567" s="5" t="s">
        <v>20</v>
      </c>
      <c r="H1567" s="5" t="s">
        <v>34</v>
      </c>
      <c r="I1567" s="5" t="s">
        <v>35</v>
      </c>
      <c r="J1567" s="5" t="s">
        <v>36</v>
      </c>
      <c r="K1567" s="7">
        <v>4685</v>
      </c>
      <c r="L1567" s="7">
        <v>2130898</v>
      </c>
      <c r="M1567" s="7">
        <v>455</v>
      </c>
      <c r="N1567">
        <f t="shared" si="48"/>
        <v>1</v>
      </c>
      <c r="O1567">
        <f t="shared" si="49"/>
        <v>1</v>
      </c>
    </row>
    <row r="1568" spans="1:15" ht="19.5" customHeight="1">
      <c r="A1568" s="5" t="s">
        <v>234</v>
      </c>
      <c r="B1568" s="5" t="s">
        <v>235</v>
      </c>
      <c r="C1568" s="6" t="s">
        <v>282</v>
      </c>
      <c r="D1568" s="6" t="s">
        <v>283</v>
      </c>
      <c r="E1568" s="5">
        <v>2020</v>
      </c>
      <c r="F1568" s="5" t="s">
        <v>19</v>
      </c>
      <c r="G1568" s="5" t="s">
        <v>20</v>
      </c>
      <c r="H1568" s="5" t="s">
        <v>21</v>
      </c>
      <c r="I1568" s="5" t="s">
        <v>22</v>
      </c>
      <c r="J1568" s="5" t="s">
        <v>23</v>
      </c>
      <c r="K1568" s="7">
        <v>18075</v>
      </c>
      <c r="L1568" s="7">
        <v>8231222</v>
      </c>
      <c r="M1568" s="7">
        <v>455</v>
      </c>
      <c r="N1568">
        <f t="shared" si="48"/>
        <v>1</v>
      </c>
      <c r="O1568">
        <f t="shared" si="49"/>
        <v>1</v>
      </c>
    </row>
    <row r="1569" spans="1:15" ht="19.5" customHeight="1">
      <c r="A1569" s="5" t="s">
        <v>234</v>
      </c>
      <c r="B1569" s="5" t="s">
        <v>235</v>
      </c>
      <c r="C1569" s="6" t="s">
        <v>250</v>
      </c>
      <c r="D1569" s="6" t="s">
        <v>251</v>
      </c>
      <c r="E1569" s="5">
        <v>2020</v>
      </c>
      <c r="F1569" s="5" t="s">
        <v>19</v>
      </c>
      <c r="G1569" s="5" t="s">
        <v>20</v>
      </c>
      <c r="H1569" s="5" t="s">
        <v>34</v>
      </c>
      <c r="I1569" s="5" t="s">
        <v>35</v>
      </c>
      <c r="J1569" s="5" t="s">
        <v>36</v>
      </c>
      <c r="K1569" s="7">
        <v>9889</v>
      </c>
      <c r="L1569" s="7">
        <v>4492646</v>
      </c>
      <c r="M1569" s="7">
        <v>454</v>
      </c>
      <c r="N1569">
        <f t="shared" si="48"/>
        <v>1</v>
      </c>
      <c r="O1569">
        <f t="shared" si="49"/>
        <v>1</v>
      </c>
    </row>
    <row r="1570" spans="1:15" ht="19.5" customHeight="1">
      <c r="A1570" s="5" t="s">
        <v>234</v>
      </c>
      <c r="B1570" s="5" t="s">
        <v>235</v>
      </c>
      <c r="C1570" s="6" t="s">
        <v>304</v>
      </c>
      <c r="D1570" s="6" t="s">
        <v>305</v>
      </c>
      <c r="E1570" s="5">
        <v>2020</v>
      </c>
      <c r="F1570" s="5" t="s">
        <v>19</v>
      </c>
      <c r="G1570" s="5" t="s">
        <v>20</v>
      </c>
      <c r="H1570" s="5" t="s">
        <v>34</v>
      </c>
      <c r="I1570" s="5" t="s">
        <v>35</v>
      </c>
      <c r="J1570" s="5" t="s">
        <v>36</v>
      </c>
      <c r="K1570" s="7">
        <v>3246</v>
      </c>
      <c r="L1570" s="7">
        <v>1471988</v>
      </c>
      <c r="M1570" s="7">
        <v>453</v>
      </c>
      <c r="N1570">
        <f t="shared" si="48"/>
        <v>1</v>
      </c>
      <c r="O1570">
        <f t="shared" si="49"/>
        <v>1</v>
      </c>
    </row>
    <row r="1571" spans="1:15" ht="19.5" customHeight="1">
      <c r="A1571" s="5" t="s">
        <v>234</v>
      </c>
      <c r="B1571" s="5" t="s">
        <v>235</v>
      </c>
      <c r="C1571" s="6" t="s">
        <v>246</v>
      </c>
      <c r="D1571" s="6" t="s">
        <v>247</v>
      </c>
      <c r="E1571" s="5">
        <v>2020</v>
      </c>
      <c r="F1571" s="5" t="s">
        <v>19</v>
      </c>
      <c r="G1571" s="5" t="s">
        <v>20</v>
      </c>
      <c r="H1571" s="5" t="s">
        <v>21</v>
      </c>
      <c r="I1571" s="5" t="s">
        <v>22</v>
      </c>
      <c r="J1571" s="5" t="s">
        <v>23</v>
      </c>
      <c r="K1571" s="7">
        <v>12476</v>
      </c>
      <c r="L1571" s="7">
        <v>5632831</v>
      </c>
      <c r="M1571" s="7">
        <v>451</v>
      </c>
      <c r="N1571">
        <f t="shared" si="48"/>
        <v>1</v>
      </c>
      <c r="O1571">
        <f t="shared" si="49"/>
        <v>1</v>
      </c>
    </row>
    <row r="1572" spans="1:15" ht="19.5" customHeight="1">
      <c r="A1572" s="5" t="s">
        <v>234</v>
      </c>
      <c r="B1572" s="5" t="s">
        <v>235</v>
      </c>
      <c r="C1572" s="6" t="s">
        <v>328</v>
      </c>
      <c r="D1572" s="6" t="s">
        <v>329</v>
      </c>
      <c r="E1572" s="5">
        <v>2020</v>
      </c>
      <c r="F1572" s="5" t="s">
        <v>19</v>
      </c>
      <c r="G1572" s="5" t="s">
        <v>20</v>
      </c>
      <c r="H1572" s="5" t="s">
        <v>34</v>
      </c>
      <c r="I1572" s="5" t="s">
        <v>35</v>
      </c>
      <c r="J1572" s="5" t="s">
        <v>36</v>
      </c>
      <c r="K1572" s="7">
        <v>11591</v>
      </c>
      <c r="L1572" s="7">
        <v>5227282</v>
      </c>
      <c r="M1572" s="7">
        <v>451</v>
      </c>
      <c r="N1572">
        <f t="shared" si="48"/>
        <v>1</v>
      </c>
      <c r="O1572">
        <f t="shared" si="49"/>
        <v>1</v>
      </c>
    </row>
    <row r="1573" spans="1:15" ht="19.5" customHeight="1">
      <c r="A1573" s="5" t="s">
        <v>234</v>
      </c>
      <c r="B1573" s="5" t="s">
        <v>235</v>
      </c>
      <c r="C1573" s="6" t="s">
        <v>236</v>
      </c>
      <c r="D1573" s="6" t="s">
        <v>237</v>
      </c>
      <c r="E1573" s="5">
        <v>2020</v>
      </c>
      <c r="F1573" s="5" t="s">
        <v>26</v>
      </c>
      <c r="G1573" s="5" t="s">
        <v>27</v>
      </c>
      <c r="H1573" s="5" t="s">
        <v>21</v>
      </c>
      <c r="I1573" s="5" t="s">
        <v>188</v>
      </c>
      <c r="J1573" s="5" t="s">
        <v>189</v>
      </c>
      <c r="K1573" s="7">
        <v>4708</v>
      </c>
      <c r="L1573" s="7">
        <v>2117528</v>
      </c>
      <c r="M1573" s="7">
        <v>450</v>
      </c>
      <c r="N1573">
        <f t="shared" si="48"/>
        <v>1</v>
      </c>
      <c r="O1573">
        <f t="shared" si="49"/>
        <v>1</v>
      </c>
    </row>
    <row r="1574" spans="1:15" ht="19.5" customHeight="1">
      <c r="A1574" s="5" t="s">
        <v>234</v>
      </c>
      <c r="B1574" s="5" t="s">
        <v>235</v>
      </c>
      <c r="C1574" s="6" t="s">
        <v>270</v>
      </c>
      <c r="D1574" s="6" t="s">
        <v>271</v>
      </c>
      <c r="E1574" s="5">
        <v>2020</v>
      </c>
      <c r="F1574" s="5" t="s">
        <v>19</v>
      </c>
      <c r="G1574" s="5" t="s">
        <v>20</v>
      </c>
      <c r="H1574" s="5" t="s">
        <v>21</v>
      </c>
      <c r="I1574" s="5" t="s">
        <v>75</v>
      </c>
      <c r="J1574" s="5" t="s">
        <v>76</v>
      </c>
      <c r="K1574" s="7">
        <v>195</v>
      </c>
      <c r="L1574" s="7">
        <v>87724</v>
      </c>
      <c r="M1574" s="7">
        <v>450</v>
      </c>
      <c r="N1574">
        <f t="shared" si="48"/>
        <v>1</v>
      </c>
      <c r="O1574">
        <f t="shared" si="49"/>
        <v>1</v>
      </c>
    </row>
    <row r="1575" spans="1:15" ht="19.5" customHeight="1">
      <c r="A1575" s="5" t="s">
        <v>234</v>
      </c>
      <c r="B1575" s="5" t="s">
        <v>235</v>
      </c>
      <c r="C1575" s="6" t="s">
        <v>290</v>
      </c>
      <c r="D1575" s="6" t="s">
        <v>291</v>
      </c>
      <c r="E1575" s="5">
        <v>2020</v>
      </c>
      <c r="F1575" s="5" t="s">
        <v>19</v>
      </c>
      <c r="G1575" s="5" t="s">
        <v>20</v>
      </c>
      <c r="H1575" s="5" t="s">
        <v>21</v>
      </c>
      <c r="I1575" s="5" t="s">
        <v>22</v>
      </c>
      <c r="J1575" s="5" t="s">
        <v>23</v>
      </c>
      <c r="K1575" s="7">
        <v>3671</v>
      </c>
      <c r="L1575" s="7">
        <v>1650387</v>
      </c>
      <c r="M1575" s="7">
        <v>450</v>
      </c>
      <c r="N1575">
        <f t="shared" si="48"/>
        <v>1</v>
      </c>
      <c r="O1575">
        <f t="shared" si="49"/>
        <v>1</v>
      </c>
    </row>
    <row r="1576" spans="1:15" ht="19.5" customHeight="1">
      <c r="A1576" s="5" t="s">
        <v>234</v>
      </c>
      <c r="B1576" s="5" t="s">
        <v>235</v>
      </c>
      <c r="C1576" s="6" t="s">
        <v>314</v>
      </c>
      <c r="D1576" s="6" t="s">
        <v>315</v>
      </c>
      <c r="E1576" s="5">
        <v>2020</v>
      </c>
      <c r="F1576" s="5" t="s">
        <v>19</v>
      </c>
      <c r="G1576" s="5" t="s">
        <v>20</v>
      </c>
      <c r="H1576" s="5" t="s">
        <v>21</v>
      </c>
      <c r="I1576" s="5" t="s">
        <v>75</v>
      </c>
      <c r="J1576" s="5" t="s">
        <v>76</v>
      </c>
      <c r="K1576" s="7">
        <v>47</v>
      </c>
      <c r="L1576" s="7">
        <v>21150</v>
      </c>
      <c r="M1576" s="7">
        <v>450</v>
      </c>
      <c r="N1576">
        <f t="shared" si="48"/>
        <v>1</v>
      </c>
      <c r="O1576">
        <f t="shared" si="49"/>
        <v>1</v>
      </c>
    </row>
    <row r="1577" spans="1:15" ht="19.5" customHeight="1">
      <c r="A1577" s="5" t="s">
        <v>234</v>
      </c>
      <c r="B1577" s="5" t="s">
        <v>235</v>
      </c>
      <c r="C1577" s="6" t="s">
        <v>314</v>
      </c>
      <c r="D1577" s="6" t="s">
        <v>315</v>
      </c>
      <c r="E1577" s="5">
        <v>2020</v>
      </c>
      <c r="F1577" s="5" t="s">
        <v>26</v>
      </c>
      <c r="G1577" s="5" t="s">
        <v>27</v>
      </c>
      <c r="H1577" s="5" t="s">
        <v>21</v>
      </c>
      <c r="I1577" s="5" t="s">
        <v>188</v>
      </c>
      <c r="J1577" s="5" t="s">
        <v>189</v>
      </c>
      <c r="K1577" s="7">
        <v>46</v>
      </c>
      <c r="L1577" s="7">
        <v>20700</v>
      </c>
      <c r="M1577" s="7">
        <v>450</v>
      </c>
      <c r="N1577">
        <f t="shared" si="48"/>
        <v>1</v>
      </c>
      <c r="O1577">
        <f t="shared" si="49"/>
        <v>1</v>
      </c>
    </row>
    <row r="1578" spans="1:15" ht="19.5" customHeight="1">
      <c r="A1578" s="5" t="s">
        <v>234</v>
      </c>
      <c r="B1578" s="5" t="s">
        <v>235</v>
      </c>
      <c r="C1578" s="6" t="s">
        <v>244</v>
      </c>
      <c r="D1578" s="6" t="s">
        <v>245</v>
      </c>
      <c r="E1578" s="5">
        <v>2020</v>
      </c>
      <c r="F1578" s="5" t="s">
        <v>26</v>
      </c>
      <c r="G1578" s="5" t="s">
        <v>27</v>
      </c>
      <c r="H1578" s="5" t="s">
        <v>21</v>
      </c>
      <c r="I1578" s="5" t="s">
        <v>188</v>
      </c>
      <c r="J1578" s="5" t="s">
        <v>189</v>
      </c>
      <c r="K1578" s="7">
        <v>147</v>
      </c>
      <c r="L1578" s="7">
        <v>65973</v>
      </c>
      <c r="M1578" s="7">
        <v>449</v>
      </c>
      <c r="N1578">
        <f t="shared" si="48"/>
        <v>1</v>
      </c>
      <c r="O1578">
        <f t="shared" si="49"/>
        <v>1</v>
      </c>
    </row>
    <row r="1579" spans="1:15" ht="19.5" customHeight="1">
      <c r="A1579" s="5" t="s">
        <v>234</v>
      </c>
      <c r="B1579" s="5" t="s">
        <v>235</v>
      </c>
      <c r="C1579" s="6" t="s">
        <v>256</v>
      </c>
      <c r="D1579" s="6" t="s">
        <v>257</v>
      </c>
      <c r="E1579" s="5">
        <v>2020</v>
      </c>
      <c r="F1579" s="5" t="s">
        <v>19</v>
      </c>
      <c r="G1579" s="5" t="s">
        <v>20</v>
      </c>
      <c r="H1579" s="5" t="s">
        <v>34</v>
      </c>
      <c r="I1579" s="5" t="s">
        <v>35</v>
      </c>
      <c r="J1579" s="5" t="s">
        <v>36</v>
      </c>
      <c r="K1579" s="7">
        <v>3515</v>
      </c>
      <c r="L1579" s="7">
        <v>1579124</v>
      </c>
      <c r="M1579" s="7">
        <v>449</v>
      </c>
      <c r="N1579">
        <f t="shared" si="48"/>
        <v>1</v>
      </c>
      <c r="O1579">
        <f t="shared" si="49"/>
        <v>1</v>
      </c>
    </row>
    <row r="1580" spans="1:15" ht="19.5" customHeight="1">
      <c r="A1580" s="5" t="s">
        <v>234</v>
      </c>
      <c r="B1580" s="5" t="s">
        <v>235</v>
      </c>
      <c r="C1580" s="6" t="s">
        <v>294</v>
      </c>
      <c r="D1580" s="6" t="s">
        <v>295</v>
      </c>
      <c r="E1580" s="5">
        <v>2020</v>
      </c>
      <c r="F1580" s="5" t="s">
        <v>19</v>
      </c>
      <c r="G1580" s="5" t="s">
        <v>20</v>
      </c>
      <c r="H1580" s="5" t="s">
        <v>21</v>
      </c>
      <c r="I1580" s="5" t="s">
        <v>22</v>
      </c>
      <c r="J1580" s="5" t="s">
        <v>23</v>
      </c>
      <c r="K1580" s="7">
        <v>17817</v>
      </c>
      <c r="L1580" s="7">
        <v>8007666</v>
      </c>
      <c r="M1580" s="7">
        <v>449</v>
      </c>
      <c r="N1580">
        <f t="shared" si="48"/>
        <v>1</v>
      </c>
      <c r="O1580">
        <f t="shared" si="49"/>
        <v>1</v>
      </c>
    </row>
    <row r="1581" spans="1:15" ht="19.5" customHeight="1">
      <c r="A1581" s="5" t="s">
        <v>234</v>
      </c>
      <c r="B1581" s="5" t="s">
        <v>235</v>
      </c>
      <c r="C1581" s="6" t="s">
        <v>290</v>
      </c>
      <c r="D1581" s="6" t="s">
        <v>291</v>
      </c>
      <c r="E1581" s="5">
        <v>2020</v>
      </c>
      <c r="F1581" s="5" t="s">
        <v>19</v>
      </c>
      <c r="G1581" s="5" t="s">
        <v>20</v>
      </c>
      <c r="H1581" s="5" t="s">
        <v>34</v>
      </c>
      <c r="I1581" s="5" t="s">
        <v>35</v>
      </c>
      <c r="J1581" s="5" t="s">
        <v>36</v>
      </c>
      <c r="K1581" s="7">
        <v>95</v>
      </c>
      <c r="L1581" s="7">
        <v>42537</v>
      </c>
      <c r="M1581" s="7">
        <v>448</v>
      </c>
      <c r="N1581">
        <f t="shared" si="48"/>
        <v>1</v>
      </c>
      <c r="O1581">
        <f t="shared" si="49"/>
        <v>1</v>
      </c>
    </row>
    <row r="1582" spans="1:15" ht="19.5" customHeight="1">
      <c r="A1582" s="5" t="s">
        <v>234</v>
      </c>
      <c r="B1582" s="5" t="s">
        <v>235</v>
      </c>
      <c r="C1582" s="6" t="s">
        <v>324</v>
      </c>
      <c r="D1582" s="6" t="s">
        <v>325</v>
      </c>
      <c r="E1582" s="5">
        <v>2020</v>
      </c>
      <c r="F1582" s="5" t="s">
        <v>19</v>
      </c>
      <c r="G1582" s="5" t="s">
        <v>20</v>
      </c>
      <c r="H1582" s="5" t="s">
        <v>21</v>
      </c>
      <c r="I1582" s="5" t="s">
        <v>75</v>
      </c>
      <c r="J1582" s="5" t="s">
        <v>76</v>
      </c>
      <c r="K1582" s="7">
        <v>48</v>
      </c>
      <c r="L1582" s="7">
        <v>21515</v>
      </c>
      <c r="M1582" s="7">
        <v>448</v>
      </c>
      <c r="N1582">
        <f t="shared" si="48"/>
        <v>1</v>
      </c>
      <c r="O1582">
        <f t="shared" si="49"/>
        <v>1</v>
      </c>
    </row>
    <row r="1583" spans="1:15" ht="19.5" customHeight="1">
      <c r="A1583" s="5" t="s">
        <v>234</v>
      </c>
      <c r="B1583" s="5" t="s">
        <v>235</v>
      </c>
      <c r="C1583" s="6" t="s">
        <v>242</v>
      </c>
      <c r="D1583" s="6" t="s">
        <v>243</v>
      </c>
      <c r="E1583" s="5">
        <v>2020</v>
      </c>
      <c r="F1583" s="5" t="s">
        <v>19</v>
      </c>
      <c r="G1583" s="5" t="s">
        <v>20</v>
      </c>
      <c r="H1583" s="5" t="s">
        <v>21</v>
      </c>
      <c r="I1583" s="5" t="s">
        <v>64</v>
      </c>
      <c r="J1583" s="5" t="s">
        <v>65</v>
      </c>
      <c r="K1583" s="7">
        <v>479</v>
      </c>
      <c r="L1583" s="7">
        <v>213875</v>
      </c>
      <c r="M1583" s="7">
        <v>447</v>
      </c>
      <c r="N1583">
        <f t="shared" si="48"/>
        <v>1</v>
      </c>
      <c r="O1583">
        <f t="shared" si="49"/>
        <v>1</v>
      </c>
    </row>
    <row r="1584" spans="1:15" ht="19.5" customHeight="1">
      <c r="A1584" s="5" t="s">
        <v>234</v>
      </c>
      <c r="B1584" s="5" t="s">
        <v>235</v>
      </c>
      <c r="C1584" s="6" t="s">
        <v>242</v>
      </c>
      <c r="D1584" s="6" t="s">
        <v>243</v>
      </c>
      <c r="E1584" s="5">
        <v>2020</v>
      </c>
      <c r="F1584" s="5" t="s">
        <v>26</v>
      </c>
      <c r="G1584" s="5" t="s">
        <v>27</v>
      </c>
      <c r="H1584" s="5" t="s">
        <v>21</v>
      </c>
      <c r="I1584" s="5" t="s">
        <v>64</v>
      </c>
      <c r="J1584" s="5" t="s">
        <v>65</v>
      </c>
      <c r="K1584" s="7">
        <v>479</v>
      </c>
      <c r="L1584" s="7">
        <v>213875</v>
      </c>
      <c r="M1584" s="7">
        <v>447</v>
      </c>
      <c r="N1584">
        <f t="shared" si="48"/>
        <v>1</v>
      </c>
      <c r="O1584">
        <f t="shared" si="49"/>
        <v>1</v>
      </c>
    </row>
    <row r="1585" spans="1:15" ht="19.5" customHeight="1">
      <c r="A1585" s="5" t="s">
        <v>234</v>
      </c>
      <c r="B1585" s="5" t="s">
        <v>235</v>
      </c>
      <c r="C1585" s="6" t="s">
        <v>270</v>
      </c>
      <c r="D1585" s="6" t="s">
        <v>271</v>
      </c>
      <c r="E1585" s="5">
        <v>2020</v>
      </c>
      <c r="F1585" s="5" t="s">
        <v>19</v>
      </c>
      <c r="G1585" s="5" t="s">
        <v>20</v>
      </c>
      <c r="H1585" s="5" t="s">
        <v>34</v>
      </c>
      <c r="I1585" s="5" t="s">
        <v>37</v>
      </c>
      <c r="J1585" s="5" t="s">
        <v>38</v>
      </c>
      <c r="K1585" s="7">
        <v>109</v>
      </c>
      <c r="L1585" s="7">
        <v>48772</v>
      </c>
      <c r="M1585" s="7">
        <v>447</v>
      </c>
      <c r="N1585">
        <f t="shared" si="48"/>
        <v>1</v>
      </c>
      <c r="O1585">
        <f t="shared" si="49"/>
        <v>1</v>
      </c>
    </row>
    <row r="1586" spans="1:15" ht="19.5" customHeight="1">
      <c r="A1586" s="5" t="s">
        <v>234</v>
      </c>
      <c r="B1586" s="5" t="s">
        <v>235</v>
      </c>
      <c r="C1586" s="6" t="s">
        <v>314</v>
      </c>
      <c r="D1586" s="6" t="s">
        <v>315</v>
      </c>
      <c r="E1586" s="5">
        <v>2020</v>
      </c>
      <c r="F1586" s="5" t="s">
        <v>19</v>
      </c>
      <c r="G1586" s="5" t="s">
        <v>20</v>
      </c>
      <c r="H1586" s="5" t="s">
        <v>21</v>
      </c>
      <c r="I1586" s="5" t="s">
        <v>22</v>
      </c>
      <c r="J1586" s="5" t="s">
        <v>23</v>
      </c>
      <c r="K1586" s="7">
        <v>10258</v>
      </c>
      <c r="L1586" s="7">
        <v>4576687</v>
      </c>
      <c r="M1586" s="7">
        <v>446</v>
      </c>
      <c r="N1586">
        <f t="shared" si="48"/>
        <v>1</v>
      </c>
      <c r="O1586">
        <f t="shared" si="49"/>
        <v>1</v>
      </c>
    </row>
    <row r="1587" spans="1:15" ht="19.5" customHeight="1">
      <c r="A1587" s="5" t="s">
        <v>234</v>
      </c>
      <c r="B1587" s="5" t="s">
        <v>235</v>
      </c>
      <c r="C1587" s="6" t="s">
        <v>326</v>
      </c>
      <c r="D1587" s="6" t="s">
        <v>327</v>
      </c>
      <c r="E1587" s="5">
        <v>2020</v>
      </c>
      <c r="F1587" s="5" t="s">
        <v>19</v>
      </c>
      <c r="G1587" s="5" t="s">
        <v>20</v>
      </c>
      <c r="H1587" s="5" t="s">
        <v>21</v>
      </c>
      <c r="I1587" s="5" t="s">
        <v>75</v>
      </c>
      <c r="J1587" s="5" t="s">
        <v>76</v>
      </c>
      <c r="K1587" s="7">
        <v>496</v>
      </c>
      <c r="L1587" s="7">
        <v>221458</v>
      </c>
      <c r="M1587" s="7">
        <v>446</v>
      </c>
      <c r="N1587">
        <f t="shared" si="48"/>
        <v>1</v>
      </c>
      <c r="O1587">
        <f t="shared" si="49"/>
        <v>1</v>
      </c>
    </row>
    <row r="1588" spans="1:15" ht="19.5" customHeight="1">
      <c r="A1588" s="5" t="s">
        <v>234</v>
      </c>
      <c r="B1588" s="5" t="s">
        <v>235</v>
      </c>
      <c r="C1588" s="6" t="s">
        <v>236</v>
      </c>
      <c r="D1588" s="6" t="s">
        <v>237</v>
      </c>
      <c r="E1588" s="5">
        <v>2020</v>
      </c>
      <c r="F1588" s="5" t="s">
        <v>19</v>
      </c>
      <c r="G1588" s="5" t="s">
        <v>20</v>
      </c>
      <c r="H1588" s="5" t="s">
        <v>34</v>
      </c>
      <c r="I1588" s="5" t="s">
        <v>164</v>
      </c>
      <c r="J1588" s="5" t="s">
        <v>165</v>
      </c>
      <c r="K1588" s="7">
        <v>5624</v>
      </c>
      <c r="L1588" s="7">
        <v>2504943</v>
      </c>
      <c r="M1588" s="7">
        <v>445</v>
      </c>
      <c r="N1588">
        <f t="shared" si="48"/>
        <v>1</v>
      </c>
      <c r="O1588">
        <f t="shared" si="49"/>
        <v>1</v>
      </c>
    </row>
    <row r="1589" spans="1:15" ht="19.5" customHeight="1">
      <c r="A1589" s="5" t="s">
        <v>234</v>
      </c>
      <c r="B1589" s="5" t="s">
        <v>235</v>
      </c>
      <c r="C1589" s="6" t="s">
        <v>310</v>
      </c>
      <c r="D1589" s="6" t="s">
        <v>311</v>
      </c>
      <c r="E1589" s="5">
        <v>2020</v>
      </c>
      <c r="F1589" s="5" t="s">
        <v>19</v>
      </c>
      <c r="G1589" s="5" t="s">
        <v>20</v>
      </c>
      <c r="H1589" s="5" t="s">
        <v>34</v>
      </c>
      <c r="I1589" s="5" t="s">
        <v>35</v>
      </c>
      <c r="J1589" s="5" t="s">
        <v>36</v>
      </c>
      <c r="K1589" s="7">
        <v>2643</v>
      </c>
      <c r="L1589" s="7">
        <v>1167583</v>
      </c>
      <c r="M1589" s="7">
        <v>442</v>
      </c>
      <c r="N1589">
        <f t="shared" si="48"/>
        <v>1</v>
      </c>
      <c r="O1589">
        <f t="shared" si="49"/>
        <v>1</v>
      </c>
    </row>
    <row r="1590" spans="1:15" ht="19.5" customHeight="1">
      <c r="A1590" s="5" t="s">
        <v>234</v>
      </c>
      <c r="B1590" s="5" t="s">
        <v>235</v>
      </c>
      <c r="C1590" s="6" t="s">
        <v>286</v>
      </c>
      <c r="D1590" s="6" t="s">
        <v>287</v>
      </c>
      <c r="E1590" s="5">
        <v>2020</v>
      </c>
      <c r="F1590" s="5" t="s">
        <v>19</v>
      </c>
      <c r="G1590" s="5" t="s">
        <v>20</v>
      </c>
      <c r="H1590" s="5" t="s">
        <v>21</v>
      </c>
      <c r="I1590" s="5" t="s">
        <v>22</v>
      </c>
      <c r="J1590" s="5" t="s">
        <v>23</v>
      </c>
      <c r="K1590" s="7">
        <v>856</v>
      </c>
      <c r="L1590" s="7">
        <v>377071</v>
      </c>
      <c r="M1590" s="7">
        <v>441</v>
      </c>
      <c r="N1590">
        <f t="shared" si="48"/>
        <v>1</v>
      </c>
      <c r="O1590">
        <f t="shared" si="49"/>
        <v>1</v>
      </c>
    </row>
    <row r="1591" spans="1:15" ht="19.5" customHeight="1">
      <c r="A1591" s="5" t="s">
        <v>234</v>
      </c>
      <c r="B1591" s="5" t="s">
        <v>235</v>
      </c>
      <c r="C1591" s="6" t="s">
        <v>336</v>
      </c>
      <c r="D1591" s="6" t="s">
        <v>337</v>
      </c>
      <c r="E1591" s="5">
        <v>2020</v>
      </c>
      <c r="F1591" s="5" t="s">
        <v>19</v>
      </c>
      <c r="G1591" s="5" t="s">
        <v>20</v>
      </c>
      <c r="H1591" s="5" t="s">
        <v>21</v>
      </c>
      <c r="I1591" s="5" t="s">
        <v>22</v>
      </c>
      <c r="J1591" s="5" t="s">
        <v>23</v>
      </c>
      <c r="K1591" s="7">
        <v>8999</v>
      </c>
      <c r="L1591" s="7">
        <v>3966111</v>
      </c>
      <c r="M1591" s="7">
        <v>441</v>
      </c>
      <c r="N1591">
        <f t="shared" si="48"/>
        <v>1</v>
      </c>
      <c r="O1591">
        <f t="shared" si="49"/>
        <v>1</v>
      </c>
    </row>
    <row r="1592" spans="1:15" ht="19.5" customHeight="1">
      <c r="A1592" s="5" t="s">
        <v>234</v>
      </c>
      <c r="B1592" s="5" t="s">
        <v>235</v>
      </c>
      <c r="C1592" s="6" t="s">
        <v>252</v>
      </c>
      <c r="D1592" s="6" t="s">
        <v>253</v>
      </c>
      <c r="E1592" s="5">
        <v>2020</v>
      </c>
      <c r="F1592" s="5" t="s">
        <v>19</v>
      </c>
      <c r="G1592" s="5" t="s">
        <v>20</v>
      </c>
      <c r="H1592" s="5" t="s">
        <v>34</v>
      </c>
      <c r="I1592" s="5" t="s">
        <v>248</v>
      </c>
      <c r="J1592" s="5" t="s">
        <v>249</v>
      </c>
      <c r="K1592" s="7">
        <v>282</v>
      </c>
      <c r="L1592" s="7">
        <v>124074</v>
      </c>
      <c r="M1592" s="7">
        <v>440</v>
      </c>
      <c r="N1592">
        <f t="shared" si="48"/>
        <v>1</v>
      </c>
      <c r="O1592">
        <f t="shared" si="49"/>
        <v>1</v>
      </c>
    </row>
    <row r="1593" spans="1:15" ht="19.5" customHeight="1">
      <c r="A1593" s="5" t="s">
        <v>234</v>
      </c>
      <c r="B1593" s="5" t="s">
        <v>235</v>
      </c>
      <c r="C1593" s="6" t="s">
        <v>280</v>
      </c>
      <c r="D1593" s="6" t="s">
        <v>281</v>
      </c>
      <c r="E1593" s="5">
        <v>2020</v>
      </c>
      <c r="F1593" s="5" t="s">
        <v>19</v>
      </c>
      <c r="G1593" s="5" t="s">
        <v>20</v>
      </c>
      <c r="H1593" s="5" t="s">
        <v>21</v>
      </c>
      <c r="I1593" s="5" t="s">
        <v>22</v>
      </c>
      <c r="J1593" s="5" t="s">
        <v>23</v>
      </c>
      <c r="K1593" s="7">
        <v>12696</v>
      </c>
      <c r="L1593" s="7">
        <v>5590710</v>
      </c>
      <c r="M1593" s="7">
        <v>440</v>
      </c>
      <c r="N1593">
        <f t="shared" si="48"/>
        <v>1</v>
      </c>
      <c r="O1593">
        <f t="shared" si="49"/>
        <v>1</v>
      </c>
    </row>
    <row r="1594" spans="1:15" ht="19.5" customHeight="1">
      <c r="A1594" s="5" t="s">
        <v>234</v>
      </c>
      <c r="B1594" s="5" t="s">
        <v>235</v>
      </c>
      <c r="C1594" s="6" t="s">
        <v>298</v>
      </c>
      <c r="D1594" s="6" t="s">
        <v>299</v>
      </c>
      <c r="E1594" s="5">
        <v>2020</v>
      </c>
      <c r="F1594" s="5" t="s">
        <v>19</v>
      </c>
      <c r="G1594" s="5" t="s">
        <v>20</v>
      </c>
      <c r="H1594" s="5" t="s">
        <v>34</v>
      </c>
      <c r="I1594" s="5" t="s">
        <v>35</v>
      </c>
      <c r="J1594" s="5" t="s">
        <v>36</v>
      </c>
      <c r="K1594" s="7">
        <v>5423</v>
      </c>
      <c r="L1594" s="7">
        <v>2375525</v>
      </c>
      <c r="M1594" s="7">
        <v>438</v>
      </c>
      <c r="N1594">
        <f t="shared" si="48"/>
        <v>1</v>
      </c>
      <c r="O1594">
        <f t="shared" si="49"/>
        <v>1</v>
      </c>
    </row>
    <row r="1595" spans="1:15" ht="19.5" customHeight="1">
      <c r="A1595" s="5" t="s">
        <v>234</v>
      </c>
      <c r="B1595" s="5" t="s">
        <v>235</v>
      </c>
      <c r="C1595" s="6" t="s">
        <v>324</v>
      </c>
      <c r="D1595" s="6" t="s">
        <v>325</v>
      </c>
      <c r="E1595" s="5">
        <v>2020</v>
      </c>
      <c r="F1595" s="5" t="s">
        <v>19</v>
      </c>
      <c r="G1595" s="5" t="s">
        <v>20</v>
      </c>
      <c r="H1595" s="5" t="s">
        <v>34</v>
      </c>
      <c r="I1595" s="5" t="s">
        <v>248</v>
      </c>
      <c r="J1595" s="5" t="s">
        <v>249</v>
      </c>
      <c r="K1595" s="7">
        <v>55</v>
      </c>
      <c r="L1595" s="7">
        <v>24089</v>
      </c>
      <c r="M1595" s="7">
        <v>438</v>
      </c>
      <c r="N1595">
        <f t="shared" si="48"/>
        <v>1</v>
      </c>
      <c r="O1595">
        <f t="shared" si="49"/>
        <v>1</v>
      </c>
    </row>
    <row r="1596" spans="1:15" ht="19.5" customHeight="1">
      <c r="A1596" s="5" t="s">
        <v>234</v>
      </c>
      <c r="B1596" s="5" t="s">
        <v>235</v>
      </c>
      <c r="C1596" s="6" t="s">
        <v>240</v>
      </c>
      <c r="D1596" s="6" t="s">
        <v>241</v>
      </c>
      <c r="E1596" s="5">
        <v>2020</v>
      </c>
      <c r="F1596" s="5" t="s">
        <v>19</v>
      </c>
      <c r="G1596" s="5" t="s">
        <v>20</v>
      </c>
      <c r="H1596" s="5" t="s">
        <v>21</v>
      </c>
      <c r="I1596" s="5" t="s">
        <v>24</v>
      </c>
      <c r="J1596" s="5" t="s">
        <v>25</v>
      </c>
      <c r="K1596" s="7">
        <v>2599</v>
      </c>
      <c r="L1596" s="7">
        <v>1136484</v>
      </c>
      <c r="M1596" s="7">
        <v>437</v>
      </c>
      <c r="N1596">
        <f t="shared" si="48"/>
        <v>1</v>
      </c>
      <c r="O1596">
        <f t="shared" si="49"/>
        <v>1</v>
      </c>
    </row>
    <row r="1597" spans="1:15" ht="19.5" customHeight="1">
      <c r="A1597" s="5" t="s">
        <v>234</v>
      </c>
      <c r="B1597" s="5" t="s">
        <v>235</v>
      </c>
      <c r="C1597" s="6" t="s">
        <v>270</v>
      </c>
      <c r="D1597" s="6" t="s">
        <v>271</v>
      </c>
      <c r="E1597" s="5">
        <v>2020</v>
      </c>
      <c r="F1597" s="5" t="s">
        <v>44</v>
      </c>
      <c r="G1597" s="5" t="s">
        <v>45</v>
      </c>
      <c r="H1597" s="5" t="s">
        <v>46</v>
      </c>
      <c r="I1597" s="5" t="s">
        <v>77</v>
      </c>
      <c r="J1597" s="5" t="s">
        <v>78</v>
      </c>
      <c r="K1597" s="7">
        <v>466</v>
      </c>
      <c r="L1597" s="7">
        <v>203526</v>
      </c>
      <c r="M1597" s="7">
        <v>437</v>
      </c>
      <c r="N1597">
        <f t="shared" si="48"/>
        <v>1</v>
      </c>
      <c r="O1597">
        <f t="shared" si="49"/>
        <v>1</v>
      </c>
    </row>
    <row r="1598" spans="1:15" ht="19.5" customHeight="1">
      <c r="A1598" s="5" t="s">
        <v>234</v>
      </c>
      <c r="B1598" s="5" t="s">
        <v>235</v>
      </c>
      <c r="C1598" s="6" t="s">
        <v>280</v>
      </c>
      <c r="D1598" s="6" t="s">
        <v>281</v>
      </c>
      <c r="E1598" s="5">
        <v>2020</v>
      </c>
      <c r="F1598" s="5" t="s">
        <v>53</v>
      </c>
      <c r="G1598" s="5" t="s">
        <v>54</v>
      </c>
      <c r="H1598" s="5" t="s">
        <v>55</v>
      </c>
      <c r="I1598" s="5" t="s">
        <v>56</v>
      </c>
      <c r="J1598" s="5" t="s">
        <v>57</v>
      </c>
      <c r="K1598" s="7">
        <v>1557</v>
      </c>
      <c r="L1598" s="7">
        <v>679978</v>
      </c>
      <c r="M1598" s="7">
        <v>437</v>
      </c>
      <c r="N1598">
        <f t="shared" si="48"/>
        <v>1</v>
      </c>
      <c r="O1598">
        <f t="shared" si="49"/>
        <v>0</v>
      </c>
    </row>
    <row r="1599" spans="1:15" ht="19.5" customHeight="1">
      <c r="A1599" s="5" t="s">
        <v>234</v>
      </c>
      <c r="B1599" s="5" t="s">
        <v>235</v>
      </c>
      <c r="C1599" s="6" t="s">
        <v>308</v>
      </c>
      <c r="D1599" s="6" t="s">
        <v>309</v>
      </c>
      <c r="E1599" s="5">
        <v>2020</v>
      </c>
      <c r="F1599" s="5" t="s">
        <v>19</v>
      </c>
      <c r="G1599" s="5" t="s">
        <v>20</v>
      </c>
      <c r="H1599" s="5" t="s">
        <v>21</v>
      </c>
      <c r="I1599" s="5" t="s">
        <v>22</v>
      </c>
      <c r="J1599" s="5" t="s">
        <v>23</v>
      </c>
      <c r="K1599" s="7">
        <v>7857</v>
      </c>
      <c r="L1599" s="7">
        <v>3434227</v>
      </c>
      <c r="M1599" s="7">
        <v>437</v>
      </c>
      <c r="N1599">
        <f t="shared" si="48"/>
        <v>1</v>
      </c>
      <c r="O1599">
        <f t="shared" si="49"/>
        <v>1</v>
      </c>
    </row>
    <row r="1600" spans="1:15" ht="19.5" customHeight="1">
      <c r="A1600" s="5" t="s">
        <v>234</v>
      </c>
      <c r="B1600" s="5" t="s">
        <v>235</v>
      </c>
      <c r="C1600" s="6" t="s">
        <v>324</v>
      </c>
      <c r="D1600" s="6" t="s">
        <v>325</v>
      </c>
      <c r="E1600" s="5">
        <v>2020</v>
      </c>
      <c r="F1600" s="5" t="s">
        <v>19</v>
      </c>
      <c r="G1600" s="5" t="s">
        <v>20</v>
      </c>
      <c r="H1600" s="5" t="s">
        <v>21</v>
      </c>
      <c r="I1600" s="5" t="s">
        <v>22</v>
      </c>
      <c r="J1600" s="5" t="s">
        <v>23</v>
      </c>
      <c r="K1600" s="7">
        <v>16701</v>
      </c>
      <c r="L1600" s="7">
        <v>7297332</v>
      </c>
      <c r="M1600" s="7">
        <v>437</v>
      </c>
      <c r="N1600">
        <f t="shared" si="48"/>
        <v>1</v>
      </c>
      <c r="O1600">
        <f t="shared" si="49"/>
        <v>1</v>
      </c>
    </row>
    <row r="1601" spans="1:15" ht="19.5" customHeight="1">
      <c r="A1601" s="5" t="s">
        <v>234</v>
      </c>
      <c r="B1601" s="5" t="s">
        <v>235</v>
      </c>
      <c r="C1601" s="6" t="s">
        <v>258</v>
      </c>
      <c r="D1601" s="6" t="s">
        <v>259</v>
      </c>
      <c r="E1601" s="5">
        <v>2020</v>
      </c>
      <c r="F1601" s="5" t="s">
        <v>26</v>
      </c>
      <c r="G1601" s="5" t="s">
        <v>27</v>
      </c>
      <c r="H1601" s="5" t="s">
        <v>34</v>
      </c>
      <c r="I1601" s="5" t="s">
        <v>238</v>
      </c>
      <c r="J1601" s="5" t="s">
        <v>239</v>
      </c>
      <c r="K1601" s="7">
        <v>939</v>
      </c>
      <c r="L1601" s="7">
        <v>409016</v>
      </c>
      <c r="M1601" s="7">
        <v>436</v>
      </c>
      <c r="N1601">
        <f t="shared" si="48"/>
        <v>1</v>
      </c>
      <c r="O1601">
        <f t="shared" si="49"/>
        <v>1</v>
      </c>
    </row>
    <row r="1602" spans="1:15" ht="19.5" customHeight="1">
      <c r="A1602" s="5" t="s">
        <v>234</v>
      </c>
      <c r="B1602" s="5" t="s">
        <v>235</v>
      </c>
      <c r="C1602" s="6" t="s">
        <v>278</v>
      </c>
      <c r="D1602" s="6" t="s">
        <v>279</v>
      </c>
      <c r="E1602" s="5">
        <v>2020</v>
      </c>
      <c r="F1602" s="5" t="s">
        <v>19</v>
      </c>
      <c r="G1602" s="5" t="s">
        <v>20</v>
      </c>
      <c r="H1602" s="5" t="s">
        <v>21</v>
      </c>
      <c r="I1602" s="5" t="s">
        <v>24</v>
      </c>
      <c r="J1602" s="5" t="s">
        <v>25</v>
      </c>
      <c r="K1602" s="7">
        <v>1547</v>
      </c>
      <c r="L1602" s="7">
        <v>674575</v>
      </c>
      <c r="M1602" s="7">
        <v>436</v>
      </c>
      <c r="N1602">
        <f t="shared" si="48"/>
        <v>1</v>
      </c>
      <c r="O1602">
        <f t="shared" si="49"/>
        <v>1</v>
      </c>
    </row>
    <row r="1603" spans="1:15" ht="19.5" customHeight="1">
      <c r="A1603" s="5" t="s">
        <v>234</v>
      </c>
      <c r="B1603" s="5" t="s">
        <v>235</v>
      </c>
      <c r="C1603" s="6" t="s">
        <v>296</v>
      </c>
      <c r="D1603" s="6" t="s">
        <v>297</v>
      </c>
      <c r="E1603" s="5">
        <v>2020</v>
      </c>
      <c r="F1603" s="5" t="s">
        <v>19</v>
      </c>
      <c r="G1603" s="5" t="s">
        <v>20</v>
      </c>
      <c r="H1603" s="5" t="s">
        <v>34</v>
      </c>
      <c r="I1603" s="5" t="s">
        <v>35</v>
      </c>
      <c r="J1603" s="5" t="s">
        <v>36</v>
      </c>
      <c r="K1603" s="7">
        <v>366</v>
      </c>
      <c r="L1603" s="7">
        <v>159746</v>
      </c>
      <c r="M1603" s="7">
        <v>436</v>
      </c>
      <c r="N1603">
        <f t="shared" si="48"/>
        <v>1</v>
      </c>
      <c r="O1603">
        <f t="shared" si="49"/>
        <v>1</v>
      </c>
    </row>
    <row r="1604" spans="1:15" ht="19.5" customHeight="1">
      <c r="A1604" s="5" t="s">
        <v>234</v>
      </c>
      <c r="B1604" s="5" t="s">
        <v>235</v>
      </c>
      <c r="C1604" s="6" t="s">
        <v>298</v>
      </c>
      <c r="D1604" s="6" t="s">
        <v>299</v>
      </c>
      <c r="E1604" s="5">
        <v>2020</v>
      </c>
      <c r="F1604" s="5" t="s">
        <v>19</v>
      </c>
      <c r="G1604" s="5" t="s">
        <v>20</v>
      </c>
      <c r="H1604" s="5" t="s">
        <v>21</v>
      </c>
      <c r="I1604" s="5" t="s">
        <v>22</v>
      </c>
      <c r="J1604" s="5" t="s">
        <v>23</v>
      </c>
      <c r="K1604" s="7">
        <v>12217</v>
      </c>
      <c r="L1604" s="7">
        <v>5324807</v>
      </c>
      <c r="M1604" s="7">
        <v>436</v>
      </c>
      <c r="N1604">
        <f t="shared" si="48"/>
        <v>1</v>
      </c>
      <c r="O1604">
        <f t="shared" si="49"/>
        <v>1</v>
      </c>
    </row>
    <row r="1605" spans="1:15" ht="19.5" customHeight="1">
      <c r="A1605" s="5" t="s">
        <v>234</v>
      </c>
      <c r="B1605" s="5" t="s">
        <v>235</v>
      </c>
      <c r="C1605" s="6" t="s">
        <v>268</v>
      </c>
      <c r="D1605" s="6" t="s">
        <v>269</v>
      </c>
      <c r="E1605" s="5">
        <v>2020</v>
      </c>
      <c r="F1605" s="5" t="s">
        <v>26</v>
      </c>
      <c r="G1605" s="5" t="s">
        <v>27</v>
      </c>
      <c r="H1605" s="5" t="s">
        <v>21</v>
      </c>
      <c r="I1605" s="5" t="s">
        <v>188</v>
      </c>
      <c r="J1605" s="5" t="s">
        <v>189</v>
      </c>
      <c r="K1605" s="7">
        <v>618</v>
      </c>
      <c r="L1605" s="7">
        <v>268862</v>
      </c>
      <c r="M1605" s="7">
        <v>435</v>
      </c>
      <c r="N1605">
        <f t="shared" ref="N1605:N1668" si="50">IF(K1605&gt;0, 1,0)</f>
        <v>1</v>
      </c>
      <c r="O1605">
        <f t="shared" ref="O1605:O1668" si="51">IF(OR(F1605="01", F1605 = "02", F1605="05", F1605="08"),1,0)</f>
        <v>1</v>
      </c>
    </row>
    <row r="1606" spans="1:15" ht="19.5" customHeight="1">
      <c r="A1606" s="5" t="s">
        <v>234</v>
      </c>
      <c r="B1606" s="5" t="s">
        <v>235</v>
      </c>
      <c r="C1606" s="6" t="s">
        <v>242</v>
      </c>
      <c r="D1606" s="6" t="s">
        <v>243</v>
      </c>
      <c r="E1606" s="5">
        <v>2020</v>
      </c>
      <c r="F1606" s="5" t="s">
        <v>26</v>
      </c>
      <c r="G1606" s="5" t="s">
        <v>27</v>
      </c>
      <c r="H1606" s="5" t="s">
        <v>21</v>
      </c>
      <c r="I1606" s="5" t="s">
        <v>188</v>
      </c>
      <c r="J1606" s="5" t="s">
        <v>189</v>
      </c>
      <c r="K1606" s="7">
        <v>861</v>
      </c>
      <c r="L1606" s="7">
        <v>373429</v>
      </c>
      <c r="M1606" s="7">
        <v>434</v>
      </c>
      <c r="N1606">
        <f t="shared" si="50"/>
        <v>1</v>
      </c>
      <c r="O1606">
        <f t="shared" si="51"/>
        <v>1</v>
      </c>
    </row>
    <row r="1607" spans="1:15" ht="19.5" customHeight="1">
      <c r="A1607" s="5" t="s">
        <v>234</v>
      </c>
      <c r="B1607" s="5" t="s">
        <v>235</v>
      </c>
      <c r="C1607" s="6" t="s">
        <v>246</v>
      </c>
      <c r="D1607" s="6" t="s">
        <v>247</v>
      </c>
      <c r="E1607" s="5">
        <v>2020</v>
      </c>
      <c r="F1607" s="5" t="s">
        <v>19</v>
      </c>
      <c r="G1607" s="5" t="s">
        <v>20</v>
      </c>
      <c r="H1607" s="5" t="s">
        <v>21</v>
      </c>
      <c r="I1607" s="5" t="s">
        <v>75</v>
      </c>
      <c r="J1607" s="5" t="s">
        <v>76</v>
      </c>
      <c r="K1607" s="7">
        <v>316</v>
      </c>
      <c r="L1607" s="7">
        <v>137281</v>
      </c>
      <c r="M1607" s="7">
        <v>434</v>
      </c>
      <c r="N1607">
        <f t="shared" si="50"/>
        <v>1</v>
      </c>
      <c r="O1607">
        <f t="shared" si="51"/>
        <v>1</v>
      </c>
    </row>
    <row r="1608" spans="1:15" ht="19.5" customHeight="1">
      <c r="A1608" s="5" t="s">
        <v>234</v>
      </c>
      <c r="B1608" s="5" t="s">
        <v>235</v>
      </c>
      <c r="C1608" s="6" t="s">
        <v>340</v>
      </c>
      <c r="D1608" s="6" t="s">
        <v>341</v>
      </c>
      <c r="E1608" s="5">
        <v>2020</v>
      </c>
      <c r="F1608" s="5" t="s">
        <v>19</v>
      </c>
      <c r="G1608" s="5" t="s">
        <v>20</v>
      </c>
      <c r="H1608" s="5" t="s">
        <v>21</v>
      </c>
      <c r="I1608" s="5" t="s">
        <v>24</v>
      </c>
      <c r="J1608" s="5" t="s">
        <v>25</v>
      </c>
      <c r="K1608" s="7">
        <v>4109</v>
      </c>
      <c r="L1608" s="7">
        <v>1784860</v>
      </c>
      <c r="M1608" s="7">
        <v>434</v>
      </c>
      <c r="N1608">
        <f t="shared" si="50"/>
        <v>1</v>
      </c>
      <c r="O1608">
        <f t="shared" si="51"/>
        <v>1</v>
      </c>
    </row>
    <row r="1609" spans="1:15" ht="19.5" customHeight="1">
      <c r="A1609" s="5" t="s">
        <v>234</v>
      </c>
      <c r="B1609" s="5" t="s">
        <v>235</v>
      </c>
      <c r="C1609" s="6" t="s">
        <v>256</v>
      </c>
      <c r="D1609" s="6" t="s">
        <v>257</v>
      </c>
      <c r="E1609" s="5">
        <v>2020</v>
      </c>
      <c r="F1609" s="5" t="s">
        <v>19</v>
      </c>
      <c r="G1609" s="5" t="s">
        <v>20</v>
      </c>
      <c r="H1609" s="5" t="s">
        <v>21</v>
      </c>
      <c r="I1609" s="5" t="s">
        <v>24</v>
      </c>
      <c r="J1609" s="5" t="s">
        <v>25</v>
      </c>
      <c r="K1609" s="7">
        <v>3779</v>
      </c>
      <c r="L1609" s="7">
        <v>1637808</v>
      </c>
      <c r="M1609" s="7">
        <v>433</v>
      </c>
      <c r="N1609">
        <f t="shared" si="50"/>
        <v>1</v>
      </c>
      <c r="O1609">
        <f t="shared" si="51"/>
        <v>1</v>
      </c>
    </row>
    <row r="1610" spans="1:15" ht="19.5" customHeight="1">
      <c r="A1610" s="5" t="s">
        <v>234</v>
      </c>
      <c r="B1610" s="5" t="s">
        <v>235</v>
      </c>
      <c r="C1610" s="6" t="s">
        <v>270</v>
      </c>
      <c r="D1610" s="6" t="s">
        <v>271</v>
      </c>
      <c r="E1610" s="5">
        <v>2020</v>
      </c>
      <c r="F1610" s="5" t="s">
        <v>19</v>
      </c>
      <c r="G1610" s="5" t="s">
        <v>20</v>
      </c>
      <c r="H1610" s="5" t="s">
        <v>21</v>
      </c>
      <c r="I1610" s="5" t="s">
        <v>24</v>
      </c>
      <c r="J1610" s="5" t="s">
        <v>25</v>
      </c>
      <c r="K1610" s="7">
        <v>4700</v>
      </c>
      <c r="L1610" s="7">
        <v>2035467</v>
      </c>
      <c r="M1610" s="7">
        <v>433</v>
      </c>
      <c r="N1610">
        <f t="shared" si="50"/>
        <v>1</v>
      </c>
      <c r="O1610">
        <f t="shared" si="51"/>
        <v>1</v>
      </c>
    </row>
    <row r="1611" spans="1:15" ht="19.5" customHeight="1">
      <c r="A1611" s="5" t="s">
        <v>234</v>
      </c>
      <c r="B1611" s="5" t="s">
        <v>235</v>
      </c>
      <c r="C1611" s="6" t="s">
        <v>326</v>
      </c>
      <c r="D1611" s="6" t="s">
        <v>327</v>
      </c>
      <c r="E1611" s="5">
        <v>2020</v>
      </c>
      <c r="F1611" s="5" t="s">
        <v>19</v>
      </c>
      <c r="G1611" s="5" t="s">
        <v>20</v>
      </c>
      <c r="H1611" s="5" t="s">
        <v>21</v>
      </c>
      <c r="I1611" s="5" t="s">
        <v>22</v>
      </c>
      <c r="J1611" s="5" t="s">
        <v>23</v>
      </c>
      <c r="K1611" s="7">
        <v>21839</v>
      </c>
      <c r="L1611" s="7">
        <v>9460532</v>
      </c>
      <c r="M1611" s="7">
        <v>433</v>
      </c>
      <c r="N1611">
        <f t="shared" si="50"/>
        <v>1</v>
      </c>
      <c r="O1611">
        <f t="shared" si="51"/>
        <v>1</v>
      </c>
    </row>
    <row r="1612" spans="1:15" ht="19.5" customHeight="1">
      <c r="A1612" s="5" t="s">
        <v>234</v>
      </c>
      <c r="B1612" s="5" t="s">
        <v>235</v>
      </c>
      <c r="C1612" s="6" t="s">
        <v>322</v>
      </c>
      <c r="D1612" s="6" t="s">
        <v>323</v>
      </c>
      <c r="E1612" s="5">
        <v>2020</v>
      </c>
      <c r="F1612" s="5" t="s">
        <v>19</v>
      </c>
      <c r="G1612" s="5" t="s">
        <v>20</v>
      </c>
      <c r="H1612" s="5" t="s">
        <v>21</v>
      </c>
      <c r="I1612" s="5" t="s">
        <v>75</v>
      </c>
      <c r="J1612" s="5" t="s">
        <v>76</v>
      </c>
      <c r="K1612" s="7">
        <v>168</v>
      </c>
      <c r="L1612" s="7">
        <v>72532</v>
      </c>
      <c r="M1612" s="7">
        <v>432</v>
      </c>
      <c r="N1612">
        <f t="shared" si="50"/>
        <v>1</v>
      </c>
      <c r="O1612">
        <f t="shared" si="51"/>
        <v>1</v>
      </c>
    </row>
    <row r="1613" spans="1:15" ht="19.5" customHeight="1">
      <c r="A1613" s="5" t="s">
        <v>234</v>
      </c>
      <c r="B1613" s="5" t="s">
        <v>235</v>
      </c>
      <c r="C1613" s="6" t="s">
        <v>332</v>
      </c>
      <c r="D1613" s="6" t="s">
        <v>333</v>
      </c>
      <c r="E1613" s="5">
        <v>2020</v>
      </c>
      <c r="F1613" s="5" t="s">
        <v>19</v>
      </c>
      <c r="G1613" s="5" t="s">
        <v>20</v>
      </c>
      <c r="H1613" s="5" t="s">
        <v>34</v>
      </c>
      <c r="I1613" s="5" t="s">
        <v>35</v>
      </c>
      <c r="J1613" s="5" t="s">
        <v>36</v>
      </c>
      <c r="K1613" s="7">
        <v>10829</v>
      </c>
      <c r="L1613" s="7">
        <v>4681371</v>
      </c>
      <c r="M1613" s="7">
        <v>432</v>
      </c>
      <c r="N1613">
        <f t="shared" si="50"/>
        <v>1</v>
      </c>
      <c r="O1613">
        <f t="shared" si="51"/>
        <v>1</v>
      </c>
    </row>
    <row r="1614" spans="1:15" ht="19.5" customHeight="1">
      <c r="A1614" s="5" t="s">
        <v>234</v>
      </c>
      <c r="B1614" s="5" t="s">
        <v>235</v>
      </c>
      <c r="C1614" s="6" t="s">
        <v>242</v>
      </c>
      <c r="D1614" s="6" t="s">
        <v>243</v>
      </c>
      <c r="E1614" s="5">
        <v>2020</v>
      </c>
      <c r="F1614" s="5" t="s">
        <v>19</v>
      </c>
      <c r="G1614" s="5" t="s">
        <v>20</v>
      </c>
      <c r="H1614" s="5" t="s">
        <v>21</v>
      </c>
      <c r="I1614" s="5" t="s">
        <v>24</v>
      </c>
      <c r="J1614" s="5" t="s">
        <v>25</v>
      </c>
      <c r="K1614" s="7">
        <v>5321</v>
      </c>
      <c r="L1614" s="7">
        <v>2292855</v>
      </c>
      <c r="M1614" s="7">
        <v>431</v>
      </c>
      <c r="N1614">
        <f t="shared" si="50"/>
        <v>1</v>
      </c>
      <c r="O1614">
        <f t="shared" si="51"/>
        <v>1</v>
      </c>
    </row>
    <row r="1615" spans="1:15" ht="19.5" customHeight="1">
      <c r="A1615" s="5" t="s">
        <v>234</v>
      </c>
      <c r="B1615" s="5" t="s">
        <v>235</v>
      </c>
      <c r="C1615" s="6" t="s">
        <v>318</v>
      </c>
      <c r="D1615" s="6" t="s">
        <v>319</v>
      </c>
      <c r="E1615" s="5">
        <v>2020</v>
      </c>
      <c r="F1615" s="5" t="s">
        <v>19</v>
      </c>
      <c r="G1615" s="5" t="s">
        <v>20</v>
      </c>
      <c r="H1615" s="5" t="s">
        <v>21</v>
      </c>
      <c r="I1615" s="5" t="s">
        <v>22</v>
      </c>
      <c r="J1615" s="5" t="s">
        <v>23</v>
      </c>
      <c r="K1615" s="7">
        <v>8235</v>
      </c>
      <c r="L1615" s="7">
        <v>3549525</v>
      </c>
      <c r="M1615" s="7">
        <v>431</v>
      </c>
      <c r="N1615">
        <f t="shared" si="50"/>
        <v>1</v>
      </c>
      <c r="O1615">
        <f t="shared" si="51"/>
        <v>1</v>
      </c>
    </row>
    <row r="1616" spans="1:15" ht="19.5" customHeight="1">
      <c r="A1616" s="5" t="s">
        <v>234</v>
      </c>
      <c r="B1616" s="5" t="s">
        <v>235</v>
      </c>
      <c r="C1616" s="6" t="s">
        <v>338</v>
      </c>
      <c r="D1616" s="6" t="s">
        <v>339</v>
      </c>
      <c r="E1616" s="5">
        <v>2020</v>
      </c>
      <c r="F1616" s="5" t="s">
        <v>19</v>
      </c>
      <c r="G1616" s="5" t="s">
        <v>20</v>
      </c>
      <c r="H1616" s="5" t="s">
        <v>21</v>
      </c>
      <c r="I1616" s="5" t="s">
        <v>64</v>
      </c>
      <c r="J1616" s="5" t="s">
        <v>65</v>
      </c>
      <c r="K1616" s="7">
        <v>943</v>
      </c>
      <c r="L1616" s="7">
        <v>406563</v>
      </c>
      <c r="M1616" s="7">
        <v>431</v>
      </c>
      <c r="N1616">
        <f t="shared" si="50"/>
        <v>1</v>
      </c>
      <c r="O1616">
        <f t="shared" si="51"/>
        <v>1</v>
      </c>
    </row>
    <row r="1617" spans="1:15" ht="19.5" customHeight="1">
      <c r="A1617" s="5" t="s">
        <v>234</v>
      </c>
      <c r="B1617" s="5" t="s">
        <v>235</v>
      </c>
      <c r="C1617" s="6" t="s">
        <v>338</v>
      </c>
      <c r="D1617" s="6" t="s">
        <v>339</v>
      </c>
      <c r="E1617" s="5">
        <v>2020</v>
      </c>
      <c r="F1617" s="5" t="s">
        <v>26</v>
      </c>
      <c r="G1617" s="5" t="s">
        <v>27</v>
      </c>
      <c r="H1617" s="5" t="s">
        <v>21</v>
      </c>
      <c r="I1617" s="5" t="s">
        <v>64</v>
      </c>
      <c r="J1617" s="5" t="s">
        <v>65</v>
      </c>
      <c r="K1617" s="7">
        <v>943</v>
      </c>
      <c r="L1617" s="7">
        <v>406563</v>
      </c>
      <c r="M1617" s="7">
        <v>431</v>
      </c>
      <c r="N1617">
        <f t="shared" si="50"/>
        <v>1</v>
      </c>
      <c r="O1617">
        <f t="shared" si="51"/>
        <v>1</v>
      </c>
    </row>
    <row r="1618" spans="1:15" ht="19.5" customHeight="1">
      <c r="A1618" s="5" t="s">
        <v>234</v>
      </c>
      <c r="B1618" s="5" t="s">
        <v>235</v>
      </c>
      <c r="C1618" s="6" t="s">
        <v>256</v>
      </c>
      <c r="D1618" s="6" t="s">
        <v>257</v>
      </c>
      <c r="E1618" s="5">
        <v>2020</v>
      </c>
      <c r="F1618" s="5" t="s">
        <v>26</v>
      </c>
      <c r="G1618" s="5" t="s">
        <v>27</v>
      </c>
      <c r="H1618" s="5" t="s">
        <v>21</v>
      </c>
      <c r="I1618" s="5" t="s">
        <v>188</v>
      </c>
      <c r="J1618" s="5" t="s">
        <v>189</v>
      </c>
      <c r="K1618" s="7">
        <v>1702</v>
      </c>
      <c r="L1618" s="7">
        <v>732295</v>
      </c>
      <c r="M1618" s="7">
        <v>430</v>
      </c>
      <c r="N1618">
        <f t="shared" si="50"/>
        <v>1</v>
      </c>
      <c r="O1618">
        <f t="shared" si="51"/>
        <v>1</v>
      </c>
    </row>
    <row r="1619" spans="1:15" ht="19.5" customHeight="1">
      <c r="A1619" s="5" t="s">
        <v>234</v>
      </c>
      <c r="B1619" s="5" t="s">
        <v>235</v>
      </c>
      <c r="C1619" s="6" t="s">
        <v>322</v>
      </c>
      <c r="D1619" s="6" t="s">
        <v>323</v>
      </c>
      <c r="E1619" s="5">
        <v>2020</v>
      </c>
      <c r="F1619" s="5" t="s">
        <v>19</v>
      </c>
      <c r="G1619" s="5" t="s">
        <v>20</v>
      </c>
      <c r="H1619" s="5" t="s">
        <v>21</v>
      </c>
      <c r="I1619" s="5" t="s">
        <v>22</v>
      </c>
      <c r="J1619" s="5" t="s">
        <v>23</v>
      </c>
      <c r="K1619" s="7">
        <v>13501</v>
      </c>
      <c r="L1619" s="7">
        <v>5808515</v>
      </c>
      <c r="M1619" s="7">
        <v>430</v>
      </c>
      <c r="N1619">
        <f t="shared" si="50"/>
        <v>1</v>
      </c>
      <c r="O1619">
        <f t="shared" si="51"/>
        <v>1</v>
      </c>
    </row>
    <row r="1620" spans="1:15" ht="19.5" customHeight="1">
      <c r="A1620" s="5" t="s">
        <v>234</v>
      </c>
      <c r="B1620" s="5" t="s">
        <v>235</v>
      </c>
      <c r="C1620" s="6" t="s">
        <v>310</v>
      </c>
      <c r="D1620" s="6" t="s">
        <v>311</v>
      </c>
      <c r="E1620" s="5">
        <v>2020</v>
      </c>
      <c r="F1620" s="5" t="s">
        <v>19</v>
      </c>
      <c r="G1620" s="5" t="s">
        <v>20</v>
      </c>
      <c r="H1620" s="5" t="s">
        <v>21</v>
      </c>
      <c r="I1620" s="5" t="s">
        <v>22</v>
      </c>
      <c r="J1620" s="5" t="s">
        <v>23</v>
      </c>
      <c r="K1620" s="7">
        <v>4314</v>
      </c>
      <c r="L1620" s="7">
        <v>1850946</v>
      </c>
      <c r="M1620" s="7">
        <v>429</v>
      </c>
      <c r="N1620">
        <f t="shared" si="50"/>
        <v>1</v>
      </c>
      <c r="O1620">
        <f t="shared" si="51"/>
        <v>1</v>
      </c>
    </row>
    <row r="1621" spans="1:15" ht="19.5" customHeight="1">
      <c r="A1621" s="5" t="s">
        <v>234</v>
      </c>
      <c r="B1621" s="5" t="s">
        <v>235</v>
      </c>
      <c r="C1621" s="6" t="s">
        <v>294</v>
      </c>
      <c r="D1621" s="6" t="s">
        <v>295</v>
      </c>
      <c r="E1621" s="5">
        <v>2020</v>
      </c>
      <c r="F1621" s="5" t="s">
        <v>19</v>
      </c>
      <c r="G1621" s="5" t="s">
        <v>20</v>
      </c>
      <c r="H1621" s="5" t="s">
        <v>34</v>
      </c>
      <c r="I1621" s="5" t="s">
        <v>35</v>
      </c>
      <c r="J1621" s="5" t="s">
        <v>36</v>
      </c>
      <c r="K1621" s="7">
        <v>612</v>
      </c>
      <c r="L1621" s="7">
        <v>261768</v>
      </c>
      <c r="M1621" s="7">
        <v>428</v>
      </c>
      <c r="N1621">
        <f t="shared" si="50"/>
        <v>1</v>
      </c>
      <c r="O1621">
        <f t="shared" si="51"/>
        <v>1</v>
      </c>
    </row>
    <row r="1622" spans="1:15" ht="19.5" customHeight="1">
      <c r="A1622" s="5" t="s">
        <v>234</v>
      </c>
      <c r="B1622" s="5" t="s">
        <v>235</v>
      </c>
      <c r="C1622" s="6" t="s">
        <v>282</v>
      </c>
      <c r="D1622" s="6" t="s">
        <v>283</v>
      </c>
      <c r="E1622" s="5">
        <v>2020</v>
      </c>
      <c r="F1622" s="5" t="s">
        <v>19</v>
      </c>
      <c r="G1622" s="5" t="s">
        <v>20</v>
      </c>
      <c r="H1622" s="5" t="s">
        <v>34</v>
      </c>
      <c r="I1622" s="5" t="s">
        <v>35</v>
      </c>
      <c r="J1622" s="5" t="s">
        <v>36</v>
      </c>
      <c r="K1622" s="7">
        <v>3465</v>
      </c>
      <c r="L1622" s="7">
        <v>1479813</v>
      </c>
      <c r="M1622" s="7">
        <v>427</v>
      </c>
      <c r="N1622">
        <f t="shared" si="50"/>
        <v>1</v>
      </c>
      <c r="O1622">
        <f t="shared" si="51"/>
        <v>1</v>
      </c>
    </row>
    <row r="1623" spans="1:15" ht="19.5" customHeight="1">
      <c r="A1623" s="5" t="s">
        <v>234</v>
      </c>
      <c r="B1623" s="5" t="s">
        <v>235</v>
      </c>
      <c r="C1623" s="6" t="s">
        <v>320</v>
      </c>
      <c r="D1623" s="6" t="s">
        <v>321</v>
      </c>
      <c r="E1623" s="5">
        <v>2020</v>
      </c>
      <c r="F1623" s="5" t="s">
        <v>19</v>
      </c>
      <c r="G1623" s="5" t="s">
        <v>20</v>
      </c>
      <c r="H1623" s="5" t="s">
        <v>21</v>
      </c>
      <c r="I1623" s="5" t="s">
        <v>22</v>
      </c>
      <c r="J1623" s="5" t="s">
        <v>23</v>
      </c>
      <c r="K1623" s="7">
        <v>1320</v>
      </c>
      <c r="L1623" s="7">
        <v>564263</v>
      </c>
      <c r="M1623" s="7">
        <v>427</v>
      </c>
      <c r="N1623">
        <f t="shared" si="50"/>
        <v>1</v>
      </c>
      <c r="O1623">
        <f t="shared" si="51"/>
        <v>1</v>
      </c>
    </row>
    <row r="1624" spans="1:15" ht="19.5" customHeight="1">
      <c r="A1624" s="5" t="s">
        <v>234</v>
      </c>
      <c r="B1624" s="5" t="s">
        <v>235</v>
      </c>
      <c r="C1624" s="6" t="s">
        <v>260</v>
      </c>
      <c r="D1624" s="6" t="s">
        <v>261</v>
      </c>
      <c r="E1624" s="5">
        <v>2020</v>
      </c>
      <c r="F1624" s="5" t="s">
        <v>26</v>
      </c>
      <c r="G1624" s="5" t="s">
        <v>27</v>
      </c>
      <c r="H1624" s="5" t="s">
        <v>21</v>
      </c>
      <c r="I1624" s="5" t="s">
        <v>188</v>
      </c>
      <c r="J1624" s="5" t="s">
        <v>189</v>
      </c>
      <c r="K1624" s="7">
        <v>2997</v>
      </c>
      <c r="L1624" s="7">
        <v>1271599</v>
      </c>
      <c r="M1624" s="7">
        <v>424</v>
      </c>
      <c r="N1624">
        <f t="shared" si="50"/>
        <v>1</v>
      </c>
      <c r="O1624">
        <f t="shared" si="51"/>
        <v>1</v>
      </c>
    </row>
    <row r="1625" spans="1:15" ht="19.5" customHeight="1">
      <c r="A1625" s="5" t="s">
        <v>234</v>
      </c>
      <c r="B1625" s="5" t="s">
        <v>235</v>
      </c>
      <c r="C1625" s="6" t="s">
        <v>340</v>
      </c>
      <c r="D1625" s="6" t="s">
        <v>341</v>
      </c>
      <c r="E1625" s="5">
        <v>2020</v>
      </c>
      <c r="F1625" s="5" t="s">
        <v>19</v>
      </c>
      <c r="G1625" s="5" t="s">
        <v>20</v>
      </c>
      <c r="H1625" s="5" t="s">
        <v>21</v>
      </c>
      <c r="I1625" s="5" t="s">
        <v>64</v>
      </c>
      <c r="J1625" s="5" t="s">
        <v>65</v>
      </c>
      <c r="K1625" s="7">
        <v>1153</v>
      </c>
      <c r="L1625" s="7">
        <v>487230</v>
      </c>
      <c r="M1625" s="7">
        <v>423</v>
      </c>
      <c r="N1625">
        <f t="shared" si="50"/>
        <v>1</v>
      </c>
      <c r="O1625">
        <f t="shared" si="51"/>
        <v>1</v>
      </c>
    </row>
    <row r="1626" spans="1:15" ht="19.5" customHeight="1">
      <c r="A1626" s="5" t="s">
        <v>234</v>
      </c>
      <c r="B1626" s="5" t="s">
        <v>235</v>
      </c>
      <c r="C1626" s="6" t="s">
        <v>340</v>
      </c>
      <c r="D1626" s="6" t="s">
        <v>341</v>
      </c>
      <c r="E1626" s="5">
        <v>2020</v>
      </c>
      <c r="F1626" s="5" t="s">
        <v>26</v>
      </c>
      <c r="G1626" s="5" t="s">
        <v>27</v>
      </c>
      <c r="H1626" s="5" t="s">
        <v>21</v>
      </c>
      <c r="I1626" s="5" t="s">
        <v>64</v>
      </c>
      <c r="J1626" s="5" t="s">
        <v>65</v>
      </c>
      <c r="K1626" s="7">
        <v>1153</v>
      </c>
      <c r="L1626" s="7">
        <v>487230</v>
      </c>
      <c r="M1626" s="7">
        <v>423</v>
      </c>
      <c r="N1626">
        <f t="shared" si="50"/>
        <v>1</v>
      </c>
      <c r="O1626">
        <f t="shared" si="51"/>
        <v>1</v>
      </c>
    </row>
    <row r="1627" spans="1:15" ht="19.5" customHeight="1">
      <c r="A1627" s="5" t="s">
        <v>234</v>
      </c>
      <c r="B1627" s="5" t="s">
        <v>235</v>
      </c>
      <c r="C1627" s="6" t="s">
        <v>264</v>
      </c>
      <c r="D1627" s="6" t="s">
        <v>265</v>
      </c>
      <c r="E1627" s="5">
        <v>2020</v>
      </c>
      <c r="F1627" s="5" t="s">
        <v>26</v>
      </c>
      <c r="G1627" s="5" t="s">
        <v>27</v>
      </c>
      <c r="H1627" s="5" t="s">
        <v>21</v>
      </c>
      <c r="I1627" s="5" t="s">
        <v>188</v>
      </c>
      <c r="J1627" s="5" t="s">
        <v>189</v>
      </c>
      <c r="K1627" s="7">
        <v>1686</v>
      </c>
      <c r="L1627" s="7">
        <v>710974</v>
      </c>
      <c r="M1627" s="7">
        <v>422</v>
      </c>
      <c r="N1627">
        <f t="shared" si="50"/>
        <v>1</v>
      </c>
      <c r="O1627">
        <f t="shared" si="51"/>
        <v>1</v>
      </c>
    </row>
    <row r="1628" spans="1:15" ht="19.5" customHeight="1">
      <c r="A1628" s="5" t="s">
        <v>234</v>
      </c>
      <c r="B1628" s="5" t="s">
        <v>235</v>
      </c>
      <c r="C1628" s="6" t="s">
        <v>274</v>
      </c>
      <c r="D1628" s="6" t="s">
        <v>275</v>
      </c>
      <c r="E1628" s="5">
        <v>2020</v>
      </c>
      <c r="F1628" s="5" t="s">
        <v>19</v>
      </c>
      <c r="G1628" s="5" t="s">
        <v>20</v>
      </c>
      <c r="H1628" s="5" t="s">
        <v>21</v>
      </c>
      <c r="I1628" s="5" t="s">
        <v>24</v>
      </c>
      <c r="J1628" s="5" t="s">
        <v>25</v>
      </c>
      <c r="K1628" s="7">
        <v>2401</v>
      </c>
      <c r="L1628" s="7">
        <v>1013803</v>
      </c>
      <c r="M1628" s="7">
        <v>422</v>
      </c>
      <c r="N1628">
        <f t="shared" si="50"/>
        <v>1</v>
      </c>
      <c r="O1628">
        <f t="shared" si="51"/>
        <v>1</v>
      </c>
    </row>
    <row r="1629" spans="1:15" ht="19.5" customHeight="1">
      <c r="A1629" s="5" t="s">
        <v>234</v>
      </c>
      <c r="B1629" s="5" t="s">
        <v>235</v>
      </c>
      <c r="C1629" s="6" t="s">
        <v>314</v>
      </c>
      <c r="D1629" s="6" t="s">
        <v>315</v>
      </c>
      <c r="E1629" s="5">
        <v>2020</v>
      </c>
      <c r="F1629" s="5" t="s">
        <v>19</v>
      </c>
      <c r="G1629" s="5" t="s">
        <v>20</v>
      </c>
      <c r="H1629" s="5" t="s">
        <v>34</v>
      </c>
      <c r="I1629" s="5" t="s">
        <v>35</v>
      </c>
      <c r="J1629" s="5" t="s">
        <v>36</v>
      </c>
      <c r="K1629" s="7">
        <v>9481</v>
      </c>
      <c r="L1629" s="7">
        <v>3999671</v>
      </c>
      <c r="M1629" s="7">
        <v>422</v>
      </c>
      <c r="N1629">
        <f t="shared" si="50"/>
        <v>1</v>
      </c>
      <c r="O1629">
        <f t="shared" si="51"/>
        <v>1</v>
      </c>
    </row>
    <row r="1630" spans="1:15" ht="19.5" customHeight="1">
      <c r="A1630" s="5" t="s">
        <v>234</v>
      </c>
      <c r="B1630" s="5" t="s">
        <v>235</v>
      </c>
      <c r="C1630" s="6" t="s">
        <v>17</v>
      </c>
      <c r="D1630" s="6" t="s">
        <v>18</v>
      </c>
      <c r="E1630" s="5">
        <v>2020</v>
      </c>
      <c r="F1630" s="5" t="s">
        <v>19</v>
      </c>
      <c r="G1630" s="5" t="s">
        <v>20</v>
      </c>
      <c r="H1630" s="5" t="s">
        <v>34</v>
      </c>
      <c r="I1630" s="5" t="s">
        <v>35</v>
      </c>
      <c r="J1630" s="5" t="s">
        <v>36</v>
      </c>
      <c r="K1630" s="7">
        <v>2870</v>
      </c>
      <c r="L1630" s="7">
        <v>1207302</v>
      </c>
      <c r="M1630" s="7">
        <v>421</v>
      </c>
      <c r="N1630">
        <f t="shared" si="50"/>
        <v>1</v>
      </c>
      <c r="O1630">
        <f t="shared" si="51"/>
        <v>1</v>
      </c>
    </row>
    <row r="1631" spans="1:15" ht="19.5" customHeight="1">
      <c r="A1631" s="5" t="s">
        <v>234</v>
      </c>
      <c r="B1631" s="5" t="s">
        <v>235</v>
      </c>
      <c r="C1631" s="6" t="s">
        <v>308</v>
      </c>
      <c r="D1631" s="6" t="s">
        <v>309</v>
      </c>
      <c r="E1631" s="5">
        <v>2020</v>
      </c>
      <c r="F1631" s="5" t="s">
        <v>19</v>
      </c>
      <c r="G1631" s="5" t="s">
        <v>20</v>
      </c>
      <c r="H1631" s="5" t="s">
        <v>34</v>
      </c>
      <c r="I1631" s="5" t="s">
        <v>248</v>
      </c>
      <c r="J1631" s="5" t="s">
        <v>249</v>
      </c>
      <c r="K1631" s="7">
        <v>23</v>
      </c>
      <c r="L1631" s="7">
        <v>9691</v>
      </c>
      <c r="M1631" s="7">
        <v>421</v>
      </c>
      <c r="N1631">
        <f t="shared" si="50"/>
        <v>1</v>
      </c>
      <c r="O1631">
        <f t="shared" si="51"/>
        <v>1</v>
      </c>
    </row>
    <row r="1632" spans="1:15" ht="19.5" customHeight="1">
      <c r="A1632" s="5" t="s">
        <v>234</v>
      </c>
      <c r="B1632" s="5" t="s">
        <v>235</v>
      </c>
      <c r="C1632" s="6" t="s">
        <v>254</v>
      </c>
      <c r="D1632" s="6" t="s">
        <v>255</v>
      </c>
      <c r="E1632" s="5">
        <v>2020</v>
      </c>
      <c r="F1632" s="5" t="s">
        <v>19</v>
      </c>
      <c r="G1632" s="5" t="s">
        <v>20</v>
      </c>
      <c r="H1632" s="5" t="s">
        <v>34</v>
      </c>
      <c r="I1632" s="5" t="s">
        <v>35</v>
      </c>
      <c r="J1632" s="5" t="s">
        <v>36</v>
      </c>
      <c r="K1632" s="7">
        <v>118</v>
      </c>
      <c r="L1632" s="7">
        <v>49567</v>
      </c>
      <c r="M1632" s="7">
        <v>420</v>
      </c>
      <c r="N1632">
        <f t="shared" si="50"/>
        <v>1</v>
      </c>
      <c r="O1632">
        <f t="shared" si="51"/>
        <v>1</v>
      </c>
    </row>
    <row r="1633" spans="1:15" ht="19.5" customHeight="1">
      <c r="A1633" s="5" t="s">
        <v>234</v>
      </c>
      <c r="B1633" s="5" t="s">
        <v>235</v>
      </c>
      <c r="C1633" s="6" t="s">
        <v>280</v>
      </c>
      <c r="D1633" s="6" t="s">
        <v>281</v>
      </c>
      <c r="E1633" s="5">
        <v>2020</v>
      </c>
      <c r="F1633" s="5" t="s">
        <v>19</v>
      </c>
      <c r="G1633" s="5" t="s">
        <v>20</v>
      </c>
      <c r="H1633" s="5" t="s">
        <v>34</v>
      </c>
      <c r="I1633" s="5" t="s">
        <v>35</v>
      </c>
      <c r="J1633" s="5" t="s">
        <v>36</v>
      </c>
      <c r="K1633" s="7">
        <v>250</v>
      </c>
      <c r="L1633" s="7">
        <v>103997</v>
      </c>
      <c r="M1633" s="7">
        <v>416</v>
      </c>
      <c r="N1633">
        <f t="shared" si="50"/>
        <v>1</v>
      </c>
      <c r="O1633">
        <f t="shared" si="51"/>
        <v>1</v>
      </c>
    </row>
    <row r="1634" spans="1:15" ht="19.5" customHeight="1">
      <c r="A1634" s="5" t="s">
        <v>234</v>
      </c>
      <c r="B1634" s="5" t="s">
        <v>235</v>
      </c>
      <c r="C1634" s="6" t="s">
        <v>312</v>
      </c>
      <c r="D1634" s="6" t="s">
        <v>313</v>
      </c>
      <c r="E1634" s="5">
        <v>2020</v>
      </c>
      <c r="F1634" s="5" t="s">
        <v>19</v>
      </c>
      <c r="G1634" s="5" t="s">
        <v>20</v>
      </c>
      <c r="H1634" s="5" t="s">
        <v>34</v>
      </c>
      <c r="I1634" s="5" t="s">
        <v>35</v>
      </c>
      <c r="J1634" s="5" t="s">
        <v>36</v>
      </c>
      <c r="K1634" s="7">
        <v>9486</v>
      </c>
      <c r="L1634" s="7">
        <v>3947118</v>
      </c>
      <c r="M1634" s="7">
        <v>416</v>
      </c>
      <c r="N1634">
        <f t="shared" si="50"/>
        <v>1</v>
      </c>
      <c r="O1634">
        <f t="shared" si="51"/>
        <v>1</v>
      </c>
    </row>
    <row r="1635" spans="1:15" ht="19.5" customHeight="1">
      <c r="A1635" s="5" t="s">
        <v>234</v>
      </c>
      <c r="B1635" s="5" t="s">
        <v>235</v>
      </c>
      <c r="C1635" s="6" t="s">
        <v>272</v>
      </c>
      <c r="D1635" s="6" t="s">
        <v>273</v>
      </c>
      <c r="E1635" s="5">
        <v>2020</v>
      </c>
      <c r="F1635" s="5" t="s">
        <v>19</v>
      </c>
      <c r="G1635" s="5" t="s">
        <v>20</v>
      </c>
      <c r="H1635" s="5" t="s">
        <v>21</v>
      </c>
      <c r="I1635" s="5" t="s">
        <v>24</v>
      </c>
      <c r="J1635" s="5" t="s">
        <v>25</v>
      </c>
      <c r="K1635" s="7">
        <v>2342</v>
      </c>
      <c r="L1635" s="7">
        <v>969948</v>
      </c>
      <c r="M1635" s="7">
        <v>414</v>
      </c>
      <c r="N1635">
        <f t="shared" si="50"/>
        <v>1</v>
      </c>
      <c r="O1635">
        <f t="shared" si="51"/>
        <v>1</v>
      </c>
    </row>
    <row r="1636" spans="1:15" ht="19.5" customHeight="1">
      <c r="A1636" s="5" t="s">
        <v>234</v>
      </c>
      <c r="B1636" s="5" t="s">
        <v>235</v>
      </c>
      <c r="C1636" s="6" t="s">
        <v>280</v>
      </c>
      <c r="D1636" s="6" t="s">
        <v>281</v>
      </c>
      <c r="E1636" s="5">
        <v>2020</v>
      </c>
      <c r="F1636" s="5" t="s">
        <v>19</v>
      </c>
      <c r="G1636" s="5" t="s">
        <v>20</v>
      </c>
      <c r="H1636" s="5" t="s">
        <v>21</v>
      </c>
      <c r="I1636" s="5" t="s">
        <v>75</v>
      </c>
      <c r="J1636" s="5" t="s">
        <v>76</v>
      </c>
      <c r="K1636" s="7">
        <v>46</v>
      </c>
      <c r="L1636" s="7">
        <v>19024</v>
      </c>
      <c r="M1636" s="7">
        <v>414</v>
      </c>
      <c r="N1636">
        <f t="shared" si="50"/>
        <v>1</v>
      </c>
      <c r="O1636">
        <f t="shared" si="51"/>
        <v>1</v>
      </c>
    </row>
    <row r="1637" spans="1:15" ht="19.5" customHeight="1">
      <c r="A1637" s="5" t="s">
        <v>234</v>
      </c>
      <c r="B1637" s="5" t="s">
        <v>235</v>
      </c>
      <c r="C1637" s="6" t="s">
        <v>338</v>
      </c>
      <c r="D1637" s="6" t="s">
        <v>339</v>
      </c>
      <c r="E1637" s="5">
        <v>2020</v>
      </c>
      <c r="F1637" s="5" t="s">
        <v>19</v>
      </c>
      <c r="G1637" s="5" t="s">
        <v>20</v>
      </c>
      <c r="H1637" s="5" t="s">
        <v>34</v>
      </c>
      <c r="I1637" s="5" t="s">
        <v>248</v>
      </c>
      <c r="J1637" s="5" t="s">
        <v>249</v>
      </c>
      <c r="K1637" s="7">
        <v>90</v>
      </c>
      <c r="L1637" s="7">
        <v>37229</v>
      </c>
      <c r="M1637" s="7">
        <v>414</v>
      </c>
      <c r="N1637">
        <f t="shared" si="50"/>
        <v>1</v>
      </c>
      <c r="O1637">
        <f t="shared" si="51"/>
        <v>1</v>
      </c>
    </row>
    <row r="1638" spans="1:15" ht="19.5" customHeight="1">
      <c r="A1638" s="5" t="s">
        <v>234</v>
      </c>
      <c r="B1638" s="5" t="s">
        <v>235</v>
      </c>
      <c r="C1638" s="6" t="s">
        <v>280</v>
      </c>
      <c r="D1638" s="6" t="s">
        <v>281</v>
      </c>
      <c r="E1638" s="5">
        <v>2020</v>
      </c>
      <c r="F1638" s="5" t="s">
        <v>19</v>
      </c>
      <c r="G1638" s="5" t="s">
        <v>20</v>
      </c>
      <c r="H1638" s="5" t="s">
        <v>21</v>
      </c>
      <c r="I1638" s="5" t="s">
        <v>64</v>
      </c>
      <c r="J1638" s="5" t="s">
        <v>65</v>
      </c>
      <c r="K1638" s="7">
        <v>-50</v>
      </c>
      <c r="L1638" s="7">
        <v>-20437</v>
      </c>
      <c r="M1638" s="7">
        <v>413</v>
      </c>
      <c r="N1638">
        <f t="shared" si="50"/>
        <v>0</v>
      </c>
      <c r="O1638">
        <f t="shared" si="51"/>
        <v>1</v>
      </c>
    </row>
    <row r="1639" spans="1:15" ht="19.5" customHeight="1">
      <c r="A1639" s="5" t="s">
        <v>234</v>
      </c>
      <c r="B1639" s="5" t="s">
        <v>235</v>
      </c>
      <c r="C1639" s="6" t="s">
        <v>280</v>
      </c>
      <c r="D1639" s="6" t="s">
        <v>281</v>
      </c>
      <c r="E1639" s="5">
        <v>2020</v>
      </c>
      <c r="F1639" s="5" t="s">
        <v>26</v>
      </c>
      <c r="G1639" s="5" t="s">
        <v>27</v>
      </c>
      <c r="H1639" s="5" t="s">
        <v>21</v>
      </c>
      <c r="I1639" s="5" t="s">
        <v>64</v>
      </c>
      <c r="J1639" s="5" t="s">
        <v>65</v>
      </c>
      <c r="K1639" s="7">
        <v>-50</v>
      </c>
      <c r="L1639" s="7">
        <v>-20437</v>
      </c>
      <c r="M1639" s="7">
        <v>413</v>
      </c>
      <c r="N1639">
        <f t="shared" si="50"/>
        <v>0</v>
      </c>
      <c r="O1639">
        <f t="shared" si="51"/>
        <v>1</v>
      </c>
    </row>
    <row r="1640" spans="1:15" ht="19.5" customHeight="1">
      <c r="A1640" s="5" t="s">
        <v>234</v>
      </c>
      <c r="B1640" s="5" t="s">
        <v>235</v>
      </c>
      <c r="C1640" s="6" t="s">
        <v>236</v>
      </c>
      <c r="D1640" s="6" t="s">
        <v>237</v>
      </c>
      <c r="E1640" s="5">
        <v>2020</v>
      </c>
      <c r="F1640" s="5" t="s">
        <v>26</v>
      </c>
      <c r="G1640" s="5" t="s">
        <v>27</v>
      </c>
      <c r="H1640" s="5" t="s">
        <v>34</v>
      </c>
      <c r="I1640" s="5" t="s">
        <v>238</v>
      </c>
      <c r="J1640" s="5" t="s">
        <v>239</v>
      </c>
      <c r="K1640" s="7">
        <v>1999</v>
      </c>
      <c r="L1640" s="7">
        <v>823423</v>
      </c>
      <c r="M1640" s="7">
        <v>412</v>
      </c>
      <c r="N1640">
        <f t="shared" si="50"/>
        <v>1</v>
      </c>
      <c r="O1640">
        <f t="shared" si="51"/>
        <v>1</v>
      </c>
    </row>
    <row r="1641" spans="1:15" ht="19.5" customHeight="1">
      <c r="A1641" s="5" t="s">
        <v>234</v>
      </c>
      <c r="B1641" s="5" t="s">
        <v>235</v>
      </c>
      <c r="C1641" s="6" t="s">
        <v>318</v>
      </c>
      <c r="D1641" s="6" t="s">
        <v>319</v>
      </c>
      <c r="E1641" s="5">
        <v>2020</v>
      </c>
      <c r="F1641" s="5" t="s">
        <v>19</v>
      </c>
      <c r="G1641" s="5" t="s">
        <v>20</v>
      </c>
      <c r="H1641" s="5" t="s">
        <v>34</v>
      </c>
      <c r="I1641" s="5" t="s">
        <v>35</v>
      </c>
      <c r="J1641" s="5" t="s">
        <v>36</v>
      </c>
      <c r="K1641" s="7">
        <v>6584</v>
      </c>
      <c r="L1641" s="7">
        <v>2707758</v>
      </c>
      <c r="M1641" s="7">
        <v>411</v>
      </c>
      <c r="N1641">
        <f t="shared" si="50"/>
        <v>1</v>
      </c>
      <c r="O1641">
        <f t="shared" si="51"/>
        <v>1</v>
      </c>
    </row>
    <row r="1642" spans="1:15" ht="19.5" customHeight="1">
      <c r="A1642" s="5" t="s">
        <v>234</v>
      </c>
      <c r="B1642" s="5" t="s">
        <v>235</v>
      </c>
      <c r="C1642" s="6" t="s">
        <v>240</v>
      </c>
      <c r="D1642" s="6" t="s">
        <v>241</v>
      </c>
      <c r="E1642" s="5">
        <v>2020</v>
      </c>
      <c r="F1642" s="5" t="s">
        <v>26</v>
      </c>
      <c r="G1642" s="5" t="s">
        <v>27</v>
      </c>
      <c r="H1642" s="5" t="s">
        <v>21</v>
      </c>
      <c r="I1642" s="5" t="s">
        <v>188</v>
      </c>
      <c r="J1642" s="5" t="s">
        <v>189</v>
      </c>
      <c r="K1642" s="7">
        <v>171</v>
      </c>
      <c r="L1642" s="7">
        <v>70047</v>
      </c>
      <c r="M1642" s="7">
        <v>410</v>
      </c>
      <c r="N1642">
        <f t="shared" si="50"/>
        <v>1</v>
      </c>
      <c r="O1642">
        <f t="shared" si="51"/>
        <v>1</v>
      </c>
    </row>
    <row r="1643" spans="1:15" ht="19.5" customHeight="1">
      <c r="A1643" s="5" t="s">
        <v>234</v>
      </c>
      <c r="B1643" s="5" t="s">
        <v>235</v>
      </c>
      <c r="C1643" s="6" t="s">
        <v>246</v>
      </c>
      <c r="D1643" s="6" t="s">
        <v>247</v>
      </c>
      <c r="E1643" s="5">
        <v>2020</v>
      </c>
      <c r="F1643" s="5" t="s">
        <v>19</v>
      </c>
      <c r="G1643" s="5" t="s">
        <v>20</v>
      </c>
      <c r="H1643" s="5" t="s">
        <v>34</v>
      </c>
      <c r="I1643" s="5" t="s">
        <v>35</v>
      </c>
      <c r="J1643" s="5" t="s">
        <v>36</v>
      </c>
      <c r="K1643" s="7">
        <v>4577</v>
      </c>
      <c r="L1643" s="7">
        <v>1875777</v>
      </c>
      <c r="M1643" s="7">
        <v>410</v>
      </c>
      <c r="N1643">
        <f t="shared" si="50"/>
        <v>1</v>
      </c>
      <c r="O1643">
        <f t="shared" si="51"/>
        <v>1</v>
      </c>
    </row>
    <row r="1644" spans="1:15" ht="19.5" customHeight="1">
      <c r="A1644" s="5" t="s">
        <v>234</v>
      </c>
      <c r="B1644" s="5" t="s">
        <v>235</v>
      </c>
      <c r="C1644" s="6" t="s">
        <v>288</v>
      </c>
      <c r="D1644" s="6" t="s">
        <v>289</v>
      </c>
      <c r="E1644" s="5">
        <v>2020</v>
      </c>
      <c r="F1644" s="5" t="s">
        <v>26</v>
      </c>
      <c r="G1644" s="5" t="s">
        <v>27</v>
      </c>
      <c r="H1644" s="5" t="s">
        <v>34</v>
      </c>
      <c r="I1644" s="5" t="s">
        <v>238</v>
      </c>
      <c r="J1644" s="5" t="s">
        <v>239</v>
      </c>
      <c r="K1644" s="7">
        <v>8</v>
      </c>
      <c r="L1644" s="7">
        <v>3280</v>
      </c>
      <c r="M1644" s="7">
        <v>410</v>
      </c>
      <c r="N1644">
        <f t="shared" si="50"/>
        <v>1</v>
      </c>
      <c r="O1644">
        <f t="shared" si="51"/>
        <v>1</v>
      </c>
    </row>
    <row r="1645" spans="1:15" ht="19.5" customHeight="1">
      <c r="A1645" s="5" t="s">
        <v>234</v>
      </c>
      <c r="B1645" s="5" t="s">
        <v>235</v>
      </c>
      <c r="C1645" s="6" t="s">
        <v>312</v>
      </c>
      <c r="D1645" s="6" t="s">
        <v>313</v>
      </c>
      <c r="E1645" s="5">
        <v>2020</v>
      </c>
      <c r="F1645" s="5" t="s">
        <v>19</v>
      </c>
      <c r="G1645" s="5" t="s">
        <v>20</v>
      </c>
      <c r="H1645" s="5" t="s">
        <v>34</v>
      </c>
      <c r="I1645" s="5" t="s">
        <v>248</v>
      </c>
      <c r="J1645" s="5" t="s">
        <v>249</v>
      </c>
      <c r="K1645" s="7">
        <v>53</v>
      </c>
      <c r="L1645" s="7">
        <v>21749</v>
      </c>
      <c r="M1645" s="7">
        <v>410</v>
      </c>
      <c r="N1645">
        <f t="shared" si="50"/>
        <v>1</v>
      </c>
      <c r="O1645">
        <f t="shared" si="51"/>
        <v>1</v>
      </c>
    </row>
    <row r="1646" spans="1:15" ht="19.5" customHeight="1">
      <c r="A1646" s="5" t="s">
        <v>234</v>
      </c>
      <c r="B1646" s="5" t="s">
        <v>235</v>
      </c>
      <c r="C1646" s="6" t="s">
        <v>338</v>
      </c>
      <c r="D1646" s="6" t="s">
        <v>339</v>
      </c>
      <c r="E1646" s="5">
        <v>2020</v>
      </c>
      <c r="F1646" s="5" t="s">
        <v>19</v>
      </c>
      <c r="G1646" s="5" t="s">
        <v>20</v>
      </c>
      <c r="H1646" s="5" t="s">
        <v>21</v>
      </c>
      <c r="I1646" s="5" t="s">
        <v>24</v>
      </c>
      <c r="J1646" s="5" t="s">
        <v>25</v>
      </c>
      <c r="K1646" s="7">
        <v>2952</v>
      </c>
      <c r="L1646" s="7">
        <v>1209085</v>
      </c>
      <c r="M1646" s="7">
        <v>410</v>
      </c>
      <c r="N1646">
        <f t="shared" si="50"/>
        <v>1</v>
      </c>
      <c r="O1646">
        <f t="shared" si="51"/>
        <v>1</v>
      </c>
    </row>
    <row r="1647" spans="1:15" ht="19.5" customHeight="1">
      <c r="A1647" s="5" t="s">
        <v>234</v>
      </c>
      <c r="B1647" s="5" t="s">
        <v>235</v>
      </c>
      <c r="C1647" s="6" t="s">
        <v>264</v>
      </c>
      <c r="D1647" s="6" t="s">
        <v>265</v>
      </c>
      <c r="E1647" s="5">
        <v>2020</v>
      </c>
      <c r="F1647" s="5" t="s">
        <v>19</v>
      </c>
      <c r="G1647" s="5" t="s">
        <v>20</v>
      </c>
      <c r="H1647" s="5" t="s">
        <v>21</v>
      </c>
      <c r="I1647" s="5" t="s">
        <v>24</v>
      </c>
      <c r="J1647" s="5" t="s">
        <v>25</v>
      </c>
      <c r="K1647" s="7">
        <v>6152</v>
      </c>
      <c r="L1647" s="7">
        <v>2514123</v>
      </c>
      <c r="M1647" s="7">
        <v>409</v>
      </c>
      <c r="N1647">
        <f t="shared" si="50"/>
        <v>1</v>
      </c>
      <c r="O1647">
        <f t="shared" si="51"/>
        <v>1</v>
      </c>
    </row>
    <row r="1648" spans="1:15" ht="19.5" customHeight="1">
      <c r="A1648" s="5" t="s">
        <v>234</v>
      </c>
      <c r="B1648" s="5" t="s">
        <v>235</v>
      </c>
      <c r="C1648" s="6" t="s">
        <v>268</v>
      </c>
      <c r="D1648" s="6" t="s">
        <v>269</v>
      </c>
      <c r="E1648" s="5">
        <v>2020</v>
      </c>
      <c r="F1648" s="5" t="s">
        <v>19</v>
      </c>
      <c r="G1648" s="5" t="s">
        <v>20</v>
      </c>
      <c r="H1648" s="5" t="s">
        <v>21</v>
      </c>
      <c r="I1648" s="5" t="s">
        <v>64</v>
      </c>
      <c r="J1648" s="5" t="s">
        <v>65</v>
      </c>
      <c r="K1648" s="7">
        <v>1271</v>
      </c>
      <c r="L1648" s="7">
        <v>518541</v>
      </c>
      <c r="M1648" s="7">
        <v>408</v>
      </c>
      <c r="N1648">
        <f t="shared" si="50"/>
        <v>1</v>
      </c>
      <c r="O1648">
        <f t="shared" si="51"/>
        <v>1</v>
      </c>
    </row>
    <row r="1649" spans="1:15" ht="19.5" customHeight="1">
      <c r="A1649" s="5" t="s">
        <v>234</v>
      </c>
      <c r="B1649" s="5" t="s">
        <v>235</v>
      </c>
      <c r="C1649" s="6" t="s">
        <v>268</v>
      </c>
      <c r="D1649" s="6" t="s">
        <v>269</v>
      </c>
      <c r="E1649" s="5">
        <v>2020</v>
      </c>
      <c r="F1649" s="5" t="s">
        <v>26</v>
      </c>
      <c r="G1649" s="5" t="s">
        <v>27</v>
      </c>
      <c r="H1649" s="5" t="s">
        <v>21</v>
      </c>
      <c r="I1649" s="5" t="s">
        <v>64</v>
      </c>
      <c r="J1649" s="5" t="s">
        <v>65</v>
      </c>
      <c r="K1649" s="7">
        <v>1271</v>
      </c>
      <c r="L1649" s="7">
        <v>518541</v>
      </c>
      <c r="M1649" s="7">
        <v>408</v>
      </c>
      <c r="N1649">
        <f t="shared" si="50"/>
        <v>1</v>
      </c>
      <c r="O1649">
        <f t="shared" si="51"/>
        <v>1</v>
      </c>
    </row>
    <row r="1650" spans="1:15" ht="19.5" customHeight="1">
      <c r="A1650" s="5" t="s">
        <v>234</v>
      </c>
      <c r="B1650" s="5" t="s">
        <v>235</v>
      </c>
      <c r="C1650" s="6" t="s">
        <v>264</v>
      </c>
      <c r="D1650" s="6" t="s">
        <v>265</v>
      </c>
      <c r="E1650" s="5">
        <v>2020</v>
      </c>
      <c r="F1650" s="5" t="s">
        <v>26</v>
      </c>
      <c r="G1650" s="5" t="s">
        <v>27</v>
      </c>
      <c r="H1650" s="5" t="s">
        <v>34</v>
      </c>
      <c r="I1650" s="5" t="s">
        <v>238</v>
      </c>
      <c r="J1650" s="5" t="s">
        <v>239</v>
      </c>
      <c r="K1650" s="7">
        <v>1031</v>
      </c>
      <c r="L1650" s="7">
        <v>418816</v>
      </c>
      <c r="M1650" s="7">
        <v>406</v>
      </c>
      <c r="N1650">
        <f t="shared" si="50"/>
        <v>1</v>
      </c>
      <c r="O1650">
        <f t="shared" si="51"/>
        <v>1</v>
      </c>
    </row>
    <row r="1651" spans="1:15" ht="19.5" customHeight="1">
      <c r="A1651" s="5" t="s">
        <v>234</v>
      </c>
      <c r="B1651" s="5" t="s">
        <v>235</v>
      </c>
      <c r="C1651" s="6" t="s">
        <v>268</v>
      </c>
      <c r="D1651" s="6" t="s">
        <v>269</v>
      </c>
      <c r="E1651" s="5">
        <v>2020</v>
      </c>
      <c r="F1651" s="5" t="s">
        <v>19</v>
      </c>
      <c r="G1651" s="5" t="s">
        <v>20</v>
      </c>
      <c r="H1651" s="5" t="s">
        <v>21</v>
      </c>
      <c r="I1651" s="5" t="s">
        <v>24</v>
      </c>
      <c r="J1651" s="5" t="s">
        <v>25</v>
      </c>
      <c r="K1651" s="7">
        <v>2536</v>
      </c>
      <c r="L1651" s="7">
        <v>1030166</v>
      </c>
      <c r="M1651" s="7">
        <v>406</v>
      </c>
      <c r="N1651">
        <f t="shared" si="50"/>
        <v>1</v>
      </c>
      <c r="O1651">
        <f t="shared" si="51"/>
        <v>1</v>
      </c>
    </row>
    <row r="1652" spans="1:15" ht="19.5" customHeight="1">
      <c r="A1652" s="5" t="s">
        <v>234</v>
      </c>
      <c r="B1652" s="5" t="s">
        <v>235</v>
      </c>
      <c r="C1652" s="6" t="s">
        <v>268</v>
      </c>
      <c r="D1652" s="6" t="s">
        <v>269</v>
      </c>
      <c r="E1652" s="5">
        <v>2020</v>
      </c>
      <c r="F1652" s="5" t="s">
        <v>26</v>
      </c>
      <c r="G1652" s="5" t="s">
        <v>27</v>
      </c>
      <c r="H1652" s="5" t="s">
        <v>34</v>
      </c>
      <c r="I1652" s="5" t="s">
        <v>238</v>
      </c>
      <c r="J1652" s="5" t="s">
        <v>239</v>
      </c>
      <c r="K1652" s="7">
        <v>266</v>
      </c>
      <c r="L1652" s="7">
        <v>107992</v>
      </c>
      <c r="M1652" s="7">
        <v>406</v>
      </c>
      <c r="N1652">
        <f t="shared" si="50"/>
        <v>1</v>
      </c>
      <c r="O1652">
        <f t="shared" si="51"/>
        <v>1</v>
      </c>
    </row>
    <row r="1653" spans="1:15" ht="19.5" customHeight="1">
      <c r="A1653" s="5" t="s">
        <v>234</v>
      </c>
      <c r="B1653" s="5" t="s">
        <v>235</v>
      </c>
      <c r="C1653" s="6" t="s">
        <v>322</v>
      </c>
      <c r="D1653" s="6" t="s">
        <v>323</v>
      </c>
      <c r="E1653" s="5">
        <v>2020</v>
      </c>
      <c r="F1653" s="5" t="s">
        <v>19</v>
      </c>
      <c r="G1653" s="5" t="s">
        <v>20</v>
      </c>
      <c r="H1653" s="5" t="s">
        <v>34</v>
      </c>
      <c r="I1653" s="5" t="s">
        <v>248</v>
      </c>
      <c r="J1653" s="5" t="s">
        <v>249</v>
      </c>
      <c r="K1653" s="7">
        <v>29</v>
      </c>
      <c r="L1653" s="7">
        <v>11774</v>
      </c>
      <c r="M1653" s="7">
        <v>406</v>
      </c>
      <c r="N1653">
        <f t="shared" si="50"/>
        <v>1</v>
      </c>
      <c r="O1653">
        <f t="shared" si="51"/>
        <v>1</v>
      </c>
    </row>
    <row r="1654" spans="1:15" ht="19.5" customHeight="1">
      <c r="A1654" s="5" t="s">
        <v>234</v>
      </c>
      <c r="B1654" s="5" t="s">
        <v>235</v>
      </c>
      <c r="C1654" s="6" t="s">
        <v>302</v>
      </c>
      <c r="D1654" s="6" t="s">
        <v>303</v>
      </c>
      <c r="E1654" s="5">
        <v>2020</v>
      </c>
      <c r="F1654" s="5" t="s">
        <v>19</v>
      </c>
      <c r="G1654" s="5" t="s">
        <v>20</v>
      </c>
      <c r="H1654" s="5" t="s">
        <v>21</v>
      </c>
      <c r="I1654" s="5" t="s">
        <v>64</v>
      </c>
      <c r="J1654" s="5" t="s">
        <v>65</v>
      </c>
      <c r="K1654" s="7">
        <v>1310</v>
      </c>
      <c r="L1654" s="7">
        <v>529898</v>
      </c>
      <c r="M1654" s="7">
        <v>405</v>
      </c>
      <c r="N1654">
        <f t="shared" si="50"/>
        <v>1</v>
      </c>
      <c r="O1654">
        <f t="shared" si="51"/>
        <v>1</v>
      </c>
    </row>
    <row r="1655" spans="1:15" ht="19.5" customHeight="1">
      <c r="A1655" s="5" t="s">
        <v>234</v>
      </c>
      <c r="B1655" s="5" t="s">
        <v>235</v>
      </c>
      <c r="C1655" s="6" t="s">
        <v>302</v>
      </c>
      <c r="D1655" s="6" t="s">
        <v>303</v>
      </c>
      <c r="E1655" s="5">
        <v>2020</v>
      </c>
      <c r="F1655" s="5" t="s">
        <v>26</v>
      </c>
      <c r="G1655" s="5" t="s">
        <v>27</v>
      </c>
      <c r="H1655" s="5" t="s">
        <v>21</v>
      </c>
      <c r="I1655" s="5" t="s">
        <v>64</v>
      </c>
      <c r="J1655" s="5" t="s">
        <v>65</v>
      </c>
      <c r="K1655" s="7">
        <v>1310</v>
      </c>
      <c r="L1655" s="7">
        <v>529898</v>
      </c>
      <c r="M1655" s="7">
        <v>405</v>
      </c>
      <c r="N1655">
        <f t="shared" si="50"/>
        <v>1</v>
      </c>
      <c r="O1655">
        <f t="shared" si="51"/>
        <v>1</v>
      </c>
    </row>
    <row r="1656" spans="1:15" ht="19.5" customHeight="1">
      <c r="A1656" s="5" t="s">
        <v>234</v>
      </c>
      <c r="B1656" s="5" t="s">
        <v>235</v>
      </c>
      <c r="C1656" s="6" t="s">
        <v>330</v>
      </c>
      <c r="D1656" s="6" t="s">
        <v>331</v>
      </c>
      <c r="E1656" s="5">
        <v>2020</v>
      </c>
      <c r="F1656" s="5" t="s">
        <v>19</v>
      </c>
      <c r="G1656" s="5" t="s">
        <v>20</v>
      </c>
      <c r="H1656" s="5" t="s">
        <v>34</v>
      </c>
      <c r="I1656" s="5" t="s">
        <v>35</v>
      </c>
      <c r="J1656" s="5" t="s">
        <v>36</v>
      </c>
      <c r="K1656" s="7">
        <v>1688</v>
      </c>
      <c r="L1656" s="7">
        <v>684209</v>
      </c>
      <c r="M1656" s="7">
        <v>405</v>
      </c>
      <c r="N1656">
        <f t="shared" si="50"/>
        <v>1</v>
      </c>
      <c r="O1656">
        <f t="shared" si="51"/>
        <v>1</v>
      </c>
    </row>
    <row r="1657" spans="1:15" ht="19.5" customHeight="1">
      <c r="A1657" s="5" t="s">
        <v>234</v>
      </c>
      <c r="B1657" s="5" t="s">
        <v>235</v>
      </c>
      <c r="C1657" s="6" t="s">
        <v>260</v>
      </c>
      <c r="D1657" s="6" t="s">
        <v>261</v>
      </c>
      <c r="E1657" s="5">
        <v>2020</v>
      </c>
      <c r="F1657" s="5" t="s">
        <v>19</v>
      </c>
      <c r="G1657" s="5" t="s">
        <v>20</v>
      </c>
      <c r="H1657" s="5" t="s">
        <v>21</v>
      </c>
      <c r="I1657" s="5" t="s">
        <v>24</v>
      </c>
      <c r="J1657" s="5" t="s">
        <v>25</v>
      </c>
      <c r="K1657" s="7">
        <v>20620</v>
      </c>
      <c r="L1657" s="7">
        <v>8295978</v>
      </c>
      <c r="M1657" s="7">
        <v>402</v>
      </c>
      <c r="N1657">
        <f t="shared" si="50"/>
        <v>1</v>
      </c>
      <c r="O1657">
        <f t="shared" si="51"/>
        <v>1</v>
      </c>
    </row>
    <row r="1658" spans="1:15" ht="19.5" customHeight="1">
      <c r="A1658" s="5" t="s">
        <v>234</v>
      </c>
      <c r="B1658" s="5" t="s">
        <v>235</v>
      </c>
      <c r="C1658" s="6" t="s">
        <v>256</v>
      </c>
      <c r="D1658" s="6" t="s">
        <v>257</v>
      </c>
      <c r="E1658" s="5">
        <v>2020</v>
      </c>
      <c r="F1658" s="5" t="s">
        <v>26</v>
      </c>
      <c r="G1658" s="5" t="s">
        <v>27</v>
      </c>
      <c r="H1658" s="5" t="s">
        <v>34</v>
      </c>
      <c r="I1658" s="5" t="s">
        <v>238</v>
      </c>
      <c r="J1658" s="5" t="s">
        <v>239</v>
      </c>
      <c r="K1658" s="7">
        <v>542</v>
      </c>
      <c r="L1658" s="7">
        <v>217171</v>
      </c>
      <c r="M1658" s="7">
        <v>401</v>
      </c>
      <c r="N1658">
        <f t="shared" si="50"/>
        <v>1</v>
      </c>
      <c r="O1658">
        <f t="shared" si="51"/>
        <v>1</v>
      </c>
    </row>
    <row r="1659" spans="1:15" ht="19.5" customHeight="1">
      <c r="A1659" s="5" t="s">
        <v>234</v>
      </c>
      <c r="B1659" s="5" t="s">
        <v>235</v>
      </c>
      <c r="C1659" s="6" t="s">
        <v>236</v>
      </c>
      <c r="D1659" s="6" t="s">
        <v>237</v>
      </c>
      <c r="E1659" s="5">
        <v>2020</v>
      </c>
      <c r="F1659" s="5" t="s">
        <v>44</v>
      </c>
      <c r="G1659" s="5" t="s">
        <v>45</v>
      </c>
      <c r="H1659" s="5" t="s">
        <v>46</v>
      </c>
      <c r="I1659" s="5" t="s">
        <v>77</v>
      </c>
      <c r="J1659" s="5" t="s">
        <v>78</v>
      </c>
      <c r="K1659" s="7">
        <v>102</v>
      </c>
      <c r="L1659" s="7">
        <v>40800</v>
      </c>
      <c r="M1659" s="7">
        <v>400</v>
      </c>
      <c r="N1659">
        <f t="shared" si="50"/>
        <v>1</v>
      </c>
      <c r="O1659">
        <f t="shared" si="51"/>
        <v>1</v>
      </c>
    </row>
    <row r="1660" spans="1:15" ht="19.5" customHeight="1">
      <c r="A1660" s="5" t="s">
        <v>234</v>
      </c>
      <c r="B1660" s="5" t="s">
        <v>235</v>
      </c>
      <c r="C1660" s="6" t="s">
        <v>242</v>
      </c>
      <c r="D1660" s="6" t="s">
        <v>243</v>
      </c>
      <c r="E1660" s="5">
        <v>2020</v>
      </c>
      <c r="F1660" s="5" t="s">
        <v>19</v>
      </c>
      <c r="G1660" s="5" t="s">
        <v>20</v>
      </c>
      <c r="H1660" s="5" t="s">
        <v>34</v>
      </c>
      <c r="I1660" s="5" t="s">
        <v>104</v>
      </c>
      <c r="J1660" s="5" t="s">
        <v>105</v>
      </c>
      <c r="K1660" s="7">
        <v>10</v>
      </c>
      <c r="L1660" s="7">
        <v>4000</v>
      </c>
      <c r="M1660" s="7">
        <v>400</v>
      </c>
      <c r="N1660">
        <f t="shared" si="50"/>
        <v>1</v>
      </c>
      <c r="O1660">
        <f t="shared" si="51"/>
        <v>1</v>
      </c>
    </row>
    <row r="1661" spans="1:15" ht="19.5" customHeight="1">
      <c r="A1661" s="5" t="s">
        <v>234</v>
      </c>
      <c r="B1661" s="5" t="s">
        <v>235</v>
      </c>
      <c r="C1661" s="6" t="s">
        <v>242</v>
      </c>
      <c r="D1661" s="6" t="s">
        <v>243</v>
      </c>
      <c r="E1661" s="5">
        <v>2020</v>
      </c>
      <c r="F1661" s="5" t="s">
        <v>26</v>
      </c>
      <c r="G1661" s="5" t="s">
        <v>27</v>
      </c>
      <c r="H1661" s="5" t="s">
        <v>34</v>
      </c>
      <c r="I1661" s="5" t="s">
        <v>104</v>
      </c>
      <c r="J1661" s="5" t="s">
        <v>105</v>
      </c>
      <c r="K1661" s="7">
        <v>10</v>
      </c>
      <c r="L1661" s="7">
        <v>4000</v>
      </c>
      <c r="M1661" s="7">
        <v>400</v>
      </c>
      <c r="N1661">
        <f t="shared" si="50"/>
        <v>1</v>
      </c>
      <c r="O1661">
        <f t="shared" si="51"/>
        <v>1</v>
      </c>
    </row>
    <row r="1662" spans="1:15" ht="19.5" customHeight="1">
      <c r="A1662" s="5" t="s">
        <v>234</v>
      </c>
      <c r="B1662" s="5" t="s">
        <v>235</v>
      </c>
      <c r="C1662" s="6" t="s">
        <v>292</v>
      </c>
      <c r="D1662" s="6" t="s">
        <v>293</v>
      </c>
      <c r="E1662" s="5">
        <v>2020</v>
      </c>
      <c r="F1662" s="5" t="s">
        <v>19</v>
      </c>
      <c r="G1662" s="5" t="s">
        <v>20</v>
      </c>
      <c r="H1662" s="5" t="s">
        <v>21</v>
      </c>
      <c r="I1662" s="5" t="s">
        <v>64</v>
      </c>
      <c r="J1662" s="5" t="s">
        <v>65</v>
      </c>
      <c r="K1662" s="7">
        <v>650</v>
      </c>
      <c r="L1662" s="7">
        <v>260000</v>
      </c>
      <c r="M1662" s="7">
        <v>400</v>
      </c>
      <c r="N1662">
        <f t="shared" si="50"/>
        <v>1</v>
      </c>
      <c r="O1662">
        <f t="shared" si="51"/>
        <v>1</v>
      </c>
    </row>
    <row r="1663" spans="1:15" ht="19.5" customHeight="1">
      <c r="A1663" s="5" t="s">
        <v>234</v>
      </c>
      <c r="B1663" s="5" t="s">
        <v>235</v>
      </c>
      <c r="C1663" s="6" t="s">
        <v>292</v>
      </c>
      <c r="D1663" s="6" t="s">
        <v>293</v>
      </c>
      <c r="E1663" s="5">
        <v>2020</v>
      </c>
      <c r="F1663" s="5" t="s">
        <v>26</v>
      </c>
      <c r="G1663" s="5" t="s">
        <v>27</v>
      </c>
      <c r="H1663" s="5" t="s">
        <v>21</v>
      </c>
      <c r="I1663" s="5" t="s">
        <v>64</v>
      </c>
      <c r="J1663" s="5" t="s">
        <v>65</v>
      </c>
      <c r="K1663" s="7">
        <v>650</v>
      </c>
      <c r="L1663" s="7">
        <v>260000</v>
      </c>
      <c r="M1663" s="7">
        <v>400</v>
      </c>
      <c r="N1663">
        <f t="shared" si="50"/>
        <v>1</v>
      </c>
      <c r="O1663">
        <f t="shared" si="51"/>
        <v>1</v>
      </c>
    </row>
    <row r="1664" spans="1:15" ht="19.5" customHeight="1">
      <c r="A1664" s="5" t="s">
        <v>234</v>
      </c>
      <c r="B1664" s="5" t="s">
        <v>235</v>
      </c>
      <c r="C1664" s="6" t="s">
        <v>312</v>
      </c>
      <c r="D1664" s="6" t="s">
        <v>313</v>
      </c>
      <c r="E1664" s="5">
        <v>2020</v>
      </c>
      <c r="F1664" s="5" t="s">
        <v>19</v>
      </c>
      <c r="G1664" s="5" t="s">
        <v>20</v>
      </c>
      <c r="H1664" s="5" t="s">
        <v>21</v>
      </c>
      <c r="I1664" s="5" t="s">
        <v>22</v>
      </c>
      <c r="J1664" s="5" t="s">
        <v>23</v>
      </c>
      <c r="K1664" s="7">
        <v>13585</v>
      </c>
      <c r="L1664" s="7">
        <v>5431227</v>
      </c>
      <c r="M1664" s="7">
        <v>400</v>
      </c>
      <c r="N1664">
        <f t="shared" si="50"/>
        <v>1</v>
      </c>
      <c r="O1664">
        <f t="shared" si="51"/>
        <v>1</v>
      </c>
    </row>
    <row r="1665" spans="1:15" ht="19.5" customHeight="1">
      <c r="A1665" s="5" t="s">
        <v>234</v>
      </c>
      <c r="B1665" s="5" t="s">
        <v>235</v>
      </c>
      <c r="C1665" s="6" t="s">
        <v>326</v>
      </c>
      <c r="D1665" s="6" t="s">
        <v>327</v>
      </c>
      <c r="E1665" s="5">
        <v>2020</v>
      </c>
      <c r="F1665" s="5" t="s">
        <v>19</v>
      </c>
      <c r="G1665" s="5" t="s">
        <v>20</v>
      </c>
      <c r="H1665" s="5" t="s">
        <v>41</v>
      </c>
      <c r="I1665" s="5" t="s">
        <v>152</v>
      </c>
      <c r="J1665" s="5" t="s">
        <v>153</v>
      </c>
      <c r="K1665" s="7">
        <v>132</v>
      </c>
      <c r="L1665" s="7">
        <v>52500</v>
      </c>
      <c r="M1665" s="7">
        <v>399</v>
      </c>
      <c r="N1665">
        <f t="shared" si="50"/>
        <v>1</v>
      </c>
      <c r="O1665">
        <f t="shared" si="51"/>
        <v>1</v>
      </c>
    </row>
    <row r="1666" spans="1:15" ht="19.5" customHeight="1">
      <c r="A1666" s="5" t="s">
        <v>234</v>
      </c>
      <c r="B1666" s="5" t="s">
        <v>235</v>
      </c>
      <c r="C1666" s="6" t="s">
        <v>326</v>
      </c>
      <c r="D1666" s="6" t="s">
        <v>327</v>
      </c>
      <c r="E1666" s="5">
        <v>2020</v>
      </c>
      <c r="F1666" s="5" t="s">
        <v>26</v>
      </c>
      <c r="G1666" s="5" t="s">
        <v>27</v>
      </c>
      <c r="H1666" s="5" t="s">
        <v>41</v>
      </c>
      <c r="I1666" s="5" t="s">
        <v>152</v>
      </c>
      <c r="J1666" s="5" t="s">
        <v>153</v>
      </c>
      <c r="K1666" s="7">
        <v>132</v>
      </c>
      <c r="L1666" s="7">
        <v>52500</v>
      </c>
      <c r="M1666" s="7">
        <v>399</v>
      </c>
      <c r="N1666">
        <f t="shared" si="50"/>
        <v>1</v>
      </c>
      <c r="O1666">
        <f t="shared" si="51"/>
        <v>1</v>
      </c>
    </row>
    <row r="1667" spans="1:15" ht="19.5" customHeight="1">
      <c r="A1667" s="5" t="s">
        <v>234</v>
      </c>
      <c r="B1667" s="5" t="s">
        <v>235</v>
      </c>
      <c r="C1667" s="6" t="s">
        <v>242</v>
      </c>
      <c r="D1667" s="6" t="s">
        <v>243</v>
      </c>
      <c r="E1667" s="5">
        <v>2020</v>
      </c>
      <c r="F1667" s="5" t="s">
        <v>26</v>
      </c>
      <c r="G1667" s="5" t="s">
        <v>27</v>
      </c>
      <c r="H1667" s="5" t="s">
        <v>34</v>
      </c>
      <c r="I1667" s="5" t="s">
        <v>238</v>
      </c>
      <c r="J1667" s="5" t="s">
        <v>239</v>
      </c>
      <c r="K1667" s="7">
        <v>194</v>
      </c>
      <c r="L1667" s="7">
        <v>77028</v>
      </c>
      <c r="M1667" s="7">
        <v>397</v>
      </c>
      <c r="N1667">
        <f t="shared" si="50"/>
        <v>1</v>
      </c>
      <c r="O1667">
        <f t="shared" si="51"/>
        <v>1</v>
      </c>
    </row>
    <row r="1668" spans="1:15" ht="19.5" customHeight="1">
      <c r="A1668" s="5" t="s">
        <v>234</v>
      </c>
      <c r="B1668" s="5" t="s">
        <v>235</v>
      </c>
      <c r="C1668" s="6" t="s">
        <v>270</v>
      </c>
      <c r="D1668" s="6" t="s">
        <v>271</v>
      </c>
      <c r="E1668" s="5">
        <v>2020</v>
      </c>
      <c r="F1668" s="5" t="s">
        <v>26</v>
      </c>
      <c r="G1668" s="5" t="s">
        <v>27</v>
      </c>
      <c r="H1668" s="5" t="s">
        <v>21</v>
      </c>
      <c r="I1668" s="5" t="s">
        <v>188</v>
      </c>
      <c r="J1668" s="5" t="s">
        <v>189</v>
      </c>
      <c r="K1668" s="7">
        <v>582</v>
      </c>
      <c r="L1668" s="7">
        <v>230940</v>
      </c>
      <c r="M1668" s="7">
        <v>397</v>
      </c>
      <c r="N1668">
        <f t="shared" si="50"/>
        <v>1</v>
      </c>
      <c r="O1668">
        <f t="shared" si="51"/>
        <v>1</v>
      </c>
    </row>
    <row r="1669" spans="1:15" ht="19.5" customHeight="1">
      <c r="A1669" s="5" t="s">
        <v>234</v>
      </c>
      <c r="B1669" s="5" t="s">
        <v>235</v>
      </c>
      <c r="C1669" s="6" t="s">
        <v>316</v>
      </c>
      <c r="D1669" s="6" t="s">
        <v>317</v>
      </c>
      <c r="E1669" s="5">
        <v>2020</v>
      </c>
      <c r="F1669" s="5" t="s">
        <v>19</v>
      </c>
      <c r="G1669" s="5" t="s">
        <v>20</v>
      </c>
      <c r="H1669" s="5" t="s">
        <v>34</v>
      </c>
      <c r="I1669" s="5" t="s">
        <v>35</v>
      </c>
      <c r="J1669" s="5" t="s">
        <v>36</v>
      </c>
      <c r="K1669" s="7">
        <v>807</v>
      </c>
      <c r="L1669" s="7">
        <v>320273</v>
      </c>
      <c r="M1669" s="7">
        <v>397</v>
      </c>
      <c r="N1669">
        <f t="shared" ref="N1669:N1732" si="52">IF(K1669&gt;0, 1,0)</f>
        <v>1</v>
      </c>
      <c r="O1669">
        <f t="shared" ref="O1669:O1732" si="53">IF(OR(F1669="01", F1669 = "02", F1669="05", F1669="08"),1,0)</f>
        <v>1</v>
      </c>
    </row>
    <row r="1670" spans="1:15" ht="19.5" customHeight="1">
      <c r="A1670" s="5" t="s">
        <v>234</v>
      </c>
      <c r="B1670" s="5" t="s">
        <v>235</v>
      </c>
      <c r="C1670" s="6" t="s">
        <v>262</v>
      </c>
      <c r="D1670" s="6" t="s">
        <v>263</v>
      </c>
      <c r="E1670" s="5">
        <v>2020</v>
      </c>
      <c r="F1670" s="5" t="s">
        <v>19</v>
      </c>
      <c r="G1670" s="5" t="s">
        <v>20</v>
      </c>
      <c r="H1670" s="5" t="s">
        <v>21</v>
      </c>
      <c r="I1670" s="5" t="s">
        <v>24</v>
      </c>
      <c r="J1670" s="5" t="s">
        <v>25</v>
      </c>
      <c r="K1670" s="7">
        <v>981</v>
      </c>
      <c r="L1670" s="7">
        <v>385359</v>
      </c>
      <c r="M1670" s="7">
        <v>393</v>
      </c>
      <c r="N1670">
        <f t="shared" si="52"/>
        <v>1</v>
      </c>
      <c r="O1670">
        <f t="shared" si="53"/>
        <v>1</v>
      </c>
    </row>
    <row r="1671" spans="1:15" ht="19.5" customHeight="1">
      <c r="A1671" s="5" t="s">
        <v>234</v>
      </c>
      <c r="B1671" s="5" t="s">
        <v>235</v>
      </c>
      <c r="C1671" s="6" t="s">
        <v>310</v>
      </c>
      <c r="D1671" s="6" t="s">
        <v>311</v>
      </c>
      <c r="E1671" s="5">
        <v>2020</v>
      </c>
      <c r="F1671" s="5" t="s">
        <v>19</v>
      </c>
      <c r="G1671" s="5" t="s">
        <v>20</v>
      </c>
      <c r="H1671" s="5" t="s">
        <v>34</v>
      </c>
      <c r="I1671" s="5" t="s">
        <v>248</v>
      </c>
      <c r="J1671" s="5" t="s">
        <v>249</v>
      </c>
      <c r="K1671" s="7">
        <v>23</v>
      </c>
      <c r="L1671" s="7">
        <v>9028</v>
      </c>
      <c r="M1671" s="7">
        <v>393</v>
      </c>
      <c r="N1671">
        <f t="shared" si="52"/>
        <v>1</v>
      </c>
      <c r="O1671">
        <f t="shared" si="53"/>
        <v>1</v>
      </c>
    </row>
    <row r="1672" spans="1:15" ht="19.5" customHeight="1">
      <c r="A1672" s="5" t="s">
        <v>234</v>
      </c>
      <c r="B1672" s="5" t="s">
        <v>235</v>
      </c>
      <c r="C1672" s="6" t="s">
        <v>250</v>
      </c>
      <c r="D1672" s="6" t="s">
        <v>251</v>
      </c>
      <c r="E1672" s="5">
        <v>2020</v>
      </c>
      <c r="F1672" s="5" t="s">
        <v>19</v>
      </c>
      <c r="G1672" s="5" t="s">
        <v>20</v>
      </c>
      <c r="H1672" s="5" t="s">
        <v>34</v>
      </c>
      <c r="I1672" s="5" t="s">
        <v>248</v>
      </c>
      <c r="J1672" s="5" t="s">
        <v>249</v>
      </c>
      <c r="K1672" s="7">
        <v>41</v>
      </c>
      <c r="L1672" s="7">
        <v>16052</v>
      </c>
      <c r="M1672" s="7">
        <v>392</v>
      </c>
      <c r="N1672">
        <f t="shared" si="52"/>
        <v>1</v>
      </c>
      <c r="O1672">
        <f t="shared" si="53"/>
        <v>1</v>
      </c>
    </row>
    <row r="1673" spans="1:15" ht="19.5" customHeight="1">
      <c r="A1673" s="5" t="s">
        <v>234</v>
      </c>
      <c r="B1673" s="5" t="s">
        <v>235</v>
      </c>
      <c r="C1673" s="6" t="s">
        <v>272</v>
      </c>
      <c r="D1673" s="6" t="s">
        <v>273</v>
      </c>
      <c r="E1673" s="5">
        <v>2020</v>
      </c>
      <c r="F1673" s="5" t="s">
        <v>26</v>
      </c>
      <c r="G1673" s="5" t="s">
        <v>27</v>
      </c>
      <c r="H1673" s="5" t="s">
        <v>21</v>
      </c>
      <c r="I1673" s="5" t="s">
        <v>188</v>
      </c>
      <c r="J1673" s="5" t="s">
        <v>189</v>
      </c>
      <c r="K1673" s="7">
        <v>482</v>
      </c>
      <c r="L1673" s="7">
        <v>187357</v>
      </c>
      <c r="M1673" s="7">
        <v>389</v>
      </c>
      <c r="N1673">
        <f t="shared" si="52"/>
        <v>1</v>
      </c>
      <c r="O1673">
        <f t="shared" si="53"/>
        <v>1</v>
      </c>
    </row>
    <row r="1674" spans="1:15" ht="19.5" customHeight="1">
      <c r="A1674" s="5" t="s">
        <v>234</v>
      </c>
      <c r="B1674" s="5" t="s">
        <v>235</v>
      </c>
      <c r="C1674" s="6" t="s">
        <v>326</v>
      </c>
      <c r="D1674" s="6" t="s">
        <v>327</v>
      </c>
      <c r="E1674" s="5">
        <v>2020</v>
      </c>
      <c r="F1674" s="5" t="s">
        <v>19</v>
      </c>
      <c r="G1674" s="5" t="s">
        <v>20</v>
      </c>
      <c r="H1674" s="5" t="s">
        <v>34</v>
      </c>
      <c r="I1674" s="5" t="s">
        <v>248</v>
      </c>
      <c r="J1674" s="5" t="s">
        <v>249</v>
      </c>
      <c r="K1674" s="7">
        <v>74</v>
      </c>
      <c r="L1674" s="7">
        <v>28730</v>
      </c>
      <c r="M1674" s="7">
        <v>388</v>
      </c>
      <c r="N1674">
        <f t="shared" si="52"/>
        <v>1</v>
      </c>
      <c r="O1674">
        <f t="shared" si="53"/>
        <v>1</v>
      </c>
    </row>
    <row r="1675" spans="1:15" ht="19.5" customHeight="1">
      <c r="A1675" s="5" t="s">
        <v>234</v>
      </c>
      <c r="B1675" s="5" t="s">
        <v>235</v>
      </c>
      <c r="C1675" s="6" t="s">
        <v>334</v>
      </c>
      <c r="D1675" s="6" t="s">
        <v>335</v>
      </c>
      <c r="E1675" s="5">
        <v>2020</v>
      </c>
      <c r="F1675" s="5" t="s">
        <v>19</v>
      </c>
      <c r="G1675" s="5" t="s">
        <v>20</v>
      </c>
      <c r="H1675" s="5" t="s">
        <v>34</v>
      </c>
      <c r="I1675" s="5" t="s">
        <v>35</v>
      </c>
      <c r="J1675" s="5" t="s">
        <v>36</v>
      </c>
      <c r="K1675" s="7">
        <v>6078</v>
      </c>
      <c r="L1675" s="7">
        <v>2358894</v>
      </c>
      <c r="M1675" s="7">
        <v>388</v>
      </c>
      <c r="N1675">
        <f t="shared" si="52"/>
        <v>1</v>
      </c>
      <c r="O1675">
        <f t="shared" si="53"/>
        <v>1</v>
      </c>
    </row>
    <row r="1676" spans="1:15" ht="19.5" customHeight="1">
      <c r="A1676" s="5" t="s">
        <v>234</v>
      </c>
      <c r="B1676" s="5" t="s">
        <v>235</v>
      </c>
      <c r="C1676" s="6" t="s">
        <v>240</v>
      </c>
      <c r="D1676" s="6" t="s">
        <v>241</v>
      </c>
      <c r="E1676" s="5">
        <v>2020</v>
      </c>
      <c r="F1676" s="5" t="s">
        <v>26</v>
      </c>
      <c r="G1676" s="5" t="s">
        <v>27</v>
      </c>
      <c r="H1676" s="5" t="s">
        <v>34</v>
      </c>
      <c r="I1676" s="5" t="s">
        <v>238</v>
      </c>
      <c r="J1676" s="5" t="s">
        <v>239</v>
      </c>
      <c r="K1676" s="7">
        <v>76</v>
      </c>
      <c r="L1676" s="7">
        <v>29385</v>
      </c>
      <c r="M1676" s="7">
        <v>387</v>
      </c>
      <c r="N1676">
        <f t="shared" si="52"/>
        <v>1</v>
      </c>
      <c r="O1676">
        <f t="shared" si="53"/>
        <v>1</v>
      </c>
    </row>
    <row r="1677" spans="1:15" ht="19.5" customHeight="1">
      <c r="A1677" s="5" t="s">
        <v>234</v>
      </c>
      <c r="B1677" s="5" t="s">
        <v>235</v>
      </c>
      <c r="C1677" s="6" t="s">
        <v>244</v>
      </c>
      <c r="D1677" s="6" t="s">
        <v>245</v>
      </c>
      <c r="E1677" s="5">
        <v>2020</v>
      </c>
      <c r="F1677" s="5" t="s">
        <v>26</v>
      </c>
      <c r="G1677" s="5" t="s">
        <v>27</v>
      </c>
      <c r="H1677" s="5" t="s">
        <v>34</v>
      </c>
      <c r="I1677" s="5" t="s">
        <v>238</v>
      </c>
      <c r="J1677" s="5" t="s">
        <v>239</v>
      </c>
      <c r="K1677" s="7">
        <v>22</v>
      </c>
      <c r="L1677" s="7">
        <v>8502</v>
      </c>
      <c r="M1677" s="7">
        <v>386</v>
      </c>
      <c r="N1677">
        <f t="shared" si="52"/>
        <v>1</v>
      </c>
      <c r="O1677">
        <f t="shared" si="53"/>
        <v>1</v>
      </c>
    </row>
    <row r="1678" spans="1:15" ht="19.5" customHeight="1">
      <c r="A1678" s="5" t="s">
        <v>234</v>
      </c>
      <c r="B1678" s="5" t="s">
        <v>235</v>
      </c>
      <c r="C1678" s="6" t="s">
        <v>320</v>
      </c>
      <c r="D1678" s="6" t="s">
        <v>321</v>
      </c>
      <c r="E1678" s="5">
        <v>2020</v>
      </c>
      <c r="F1678" s="5" t="s">
        <v>19</v>
      </c>
      <c r="G1678" s="5" t="s">
        <v>20</v>
      </c>
      <c r="H1678" s="5" t="s">
        <v>34</v>
      </c>
      <c r="I1678" s="5" t="s">
        <v>35</v>
      </c>
      <c r="J1678" s="5" t="s">
        <v>36</v>
      </c>
      <c r="K1678" s="7">
        <v>3316</v>
      </c>
      <c r="L1678" s="7">
        <v>1279223</v>
      </c>
      <c r="M1678" s="7">
        <v>386</v>
      </c>
      <c r="N1678">
        <f t="shared" si="52"/>
        <v>1</v>
      </c>
      <c r="O1678">
        <f t="shared" si="53"/>
        <v>1</v>
      </c>
    </row>
    <row r="1679" spans="1:15" ht="19.5" customHeight="1">
      <c r="A1679" s="5" t="s">
        <v>234</v>
      </c>
      <c r="B1679" s="5" t="s">
        <v>235</v>
      </c>
      <c r="C1679" s="6" t="s">
        <v>316</v>
      </c>
      <c r="D1679" s="6" t="s">
        <v>317</v>
      </c>
      <c r="E1679" s="5">
        <v>2020</v>
      </c>
      <c r="F1679" s="5" t="s">
        <v>19</v>
      </c>
      <c r="G1679" s="5" t="s">
        <v>20</v>
      </c>
      <c r="H1679" s="5" t="s">
        <v>21</v>
      </c>
      <c r="I1679" s="5" t="s">
        <v>22</v>
      </c>
      <c r="J1679" s="5" t="s">
        <v>23</v>
      </c>
      <c r="K1679" s="7">
        <v>2300</v>
      </c>
      <c r="L1679" s="7">
        <v>885786</v>
      </c>
      <c r="M1679" s="7">
        <v>385</v>
      </c>
      <c r="N1679">
        <f t="shared" si="52"/>
        <v>1</v>
      </c>
      <c r="O1679">
        <f t="shared" si="53"/>
        <v>1</v>
      </c>
    </row>
    <row r="1680" spans="1:15" ht="19.5" customHeight="1">
      <c r="A1680" s="5" t="s">
        <v>234</v>
      </c>
      <c r="B1680" s="5" t="s">
        <v>235</v>
      </c>
      <c r="C1680" s="6" t="s">
        <v>328</v>
      </c>
      <c r="D1680" s="6" t="s">
        <v>329</v>
      </c>
      <c r="E1680" s="5">
        <v>2020</v>
      </c>
      <c r="F1680" s="5" t="s">
        <v>19</v>
      </c>
      <c r="G1680" s="5" t="s">
        <v>20</v>
      </c>
      <c r="H1680" s="5" t="s">
        <v>34</v>
      </c>
      <c r="I1680" s="5" t="s">
        <v>248</v>
      </c>
      <c r="J1680" s="5" t="s">
        <v>249</v>
      </c>
      <c r="K1680" s="7">
        <v>41</v>
      </c>
      <c r="L1680" s="7">
        <v>15719</v>
      </c>
      <c r="M1680" s="7">
        <v>383</v>
      </c>
      <c r="N1680">
        <f t="shared" si="52"/>
        <v>1</v>
      </c>
      <c r="O1680">
        <f t="shared" si="53"/>
        <v>1</v>
      </c>
    </row>
    <row r="1681" spans="1:15" ht="19.5" customHeight="1">
      <c r="A1681" s="5" t="s">
        <v>234</v>
      </c>
      <c r="B1681" s="5" t="s">
        <v>235</v>
      </c>
      <c r="C1681" s="6" t="s">
        <v>332</v>
      </c>
      <c r="D1681" s="6" t="s">
        <v>333</v>
      </c>
      <c r="E1681" s="5">
        <v>2020</v>
      </c>
      <c r="F1681" s="5" t="s">
        <v>19</v>
      </c>
      <c r="G1681" s="5" t="s">
        <v>20</v>
      </c>
      <c r="H1681" s="5" t="s">
        <v>34</v>
      </c>
      <c r="I1681" s="5" t="s">
        <v>248</v>
      </c>
      <c r="J1681" s="5" t="s">
        <v>249</v>
      </c>
      <c r="K1681" s="7">
        <v>19</v>
      </c>
      <c r="L1681" s="7">
        <v>7246</v>
      </c>
      <c r="M1681" s="7">
        <v>381</v>
      </c>
      <c r="N1681">
        <f t="shared" si="52"/>
        <v>1</v>
      </c>
      <c r="O1681">
        <f t="shared" si="53"/>
        <v>1</v>
      </c>
    </row>
    <row r="1682" spans="1:15" ht="19.5" customHeight="1">
      <c r="A1682" s="5" t="s">
        <v>234</v>
      </c>
      <c r="B1682" s="5" t="s">
        <v>235</v>
      </c>
      <c r="C1682" s="6" t="s">
        <v>274</v>
      </c>
      <c r="D1682" s="6" t="s">
        <v>275</v>
      </c>
      <c r="E1682" s="5">
        <v>2020</v>
      </c>
      <c r="F1682" s="5" t="s">
        <v>26</v>
      </c>
      <c r="G1682" s="5" t="s">
        <v>27</v>
      </c>
      <c r="H1682" s="5" t="s">
        <v>21</v>
      </c>
      <c r="I1682" s="5" t="s">
        <v>188</v>
      </c>
      <c r="J1682" s="5" t="s">
        <v>189</v>
      </c>
      <c r="K1682" s="7">
        <v>180</v>
      </c>
      <c r="L1682" s="7">
        <v>68487</v>
      </c>
      <c r="M1682" s="7">
        <v>380</v>
      </c>
      <c r="N1682">
        <f t="shared" si="52"/>
        <v>1</v>
      </c>
      <c r="O1682">
        <f t="shared" si="53"/>
        <v>1</v>
      </c>
    </row>
    <row r="1683" spans="1:15" ht="19.5" customHeight="1">
      <c r="A1683" s="5" t="s">
        <v>234</v>
      </c>
      <c r="B1683" s="5" t="s">
        <v>235</v>
      </c>
      <c r="C1683" s="6" t="s">
        <v>236</v>
      </c>
      <c r="D1683" s="6" t="s">
        <v>237</v>
      </c>
      <c r="E1683" s="5">
        <v>2020</v>
      </c>
      <c r="F1683" s="5" t="s">
        <v>53</v>
      </c>
      <c r="G1683" s="5" t="s">
        <v>54</v>
      </c>
      <c r="H1683" s="5" t="s">
        <v>55</v>
      </c>
      <c r="I1683" s="5" t="s">
        <v>56</v>
      </c>
      <c r="J1683" s="5" t="s">
        <v>57</v>
      </c>
      <c r="K1683" s="7">
        <v>325</v>
      </c>
      <c r="L1683" s="7">
        <v>123000</v>
      </c>
      <c r="M1683" s="7">
        <v>378</v>
      </c>
      <c r="N1683">
        <f t="shared" si="52"/>
        <v>1</v>
      </c>
      <c r="O1683">
        <f t="shared" si="53"/>
        <v>0</v>
      </c>
    </row>
    <row r="1684" spans="1:15" ht="19.5" customHeight="1">
      <c r="A1684" s="5" t="s">
        <v>234</v>
      </c>
      <c r="B1684" s="5" t="s">
        <v>235</v>
      </c>
      <c r="C1684" s="6" t="s">
        <v>306</v>
      </c>
      <c r="D1684" s="6" t="s">
        <v>307</v>
      </c>
      <c r="E1684" s="5">
        <v>2020</v>
      </c>
      <c r="F1684" s="5" t="s">
        <v>19</v>
      </c>
      <c r="G1684" s="5" t="s">
        <v>20</v>
      </c>
      <c r="H1684" s="5" t="s">
        <v>21</v>
      </c>
      <c r="I1684" s="5" t="s">
        <v>64</v>
      </c>
      <c r="J1684" s="5" t="s">
        <v>65</v>
      </c>
      <c r="K1684" s="7">
        <v>1396</v>
      </c>
      <c r="L1684" s="7">
        <v>527137</v>
      </c>
      <c r="M1684" s="7">
        <v>378</v>
      </c>
      <c r="N1684">
        <f t="shared" si="52"/>
        <v>1</v>
      </c>
      <c r="O1684">
        <f t="shared" si="53"/>
        <v>1</v>
      </c>
    </row>
    <row r="1685" spans="1:15" ht="19.5" customHeight="1">
      <c r="A1685" s="5" t="s">
        <v>234</v>
      </c>
      <c r="B1685" s="5" t="s">
        <v>235</v>
      </c>
      <c r="C1685" s="6" t="s">
        <v>306</v>
      </c>
      <c r="D1685" s="6" t="s">
        <v>307</v>
      </c>
      <c r="E1685" s="5">
        <v>2020</v>
      </c>
      <c r="F1685" s="5" t="s">
        <v>26</v>
      </c>
      <c r="G1685" s="5" t="s">
        <v>27</v>
      </c>
      <c r="H1685" s="5" t="s">
        <v>21</v>
      </c>
      <c r="I1685" s="5" t="s">
        <v>64</v>
      </c>
      <c r="J1685" s="5" t="s">
        <v>65</v>
      </c>
      <c r="K1685" s="7">
        <v>1396</v>
      </c>
      <c r="L1685" s="7">
        <v>527137</v>
      </c>
      <c r="M1685" s="7">
        <v>378</v>
      </c>
      <c r="N1685">
        <f t="shared" si="52"/>
        <v>1</v>
      </c>
      <c r="O1685">
        <f t="shared" si="53"/>
        <v>1</v>
      </c>
    </row>
    <row r="1686" spans="1:15" ht="19.5" customHeight="1">
      <c r="A1686" s="5" t="s">
        <v>234</v>
      </c>
      <c r="B1686" s="5" t="s">
        <v>235</v>
      </c>
      <c r="C1686" s="6" t="s">
        <v>288</v>
      </c>
      <c r="D1686" s="6" t="s">
        <v>289</v>
      </c>
      <c r="E1686" s="5">
        <v>2020</v>
      </c>
      <c r="F1686" s="5" t="s">
        <v>19</v>
      </c>
      <c r="G1686" s="5" t="s">
        <v>20</v>
      </c>
      <c r="H1686" s="5" t="s">
        <v>21</v>
      </c>
      <c r="I1686" s="5" t="s">
        <v>24</v>
      </c>
      <c r="J1686" s="5" t="s">
        <v>25</v>
      </c>
      <c r="K1686" s="7">
        <v>4242</v>
      </c>
      <c r="L1686" s="7">
        <v>1599045</v>
      </c>
      <c r="M1686" s="7">
        <v>377</v>
      </c>
      <c r="N1686">
        <f t="shared" si="52"/>
        <v>1</v>
      </c>
      <c r="O1686">
        <f t="shared" si="53"/>
        <v>1</v>
      </c>
    </row>
    <row r="1687" spans="1:15" ht="19.5" customHeight="1">
      <c r="A1687" s="5" t="s">
        <v>234</v>
      </c>
      <c r="B1687" s="5" t="s">
        <v>235</v>
      </c>
      <c r="C1687" s="6" t="s">
        <v>300</v>
      </c>
      <c r="D1687" s="6" t="s">
        <v>301</v>
      </c>
      <c r="E1687" s="5">
        <v>2020</v>
      </c>
      <c r="F1687" s="5" t="s">
        <v>19</v>
      </c>
      <c r="G1687" s="5" t="s">
        <v>20</v>
      </c>
      <c r="H1687" s="5" t="s">
        <v>21</v>
      </c>
      <c r="I1687" s="5" t="s">
        <v>64</v>
      </c>
      <c r="J1687" s="5" t="s">
        <v>65</v>
      </c>
      <c r="K1687" s="7">
        <v>2584</v>
      </c>
      <c r="L1687" s="7">
        <v>967399</v>
      </c>
      <c r="M1687" s="7">
        <v>374</v>
      </c>
      <c r="N1687">
        <f t="shared" si="52"/>
        <v>1</v>
      </c>
      <c r="O1687">
        <f t="shared" si="53"/>
        <v>1</v>
      </c>
    </row>
    <row r="1688" spans="1:15" ht="19.5" customHeight="1">
      <c r="A1688" s="5" t="s">
        <v>234</v>
      </c>
      <c r="B1688" s="5" t="s">
        <v>235</v>
      </c>
      <c r="C1688" s="6" t="s">
        <v>300</v>
      </c>
      <c r="D1688" s="6" t="s">
        <v>301</v>
      </c>
      <c r="E1688" s="5">
        <v>2020</v>
      </c>
      <c r="F1688" s="5" t="s">
        <v>26</v>
      </c>
      <c r="G1688" s="5" t="s">
        <v>27</v>
      </c>
      <c r="H1688" s="5" t="s">
        <v>21</v>
      </c>
      <c r="I1688" s="5" t="s">
        <v>64</v>
      </c>
      <c r="J1688" s="5" t="s">
        <v>65</v>
      </c>
      <c r="K1688" s="7">
        <v>2584</v>
      </c>
      <c r="L1688" s="7">
        <v>967399</v>
      </c>
      <c r="M1688" s="7">
        <v>374</v>
      </c>
      <c r="N1688">
        <f t="shared" si="52"/>
        <v>1</v>
      </c>
      <c r="O1688">
        <f t="shared" si="53"/>
        <v>1</v>
      </c>
    </row>
    <row r="1689" spans="1:15" ht="19.5" customHeight="1">
      <c r="A1689" s="5" t="s">
        <v>234</v>
      </c>
      <c r="B1689" s="5" t="s">
        <v>235</v>
      </c>
      <c r="C1689" s="6" t="s">
        <v>282</v>
      </c>
      <c r="D1689" s="6" t="s">
        <v>283</v>
      </c>
      <c r="E1689" s="5">
        <v>2020</v>
      </c>
      <c r="F1689" s="5" t="s">
        <v>19</v>
      </c>
      <c r="G1689" s="5" t="s">
        <v>20</v>
      </c>
      <c r="H1689" s="5" t="s">
        <v>21</v>
      </c>
      <c r="I1689" s="5" t="s">
        <v>64</v>
      </c>
      <c r="J1689" s="5" t="s">
        <v>65</v>
      </c>
      <c r="K1689" s="7">
        <v>129</v>
      </c>
      <c r="L1689" s="7">
        <v>47960</v>
      </c>
      <c r="M1689" s="7">
        <v>373</v>
      </c>
      <c r="N1689">
        <f t="shared" si="52"/>
        <v>1</v>
      </c>
      <c r="O1689">
        <f t="shared" si="53"/>
        <v>1</v>
      </c>
    </row>
    <row r="1690" spans="1:15" ht="19.5" customHeight="1">
      <c r="A1690" s="5" t="s">
        <v>234</v>
      </c>
      <c r="B1690" s="5" t="s">
        <v>235</v>
      </c>
      <c r="C1690" s="6" t="s">
        <v>282</v>
      </c>
      <c r="D1690" s="6" t="s">
        <v>283</v>
      </c>
      <c r="E1690" s="5">
        <v>2020</v>
      </c>
      <c r="F1690" s="5" t="s">
        <v>26</v>
      </c>
      <c r="G1690" s="5" t="s">
        <v>27</v>
      </c>
      <c r="H1690" s="5" t="s">
        <v>21</v>
      </c>
      <c r="I1690" s="5" t="s">
        <v>64</v>
      </c>
      <c r="J1690" s="5" t="s">
        <v>65</v>
      </c>
      <c r="K1690" s="7">
        <v>129</v>
      </c>
      <c r="L1690" s="7">
        <v>47960</v>
      </c>
      <c r="M1690" s="7">
        <v>373</v>
      </c>
      <c r="N1690">
        <f t="shared" si="52"/>
        <v>1</v>
      </c>
      <c r="O1690">
        <f t="shared" si="53"/>
        <v>1</v>
      </c>
    </row>
    <row r="1691" spans="1:15" ht="19.5" customHeight="1">
      <c r="A1691" s="5" t="s">
        <v>234</v>
      </c>
      <c r="B1691" s="5" t="s">
        <v>235</v>
      </c>
      <c r="C1691" s="6" t="s">
        <v>304</v>
      </c>
      <c r="D1691" s="6" t="s">
        <v>305</v>
      </c>
      <c r="E1691" s="5">
        <v>2020</v>
      </c>
      <c r="F1691" s="5" t="s">
        <v>19</v>
      </c>
      <c r="G1691" s="5" t="s">
        <v>20</v>
      </c>
      <c r="H1691" s="5" t="s">
        <v>34</v>
      </c>
      <c r="I1691" s="5" t="s">
        <v>248</v>
      </c>
      <c r="J1691" s="5" t="s">
        <v>249</v>
      </c>
      <c r="K1691" s="7">
        <v>2</v>
      </c>
      <c r="L1691" s="7">
        <v>745</v>
      </c>
      <c r="M1691" s="7">
        <v>373</v>
      </c>
      <c r="N1691">
        <f t="shared" si="52"/>
        <v>1</v>
      </c>
      <c r="O1691">
        <f t="shared" si="53"/>
        <v>1</v>
      </c>
    </row>
    <row r="1692" spans="1:15" ht="19.5" customHeight="1">
      <c r="A1692" s="5" t="s">
        <v>234</v>
      </c>
      <c r="B1692" s="5" t="s">
        <v>235</v>
      </c>
      <c r="C1692" s="6" t="s">
        <v>326</v>
      </c>
      <c r="D1692" s="6" t="s">
        <v>327</v>
      </c>
      <c r="E1692" s="5">
        <v>2020</v>
      </c>
      <c r="F1692" s="5" t="s">
        <v>19</v>
      </c>
      <c r="G1692" s="5" t="s">
        <v>20</v>
      </c>
      <c r="H1692" s="5" t="s">
        <v>21</v>
      </c>
      <c r="I1692" s="5" t="s">
        <v>64</v>
      </c>
      <c r="J1692" s="5" t="s">
        <v>65</v>
      </c>
      <c r="K1692" s="7">
        <v>1774</v>
      </c>
      <c r="L1692" s="7">
        <v>661952</v>
      </c>
      <c r="M1692" s="7">
        <v>373</v>
      </c>
      <c r="N1692">
        <f t="shared" si="52"/>
        <v>1</v>
      </c>
      <c r="O1692">
        <f t="shared" si="53"/>
        <v>1</v>
      </c>
    </row>
    <row r="1693" spans="1:15" ht="19.5" customHeight="1">
      <c r="A1693" s="5" t="s">
        <v>234</v>
      </c>
      <c r="B1693" s="5" t="s">
        <v>235</v>
      </c>
      <c r="C1693" s="6" t="s">
        <v>326</v>
      </c>
      <c r="D1693" s="6" t="s">
        <v>327</v>
      </c>
      <c r="E1693" s="5">
        <v>2020</v>
      </c>
      <c r="F1693" s="5" t="s">
        <v>26</v>
      </c>
      <c r="G1693" s="5" t="s">
        <v>27</v>
      </c>
      <c r="H1693" s="5" t="s">
        <v>21</v>
      </c>
      <c r="I1693" s="5" t="s">
        <v>64</v>
      </c>
      <c r="J1693" s="5" t="s">
        <v>65</v>
      </c>
      <c r="K1693" s="7">
        <v>1774</v>
      </c>
      <c r="L1693" s="7">
        <v>661952</v>
      </c>
      <c r="M1693" s="7">
        <v>373</v>
      </c>
      <c r="N1693">
        <f t="shared" si="52"/>
        <v>1</v>
      </c>
      <c r="O1693">
        <f t="shared" si="53"/>
        <v>1</v>
      </c>
    </row>
    <row r="1694" spans="1:15" ht="19.5" customHeight="1">
      <c r="A1694" s="5" t="s">
        <v>234</v>
      </c>
      <c r="B1694" s="5" t="s">
        <v>235</v>
      </c>
      <c r="C1694" s="6" t="s">
        <v>272</v>
      </c>
      <c r="D1694" s="6" t="s">
        <v>273</v>
      </c>
      <c r="E1694" s="5">
        <v>2020</v>
      </c>
      <c r="F1694" s="5" t="s">
        <v>26</v>
      </c>
      <c r="G1694" s="5" t="s">
        <v>27</v>
      </c>
      <c r="H1694" s="5" t="s">
        <v>34</v>
      </c>
      <c r="I1694" s="5" t="s">
        <v>238</v>
      </c>
      <c r="J1694" s="5" t="s">
        <v>239</v>
      </c>
      <c r="K1694" s="7">
        <v>7</v>
      </c>
      <c r="L1694" s="7">
        <v>2599</v>
      </c>
      <c r="M1694" s="7">
        <v>371</v>
      </c>
      <c r="N1694">
        <f t="shared" si="52"/>
        <v>1</v>
      </c>
      <c r="O1694">
        <f t="shared" si="53"/>
        <v>1</v>
      </c>
    </row>
    <row r="1695" spans="1:15" ht="19.5" customHeight="1">
      <c r="A1695" s="5" t="s">
        <v>234</v>
      </c>
      <c r="B1695" s="5" t="s">
        <v>235</v>
      </c>
      <c r="C1695" s="6" t="s">
        <v>278</v>
      </c>
      <c r="D1695" s="6" t="s">
        <v>279</v>
      </c>
      <c r="E1695" s="5">
        <v>2020</v>
      </c>
      <c r="F1695" s="5" t="s">
        <v>26</v>
      </c>
      <c r="G1695" s="5" t="s">
        <v>27</v>
      </c>
      <c r="H1695" s="5" t="s">
        <v>21</v>
      </c>
      <c r="I1695" s="5" t="s">
        <v>188</v>
      </c>
      <c r="J1695" s="5" t="s">
        <v>189</v>
      </c>
      <c r="K1695" s="7">
        <v>45</v>
      </c>
      <c r="L1695" s="7">
        <v>16662</v>
      </c>
      <c r="M1695" s="7">
        <v>370</v>
      </c>
      <c r="N1695">
        <f t="shared" si="52"/>
        <v>1</v>
      </c>
      <c r="O1695">
        <f t="shared" si="53"/>
        <v>1</v>
      </c>
    </row>
    <row r="1696" spans="1:15" ht="19.5" customHeight="1">
      <c r="A1696" s="5" t="s">
        <v>234</v>
      </c>
      <c r="B1696" s="5" t="s">
        <v>235</v>
      </c>
      <c r="C1696" s="6" t="s">
        <v>336</v>
      </c>
      <c r="D1696" s="6" t="s">
        <v>337</v>
      </c>
      <c r="E1696" s="5">
        <v>2020</v>
      </c>
      <c r="F1696" s="5" t="s">
        <v>19</v>
      </c>
      <c r="G1696" s="5" t="s">
        <v>20</v>
      </c>
      <c r="H1696" s="5" t="s">
        <v>34</v>
      </c>
      <c r="I1696" s="5" t="s">
        <v>35</v>
      </c>
      <c r="J1696" s="5" t="s">
        <v>36</v>
      </c>
      <c r="K1696" s="7">
        <v>9418</v>
      </c>
      <c r="L1696" s="7">
        <v>3452568</v>
      </c>
      <c r="M1696" s="7">
        <v>367</v>
      </c>
      <c r="N1696">
        <f t="shared" si="52"/>
        <v>1</v>
      </c>
      <c r="O1696">
        <f t="shared" si="53"/>
        <v>1</v>
      </c>
    </row>
    <row r="1697" spans="1:15" ht="19.5" customHeight="1">
      <c r="A1697" s="5" t="s">
        <v>234</v>
      </c>
      <c r="B1697" s="5" t="s">
        <v>235</v>
      </c>
      <c r="C1697" s="6" t="s">
        <v>296</v>
      </c>
      <c r="D1697" s="6" t="s">
        <v>297</v>
      </c>
      <c r="E1697" s="5">
        <v>2020</v>
      </c>
      <c r="F1697" s="5" t="s">
        <v>19</v>
      </c>
      <c r="G1697" s="5" t="s">
        <v>20</v>
      </c>
      <c r="H1697" s="5" t="s">
        <v>21</v>
      </c>
      <c r="I1697" s="5" t="s">
        <v>64</v>
      </c>
      <c r="J1697" s="5" t="s">
        <v>65</v>
      </c>
      <c r="K1697" s="7">
        <v>546</v>
      </c>
      <c r="L1697" s="7">
        <v>200013</v>
      </c>
      <c r="M1697" s="7">
        <v>366</v>
      </c>
      <c r="N1697">
        <f t="shared" si="52"/>
        <v>1</v>
      </c>
      <c r="O1697">
        <f t="shared" si="53"/>
        <v>1</v>
      </c>
    </row>
    <row r="1698" spans="1:15" ht="19.5" customHeight="1">
      <c r="A1698" s="5" t="s">
        <v>234</v>
      </c>
      <c r="B1698" s="5" t="s">
        <v>235</v>
      </c>
      <c r="C1698" s="6" t="s">
        <v>296</v>
      </c>
      <c r="D1698" s="6" t="s">
        <v>297</v>
      </c>
      <c r="E1698" s="5">
        <v>2020</v>
      </c>
      <c r="F1698" s="5" t="s">
        <v>26</v>
      </c>
      <c r="G1698" s="5" t="s">
        <v>27</v>
      </c>
      <c r="H1698" s="5" t="s">
        <v>21</v>
      </c>
      <c r="I1698" s="5" t="s">
        <v>64</v>
      </c>
      <c r="J1698" s="5" t="s">
        <v>65</v>
      </c>
      <c r="K1698" s="7">
        <v>546</v>
      </c>
      <c r="L1698" s="7">
        <v>200013</v>
      </c>
      <c r="M1698" s="7">
        <v>366</v>
      </c>
      <c r="N1698">
        <f t="shared" si="52"/>
        <v>1</v>
      </c>
      <c r="O1698">
        <f t="shared" si="53"/>
        <v>1</v>
      </c>
    </row>
    <row r="1699" spans="1:15" ht="19.5" customHeight="1">
      <c r="A1699" s="5" t="s">
        <v>234</v>
      </c>
      <c r="B1699" s="5" t="s">
        <v>235</v>
      </c>
      <c r="C1699" s="6" t="s">
        <v>276</v>
      </c>
      <c r="D1699" s="6" t="s">
        <v>277</v>
      </c>
      <c r="E1699" s="5">
        <v>2020</v>
      </c>
      <c r="F1699" s="5" t="s">
        <v>19</v>
      </c>
      <c r="G1699" s="5" t="s">
        <v>20</v>
      </c>
      <c r="H1699" s="5" t="s">
        <v>21</v>
      </c>
      <c r="I1699" s="5" t="s">
        <v>24</v>
      </c>
      <c r="J1699" s="5" t="s">
        <v>25</v>
      </c>
      <c r="K1699" s="7">
        <v>1899</v>
      </c>
      <c r="L1699" s="7">
        <v>690824</v>
      </c>
      <c r="M1699" s="7">
        <v>364</v>
      </c>
      <c r="N1699">
        <f t="shared" si="52"/>
        <v>1</v>
      </c>
      <c r="O1699">
        <f t="shared" si="53"/>
        <v>1</v>
      </c>
    </row>
    <row r="1700" spans="1:15" ht="19.5" customHeight="1">
      <c r="A1700" s="5" t="s">
        <v>234</v>
      </c>
      <c r="B1700" s="5" t="s">
        <v>235</v>
      </c>
      <c r="C1700" s="6" t="s">
        <v>260</v>
      </c>
      <c r="D1700" s="6" t="s">
        <v>261</v>
      </c>
      <c r="E1700" s="5">
        <v>2020</v>
      </c>
      <c r="F1700" s="5" t="s">
        <v>26</v>
      </c>
      <c r="G1700" s="5" t="s">
        <v>27</v>
      </c>
      <c r="H1700" s="5" t="s">
        <v>34</v>
      </c>
      <c r="I1700" s="5" t="s">
        <v>238</v>
      </c>
      <c r="J1700" s="5" t="s">
        <v>239</v>
      </c>
      <c r="K1700" s="7">
        <v>209</v>
      </c>
      <c r="L1700" s="7">
        <v>75317</v>
      </c>
      <c r="M1700" s="7">
        <v>360</v>
      </c>
      <c r="N1700">
        <f t="shared" si="52"/>
        <v>1</v>
      </c>
      <c r="O1700">
        <f t="shared" si="53"/>
        <v>1</v>
      </c>
    </row>
    <row r="1701" spans="1:15" ht="19.5" customHeight="1">
      <c r="A1701" s="5" t="s">
        <v>234</v>
      </c>
      <c r="B1701" s="5" t="s">
        <v>235</v>
      </c>
      <c r="C1701" s="6" t="s">
        <v>284</v>
      </c>
      <c r="D1701" s="6" t="s">
        <v>285</v>
      </c>
      <c r="E1701" s="5">
        <v>2020</v>
      </c>
      <c r="F1701" s="5" t="s">
        <v>26</v>
      </c>
      <c r="G1701" s="5" t="s">
        <v>27</v>
      </c>
      <c r="H1701" s="5" t="s">
        <v>34</v>
      </c>
      <c r="I1701" s="5" t="s">
        <v>238</v>
      </c>
      <c r="J1701" s="5" t="s">
        <v>239</v>
      </c>
      <c r="K1701" s="7">
        <v>4208</v>
      </c>
      <c r="L1701" s="7">
        <v>1516131</v>
      </c>
      <c r="M1701" s="7">
        <v>360</v>
      </c>
      <c r="N1701">
        <f t="shared" si="52"/>
        <v>1</v>
      </c>
      <c r="O1701">
        <f t="shared" si="53"/>
        <v>1</v>
      </c>
    </row>
    <row r="1702" spans="1:15" ht="19.5" customHeight="1">
      <c r="A1702" s="5" t="s">
        <v>234</v>
      </c>
      <c r="B1702" s="5" t="s">
        <v>235</v>
      </c>
      <c r="C1702" s="6" t="s">
        <v>290</v>
      </c>
      <c r="D1702" s="6" t="s">
        <v>291</v>
      </c>
      <c r="E1702" s="5">
        <v>2020</v>
      </c>
      <c r="F1702" s="5" t="s">
        <v>19</v>
      </c>
      <c r="G1702" s="5" t="s">
        <v>20</v>
      </c>
      <c r="H1702" s="5" t="s">
        <v>34</v>
      </c>
      <c r="I1702" s="5" t="s">
        <v>248</v>
      </c>
      <c r="J1702" s="5" t="s">
        <v>249</v>
      </c>
      <c r="K1702" s="7">
        <v>3</v>
      </c>
      <c r="L1702" s="7">
        <v>1075</v>
      </c>
      <c r="M1702" s="7">
        <v>358</v>
      </c>
      <c r="N1702">
        <f t="shared" si="52"/>
        <v>1</v>
      </c>
      <c r="O1702">
        <f t="shared" si="53"/>
        <v>1</v>
      </c>
    </row>
    <row r="1703" spans="1:15" ht="19.5" customHeight="1">
      <c r="A1703" s="5" t="s">
        <v>234</v>
      </c>
      <c r="B1703" s="5" t="s">
        <v>235</v>
      </c>
      <c r="C1703" s="6" t="s">
        <v>300</v>
      </c>
      <c r="D1703" s="6" t="s">
        <v>301</v>
      </c>
      <c r="E1703" s="5">
        <v>2020</v>
      </c>
      <c r="F1703" s="5" t="s">
        <v>26</v>
      </c>
      <c r="G1703" s="5" t="s">
        <v>27</v>
      </c>
      <c r="H1703" s="5" t="s">
        <v>34</v>
      </c>
      <c r="I1703" s="5" t="s">
        <v>238</v>
      </c>
      <c r="J1703" s="5" t="s">
        <v>239</v>
      </c>
      <c r="K1703" s="7">
        <v>3119</v>
      </c>
      <c r="L1703" s="7">
        <v>1110733</v>
      </c>
      <c r="M1703" s="7">
        <v>356</v>
      </c>
      <c r="N1703">
        <f t="shared" si="52"/>
        <v>1</v>
      </c>
      <c r="O1703">
        <f t="shared" si="53"/>
        <v>1</v>
      </c>
    </row>
    <row r="1704" spans="1:15" ht="19.5" customHeight="1">
      <c r="A1704" s="5" t="s">
        <v>234</v>
      </c>
      <c r="B1704" s="5" t="s">
        <v>235</v>
      </c>
      <c r="C1704" s="6" t="s">
        <v>282</v>
      </c>
      <c r="D1704" s="6" t="s">
        <v>283</v>
      </c>
      <c r="E1704" s="5">
        <v>2020</v>
      </c>
      <c r="F1704" s="5" t="s">
        <v>53</v>
      </c>
      <c r="G1704" s="5" t="s">
        <v>54</v>
      </c>
      <c r="H1704" s="5" t="s">
        <v>55</v>
      </c>
      <c r="I1704" s="5" t="s">
        <v>56</v>
      </c>
      <c r="J1704" s="5" t="s">
        <v>57</v>
      </c>
      <c r="K1704" s="7">
        <v>255</v>
      </c>
      <c r="L1704" s="7">
        <v>90500</v>
      </c>
      <c r="M1704" s="7">
        <v>355</v>
      </c>
      <c r="N1704">
        <f t="shared" si="52"/>
        <v>1</v>
      </c>
      <c r="O1704">
        <f t="shared" si="53"/>
        <v>0</v>
      </c>
    </row>
    <row r="1705" spans="1:15" ht="19.5" customHeight="1">
      <c r="A1705" s="5" t="s">
        <v>234</v>
      </c>
      <c r="B1705" s="5" t="s">
        <v>235</v>
      </c>
      <c r="C1705" s="6" t="s">
        <v>322</v>
      </c>
      <c r="D1705" s="6" t="s">
        <v>323</v>
      </c>
      <c r="E1705" s="5">
        <v>2020</v>
      </c>
      <c r="F1705" s="5" t="s">
        <v>44</v>
      </c>
      <c r="G1705" s="5" t="s">
        <v>45</v>
      </c>
      <c r="H1705" s="5" t="s">
        <v>46</v>
      </c>
      <c r="I1705" s="5" t="s">
        <v>77</v>
      </c>
      <c r="J1705" s="5" t="s">
        <v>78</v>
      </c>
      <c r="K1705" s="7">
        <v>36</v>
      </c>
      <c r="L1705" s="7">
        <v>12780</v>
      </c>
      <c r="M1705" s="7">
        <v>355</v>
      </c>
      <c r="N1705">
        <f t="shared" si="52"/>
        <v>1</v>
      </c>
      <c r="O1705">
        <f t="shared" si="53"/>
        <v>1</v>
      </c>
    </row>
    <row r="1706" spans="1:15" ht="19.5" customHeight="1">
      <c r="A1706" s="5" t="s">
        <v>234</v>
      </c>
      <c r="B1706" s="5" t="s">
        <v>235</v>
      </c>
      <c r="C1706" s="6" t="s">
        <v>312</v>
      </c>
      <c r="D1706" s="6" t="s">
        <v>313</v>
      </c>
      <c r="E1706" s="5">
        <v>2020</v>
      </c>
      <c r="F1706" s="5" t="s">
        <v>19</v>
      </c>
      <c r="G1706" s="5" t="s">
        <v>20</v>
      </c>
      <c r="H1706" s="5" t="s">
        <v>21</v>
      </c>
      <c r="I1706" s="5" t="s">
        <v>64</v>
      </c>
      <c r="J1706" s="5" t="s">
        <v>65</v>
      </c>
      <c r="K1706" s="7">
        <v>106</v>
      </c>
      <c r="L1706" s="7">
        <v>37340</v>
      </c>
      <c r="M1706" s="7">
        <v>354</v>
      </c>
      <c r="N1706">
        <f t="shared" si="52"/>
        <v>1</v>
      </c>
      <c r="O1706">
        <f t="shared" si="53"/>
        <v>1</v>
      </c>
    </row>
    <row r="1707" spans="1:15" ht="19.5" customHeight="1">
      <c r="A1707" s="5" t="s">
        <v>234</v>
      </c>
      <c r="B1707" s="5" t="s">
        <v>235</v>
      </c>
      <c r="C1707" s="6" t="s">
        <v>312</v>
      </c>
      <c r="D1707" s="6" t="s">
        <v>313</v>
      </c>
      <c r="E1707" s="5">
        <v>2020</v>
      </c>
      <c r="F1707" s="5" t="s">
        <v>26</v>
      </c>
      <c r="G1707" s="5" t="s">
        <v>27</v>
      </c>
      <c r="H1707" s="5" t="s">
        <v>21</v>
      </c>
      <c r="I1707" s="5" t="s">
        <v>64</v>
      </c>
      <c r="J1707" s="5" t="s">
        <v>65</v>
      </c>
      <c r="K1707" s="7">
        <v>106</v>
      </c>
      <c r="L1707" s="7">
        <v>37340</v>
      </c>
      <c r="M1707" s="7">
        <v>354</v>
      </c>
      <c r="N1707">
        <f t="shared" si="52"/>
        <v>1</v>
      </c>
      <c r="O1707">
        <f t="shared" si="53"/>
        <v>1</v>
      </c>
    </row>
    <row r="1708" spans="1:15" ht="19.5" customHeight="1">
      <c r="A1708" s="5" t="s">
        <v>234</v>
      </c>
      <c r="B1708" s="5" t="s">
        <v>235</v>
      </c>
      <c r="C1708" s="6" t="s">
        <v>266</v>
      </c>
      <c r="D1708" s="6" t="s">
        <v>267</v>
      </c>
      <c r="E1708" s="5">
        <v>2020</v>
      </c>
      <c r="F1708" s="5" t="s">
        <v>19</v>
      </c>
      <c r="G1708" s="5" t="s">
        <v>20</v>
      </c>
      <c r="H1708" s="5" t="s">
        <v>21</v>
      </c>
      <c r="I1708" s="5" t="s">
        <v>24</v>
      </c>
      <c r="J1708" s="5" t="s">
        <v>25</v>
      </c>
      <c r="K1708" s="7">
        <v>1187</v>
      </c>
      <c r="L1708" s="7">
        <v>417582</v>
      </c>
      <c r="M1708" s="7">
        <v>352</v>
      </c>
      <c r="N1708">
        <f t="shared" si="52"/>
        <v>1</v>
      </c>
      <c r="O1708">
        <f t="shared" si="53"/>
        <v>1</v>
      </c>
    </row>
    <row r="1709" spans="1:15" ht="19.5" customHeight="1">
      <c r="A1709" s="5" t="s">
        <v>234</v>
      </c>
      <c r="B1709" s="5" t="s">
        <v>235</v>
      </c>
      <c r="C1709" s="6" t="s">
        <v>252</v>
      </c>
      <c r="D1709" s="6" t="s">
        <v>253</v>
      </c>
      <c r="E1709" s="5">
        <v>2020</v>
      </c>
      <c r="F1709" s="5" t="s">
        <v>44</v>
      </c>
      <c r="G1709" s="5" t="s">
        <v>45</v>
      </c>
      <c r="H1709" s="5" t="s">
        <v>46</v>
      </c>
      <c r="I1709" s="5" t="s">
        <v>77</v>
      </c>
      <c r="J1709" s="5" t="s">
        <v>78</v>
      </c>
      <c r="K1709" s="7">
        <v>1085</v>
      </c>
      <c r="L1709" s="7">
        <v>380829</v>
      </c>
      <c r="M1709" s="7">
        <v>351</v>
      </c>
      <c r="N1709">
        <f t="shared" si="52"/>
        <v>1</v>
      </c>
      <c r="O1709">
        <f t="shared" si="53"/>
        <v>1</v>
      </c>
    </row>
    <row r="1710" spans="1:15" ht="19.5" customHeight="1">
      <c r="A1710" s="5" t="s">
        <v>234</v>
      </c>
      <c r="B1710" s="5" t="s">
        <v>235</v>
      </c>
      <c r="C1710" s="6" t="s">
        <v>314</v>
      </c>
      <c r="D1710" s="6" t="s">
        <v>315</v>
      </c>
      <c r="E1710" s="5">
        <v>2020</v>
      </c>
      <c r="F1710" s="5" t="s">
        <v>19</v>
      </c>
      <c r="G1710" s="5" t="s">
        <v>20</v>
      </c>
      <c r="H1710" s="5" t="s">
        <v>34</v>
      </c>
      <c r="I1710" s="5" t="s">
        <v>248</v>
      </c>
      <c r="J1710" s="5" t="s">
        <v>249</v>
      </c>
      <c r="K1710" s="7">
        <v>71</v>
      </c>
      <c r="L1710" s="7">
        <v>24902</v>
      </c>
      <c r="M1710" s="7">
        <v>351</v>
      </c>
      <c r="N1710">
        <f t="shared" si="52"/>
        <v>1</v>
      </c>
      <c r="O1710">
        <f t="shared" si="53"/>
        <v>1</v>
      </c>
    </row>
    <row r="1711" spans="1:15" ht="19.5" customHeight="1">
      <c r="A1711" s="5" t="s">
        <v>234</v>
      </c>
      <c r="B1711" s="5" t="s">
        <v>235</v>
      </c>
      <c r="C1711" s="6" t="s">
        <v>292</v>
      </c>
      <c r="D1711" s="6" t="s">
        <v>293</v>
      </c>
      <c r="E1711" s="5">
        <v>2020</v>
      </c>
      <c r="F1711" s="5" t="s">
        <v>44</v>
      </c>
      <c r="G1711" s="5" t="s">
        <v>45</v>
      </c>
      <c r="H1711" s="5" t="s">
        <v>46</v>
      </c>
      <c r="I1711" s="5" t="s">
        <v>108</v>
      </c>
      <c r="J1711" s="5" t="s">
        <v>109</v>
      </c>
      <c r="K1711" s="7">
        <v>70</v>
      </c>
      <c r="L1711" s="7">
        <v>24500</v>
      </c>
      <c r="M1711" s="7">
        <v>350</v>
      </c>
      <c r="N1711">
        <f t="shared" si="52"/>
        <v>1</v>
      </c>
      <c r="O1711">
        <f t="shared" si="53"/>
        <v>1</v>
      </c>
    </row>
    <row r="1712" spans="1:15" ht="19.5" customHeight="1">
      <c r="A1712" s="5" t="s">
        <v>234</v>
      </c>
      <c r="B1712" s="5" t="s">
        <v>235</v>
      </c>
      <c r="C1712" s="6" t="s">
        <v>258</v>
      </c>
      <c r="D1712" s="6" t="s">
        <v>259</v>
      </c>
      <c r="E1712" s="5">
        <v>2020</v>
      </c>
      <c r="F1712" s="5" t="s">
        <v>19</v>
      </c>
      <c r="G1712" s="5" t="s">
        <v>20</v>
      </c>
      <c r="H1712" s="5" t="s">
        <v>21</v>
      </c>
      <c r="I1712" s="5" t="s">
        <v>64</v>
      </c>
      <c r="J1712" s="5" t="s">
        <v>65</v>
      </c>
      <c r="K1712" s="7">
        <v>1200</v>
      </c>
      <c r="L1712" s="7">
        <v>417600</v>
      </c>
      <c r="M1712" s="7">
        <v>348</v>
      </c>
      <c r="N1712">
        <f t="shared" si="52"/>
        <v>1</v>
      </c>
      <c r="O1712">
        <f t="shared" si="53"/>
        <v>1</v>
      </c>
    </row>
    <row r="1713" spans="1:15" ht="19.5" customHeight="1">
      <c r="A1713" s="5" t="s">
        <v>234</v>
      </c>
      <c r="B1713" s="5" t="s">
        <v>235</v>
      </c>
      <c r="C1713" s="6" t="s">
        <v>258</v>
      </c>
      <c r="D1713" s="6" t="s">
        <v>259</v>
      </c>
      <c r="E1713" s="5">
        <v>2020</v>
      </c>
      <c r="F1713" s="5" t="s">
        <v>26</v>
      </c>
      <c r="G1713" s="5" t="s">
        <v>27</v>
      </c>
      <c r="H1713" s="5" t="s">
        <v>21</v>
      </c>
      <c r="I1713" s="5" t="s">
        <v>64</v>
      </c>
      <c r="J1713" s="5" t="s">
        <v>65</v>
      </c>
      <c r="K1713" s="7">
        <v>1200</v>
      </c>
      <c r="L1713" s="7">
        <v>417600</v>
      </c>
      <c r="M1713" s="7">
        <v>348</v>
      </c>
      <c r="N1713">
        <f t="shared" si="52"/>
        <v>1</v>
      </c>
      <c r="O1713">
        <f t="shared" si="53"/>
        <v>1</v>
      </c>
    </row>
    <row r="1714" spans="1:15" ht="19.5" customHeight="1">
      <c r="A1714" s="5" t="s">
        <v>234</v>
      </c>
      <c r="B1714" s="5" t="s">
        <v>235</v>
      </c>
      <c r="C1714" s="6" t="s">
        <v>328</v>
      </c>
      <c r="D1714" s="6" t="s">
        <v>329</v>
      </c>
      <c r="E1714" s="5">
        <v>2020</v>
      </c>
      <c r="F1714" s="5" t="s">
        <v>19</v>
      </c>
      <c r="G1714" s="5" t="s">
        <v>20</v>
      </c>
      <c r="H1714" s="5" t="s">
        <v>21</v>
      </c>
      <c r="I1714" s="5" t="s">
        <v>64</v>
      </c>
      <c r="J1714" s="5" t="s">
        <v>65</v>
      </c>
      <c r="K1714" s="7">
        <v>532</v>
      </c>
      <c r="L1714" s="7">
        <v>184832</v>
      </c>
      <c r="M1714" s="7">
        <v>348</v>
      </c>
      <c r="N1714">
        <f t="shared" si="52"/>
        <v>1</v>
      </c>
      <c r="O1714">
        <f t="shared" si="53"/>
        <v>1</v>
      </c>
    </row>
    <row r="1715" spans="1:15" ht="19.5" customHeight="1">
      <c r="A1715" s="5" t="s">
        <v>234</v>
      </c>
      <c r="B1715" s="5" t="s">
        <v>235</v>
      </c>
      <c r="C1715" s="6" t="s">
        <v>328</v>
      </c>
      <c r="D1715" s="6" t="s">
        <v>329</v>
      </c>
      <c r="E1715" s="5">
        <v>2020</v>
      </c>
      <c r="F1715" s="5" t="s">
        <v>26</v>
      </c>
      <c r="G1715" s="5" t="s">
        <v>27</v>
      </c>
      <c r="H1715" s="5" t="s">
        <v>21</v>
      </c>
      <c r="I1715" s="5" t="s">
        <v>64</v>
      </c>
      <c r="J1715" s="5" t="s">
        <v>65</v>
      </c>
      <c r="K1715" s="7">
        <v>532</v>
      </c>
      <c r="L1715" s="7">
        <v>184832</v>
      </c>
      <c r="M1715" s="7">
        <v>348</v>
      </c>
      <c r="N1715">
        <f t="shared" si="52"/>
        <v>1</v>
      </c>
      <c r="O1715">
        <f t="shared" si="53"/>
        <v>1</v>
      </c>
    </row>
    <row r="1716" spans="1:15" ht="19.5" customHeight="1">
      <c r="A1716" s="5" t="s">
        <v>234</v>
      </c>
      <c r="B1716" s="5" t="s">
        <v>235</v>
      </c>
      <c r="C1716" s="6" t="s">
        <v>292</v>
      </c>
      <c r="D1716" s="6" t="s">
        <v>293</v>
      </c>
      <c r="E1716" s="5">
        <v>2020</v>
      </c>
      <c r="F1716" s="5" t="s">
        <v>26</v>
      </c>
      <c r="G1716" s="5" t="s">
        <v>27</v>
      </c>
      <c r="H1716" s="5" t="s">
        <v>34</v>
      </c>
      <c r="I1716" s="5" t="s">
        <v>238</v>
      </c>
      <c r="J1716" s="5" t="s">
        <v>239</v>
      </c>
      <c r="K1716" s="7">
        <v>496</v>
      </c>
      <c r="L1716" s="7">
        <v>171863</v>
      </c>
      <c r="M1716" s="7">
        <v>346</v>
      </c>
      <c r="N1716">
        <f t="shared" si="52"/>
        <v>1</v>
      </c>
      <c r="O1716">
        <f t="shared" si="53"/>
        <v>1</v>
      </c>
    </row>
    <row r="1717" spans="1:15" ht="19.5" customHeight="1">
      <c r="A1717" s="5" t="s">
        <v>234</v>
      </c>
      <c r="B1717" s="5" t="s">
        <v>235</v>
      </c>
      <c r="C1717" s="6" t="s">
        <v>282</v>
      </c>
      <c r="D1717" s="6" t="s">
        <v>283</v>
      </c>
      <c r="E1717" s="5">
        <v>2020</v>
      </c>
      <c r="F1717" s="5" t="s">
        <v>44</v>
      </c>
      <c r="G1717" s="5" t="s">
        <v>45</v>
      </c>
      <c r="H1717" s="5" t="s">
        <v>46</v>
      </c>
      <c r="I1717" s="5" t="s">
        <v>77</v>
      </c>
      <c r="J1717" s="5" t="s">
        <v>78</v>
      </c>
      <c r="K1717" s="7">
        <v>307</v>
      </c>
      <c r="L1717" s="7">
        <v>105826</v>
      </c>
      <c r="M1717" s="7">
        <v>345</v>
      </c>
      <c r="N1717">
        <f t="shared" si="52"/>
        <v>1</v>
      </c>
      <c r="O1717">
        <f t="shared" si="53"/>
        <v>1</v>
      </c>
    </row>
    <row r="1718" spans="1:15" ht="19.5" customHeight="1">
      <c r="A1718" s="5" t="s">
        <v>234</v>
      </c>
      <c r="B1718" s="5" t="s">
        <v>235</v>
      </c>
      <c r="C1718" s="6" t="s">
        <v>302</v>
      </c>
      <c r="D1718" s="6" t="s">
        <v>303</v>
      </c>
      <c r="E1718" s="5">
        <v>2020</v>
      </c>
      <c r="F1718" s="5" t="s">
        <v>26</v>
      </c>
      <c r="G1718" s="5" t="s">
        <v>27</v>
      </c>
      <c r="H1718" s="5" t="s">
        <v>34</v>
      </c>
      <c r="I1718" s="5" t="s">
        <v>238</v>
      </c>
      <c r="J1718" s="5" t="s">
        <v>239</v>
      </c>
      <c r="K1718" s="7">
        <v>16</v>
      </c>
      <c r="L1718" s="7">
        <v>5491</v>
      </c>
      <c r="M1718" s="7">
        <v>343</v>
      </c>
      <c r="N1718">
        <f t="shared" si="52"/>
        <v>1</v>
      </c>
      <c r="O1718">
        <f t="shared" si="53"/>
        <v>1</v>
      </c>
    </row>
    <row r="1719" spans="1:15" ht="19.5" customHeight="1">
      <c r="A1719" s="5" t="s">
        <v>234</v>
      </c>
      <c r="B1719" s="5" t="s">
        <v>235</v>
      </c>
      <c r="C1719" s="6" t="s">
        <v>296</v>
      </c>
      <c r="D1719" s="6" t="s">
        <v>297</v>
      </c>
      <c r="E1719" s="5">
        <v>2020</v>
      </c>
      <c r="F1719" s="5" t="s">
        <v>44</v>
      </c>
      <c r="G1719" s="5" t="s">
        <v>45</v>
      </c>
      <c r="H1719" s="5" t="s">
        <v>46</v>
      </c>
      <c r="I1719" s="5" t="s">
        <v>77</v>
      </c>
      <c r="J1719" s="5" t="s">
        <v>78</v>
      </c>
      <c r="K1719" s="7">
        <v>22</v>
      </c>
      <c r="L1719" s="7">
        <v>7480</v>
      </c>
      <c r="M1719" s="7">
        <v>340</v>
      </c>
      <c r="N1719">
        <f t="shared" si="52"/>
        <v>1</v>
      </c>
      <c r="O1719">
        <f t="shared" si="53"/>
        <v>1</v>
      </c>
    </row>
    <row r="1720" spans="1:15" ht="19.5" customHeight="1">
      <c r="A1720" s="5" t="s">
        <v>234</v>
      </c>
      <c r="B1720" s="5" t="s">
        <v>235</v>
      </c>
      <c r="C1720" s="6" t="s">
        <v>312</v>
      </c>
      <c r="D1720" s="6" t="s">
        <v>313</v>
      </c>
      <c r="E1720" s="5">
        <v>2020</v>
      </c>
      <c r="F1720" s="5" t="s">
        <v>44</v>
      </c>
      <c r="G1720" s="5" t="s">
        <v>45</v>
      </c>
      <c r="H1720" s="5" t="s">
        <v>46</v>
      </c>
      <c r="I1720" s="5" t="s">
        <v>77</v>
      </c>
      <c r="J1720" s="5" t="s">
        <v>78</v>
      </c>
      <c r="K1720" s="7">
        <v>13</v>
      </c>
      <c r="L1720" s="7">
        <v>4420</v>
      </c>
      <c r="M1720" s="7">
        <v>340</v>
      </c>
      <c r="N1720">
        <f t="shared" si="52"/>
        <v>1</v>
      </c>
      <c r="O1720">
        <f t="shared" si="53"/>
        <v>1</v>
      </c>
    </row>
    <row r="1721" spans="1:15" ht="19.5" customHeight="1">
      <c r="A1721" s="5" t="s">
        <v>234</v>
      </c>
      <c r="B1721" s="5" t="s">
        <v>235</v>
      </c>
      <c r="C1721" s="6" t="s">
        <v>308</v>
      </c>
      <c r="D1721" s="6" t="s">
        <v>309</v>
      </c>
      <c r="E1721" s="5">
        <v>2020</v>
      </c>
      <c r="F1721" s="5" t="s">
        <v>44</v>
      </c>
      <c r="G1721" s="5" t="s">
        <v>45</v>
      </c>
      <c r="H1721" s="5" t="s">
        <v>46</v>
      </c>
      <c r="I1721" s="5" t="s">
        <v>77</v>
      </c>
      <c r="J1721" s="5" t="s">
        <v>78</v>
      </c>
      <c r="K1721" s="7">
        <v>131</v>
      </c>
      <c r="L1721" s="7">
        <v>44414</v>
      </c>
      <c r="M1721" s="7">
        <v>339</v>
      </c>
      <c r="N1721">
        <f t="shared" si="52"/>
        <v>1</v>
      </c>
      <c r="O1721">
        <f t="shared" si="53"/>
        <v>1</v>
      </c>
    </row>
    <row r="1722" spans="1:15" ht="19.5" customHeight="1">
      <c r="A1722" s="5" t="s">
        <v>234</v>
      </c>
      <c r="B1722" s="5" t="s">
        <v>235</v>
      </c>
      <c r="C1722" s="6" t="s">
        <v>332</v>
      </c>
      <c r="D1722" s="6" t="s">
        <v>333</v>
      </c>
      <c r="E1722" s="5">
        <v>2020</v>
      </c>
      <c r="F1722" s="5" t="s">
        <v>19</v>
      </c>
      <c r="G1722" s="5" t="s">
        <v>20</v>
      </c>
      <c r="H1722" s="5" t="s">
        <v>21</v>
      </c>
      <c r="I1722" s="5" t="s">
        <v>64</v>
      </c>
      <c r="J1722" s="5" t="s">
        <v>65</v>
      </c>
      <c r="K1722" s="7">
        <v>-265</v>
      </c>
      <c r="L1722" s="7">
        <v>-89493</v>
      </c>
      <c r="M1722" s="7">
        <v>338</v>
      </c>
      <c r="N1722">
        <f t="shared" si="52"/>
        <v>0</v>
      </c>
      <c r="O1722">
        <f t="shared" si="53"/>
        <v>1</v>
      </c>
    </row>
    <row r="1723" spans="1:15" ht="19.5" customHeight="1">
      <c r="A1723" s="5" t="s">
        <v>234</v>
      </c>
      <c r="B1723" s="5" t="s">
        <v>235</v>
      </c>
      <c r="C1723" s="6" t="s">
        <v>332</v>
      </c>
      <c r="D1723" s="6" t="s">
        <v>333</v>
      </c>
      <c r="E1723" s="5">
        <v>2020</v>
      </c>
      <c r="F1723" s="5" t="s">
        <v>26</v>
      </c>
      <c r="G1723" s="5" t="s">
        <v>27</v>
      </c>
      <c r="H1723" s="5" t="s">
        <v>21</v>
      </c>
      <c r="I1723" s="5" t="s">
        <v>64</v>
      </c>
      <c r="J1723" s="5" t="s">
        <v>65</v>
      </c>
      <c r="K1723" s="7">
        <v>-265</v>
      </c>
      <c r="L1723" s="7">
        <v>-89493</v>
      </c>
      <c r="M1723" s="7">
        <v>338</v>
      </c>
      <c r="N1723">
        <f t="shared" si="52"/>
        <v>0</v>
      </c>
      <c r="O1723">
        <f t="shared" si="53"/>
        <v>1</v>
      </c>
    </row>
    <row r="1724" spans="1:15" ht="19.5" customHeight="1">
      <c r="A1724" s="5" t="s">
        <v>234</v>
      </c>
      <c r="B1724" s="5" t="s">
        <v>235</v>
      </c>
      <c r="C1724" s="6" t="s">
        <v>300</v>
      </c>
      <c r="D1724" s="6" t="s">
        <v>301</v>
      </c>
      <c r="E1724" s="5">
        <v>2020</v>
      </c>
      <c r="F1724" s="5" t="s">
        <v>44</v>
      </c>
      <c r="G1724" s="5" t="s">
        <v>45</v>
      </c>
      <c r="H1724" s="5" t="s">
        <v>46</v>
      </c>
      <c r="I1724" s="5" t="s">
        <v>77</v>
      </c>
      <c r="J1724" s="5" t="s">
        <v>78</v>
      </c>
      <c r="K1724" s="7">
        <v>276</v>
      </c>
      <c r="L1724" s="7">
        <v>93036</v>
      </c>
      <c r="M1724" s="7">
        <v>337</v>
      </c>
      <c r="N1724">
        <f t="shared" si="52"/>
        <v>1</v>
      </c>
      <c r="O1724">
        <f t="shared" si="53"/>
        <v>1</v>
      </c>
    </row>
    <row r="1725" spans="1:15" ht="19.5" customHeight="1">
      <c r="A1725" s="5" t="s">
        <v>234</v>
      </c>
      <c r="B1725" s="5" t="s">
        <v>235</v>
      </c>
      <c r="C1725" s="6" t="s">
        <v>326</v>
      </c>
      <c r="D1725" s="6" t="s">
        <v>327</v>
      </c>
      <c r="E1725" s="5">
        <v>2020</v>
      </c>
      <c r="F1725" s="5" t="s">
        <v>44</v>
      </c>
      <c r="G1725" s="5" t="s">
        <v>45</v>
      </c>
      <c r="H1725" s="5" t="s">
        <v>46</v>
      </c>
      <c r="I1725" s="5" t="s">
        <v>77</v>
      </c>
      <c r="J1725" s="5" t="s">
        <v>78</v>
      </c>
      <c r="K1725" s="7">
        <v>968</v>
      </c>
      <c r="L1725" s="7">
        <v>326086</v>
      </c>
      <c r="M1725" s="7">
        <v>337</v>
      </c>
      <c r="N1725">
        <f t="shared" si="52"/>
        <v>1</v>
      </c>
      <c r="O1725">
        <f t="shared" si="53"/>
        <v>1</v>
      </c>
    </row>
    <row r="1726" spans="1:15" ht="19.5" customHeight="1">
      <c r="A1726" s="5" t="s">
        <v>234</v>
      </c>
      <c r="B1726" s="5" t="s">
        <v>235</v>
      </c>
      <c r="C1726" s="6" t="s">
        <v>246</v>
      </c>
      <c r="D1726" s="6" t="s">
        <v>247</v>
      </c>
      <c r="E1726" s="5">
        <v>2020</v>
      </c>
      <c r="F1726" s="5" t="s">
        <v>19</v>
      </c>
      <c r="G1726" s="5" t="s">
        <v>20</v>
      </c>
      <c r="H1726" s="5" t="s">
        <v>21</v>
      </c>
      <c r="I1726" s="5" t="s">
        <v>64</v>
      </c>
      <c r="J1726" s="5" t="s">
        <v>65</v>
      </c>
      <c r="K1726" s="7">
        <v>429</v>
      </c>
      <c r="L1726" s="7">
        <v>144164</v>
      </c>
      <c r="M1726" s="7">
        <v>336</v>
      </c>
      <c r="N1726">
        <f t="shared" si="52"/>
        <v>1</v>
      </c>
      <c r="O1726">
        <f t="shared" si="53"/>
        <v>1</v>
      </c>
    </row>
    <row r="1727" spans="1:15" ht="19.5" customHeight="1">
      <c r="A1727" s="5" t="s">
        <v>234</v>
      </c>
      <c r="B1727" s="5" t="s">
        <v>235</v>
      </c>
      <c r="C1727" s="6" t="s">
        <v>246</v>
      </c>
      <c r="D1727" s="6" t="s">
        <v>247</v>
      </c>
      <c r="E1727" s="5">
        <v>2020</v>
      </c>
      <c r="F1727" s="5" t="s">
        <v>26</v>
      </c>
      <c r="G1727" s="5" t="s">
        <v>27</v>
      </c>
      <c r="H1727" s="5" t="s">
        <v>21</v>
      </c>
      <c r="I1727" s="5" t="s">
        <v>64</v>
      </c>
      <c r="J1727" s="5" t="s">
        <v>65</v>
      </c>
      <c r="K1727" s="7">
        <v>429</v>
      </c>
      <c r="L1727" s="7">
        <v>144164</v>
      </c>
      <c r="M1727" s="7">
        <v>336</v>
      </c>
      <c r="N1727">
        <f t="shared" si="52"/>
        <v>1</v>
      </c>
      <c r="O1727">
        <f t="shared" si="53"/>
        <v>1</v>
      </c>
    </row>
    <row r="1728" spans="1:15" ht="19.5" customHeight="1">
      <c r="A1728" s="5" t="s">
        <v>234</v>
      </c>
      <c r="B1728" s="5" t="s">
        <v>235</v>
      </c>
      <c r="C1728" s="6" t="s">
        <v>288</v>
      </c>
      <c r="D1728" s="6" t="s">
        <v>289</v>
      </c>
      <c r="E1728" s="5">
        <v>2020</v>
      </c>
      <c r="F1728" s="5" t="s">
        <v>44</v>
      </c>
      <c r="G1728" s="5" t="s">
        <v>45</v>
      </c>
      <c r="H1728" s="5" t="s">
        <v>46</v>
      </c>
      <c r="I1728" s="5" t="s">
        <v>77</v>
      </c>
      <c r="J1728" s="5" t="s">
        <v>78</v>
      </c>
      <c r="K1728" s="7">
        <v>118</v>
      </c>
      <c r="L1728" s="7">
        <v>39500</v>
      </c>
      <c r="M1728" s="7">
        <v>335</v>
      </c>
      <c r="N1728">
        <f t="shared" si="52"/>
        <v>1</v>
      </c>
      <c r="O1728">
        <f t="shared" si="53"/>
        <v>1</v>
      </c>
    </row>
    <row r="1729" spans="1:15" ht="19.5" customHeight="1">
      <c r="A1729" s="5" t="s">
        <v>234</v>
      </c>
      <c r="B1729" s="5" t="s">
        <v>235</v>
      </c>
      <c r="C1729" s="6" t="s">
        <v>312</v>
      </c>
      <c r="D1729" s="6" t="s">
        <v>313</v>
      </c>
      <c r="E1729" s="5">
        <v>2020</v>
      </c>
      <c r="F1729" s="5" t="s">
        <v>19</v>
      </c>
      <c r="G1729" s="5" t="s">
        <v>20</v>
      </c>
      <c r="H1729" s="5" t="s">
        <v>21</v>
      </c>
      <c r="I1729" s="5" t="s">
        <v>24</v>
      </c>
      <c r="J1729" s="5" t="s">
        <v>25</v>
      </c>
      <c r="K1729" s="7">
        <v>887</v>
      </c>
      <c r="L1729" s="7">
        <v>297352</v>
      </c>
      <c r="M1729" s="7">
        <v>335</v>
      </c>
      <c r="N1729">
        <f t="shared" si="52"/>
        <v>1</v>
      </c>
      <c r="O1729">
        <f t="shared" si="53"/>
        <v>1</v>
      </c>
    </row>
    <row r="1730" spans="1:15" ht="19.5" customHeight="1">
      <c r="A1730" s="5" t="s">
        <v>234</v>
      </c>
      <c r="B1730" s="5" t="s">
        <v>235</v>
      </c>
      <c r="C1730" s="6" t="s">
        <v>272</v>
      </c>
      <c r="D1730" s="6" t="s">
        <v>273</v>
      </c>
      <c r="E1730" s="5">
        <v>2020</v>
      </c>
      <c r="F1730" s="5" t="s">
        <v>44</v>
      </c>
      <c r="G1730" s="5" t="s">
        <v>45</v>
      </c>
      <c r="H1730" s="5" t="s">
        <v>46</v>
      </c>
      <c r="I1730" s="5" t="s">
        <v>77</v>
      </c>
      <c r="J1730" s="5" t="s">
        <v>78</v>
      </c>
      <c r="K1730" s="7">
        <v>120</v>
      </c>
      <c r="L1730" s="7">
        <v>40083</v>
      </c>
      <c r="M1730" s="7">
        <v>334</v>
      </c>
      <c r="N1730">
        <f t="shared" si="52"/>
        <v>1</v>
      </c>
      <c r="O1730">
        <f t="shared" si="53"/>
        <v>1</v>
      </c>
    </row>
    <row r="1731" spans="1:15" ht="19.5" customHeight="1">
      <c r="A1731" s="5" t="s">
        <v>234</v>
      </c>
      <c r="B1731" s="5" t="s">
        <v>235</v>
      </c>
      <c r="C1731" s="6" t="s">
        <v>304</v>
      </c>
      <c r="D1731" s="6" t="s">
        <v>305</v>
      </c>
      <c r="E1731" s="5">
        <v>2020</v>
      </c>
      <c r="F1731" s="5" t="s">
        <v>44</v>
      </c>
      <c r="G1731" s="5" t="s">
        <v>45</v>
      </c>
      <c r="H1731" s="5" t="s">
        <v>46</v>
      </c>
      <c r="I1731" s="5" t="s">
        <v>77</v>
      </c>
      <c r="J1731" s="5" t="s">
        <v>78</v>
      </c>
      <c r="K1731" s="7">
        <v>176</v>
      </c>
      <c r="L1731" s="7">
        <v>58558</v>
      </c>
      <c r="M1731" s="7">
        <v>333</v>
      </c>
      <c r="N1731">
        <f t="shared" si="52"/>
        <v>1</v>
      </c>
      <c r="O1731">
        <f t="shared" si="53"/>
        <v>1</v>
      </c>
    </row>
    <row r="1732" spans="1:15" ht="19.5" customHeight="1">
      <c r="A1732" s="5" t="s">
        <v>234</v>
      </c>
      <c r="B1732" s="5" t="s">
        <v>235</v>
      </c>
      <c r="C1732" s="6" t="s">
        <v>330</v>
      </c>
      <c r="D1732" s="6" t="s">
        <v>331</v>
      </c>
      <c r="E1732" s="5">
        <v>2020</v>
      </c>
      <c r="F1732" s="5" t="s">
        <v>19</v>
      </c>
      <c r="G1732" s="5" t="s">
        <v>20</v>
      </c>
      <c r="H1732" s="5" t="s">
        <v>21</v>
      </c>
      <c r="I1732" s="5" t="s">
        <v>64</v>
      </c>
      <c r="J1732" s="5" t="s">
        <v>65</v>
      </c>
      <c r="K1732" s="7">
        <v>185</v>
      </c>
      <c r="L1732" s="7">
        <v>61032</v>
      </c>
      <c r="M1732" s="7">
        <v>331</v>
      </c>
      <c r="N1732">
        <f t="shared" si="52"/>
        <v>1</v>
      </c>
      <c r="O1732">
        <f t="shared" si="53"/>
        <v>1</v>
      </c>
    </row>
    <row r="1733" spans="1:15" ht="19.5" customHeight="1">
      <c r="A1733" s="5" t="s">
        <v>234</v>
      </c>
      <c r="B1733" s="5" t="s">
        <v>235</v>
      </c>
      <c r="C1733" s="6" t="s">
        <v>330</v>
      </c>
      <c r="D1733" s="6" t="s">
        <v>331</v>
      </c>
      <c r="E1733" s="5">
        <v>2020</v>
      </c>
      <c r="F1733" s="5" t="s">
        <v>26</v>
      </c>
      <c r="G1733" s="5" t="s">
        <v>27</v>
      </c>
      <c r="H1733" s="5" t="s">
        <v>21</v>
      </c>
      <c r="I1733" s="5" t="s">
        <v>64</v>
      </c>
      <c r="J1733" s="5" t="s">
        <v>65</v>
      </c>
      <c r="K1733" s="7">
        <v>185</v>
      </c>
      <c r="L1733" s="7">
        <v>61032</v>
      </c>
      <c r="M1733" s="7">
        <v>331</v>
      </c>
      <c r="N1733">
        <f t="shared" ref="N1733:N1796" si="54">IF(K1733&gt;0, 1,0)</f>
        <v>1</v>
      </c>
      <c r="O1733">
        <f t="shared" ref="O1733:O1796" si="55">IF(OR(F1733="01", F1733 = "02", F1733="05", F1733="08"),1,0)</f>
        <v>1</v>
      </c>
    </row>
    <row r="1734" spans="1:15" ht="19.5" customHeight="1">
      <c r="A1734" s="5" t="s">
        <v>234</v>
      </c>
      <c r="B1734" s="5" t="s">
        <v>235</v>
      </c>
      <c r="C1734" s="6" t="s">
        <v>17</v>
      </c>
      <c r="D1734" s="6" t="s">
        <v>18</v>
      </c>
      <c r="E1734" s="5">
        <v>2020</v>
      </c>
      <c r="F1734" s="5" t="s">
        <v>44</v>
      </c>
      <c r="G1734" s="5" t="s">
        <v>45</v>
      </c>
      <c r="H1734" s="5" t="s">
        <v>46</v>
      </c>
      <c r="I1734" s="5" t="s">
        <v>77</v>
      </c>
      <c r="J1734" s="5" t="s">
        <v>78</v>
      </c>
      <c r="K1734" s="7">
        <v>30</v>
      </c>
      <c r="L1734" s="7">
        <v>9900</v>
      </c>
      <c r="M1734" s="7">
        <v>330</v>
      </c>
      <c r="N1734">
        <f t="shared" si="54"/>
        <v>1</v>
      </c>
      <c r="O1734">
        <f t="shared" si="55"/>
        <v>1</v>
      </c>
    </row>
    <row r="1735" spans="1:15" ht="19.5" customHeight="1">
      <c r="A1735" s="5" t="s">
        <v>234</v>
      </c>
      <c r="B1735" s="5" t="s">
        <v>235</v>
      </c>
      <c r="C1735" s="6" t="s">
        <v>274</v>
      </c>
      <c r="D1735" s="6" t="s">
        <v>275</v>
      </c>
      <c r="E1735" s="5">
        <v>2020</v>
      </c>
      <c r="F1735" s="5" t="s">
        <v>26</v>
      </c>
      <c r="G1735" s="5" t="s">
        <v>27</v>
      </c>
      <c r="H1735" s="5" t="s">
        <v>21</v>
      </c>
      <c r="I1735" s="5" t="s">
        <v>28</v>
      </c>
      <c r="J1735" s="5" t="s">
        <v>29</v>
      </c>
      <c r="K1735" s="7">
        <v>2936</v>
      </c>
      <c r="L1735" s="7">
        <v>969778</v>
      </c>
      <c r="M1735" s="7">
        <v>330</v>
      </c>
      <c r="N1735">
        <f t="shared" si="54"/>
        <v>1</v>
      </c>
      <c r="O1735">
        <f t="shared" si="55"/>
        <v>1</v>
      </c>
    </row>
    <row r="1736" spans="1:15" ht="19.5" customHeight="1">
      <c r="A1736" s="5" t="s">
        <v>234</v>
      </c>
      <c r="B1736" s="5" t="s">
        <v>235</v>
      </c>
      <c r="C1736" s="6" t="s">
        <v>244</v>
      </c>
      <c r="D1736" s="6" t="s">
        <v>245</v>
      </c>
      <c r="E1736" s="5">
        <v>2020</v>
      </c>
      <c r="F1736" s="5" t="s">
        <v>26</v>
      </c>
      <c r="G1736" s="5" t="s">
        <v>27</v>
      </c>
      <c r="H1736" s="5" t="s">
        <v>21</v>
      </c>
      <c r="I1736" s="5" t="s">
        <v>28</v>
      </c>
      <c r="J1736" s="5" t="s">
        <v>29</v>
      </c>
      <c r="K1736" s="7">
        <v>5010</v>
      </c>
      <c r="L1736" s="7">
        <v>1646434</v>
      </c>
      <c r="M1736" s="7">
        <v>329</v>
      </c>
      <c r="N1736">
        <f t="shared" si="54"/>
        <v>1</v>
      </c>
      <c r="O1736">
        <f t="shared" si="55"/>
        <v>1</v>
      </c>
    </row>
    <row r="1737" spans="1:15" ht="19.5" customHeight="1">
      <c r="A1737" s="5" t="s">
        <v>234</v>
      </c>
      <c r="B1737" s="5" t="s">
        <v>235</v>
      </c>
      <c r="C1737" s="6" t="s">
        <v>284</v>
      </c>
      <c r="D1737" s="6" t="s">
        <v>285</v>
      </c>
      <c r="E1737" s="5">
        <v>2020</v>
      </c>
      <c r="F1737" s="5" t="s">
        <v>44</v>
      </c>
      <c r="G1737" s="5" t="s">
        <v>45</v>
      </c>
      <c r="H1737" s="5" t="s">
        <v>46</v>
      </c>
      <c r="I1737" s="5" t="s">
        <v>77</v>
      </c>
      <c r="J1737" s="5" t="s">
        <v>78</v>
      </c>
      <c r="K1737" s="7">
        <v>179</v>
      </c>
      <c r="L1737" s="7">
        <v>58449</v>
      </c>
      <c r="M1737" s="7">
        <v>327</v>
      </c>
      <c r="N1737">
        <f t="shared" si="54"/>
        <v>1</v>
      </c>
      <c r="O1737">
        <f t="shared" si="55"/>
        <v>1</v>
      </c>
    </row>
    <row r="1738" spans="1:15" ht="19.5" customHeight="1">
      <c r="A1738" s="5" t="s">
        <v>234</v>
      </c>
      <c r="B1738" s="5" t="s">
        <v>235</v>
      </c>
      <c r="C1738" s="6" t="s">
        <v>296</v>
      </c>
      <c r="D1738" s="6" t="s">
        <v>297</v>
      </c>
      <c r="E1738" s="5">
        <v>2020</v>
      </c>
      <c r="F1738" s="5" t="s">
        <v>26</v>
      </c>
      <c r="G1738" s="5" t="s">
        <v>27</v>
      </c>
      <c r="H1738" s="5" t="s">
        <v>21</v>
      </c>
      <c r="I1738" s="5" t="s">
        <v>28</v>
      </c>
      <c r="J1738" s="5" t="s">
        <v>29</v>
      </c>
      <c r="K1738" s="7">
        <v>4435</v>
      </c>
      <c r="L1738" s="7">
        <v>1448045</v>
      </c>
      <c r="M1738" s="7">
        <v>327</v>
      </c>
      <c r="N1738">
        <f t="shared" si="54"/>
        <v>1</v>
      </c>
      <c r="O1738">
        <f t="shared" si="55"/>
        <v>1</v>
      </c>
    </row>
    <row r="1739" spans="1:15" ht="19.5" customHeight="1">
      <c r="A1739" s="5" t="s">
        <v>234</v>
      </c>
      <c r="B1739" s="5" t="s">
        <v>235</v>
      </c>
      <c r="C1739" s="6" t="s">
        <v>300</v>
      </c>
      <c r="D1739" s="6" t="s">
        <v>301</v>
      </c>
      <c r="E1739" s="5">
        <v>2020</v>
      </c>
      <c r="F1739" s="5" t="s">
        <v>53</v>
      </c>
      <c r="G1739" s="5" t="s">
        <v>54</v>
      </c>
      <c r="H1739" s="5" t="s">
        <v>55</v>
      </c>
      <c r="I1739" s="5" t="s">
        <v>56</v>
      </c>
      <c r="J1739" s="5" t="s">
        <v>57</v>
      </c>
      <c r="K1739" s="7">
        <v>473</v>
      </c>
      <c r="L1739" s="7">
        <v>153359</v>
      </c>
      <c r="M1739" s="7">
        <v>324</v>
      </c>
      <c r="N1739">
        <f t="shared" si="54"/>
        <v>1</v>
      </c>
      <c r="O1739">
        <f t="shared" si="55"/>
        <v>0</v>
      </c>
    </row>
    <row r="1740" spans="1:15" ht="19.5" customHeight="1">
      <c r="A1740" s="5" t="s">
        <v>234</v>
      </c>
      <c r="B1740" s="5" t="s">
        <v>235</v>
      </c>
      <c r="C1740" s="6" t="s">
        <v>312</v>
      </c>
      <c r="D1740" s="6" t="s">
        <v>313</v>
      </c>
      <c r="E1740" s="5">
        <v>2020</v>
      </c>
      <c r="F1740" s="5" t="s">
        <v>26</v>
      </c>
      <c r="G1740" s="5" t="s">
        <v>27</v>
      </c>
      <c r="H1740" s="5" t="s">
        <v>21</v>
      </c>
      <c r="I1740" s="5" t="s">
        <v>28</v>
      </c>
      <c r="J1740" s="5" t="s">
        <v>29</v>
      </c>
      <c r="K1740" s="7">
        <v>1299</v>
      </c>
      <c r="L1740" s="7">
        <v>421145</v>
      </c>
      <c r="M1740" s="7">
        <v>324</v>
      </c>
      <c r="N1740">
        <f t="shared" si="54"/>
        <v>1</v>
      </c>
      <c r="O1740">
        <f t="shared" si="55"/>
        <v>1</v>
      </c>
    </row>
    <row r="1741" spans="1:15" ht="19.5" customHeight="1">
      <c r="A1741" s="5" t="s">
        <v>234</v>
      </c>
      <c r="B1741" s="5" t="s">
        <v>235</v>
      </c>
      <c r="C1741" s="6" t="s">
        <v>270</v>
      </c>
      <c r="D1741" s="6" t="s">
        <v>271</v>
      </c>
      <c r="E1741" s="5">
        <v>2020</v>
      </c>
      <c r="F1741" s="5" t="s">
        <v>26</v>
      </c>
      <c r="G1741" s="5" t="s">
        <v>27</v>
      </c>
      <c r="H1741" s="5" t="s">
        <v>34</v>
      </c>
      <c r="I1741" s="5" t="s">
        <v>238</v>
      </c>
      <c r="J1741" s="5" t="s">
        <v>239</v>
      </c>
      <c r="K1741" s="7">
        <v>36</v>
      </c>
      <c r="L1741" s="7">
        <v>11615</v>
      </c>
      <c r="M1741" s="7">
        <v>323</v>
      </c>
      <c r="N1741">
        <f t="shared" si="54"/>
        <v>1</v>
      </c>
      <c r="O1741">
        <f t="shared" si="55"/>
        <v>1</v>
      </c>
    </row>
    <row r="1742" spans="1:15" ht="19.5" customHeight="1">
      <c r="A1742" s="5" t="s">
        <v>234</v>
      </c>
      <c r="B1742" s="5" t="s">
        <v>235</v>
      </c>
      <c r="C1742" s="6" t="s">
        <v>250</v>
      </c>
      <c r="D1742" s="6" t="s">
        <v>251</v>
      </c>
      <c r="E1742" s="5">
        <v>2020</v>
      </c>
      <c r="F1742" s="5" t="s">
        <v>19</v>
      </c>
      <c r="G1742" s="5" t="s">
        <v>20</v>
      </c>
      <c r="H1742" s="5" t="s">
        <v>21</v>
      </c>
      <c r="I1742" s="5" t="s">
        <v>64</v>
      </c>
      <c r="J1742" s="5" t="s">
        <v>65</v>
      </c>
      <c r="K1742" s="7">
        <v>597</v>
      </c>
      <c r="L1742" s="7">
        <v>191665</v>
      </c>
      <c r="M1742" s="7">
        <v>321</v>
      </c>
      <c r="N1742">
        <f t="shared" si="54"/>
        <v>1</v>
      </c>
      <c r="O1742">
        <f t="shared" si="55"/>
        <v>1</v>
      </c>
    </row>
    <row r="1743" spans="1:15" ht="19.5" customHeight="1">
      <c r="A1743" s="5" t="s">
        <v>234</v>
      </c>
      <c r="B1743" s="5" t="s">
        <v>235</v>
      </c>
      <c r="C1743" s="6" t="s">
        <v>250</v>
      </c>
      <c r="D1743" s="6" t="s">
        <v>251</v>
      </c>
      <c r="E1743" s="5">
        <v>2020</v>
      </c>
      <c r="F1743" s="5" t="s">
        <v>26</v>
      </c>
      <c r="G1743" s="5" t="s">
        <v>27</v>
      </c>
      <c r="H1743" s="5" t="s">
        <v>21</v>
      </c>
      <c r="I1743" s="5" t="s">
        <v>64</v>
      </c>
      <c r="J1743" s="5" t="s">
        <v>65</v>
      </c>
      <c r="K1743" s="7">
        <v>597</v>
      </c>
      <c r="L1743" s="7">
        <v>191665</v>
      </c>
      <c r="M1743" s="7">
        <v>321</v>
      </c>
      <c r="N1743">
        <f t="shared" si="54"/>
        <v>1</v>
      </c>
      <c r="O1743">
        <f t="shared" si="55"/>
        <v>1</v>
      </c>
    </row>
    <row r="1744" spans="1:15" ht="19.5" customHeight="1">
      <c r="A1744" s="5" t="s">
        <v>234</v>
      </c>
      <c r="B1744" s="5" t="s">
        <v>235</v>
      </c>
      <c r="C1744" s="6" t="s">
        <v>270</v>
      </c>
      <c r="D1744" s="6" t="s">
        <v>271</v>
      </c>
      <c r="E1744" s="5">
        <v>2020</v>
      </c>
      <c r="F1744" s="5" t="s">
        <v>26</v>
      </c>
      <c r="G1744" s="5" t="s">
        <v>27</v>
      </c>
      <c r="H1744" s="5" t="s">
        <v>41</v>
      </c>
      <c r="I1744" s="5" t="s">
        <v>42</v>
      </c>
      <c r="J1744" s="5" t="s">
        <v>43</v>
      </c>
      <c r="K1744" s="7">
        <v>1175</v>
      </c>
      <c r="L1744" s="7">
        <v>377654</v>
      </c>
      <c r="M1744" s="7">
        <v>321</v>
      </c>
      <c r="N1744">
        <f t="shared" si="54"/>
        <v>1</v>
      </c>
      <c r="O1744">
        <f t="shared" si="55"/>
        <v>1</v>
      </c>
    </row>
    <row r="1745" spans="1:15" ht="19.5" customHeight="1">
      <c r="A1745" s="5" t="s">
        <v>234</v>
      </c>
      <c r="B1745" s="5" t="s">
        <v>235</v>
      </c>
      <c r="C1745" s="6" t="s">
        <v>274</v>
      </c>
      <c r="D1745" s="6" t="s">
        <v>275</v>
      </c>
      <c r="E1745" s="5">
        <v>2020</v>
      </c>
      <c r="F1745" s="5" t="s">
        <v>26</v>
      </c>
      <c r="G1745" s="5" t="s">
        <v>27</v>
      </c>
      <c r="H1745" s="5" t="s">
        <v>34</v>
      </c>
      <c r="I1745" s="5" t="s">
        <v>238</v>
      </c>
      <c r="J1745" s="5" t="s">
        <v>239</v>
      </c>
      <c r="K1745" s="7">
        <v>4</v>
      </c>
      <c r="L1745" s="7">
        <v>1284</v>
      </c>
      <c r="M1745" s="7">
        <v>321</v>
      </c>
      <c r="N1745">
        <f t="shared" si="54"/>
        <v>1</v>
      </c>
      <c r="O1745">
        <f t="shared" si="55"/>
        <v>1</v>
      </c>
    </row>
    <row r="1746" spans="1:15" ht="19.5" customHeight="1">
      <c r="A1746" s="5" t="s">
        <v>234</v>
      </c>
      <c r="B1746" s="5" t="s">
        <v>235</v>
      </c>
      <c r="C1746" s="6" t="s">
        <v>276</v>
      </c>
      <c r="D1746" s="6" t="s">
        <v>277</v>
      </c>
      <c r="E1746" s="5">
        <v>2020</v>
      </c>
      <c r="F1746" s="5" t="s">
        <v>44</v>
      </c>
      <c r="G1746" s="5" t="s">
        <v>45</v>
      </c>
      <c r="H1746" s="5" t="s">
        <v>46</v>
      </c>
      <c r="I1746" s="5" t="s">
        <v>77</v>
      </c>
      <c r="J1746" s="5" t="s">
        <v>78</v>
      </c>
      <c r="K1746" s="7">
        <v>81</v>
      </c>
      <c r="L1746" s="7">
        <v>25968</v>
      </c>
      <c r="M1746" s="7">
        <v>321</v>
      </c>
      <c r="N1746">
        <f t="shared" si="54"/>
        <v>1</v>
      </c>
      <c r="O1746">
        <f t="shared" si="55"/>
        <v>1</v>
      </c>
    </row>
    <row r="1747" spans="1:15" ht="19.5" customHeight="1">
      <c r="A1747" s="5" t="s">
        <v>234</v>
      </c>
      <c r="B1747" s="5" t="s">
        <v>235</v>
      </c>
      <c r="C1747" s="6" t="s">
        <v>292</v>
      </c>
      <c r="D1747" s="6" t="s">
        <v>293</v>
      </c>
      <c r="E1747" s="5">
        <v>2020</v>
      </c>
      <c r="F1747" s="5" t="s">
        <v>44</v>
      </c>
      <c r="G1747" s="5" t="s">
        <v>45</v>
      </c>
      <c r="H1747" s="5" t="s">
        <v>46</v>
      </c>
      <c r="I1747" s="5" t="s">
        <v>77</v>
      </c>
      <c r="J1747" s="5" t="s">
        <v>78</v>
      </c>
      <c r="K1747" s="7">
        <v>115</v>
      </c>
      <c r="L1747" s="7">
        <v>36930</v>
      </c>
      <c r="M1747" s="7">
        <v>321</v>
      </c>
      <c r="N1747">
        <f t="shared" si="54"/>
        <v>1</v>
      </c>
      <c r="O1747">
        <f t="shared" si="55"/>
        <v>1</v>
      </c>
    </row>
    <row r="1748" spans="1:15" ht="19.5" customHeight="1">
      <c r="A1748" s="5" t="s">
        <v>234</v>
      </c>
      <c r="B1748" s="5" t="s">
        <v>235</v>
      </c>
      <c r="C1748" s="6" t="s">
        <v>338</v>
      </c>
      <c r="D1748" s="6" t="s">
        <v>339</v>
      </c>
      <c r="E1748" s="5">
        <v>2020</v>
      </c>
      <c r="F1748" s="5" t="s">
        <v>44</v>
      </c>
      <c r="G1748" s="5" t="s">
        <v>45</v>
      </c>
      <c r="H1748" s="5" t="s">
        <v>46</v>
      </c>
      <c r="I1748" s="5" t="s">
        <v>77</v>
      </c>
      <c r="J1748" s="5" t="s">
        <v>78</v>
      </c>
      <c r="K1748" s="7">
        <v>311</v>
      </c>
      <c r="L1748" s="7">
        <v>99785</v>
      </c>
      <c r="M1748" s="7">
        <v>321</v>
      </c>
      <c r="N1748">
        <f t="shared" si="54"/>
        <v>1</v>
      </c>
      <c r="O1748">
        <f t="shared" si="55"/>
        <v>1</v>
      </c>
    </row>
    <row r="1749" spans="1:15" ht="19.5" customHeight="1">
      <c r="A1749" s="5" t="s">
        <v>234</v>
      </c>
      <c r="B1749" s="5" t="s">
        <v>235</v>
      </c>
      <c r="C1749" s="6" t="s">
        <v>254</v>
      </c>
      <c r="D1749" s="6" t="s">
        <v>255</v>
      </c>
      <c r="E1749" s="5">
        <v>2020</v>
      </c>
      <c r="F1749" s="5" t="s">
        <v>26</v>
      </c>
      <c r="G1749" s="5" t="s">
        <v>27</v>
      </c>
      <c r="H1749" s="5" t="s">
        <v>41</v>
      </c>
      <c r="I1749" s="5" t="s">
        <v>42</v>
      </c>
      <c r="J1749" s="5" t="s">
        <v>43</v>
      </c>
      <c r="K1749" s="7">
        <v>34</v>
      </c>
      <c r="L1749" s="7">
        <v>10880</v>
      </c>
      <c r="M1749" s="7">
        <v>320</v>
      </c>
      <c r="N1749">
        <f t="shared" si="54"/>
        <v>1</v>
      </c>
      <c r="O1749">
        <f t="shared" si="55"/>
        <v>1</v>
      </c>
    </row>
    <row r="1750" spans="1:15" ht="19.5" customHeight="1">
      <c r="A1750" s="5" t="s">
        <v>234</v>
      </c>
      <c r="B1750" s="5" t="s">
        <v>235</v>
      </c>
      <c r="C1750" s="6" t="s">
        <v>268</v>
      </c>
      <c r="D1750" s="6" t="s">
        <v>269</v>
      </c>
      <c r="E1750" s="5">
        <v>2020</v>
      </c>
      <c r="F1750" s="5" t="s">
        <v>44</v>
      </c>
      <c r="G1750" s="5" t="s">
        <v>45</v>
      </c>
      <c r="H1750" s="5" t="s">
        <v>46</v>
      </c>
      <c r="I1750" s="5" t="s">
        <v>77</v>
      </c>
      <c r="J1750" s="5" t="s">
        <v>78</v>
      </c>
      <c r="K1750" s="7">
        <v>114</v>
      </c>
      <c r="L1750" s="7">
        <v>36512</v>
      </c>
      <c r="M1750" s="7">
        <v>320</v>
      </c>
      <c r="N1750">
        <f t="shared" si="54"/>
        <v>1</v>
      </c>
      <c r="O1750">
        <f t="shared" si="55"/>
        <v>1</v>
      </c>
    </row>
    <row r="1751" spans="1:15" ht="19.5" customHeight="1">
      <c r="A1751" s="5" t="s">
        <v>234</v>
      </c>
      <c r="B1751" s="5" t="s">
        <v>235</v>
      </c>
      <c r="C1751" s="6" t="s">
        <v>254</v>
      </c>
      <c r="D1751" s="6" t="s">
        <v>255</v>
      </c>
      <c r="E1751" s="5">
        <v>2020</v>
      </c>
      <c r="F1751" s="5" t="s">
        <v>26</v>
      </c>
      <c r="G1751" s="5" t="s">
        <v>27</v>
      </c>
      <c r="H1751" s="5" t="s">
        <v>21</v>
      </c>
      <c r="I1751" s="5" t="s">
        <v>28</v>
      </c>
      <c r="J1751" s="5" t="s">
        <v>29</v>
      </c>
      <c r="K1751" s="7">
        <v>117</v>
      </c>
      <c r="L1751" s="7">
        <v>37288</v>
      </c>
      <c r="M1751" s="7">
        <v>319</v>
      </c>
      <c r="N1751">
        <f t="shared" si="54"/>
        <v>1</v>
      </c>
      <c r="O1751">
        <f t="shared" si="55"/>
        <v>1</v>
      </c>
    </row>
    <row r="1752" spans="1:15" ht="19.5" customHeight="1">
      <c r="A1752" s="5" t="s">
        <v>234</v>
      </c>
      <c r="B1752" s="5" t="s">
        <v>235</v>
      </c>
      <c r="C1752" s="6" t="s">
        <v>258</v>
      </c>
      <c r="D1752" s="6" t="s">
        <v>259</v>
      </c>
      <c r="E1752" s="5">
        <v>2020</v>
      </c>
      <c r="F1752" s="5" t="s">
        <v>26</v>
      </c>
      <c r="G1752" s="5" t="s">
        <v>27</v>
      </c>
      <c r="H1752" s="5" t="s">
        <v>21</v>
      </c>
      <c r="I1752" s="5" t="s">
        <v>28</v>
      </c>
      <c r="J1752" s="5" t="s">
        <v>29</v>
      </c>
      <c r="K1752" s="7">
        <v>21337</v>
      </c>
      <c r="L1752" s="7">
        <v>6811933</v>
      </c>
      <c r="M1752" s="7">
        <v>319</v>
      </c>
      <c r="N1752">
        <f t="shared" si="54"/>
        <v>1</v>
      </c>
      <c r="O1752">
        <f t="shared" si="55"/>
        <v>1</v>
      </c>
    </row>
    <row r="1753" spans="1:15" ht="19.5" customHeight="1">
      <c r="A1753" s="5" t="s">
        <v>234</v>
      </c>
      <c r="B1753" s="5" t="s">
        <v>235</v>
      </c>
      <c r="C1753" s="6" t="s">
        <v>272</v>
      </c>
      <c r="D1753" s="6" t="s">
        <v>273</v>
      </c>
      <c r="E1753" s="5">
        <v>2020</v>
      </c>
      <c r="F1753" s="5" t="s">
        <v>26</v>
      </c>
      <c r="G1753" s="5" t="s">
        <v>27</v>
      </c>
      <c r="H1753" s="5" t="s">
        <v>41</v>
      </c>
      <c r="I1753" s="5" t="s">
        <v>42</v>
      </c>
      <c r="J1753" s="5" t="s">
        <v>43</v>
      </c>
      <c r="K1753" s="7">
        <v>1281</v>
      </c>
      <c r="L1753" s="7">
        <v>408996</v>
      </c>
      <c r="M1753" s="7">
        <v>319</v>
      </c>
      <c r="N1753">
        <f t="shared" si="54"/>
        <v>1</v>
      </c>
      <c r="O1753">
        <f t="shared" si="55"/>
        <v>1</v>
      </c>
    </row>
    <row r="1754" spans="1:15" ht="19.5" customHeight="1">
      <c r="A1754" s="5" t="s">
        <v>234</v>
      </c>
      <c r="B1754" s="5" t="s">
        <v>235</v>
      </c>
      <c r="C1754" s="6" t="s">
        <v>276</v>
      </c>
      <c r="D1754" s="6" t="s">
        <v>277</v>
      </c>
      <c r="E1754" s="5">
        <v>2020</v>
      </c>
      <c r="F1754" s="5" t="s">
        <v>26</v>
      </c>
      <c r="G1754" s="5" t="s">
        <v>27</v>
      </c>
      <c r="H1754" s="5" t="s">
        <v>21</v>
      </c>
      <c r="I1754" s="5" t="s">
        <v>28</v>
      </c>
      <c r="J1754" s="5" t="s">
        <v>29</v>
      </c>
      <c r="K1754" s="7">
        <v>8935</v>
      </c>
      <c r="L1754" s="7">
        <v>2849856</v>
      </c>
      <c r="M1754" s="7">
        <v>319</v>
      </c>
      <c r="N1754">
        <f t="shared" si="54"/>
        <v>1</v>
      </c>
      <c r="O1754">
        <f t="shared" si="55"/>
        <v>1</v>
      </c>
    </row>
    <row r="1755" spans="1:15" ht="19.5" customHeight="1">
      <c r="A1755" s="5" t="s">
        <v>234</v>
      </c>
      <c r="B1755" s="5" t="s">
        <v>235</v>
      </c>
      <c r="C1755" s="6" t="s">
        <v>278</v>
      </c>
      <c r="D1755" s="6" t="s">
        <v>279</v>
      </c>
      <c r="E1755" s="5">
        <v>2020</v>
      </c>
      <c r="F1755" s="5" t="s">
        <v>26</v>
      </c>
      <c r="G1755" s="5" t="s">
        <v>27</v>
      </c>
      <c r="H1755" s="5" t="s">
        <v>21</v>
      </c>
      <c r="I1755" s="5" t="s">
        <v>28</v>
      </c>
      <c r="J1755" s="5" t="s">
        <v>29</v>
      </c>
      <c r="K1755" s="7">
        <v>3643</v>
      </c>
      <c r="L1755" s="7">
        <v>1161534</v>
      </c>
      <c r="M1755" s="7">
        <v>319</v>
      </c>
      <c r="N1755">
        <f t="shared" si="54"/>
        <v>1</v>
      </c>
      <c r="O1755">
        <f t="shared" si="55"/>
        <v>1</v>
      </c>
    </row>
    <row r="1756" spans="1:15" ht="19.5" customHeight="1">
      <c r="A1756" s="5" t="s">
        <v>234</v>
      </c>
      <c r="B1756" s="5" t="s">
        <v>235</v>
      </c>
      <c r="C1756" s="6" t="s">
        <v>300</v>
      </c>
      <c r="D1756" s="6" t="s">
        <v>301</v>
      </c>
      <c r="E1756" s="5">
        <v>2020</v>
      </c>
      <c r="F1756" s="5" t="s">
        <v>26</v>
      </c>
      <c r="G1756" s="5" t="s">
        <v>27</v>
      </c>
      <c r="H1756" s="5" t="s">
        <v>21</v>
      </c>
      <c r="I1756" s="5" t="s">
        <v>28</v>
      </c>
      <c r="J1756" s="5" t="s">
        <v>29</v>
      </c>
      <c r="K1756" s="7">
        <v>40647</v>
      </c>
      <c r="L1756" s="7">
        <v>12976900</v>
      </c>
      <c r="M1756" s="7">
        <v>319</v>
      </c>
      <c r="N1756">
        <f t="shared" si="54"/>
        <v>1</v>
      </c>
      <c r="O1756">
        <f t="shared" si="55"/>
        <v>1</v>
      </c>
    </row>
    <row r="1757" spans="1:15" ht="19.5" customHeight="1">
      <c r="A1757" s="5" t="s">
        <v>234</v>
      </c>
      <c r="B1757" s="5" t="s">
        <v>235</v>
      </c>
      <c r="C1757" s="6" t="s">
        <v>260</v>
      </c>
      <c r="D1757" s="6" t="s">
        <v>261</v>
      </c>
      <c r="E1757" s="5">
        <v>2020</v>
      </c>
      <c r="F1757" s="5" t="s">
        <v>44</v>
      </c>
      <c r="G1757" s="5" t="s">
        <v>45</v>
      </c>
      <c r="H1757" s="5" t="s">
        <v>46</v>
      </c>
      <c r="I1757" s="5" t="s">
        <v>77</v>
      </c>
      <c r="J1757" s="5" t="s">
        <v>78</v>
      </c>
      <c r="K1757" s="7">
        <v>1440</v>
      </c>
      <c r="L1757" s="7">
        <v>458095</v>
      </c>
      <c r="M1757" s="7">
        <v>318</v>
      </c>
      <c r="N1757">
        <f t="shared" si="54"/>
        <v>1</v>
      </c>
      <c r="O1757">
        <f t="shared" si="55"/>
        <v>1</v>
      </c>
    </row>
    <row r="1758" spans="1:15" ht="19.5" customHeight="1">
      <c r="A1758" s="5" t="s">
        <v>234</v>
      </c>
      <c r="B1758" s="5" t="s">
        <v>235</v>
      </c>
      <c r="C1758" s="6" t="s">
        <v>264</v>
      </c>
      <c r="D1758" s="6" t="s">
        <v>265</v>
      </c>
      <c r="E1758" s="5">
        <v>2020</v>
      </c>
      <c r="F1758" s="5" t="s">
        <v>26</v>
      </c>
      <c r="G1758" s="5" t="s">
        <v>27</v>
      </c>
      <c r="H1758" s="5" t="s">
        <v>21</v>
      </c>
      <c r="I1758" s="5" t="s">
        <v>28</v>
      </c>
      <c r="J1758" s="5" t="s">
        <v>29</v>
      </c>
      <c r="K1758" s="7">
        <v>12654</v>
      </c>
      <c r="L1758" s="7">
        <v>4026908</v>
      </c>
      <c r="M1758" s="7">
        <v>318</v>
      </c>
      <c r="N1758">
        <f t="shared" si="54"/>
        <v>1</v>
      </c>
      <c r="O1758">
        <f t="shared" si="55"/>
        <v>1</v>
      </c>
    </row>
    <row r="1759" spans="1:15" ht="19.5" customHeight="1">
      <c r="A1759" s="5" t="s">
        <v>234</v>
      </c>
      <c r="B1759" s="5" t="s">
        <v>235</v>
      </c>
      <c r="C1759" s="6" t="s">
        <v>334</v>
      </c>
      <c r="D1759" s="6" t="s">
        <v>335</v>
      </c>
      <c r="E1759" s="5">
        <v>2020</v>
      </c>
      <c r="F1759" s="5" t="s">
        <v>19</v>
      </c>
      <c r="G1759" s="5" t="s">
        <v>20</v>
      </c>
      <c r="H1759" s="5" t="s">
        <v>34</v>
      </c>
      <c r="I1759" s="5" t="s">
        <v>248</v>
      </c>
      <c r="J1759" s="5" t="s">
        <v>249</v>
      </c>
      <c r="K1759" s="7">
        <v>53</v>
      </c>
      <c r="L1759" s="7">
        <v>16854</v>
      </c>
      <c r="M1759" s="7">
        <v>318</v>
      </c>
      <c r="N1759">
        <f t="shared" si="54"/>
        <v>1</v>
      </c>
      <c r="O1759">
        <f t="shared" si="55"/>
        <v>1</v>
      </c>
    </row>
    <row r="1760" spans="1:15" ht="19.5" customHeight="1">
      <c r="A1760" s="5" t="s">
        <v>234</v>
      </c>
      <c r="B1760" s="5" t="s">
        <v>235</v>
      </c>
      <c r="C1760" s="6" t="s">
        <v>280</v>
      </c>
      <c r="D1760" s="6" t="s">
        <v>281</v>
      </c>
      <c r="E1760" s="5">
        <v>2020</v>
      </c>
      <c r="F1760" s="5" t="s">
        <v>19</v>
      </c>
      <c r="G1760" s="5" t="s">
        <v>20</v>
      </c>
      <c r="H1760" s="5" t="s">
        <v>34</v>
      </c>
      <c r="I1760" s="5" t="s">
        <v>248</v>
      </c>
      <c r="J1760" s="5" t="s">
        <v>249</v>
      </c>
      <c r="K1760" s="7">
        <v>3</v>
      </c>
      <c r="L1760" s="7">
        <v>952</v>
      </c>
      <c r="M1760" s="7">
        <v>317</v>
      </c>
      <c r="N1760">
        <f t="shared" si="54"/>
        <v>1</v>
      </c>
      <c r="O1760">
        <f t="shared" si="55"/>
        <v>1</v>
      </c>
    </row>
    <row r="1761" spans="1:15" ht="19.5" customHeight="1">
      <c r="A1761" s="5" t="s">
        <v>234</v>
      </c>
      <c r="B1761" s="5" t="s">
        <v>235</v>
      </c>
      <c r="C1761" s="6" t="s">
        <v>282</v>
      </c>
      <c r="D1761" s="6" t="s">
        <v>283</v>
      </c>
      <c r="E1761" s="5">
        <v>2020</v>
      </c>
      <c r="F1761" s="5" t="s">
        <v>19</v>
      </c>
      <c r="G1761" s="5" t="s">
        <v>20</v>
      </c>
      <c r="H1761" s="5" t="s">
        <v>34</v>
      </c>
      <c r="I1761" s="5" t="s">
        <v>248</v>
      </c>
      <c r="J1761" s="5" t="s">
        <v>249</v>
      </c>
      <c r="K1761" s="7">
        <v>12</v>
      </c>
      <c r="L1761" s="7">
        <v>3801</v>
      </c>
      <c r="M1761" s="7">
        <v>317</v>
      </c>
      <c r="N1761">
        <f t="shared" si="54"/>
        <v>1</v>
      </c>
      <c r="O1761">
        <f t="shared" si="55"/>
        <v>1</v>
      </c>
    </row>
    <row r="1762" spans="1:15" ht="19.5" customHeight="1">
      <c r="A1762" s="5" t="s">
        <v>234</v>
      </c>
      <c r="B1762" s="5" t="s">
        <v>235</v>
      </c>
      <c r="C1762" s="6" t="s">
        <v>298</v>
      </c>
      <c r="D1762" s="6" t="s">
        <v>299</v>
      </c>
      <c r="E1762" s="5">
        <v>2020</v>
      </c>
      <c r="F1762" s="5" t="s">
        <v>19</v>
      </c>
      <c r="G1762" s="5" t="s">
        <v>20</v>
      </c>
      <c r="H1762" s="5" t="s">
        <v>34</v>
      </c>
      <c r="I1762" s="5" t="s">
        <v>248</v>
      </c>
      <c r="J1762" s="5" t="s">
        <v>249</v>
      </c>
      <c r="K1762" s="7">
        <v>27</v>
      </c>
      <c r="L1762" s="7">
        <v>8546</v>
      </c>
      <c r="M1762" s="7">
        <v>317</v>
      </c>
      <c r="N1762">
        <f t="shared" si="54"/>
        <v>1</v>
      </c>
      <c r="O1762">
        <f t="shared" si="55"/>
        <v>1</v>
      </c>
    </row>
    <row r="1763" spans="1:15" ht="19.5" customHeight="1">
      <c r="A1763" s="5" t="s">
        <v>234</v>
      </c>
      <c r="B1763" s="5" t="s">
        <v>235</v>
      </c>
      <c r="C1763" s="6" t="s">
        <v>298</v>
      </c>
      <c r="D1763" s="6" t="s">
        <v>299</v>
      </c>
      <c r="E1763" s="5">
        <v>2020</v>
      </c>
      <c r="F1763" s="5" t="s">
        <v>44</v>
      </c>
      <c r="G1763" s="5" t="s">
        <v>45</v>
      </c>
      <c r="H1763" s="5" t="s">
        <v>46</v>
      </c>
      <c r="I1763" s="5" t="s">
        <v>77</v>
      </c>
      <c r="J1763" s="5" t="s">
        <v>78</v>
      </c>
      <c r="K1763" s="7">
        <v>167</v>
      </c>
      <c r="L1763" s="7">
        <v>52869</v>
      </c>
      <c r="M1763" s="7">
        <v>317</v>
      </c>
      <c r="N1763">
        <f t="shared" si="54"/>
        <v>1</v>
      </c>
      <c r="O1763">
        <f t="shared" si="55"/>
        <v>1</v>
      </c>
    </row>
    <row r="1764" spans="1:15" ht="19.5" customHeight="1">
      <c r="A1764" s="5" t="s">
        <v>234</v>
      </c>
      <c r="B1764" s="5" t="s">
        <v>235</v>
      </c>
      <c r="C1764" s="6" t="s">
        <v>270</v>
      </c>
      <c r="D1764" s="6" t="s">
        <v>271</v>
      </c>
      <c r="E1764" s="5">
        <v>2020</v>
      </c>
      <c r="F1764" s="5" t="s">
        <v>26</v>
      </c>
      <c r="G1764" s="5" t="s">
        <v>27</v>
      </c>
      <c r="H1764" s="5" t="s">
        <v>21</v>
      </c>
      <c r="I1764" s="5" t="s">
        <v>28</v>
      </c>
      <c r="J1764" s="5" t="s">
        <v>29</v>
      </c>
      <c r="K1764" s="7">
        <v>11792</v>
      </c>
      <c r="L1764" s="7">
        <v>3731640</v>
      </c>
      <c r="M1764" s="7">
        <v>316</v>
      </c>
      <c r="N1764">
        <f t="shared" si="54"/>
        <v>1</v>
      </c>
      <c r="O1764">
        <f t="shared" si="55"/>
        <v>1</v>
      </c>
    </row>
    <row r="1765" spans="1:15" ht="19.5" customHeight="1">
      <c r="A1765" s="5" t="s">
        <v>234</v>
      </c>
      <c r="B1765" s="5" t="s">
        <v>235</v>
      </c>
      <c r="C1765" s="6" t="s">
        <v>294</v>
      </c>
      <c r="D1765" s="6" t="s">
        <v>295</v>
      </c>
      <c r="E1765" s="5">
        <v>2020</v>
      </c>
      <c r="F1765" s="5" t="s">
        <v>26</v>
      </c>
      <c r="G1765" s="5" t="s">
        <v>27</v>
      </c>
      <c r="H1765" s="5" t="s">
        <v>21</v>
      </c>
      <c r="I1765" s="5" t="s">
        <v>28</v>
      </c>
      <c r="J1765" s="5" t="s">
        <v>29</v>
      </c>
      <c r="K1765" s="7">
        <v>10164</v>
      </c>
      <c r="L1765" s="7">
        <v>3211927</v>
      </c>
      <c r="M1765" s="7">
        <v>316</v>
      </c>
      <c r="N1765">
        <f t="shared" si="54"/>
        <v>1</v>
      </c>
      <c r="O1765">
        <f t="shared" si="55"/>
        <v>1</v>
      </c>
    </row>
    <row r="1766" spans="1:15" ht="19.5" customHeight="1">
      <c r="A1766" s="5" t="s">
        <v>234</v>
      </c>
      <c r="B1766" s="5" t="s">
        <v>235</v>
      </c>
      <c r="C1766" s="6" t="s">
        <v>306</v>
      </c>
      <c r="D1766" s="6" t="s">
        <v>307</v>
      </c>
      <c r="E1766" s="5">
        <v>2020</v>
      </c>
      <c r="F1766" s="5" t="s">
        <v>26</v>
      </c>
      <c r="G1766" s="5" t="s">
        <v>27</v>
      </c>
      <c r="H1766" s="5" t="s">
        <v>21</v>
      </c>
      <c r="I1766" s="5" t="s">
        <v>28</v>
      </c>
      <c r="J1766" s="5" t="s">
        <v>29</v>
      </c>
      <c r="K1766" s="7">
        <v>26361</v>
      </c>
      <c r="L1766" s="7">
        <v>8332775</v>
      </c>
      <c r="M1766" s="7">
        <v>316</v>
      </c>
      <c r="N1766">
        <f t="shared" si="54"/>
        <v>1</v>
      </c>
      <c r="O1766">
        <f t="shared" si="55"/>
        <v>1</v>
      </c>
    </row>
    <row r="1767" spans="1:15" ht="19.5" customHeight="1">
      <c r="A1767" s="5" t="s">
        <v>234</v>
      </c>
      <c r="B1767" s="5" t="s">
        <v>235</v>
      </c>
      <c r="C1767" s="6" t="s">
        <v>242</v>
      </c>
      <c r="D1767" s="6" t="s">
        <v>243</v>
      </c>
      <c r="E1767" s="5">
        <v>2020</v>
      </c>
      <c r="F1767" s="5" t="s">
        <v>44</v>
      </c>
      <c r="G1767" s="5" t="s">
        <v>45</v>
      </c>
      <c r="H1767" s="5" t="s">
        <v>46</v>
      </c>
      <c r="I1767" s="5" t="s">
        <v>77</v>
      </c>
      <c r="J1767" s="5" t="s">
        <v>78</v>
      </c>
      <c r="K1767" s="7">
        <v>99</v>
      </c>
      <c r="L1767" s="7">
        <v>31210</v>
      </c>
      <c r="M1767" s="7">
        <v>315</v>
      </c>
      <c r="N1767">
        <f t="shared" si="54"/>
        <v>1</v>
      </c>
      <c r="O1767">
        <f t="shared" si="55"/>
        <v>1</v>
      </c>
    </row>
    <row r="1768" spans="1:15" ht="19.5" customHeight="1">
      <c r="A1768" s="5" t="s">
        <v>234</v>
      </c>
      <c r="B1768" s="5" t="s">
        <v>235</v>
      </c>
      <c r="C1768" s="6" t="s">
        <v>340</v>
      </c>
      <c r="D1768" s="6" t="s">
        <v>341</v>
      </c>
      <c r="E1768" s="5">
        <v>2020</v>
      </c>
      <c r="F1768" s="5" t="s">
        <v>26</v>
      </c>
      <c r="G1768" s="5" t="s">
        <v>27</v>
      </c>
      <c r="H1768" s="5" t="s">
        <v>21</v>
      </c>
      <c r="I1768" s="5" t="s">
        <v>28</v>
      </c>
      <c r="J1768" s="5" t="s">
        <v>29</v>
      </c>
      <c r="K1768" s="7">
        <v>11356</v>
      </c>
      <c r="L1768" s="7">
        <v>3575963</v>
      </c>
      <c r="M1768" s="7">
        <v>315</v>
      </c>
      <c r="N1768">
        <f t="shared" si="54"/>
        <v>1</v>
      </c>
      <c r="O1768">
        <f t="shared" si="55"/>
        <v>1</v>
      </c>
    </row>
    <row r="1769" spans="1:15" ht="19.5" customHeight="1">
      <c r="A1769" s="5" t="s">
        <v>234</v>
      </c>
      <c r="B1769" s="5" t="s">
        <v>235</v>
      </c>
      <c r="C1769" s="6" t="s">
        <v>236</v>
      </c>
      <c r="D1769" s="6" t="s">
        <v>237</v>
      </c>
      <c r="E1769" s="5">
        <v>2020</v>
      </c>
      <c r="F1769" s="5" t="s">
        <v>26</v>
      </c>
      <c r="G1769" s="5" t="s">
        <v>27</v>
      </c>
      <c r="H1769" s="5" t="s">
        <v>21</v>
      </c>
      <c r="I1769" s="5" t="s">
        <v>28</v>
      </c>
      <c r="J1769" s="5" t="s">
        <v>29</v>
      </c>
      <c r="K1769" s="7">
        <v>19774</v>
      </c>
      <c r="L1769" s="7">
        <v>6210693</v>
      </c>
      <c r="M1769" s="7">
        <v>314</v>
      </c>
      <c r="N1769">
        <f t="shared" si="54"/>
        <v>1</v>
      </c>
      <c r="O1769">
        <f t="shared" si="55"/>
        <v>1</v>
      </c>
    </row>
    <row r="1770" spans="1:15" ht="19.5" customHeight="1">
      <c r="A1770" s="5" t="s">
        <v>234</v>
      </c>
      <c r="B1770" s="5" t="s">
        <v>235</v>
      </c>
      <c r="C1770" s="6" t="s">
        <v>252</v>
      </c>
      <c r="D1770" s="6" t="s">
        <v>253</v>
      </c>
      <c r="E1770" s="5">
        <v>2020</v>
      </c>
      <c r="F1770" s="5" t="s">
        <v>26</v>
      </c>
      <c r="G1770" s="5" t="s">
        <v>27</v>
      </c>
      <c r="H1770" s="5" t="s">
        <v>21</v>
      </c>
      <c r="I1770" s="5" t="s">
        <v>28</v>
      </c>
      <c r="J1770" s="5" t="s">
        <v>29</v>
      </c>
      <c r="K1770" s="7">
        <v>52838</v>
      </c>
      <c r="L1770" s="7">
        <v>16605385</v>
      </c>
      <c r="M1770" s="7">
        <v>314</v>
      </c>
      <c r="N1770">
        <f t="shared" si="54"/>
        <v>1</v>
      </c>
      <c r="O1770">
        <f t="shared" si="55"/>
        <v>1</v>
      </c>
    </row>
    <row r="1771" spans="1:15" ht="19.5" customHeight="1">
      <c r="A1771" s="5" t="s">
        <v>234</v>
      </c>
      <c r="B1771" s="5" t="s">
        <v>235</v>
      </c>
      <c r="C1771" s="6" t="s">
        <v>314</v>
      </c>
      <c r="D1771" s="6" t="s">
        <v>315</v>
      </c>
      <c r="E1771" s="5">
        <v>2020</v>
      </c>
      <c r="F1771" s="5" t="s">
        <v>44</v>
      </c>
      <c r="G1771" s="5" t="s">
        <v>45</v>
      </c>
      <c r="H1771" s="5" t="s">
        <v>46</v>
      </c>
      <c r="I1771" s="5" t="s">
        <v>77</v>
      </c>
      <c r="J1771" s="5" t="s">
        <v>78</v>
      </c>
      <c r="K1771" s="7">
        <v>306</v>
      </c>
      <c r="L1771" s="7">
        <v>95852</v>
      </c>
      <c r="M1771" s="7">
        <v>313</v>
      </c>
      <c r="N1771">
        <f t="shared" si="54"/>
        <v>1</v>
      </c>
      <c r="O1771">
        <f t="shared" si="55"/>
        <v>1</v>
      </c>
    </row>
    <row r="1772" spans="1:15" ht="19.5" customHeight="1">
      <c r="A1772" s="5" t="s">
        <v>234</v>
      </c>
      <c r="B1772" s="5" t="s">
        <v>235</v>
      </c>
      <c r="C1772" s="6" t="s">
        <v>250</v>
      </c>
      <c r="D1772" s="6" t="s">
        <v>251</v>
      </c>
      <c r="E1772" s="5">
        <v>2020</v>
      </c>
      <c r="F1772" s="5" t="s">
        <v>26</v>
      </c>
      <c r="G1772" s="5" t="s">
        <v>27</v>
      </c>
      <c r="H1772" s="5" t="s">
        <v>21</v>
      </c>
      <c r="I1772" s="5" t="s">
        <v>28</v>
      </c>
      <c r="J1772" s="5" t="s">
        <v>29</v>
      </c>
      <c r="K1772" s="7">
        <v>21624</v>
      </c>
      <c r="L1772" s="7">
        <v>6749222</v>
      </c>
      <c r="M1772" s="7">
        <v>312</v>
      </c>
      <c r="N1772">
        <f t="shared" si="54"/>
        <v>1</v>
      </c>
      <c r="O1772">
        <f t="shared" si="55"/>
        <v>1</v>
      </c>
    </row>
    <row r="1773" spans="1:15" ht="19.5" customHeight="1">
      <c r="A1773" s="5" t="s">
        <v>234</v>
      </c>
      <c r="B1773" s="5" t="s">
        <v>235</v>
      </c>
      <c r="C1773" s="6" t="s">
        <v>268</v>
      </c>
      <c r="D1773" s="6" t="s">
        <v>269</v>
      </c>
      <c r="E1773" s="5">
        <v>2020</v>
      </c>
      <c r="F1773" s="5" t="s">
        <v>26</v>
      </c>
      <c r="G1773" s="5" t="s">
        <v>27</v>
      </c>
      <c r="H1773" s="5" t="s">
        <v>21</v>
      </c>
      <c r="I1773" s="5" t="s">
        <v>28</v>
      </c>
      <c r="J1773" s="5" t="s">
        <v>29</v>
      </c>
      <c r="K1773" s="7">
        <v>11634</v>
      </c>
      <c r="L1773" s="7">
        <v>3632316</v>
      </c>
      <c r="M1773" s="7">
        <v>312</v>
      </c>
      <c r="N1773">
        <f t="shared" si="54"/>
        <v>1</v>
      </c>
      <c r="O1773">
        <f t="shared" si="55"/>
        <v>1</v>
      </c>
    </row>
    <row r="1774" spans="1:15" ht="19.5" customHeight="1">
      <c r="A1774" s="5" t="s">
        <v>234</v>
      </c>
      <c r="B1774" s="5" t="s">
        <v>235</v>
      </c>
      <c r="C1774" s="6" t="s">
        <v>256</v>
      </c>
      <c r="D1774" s="6" t="s">
        <v>257</v>
      </c>
      <c r="E1774" s="5">
        <v>2020</v>
      </c>
      <c r="F1774" s="5" t="s">
        <v>26</v>
      </c>
      <c r="G1774" s="5" t="s">
        <v>27</v>
      </c>
      <c r="H1774" s="5" t="s">
        <v>21</v>
      </c>
      <c r="I1774" s="5" t="s">
        <v>28</v>
      </c>
      <c r="J1774" s="5" t="s">
        <v>29</v>
      </c>
      <c r="K1774" s="7">
        <v>12840</v>
      </c>
      <c r="L1774" s="7">
        <v>3991248</v>
      </c>
      <c r="M1774" s="7">
        <v>311</v>
      </c>
      <c r="N1774">
        <f t="shared" si="54"/>
        <v>1</v>
      </c>
      <c r="O1774">
        <f t="shared" si="55"/>
        <v>1</v>
      </c>
    </row>
    <row r="1775" spans="1:15" ht="19.5" customHeight="1">
      <c r="A1775" s="5" t="s">
        <v>234</v>
      </c>
      <c r="B1775" s="5" t="s">
        <v>235</v>
      </c>
      <c r="C1775" s="6" t="s">
        <v>256</v>
      </c>
      <c r="D1775" s="6" t="s">
        <v>257</v>
      </c>
      <c r="E1775" s="5">
        <v>2020</v>
      </c>
      <c r="F1775" s="5" t="s">
        <v>44</v>
      </c>
      <c r="G1775" s="5" t="s">
        <v>45</v>
      </c>
      <c r="H1775" s="5" t="s">
        <v>46</v>
      </c>
      <c r="I1775" s="5" t="s">
        <v>77</v>
      </c>
      <c r="J1775" s="5" t="s">
        <v>78</v>
      </c>
      <c r="K1775" s="7">
        <v>78</v>
      </c>
      <c r="L1775" s="7">
        <v>24180</v>
      </c>
      <c r="M1775" s="7">
        <v>310</v>
      </c>
      <c r="N1775">
        <f t="shared" si="54"/>
        <v>1</v>
      </c>
      <c r="O1775">
        <f t="shared" si="55"/>
        <v>1</v>
      </c>
    </row>
    <row r="1776" spans="1:15" ht="19.5" customHeight="1">
      <c r="A1776" s="5" t="s">
        <v>234</v>
      </c>
      <c r="B1776" s="5" t="s">
        <v>235</v>
      </c>
      <c r="C1776" s="6" t="s">
        <v>262</v>
      </c>
      <c r="D1776" s="6" t="s">
        <v>263</v>
      </c>
      <c r="E1776" s="5">
        <v>2020</v>
      </c>
      <c r="F1776" s="5" t="s">
        <v>44</v>
      </c>
      <c r="G1776" s="5" t="s">
        <v>45</v>
      </c>
      <c r="H1776" s="5" t="s">
        <v>46</v>
      </c>
      <c r="I1776" s="5" t="s">
        <v>77</v>
      </c>
      <c r="J1776" s="5" t="s">
        <v>78</v>
      </c>
      <c r="K1776" s="7">
        <v>54</v>
      </c>
      <c r="L1776" s="7">
        <v>16740</v>
      </c>
      <c r="M1776" s="7">
        <v>310</v>
      </c>
      <c r="N1776">
        <f t="shared" si="54"/>
        <v>1</v>
      </c>
      <c r="O1776">
        <f t="shared" si="55"/>
        <v>1</v>
      </c>
    </row>
    <row r="1777" spans="1:15" ht="19.5" customHeight="1">
      <c r="A1777" s="5" t="s">
        <v>234</v>
      </c>
      <c r="B1777" s="5" t="s">
        <v>235</v>
      </c>
      <c r="C1777" s="6" t="s">
        <v>284</v>
      </c>
      <c r="D1777" s="6" t="s">
        <v>285</v>
      </c>
      <c r="E1777" s="5">
        <v>2020</v>
      </c>
      <c r="F1777" s="5" t="s">
        <v>26</v>
      </c>
      <c r="G1777" s="5" t="s">
        <v>27</v>
      </c>
      <c r="H1777" s="5" t="s">
        <v>21</v>
      </c>
      <c r="I1777" s="5" t="s">
        <v>28</v>
      </c>
      <c r="J1777" s="5" t="s">
        <v>29</v>
      </c>
      <c r="K1777" s="7">
        <v>54522</v>
      </c>
      <c r="L1777" s="7">
        <v>16894202</v>
      </c>
      <c r="M1777" s="7">
        <v>310</v>
      </c>
      <c r="N1777">
        <f t="shared" si="54"/>
        <v>1</v>
      </c>
      <c r="O1777">
        <f t="shared" si="55"/>
        <v>1</v>
      </c>
    </row>
    <row r="1778" spans="1:15" ht="19.5" customHeight="1">
      <c r="A1778" s="5" t="s">
        <v>234</v>
      </c>
      <c r="B1778" s="5" t="s">
        <v>235</v>
      </c>
      <c r="C1778" s="6" t="s">
        <v>260</v>
      </c>
      <c r="D1778" s="6" t="s">
        <v>261</v>
      </c>
      <c r="E1778" s="5">
        <v>2020</v>
      </c>
      <c r="F1778" s="5" t="s">
        <v>26</v>
      </c>
      <c r="G1778" s="5" t="s">
        <v>27</v>
      </c>
      <c r="H1778" s="5" t="s">
        <v>21</v>
      </c>
      <c r="I1778" s="5" t="s">
        <v>28</v>
      </c>
      <c r="J1778" s="5" t="s">
        <v>29</v>
      </c>
      <c r="K1778" s="7">
        <v>61331</v>
      </c>
      <c r="L1778" s="7">
        <v>18960080</v>
      </c>
      <c r="M1778" s="7">
        <v>309</v>
      </c>
      <c r="N1778">
        <f t="shared" si="54"/>
        <v>1</v>
      </c>
      <c r="O1778">
        <f t="shared" si="55"/>
        <v>1</v>
      </c>
    </row>
    <row r="1779" spans="1:15" ht="19.5" customHeight="1">
      <c r="A1779" s="5" t="s">
        <v>234</v>
      </c>
      <c r="B1779" s="5" t="s">
        <v>235</v>
      </c>
      <c r="C1779" s="6" t="s">
        <v>266</v>
      </c>
      <c r="D1779" s="6" t="s">
        <v>267</v>
      </c>
      <c r="E1779" s="5">
        <v>2020</v>
      </c>
      <c r="F1779" s="5" t="s">
        <v>26</v>
      </c>
      <c r="G1779" s="5" t="s">
        <v>27</v>
      </c>
      <c r="H1779" s="5" t="s">
        <v>41</v>
      </c>
      <c r="I1779" s="5" t="s">
        <v>42</v>
      </c>
      <c r="J1779" s="5" t="s">
        <v>43</v>
      </c>
      <c r="K1779" s="7">
        <v>113</v>
      </c>
      <c r="L1779" s="7">
        <v>34750</v>
      </c>
      <c r="M1779" s="7">
        <v>308</v>
      </c>
      <c r="N1779">
        <f t="shared" si="54"/>
        <v>1</v>
      </c>
      <c r="O1779">
        <f t="shared" si="55"/>
        <v>1</v>
      </c>
    </row>
    <row r="1780" spans="1:15" ht="19.5" customHeight="1">
      <c r="A1780" s="5" t="s">
        <v>234</v>
      </c>
      <c r="B1780" s="5" t="s">
        <v>235</v>
      </c>
      <c r="C1780" s="6" t="s">
        <v>272</v>
      </c>
      <c r="D1780" s="6" t="s">
        <v>273</v>
      </c>
      <c r="E1780" s="5">
        <v>2020</v>
      </c>
      <c r="F1780" s="5" t="s">
        <v>26</v>
      </c>
      <c r="G1780" s="5" t="s">
        <v>27</v>
      </c>
      <c r="H1780" s="5" t="s">
        <v>21</v>
      </c>
      <c r="I1780" s="5" t="s">
        <v>28</v>
      </c>
      <c r="J1780" s="5" t="s">
        <v>29</v>
      </c>
      <c r="K1780" s="7">
        <v>7634</v>
      </c>
      <c r="L1780" s="7">
        <v>2348812</v>
      </c>
      <c r="M1780" s="7">
        <v>308</v>
      </c>
      <c r="N1780">
        <f t="shared" si="54"/>
        <v>1</v>
      </c>
      <c r="O1780">
        <f t="shared" si="55"/>
        <v>1</v>
      </c>
    </row>
    <row r="1781" spans="1:15" ht="19.5" customHeight="1">
      <c r="A1781" s="5" t="s">
        <v>234</v>
      </c>
      <c r="B1781" s="5" t="s">
        <v>235</v>
      </c>
      <c r="C1781" s="6" t="s">
        <v>274</v>
      </c>
      <c r="D1781" s="6" t="s">
        <v>275</v>
      </c>
      <c r="E1781" s="5">
        <v>2020</v>
      </c>
      <c r="F1781" s="5" t="s">
        <v>26</v>
      </c>
      <c r="G1781" s="5" t="s">
        <v>27</v>
      </c>
      <c r="H1781" s="5" t="s">
        <v>41</v>
      </c>
      <c r="I1781" s="5" t="s">
        <v>42</v>
      </c>
      <c r="J1781" s="5" t="s">
        <v>43</v>
      </c>
      <c r="K1781" s="7">
        <v>435</v>
      </c>
      <c r="L1781" s="7">
        <v>133895</v>
      </c>
      <c r="M1781" s="7">
        <v>308</v>
      </c>
      <c r="N1781">
        <f t="shared" si="54"/>
        <v>1</v>
      </c>
      <c r="O1781">
        <f t="shared" si="55"/>
        <v>1</v>
      </c>
    </row>
    <row r="1782" spans="1:15" ht="19.5" customHeight="1">
      <c r="A1782" s="5" t="s">
        <v>234</v>
      </c>
      <c r="B1782" s="5" t="s">
        <v>235</v>
      </c>
      <c r="C1782" s="6" t="s">
        <v>304</v>
      </c>
      <c r="D1782" s="6" t="s">
        <v>305</v>
      </c>
      <c r="E1782" s="5">
        <v>2020</v>
      </c>
      <c r="F1782" s="5" t="s">
        <v>26</v>
      </c>
      <c r="G1782" s="5" t="s">
        <v>27</v>
      </c>
      <c r="H1782" s="5" t="s">
        <v>21</v>
      </c>
      <c r="I1782" s="5" t="s">
        <v>28</v>
      </c>
      <c r="J1782" s="5" t="s">
        <v>29</v>
      </c>
      <c r="K1782" s="7">
        <v>11772</v>
      </c>
      <c r="L1782" s="7">
        <v>3631659</v>
      </c>
      <c r="M1782" s="7">
        <v>308</v>
      </c>
      <c r="N1782">
        <f t="shared" si="54"/>
        <v>1</v>
      </c>
      <c r="O1782">
        <f t="shared" si="55"/>
        <v>1</v>
      </c>
    </row>
    <row r="1783" spans="1:15" ht="19.5" customHeight="1">
      <c r="A1783" s="5" t="s">
        <v>234</v>
      </c>
      <c r="B1783" s="5" t="s">
        <v>235</v>
      </c>
      <c r="C1783" s="6" t="s">
        <v>330</v>
      </c>
      <c r="D1783" s="6" t="s">
        <v>331</v>
      </c>
      <c r="E1783" s="5">
        <v>2020</v>
      </c>
      <c r="F1783" s="5" t="s">
        <v>44</v>
      </c>
      <c r="G1783" s="5" t="s">
        <v>45</v>
      </c>
      <c r="H1783" s="5" t="s">
        <v>46</v>
      </c>
      <c r="I1783" s="5" t="s">
        <v>77</v>
      </c>
      <c r="J1783" s="5" t="s">
        <v>78</v>
      </c>
      <c r="K1783" s="7">
        <v>827</v>
      </c>
      <c r="L1783" s="7">
        <v>254426</v>
      </c>
      <c r="M1783" s="7">
        <v>308</v>
      </c>
      <c r="N1783">
        <f t="shared" si="54"/>
        <v>1</v>
      </c>
      <c r="O1783">
        <f t="shared" si="55"/>
        <v>1</v>
      </c>
    </row>
    <row r="1784" spans="1:15" ht="19.5" customHeight="1">
      <c r="A1784" s="5" t="s">
        <v>234</v>
      </c>
      <c r="B1784" s="5" t="s">
        <v>235</v>
      </c>
      <c r="C1784" s="6" t="s">
        <v>308</v>
      </c>
      <c r="D1784" s="6" t="s">
        <v>309</v>
      </c>
      <c r="E1784" s="5">
        <v>2020</v>
      </c>
      <c r="F1784" s="5" t="s">
        <v>26</v>
      </c>
      <c r="G1784" s="5" t="s">
        <v>27</v>
      </c>
      <c r="H1784" s="5" t="s">
        <v>21</v>
      </c>
      <c r="I1784" s="5" t="s">
        <v>28</v>
      </c>
      <c r="J1784" s="5" t="s">
        <v>29</v>
      </c>
      <c r="K1784" s="7">
        <v>8874</v>
      </c>
      <c r="L1784" s="7">
        <v>2715473</v>
      </c>
      <c r="M1784" s="7">
        <v>306</v>
      </c>
      <c r="N1784">
        <f t="shared" si="54"/>
        <v>1</v>
      </c>
      <c r="O1784">
        <f t="shared" si="55"/>
        <v>1</v>
      </c>
    </row>
    <row r="1785" spans="1:15" ht="19.5" customHeight="1">
      <c r="A1785" s="5" t="s">
        <v>234</v>
      </c>
      <c r="B1785" s="5" t="s">
        <v>235</v>
      </c>
      <c r="C1785" s="6" t="s">
        <v>312</v>
      </c>
      <c r="D1785" s="6" t="s">
        <v>313</v>
      </c>
      <c r="E1785" s="5">
        <v>2020</v>
      </c>
      <c r="F1785" s="5" t="s">
        <v>26</v>
      </c>
      <c r="G1785" s="5" t="s">
        <v>27</v>
      </c>
      <c r="H1785" s="5" t="s">
        <v>34</v>
      </c>
      <c r="I1785" s="5" t="s">
        <v>39</v>
      </c>
      <c r="J1785" s="5" t="s">
        <v>40</v>
      </c>
      <c r="K1785" s="7">
        <v>29310</v>
      </c>
      <c r="L1785" s="7">
        <v>8955547</v>
      </c>
      <c r="M1785" s="7">
        <v>306</v>
      </c>
      <c r="N1785">
        <f t="shared" si="54"/>
        <v>1</v>
      </c>
      <c r="O1785">
        <f t="shared" si="55"/>
        <v>1</v>
      </c>
    </row>
    <row r="1786" spans="1:15" ht="19.5" customHeight="1">
      <c r="A1786" s="5" t="s">
        <v>234</v>
      </c>
      <c r="B1786" s="5" t="s">
        <v>235</v>
      </c>
      <c r="C1786" s="6" t="s">
        <v>336</v>
      </c>
      <c r="D1786" s="6" t="s">
        <v>337</v>
      </c>
      <c r="E1786" s="5">
        <v>2020</v>
      </c>
      <c r="F1786" s="5" t="s">
        <v>19</v>
      </c>
      <c r="G1786" s="5" t="s">
        <v>20</v>
      </c>
      <c r="H1786" s="5" t="s">
        <v>34</v>
      </c>
      <c r="I1786" s="5" t="s">
        <v>248</v>
      </c>
      <c r="J1786" s="5" t="s">
        <v>249</v>
      </c>
      <c r="K1786" s="7">
        <v>99</v>
      </c>
      <c r="L1786" s="7">
        <v>30263</v>
      </c>
      <c r="M1786" s="7">
        <v>306</v>
      </c>
      <c r="N1786">
        <f t="shared" si="54"/>
        <v>1</v>
      </c>
      <c r="O1786">
        <f t="shared" si="55"/>
        <v>1</v>
      </c>
    </row>
    <row r="1787" spans="1:15" ht="19.5" customHeight="1">
      <c r="A1787" s="5" t="s">
        <v>234</v>
      </c>
      <c r="B1787" s="5" t="s">
        <v>235</v>
      </c>
      <c r="C1787" s="6" t="s">
        <v>278</v>
      </c>
      <c r="D1787" s="6" t="s">
        <v>279</v>
      </c>
      <c r="E1787" s="5">
        <v>2020</v>
      </c>
      <c r="F1787" s="5" t="s">
        <v>26</v>
      </c>
      <c r="G1787" s="5" t="s">
        <v>27</v>
      </c>
      <c r="H1787" s="5" t="s">
        <v>34</v>
      </c>
      <c r="I1787" s="5" t="s">
        <v>238</v>
      </c>
      <c r="J1787" s="5" t="s">
        <v>239</v>
      </c>
      <c r="K1787" s="7">
        <v>3</v>
      </c>
      <c r="L1787" s="7">
        <v>914</v>
      </c>
      <c r="M1787" s="7">
        <v>305</v>
      </c>
      <c r="N1787">
        <f t="shared" si="54"/>
        <v>1</v>
      </c>
      <c r="O1787">
        <f t="shared" si="55"/>
        <v>1</v>
      </c>
    </row>
    <row r="1788" spans="1:15" ht="19.5" customHeight="1">
      <c r="A1788" s="5" t="s">
        <v>234</v>
      </c>
      <c r="B1788" s="5" t="s">
        <v>235</v>
      </c>
      <c r="C1788" s="6" t="s">
        <v>280</v>
      </c>
      <c r="D1788" s="6" t="s">
        <v>281</v>
      </c>
      <c r="E1788" s="5">
        <v>2020</v>
      </c>
      <c r="F1788" s="5" t="s">
        <v>26</v>
      </c>
      <c r="G1788" s="5" t="s">
        <v>27</v>
      </c>
      <c r="H1788" s="5" t="s">
        <v>21</v>
      </c>
      <c r="I1788" s="5" t="s">
        <v>28</v>
      </c>
      <c r="J1788" s="5" t="s">
        <v>29</v>
      </c>
      <c r="K1788" s="7">
        <v>6071</v>
      </c>
      <c r="L1788" s="7">
        <v>1852745</v>
      </c>
      <c r="M1788" s="7">
        <v>305</v>
      </c>
      <c r="N1788">
        <f t="shared" si="54"/>
        <v>1</v>
      </c>
      <c r="O1788">
        <f t="shared" si="55"/>
        <v>1</v>
      </c>
    </row>
    <row r="1789" spans="1:15" ht="19.5" customHeight="1">
      <c r="A1789" s="5" t="s">
        <v>234</v>
      </c>
      <c r="B1789" s="5" t="s">
        <v>235</v>
      </c>
      <c r="C1789" s="6" t="s">
        <v>300</v>
      </c>
      <c r="D1789" s="6" t="s">
        <v>301</v>
      </c>
      <c r="E1789" s="5">
        <v>2020</v>
      </c>
      <c r="F1789" s="5" t="s">
        <v>26</v>
      </c>
      <c r="G1789" s="5" t="s">
        <v>27</v>
      </c>
      <c r="H1789" s="5" t="s">
        <v>34</v>
      </c>
      <c r="I1789" s="5" t="s">
        <v>39</v>
      </c>
      <c r="J1789" s="5" t="s">
        <v>40</v>
      </c>
      <c r="K1789" s="7">
        <v>24567</v>
      </c>
      <c r="L1789" s="7">
        <v>7480271</v>
      </c>
      <c r="M1789" s="7">
        <v>304</v>
      </c>
      <c r="N1789">
        <f t="shared" si="54"/>
        <v>1</v>
      </c>
      <c r="O1789">
        <f t="shared" si="55"/>
        <v>1</v>
      </c>
    </row>
    <row r="1790" spans="1:15" ht="19.5" customHeight="1">
      <c r="A1790" s="5" t="s">
        <v>234</v>
      </c>
      <c r="B1790" s="5" t="s">
        <v>235</v>
      </c>
      <c r="C1790" s="6" t="s">
        <v>332</v>
      </c>
      <c r="D1790" s="6" t="s">
        <v>333</v>
      </c>
      <c r="E1790" s="5">
        <v>2020</v>
      </c>
      <c r="F1790" s="5" t="s">
        <v>26</v>
      </c>
      <c r="G1790" s="5" t="s">
        <v>27</v>
      </c>
      <c r="H1790" s="5" t="s">
        <v>21</v>
      </c>
      <c r="I1790" s="5" t="s">
        <v>28</v>
      </c>
      <c r="J1790" s="5" t="s">
        <v>29</v>
      </c>
      <c r="K1790" s="7">
        <v>11250</v>
      </c>
      <c r="L1790" s="7">
        <v>3424349</v>
      </c>
      <c r="M1790" s="7">
        <v>304</v>
      </c>
      <c r="N1790">
        <f t="shared" si="54"/>
        <v>1</v>
      </c>
      <c r="O1790">
        <f t="shared" si="55"/>
        <v>1</v>
      </c>
    </row>
    <row r="1791" spans="1:15" ht="19.5" customHeight="1">
      <c r="A1791" s="5" t="s">
        <v>234</v>
      </c>
      <c r="B1791" s="5" t="s">
        <v>235</v>
      </c>
      <c r="C1791" s="6" t="s">
        <v>17</v>
      </c>
      <c r="D1791" s="6" t="s">
        <v>18</v>
      </c>
      <c r="E1791" s="5">
        <v>2020</v>
      </c>
      <c r="F1791" s="5" t="s">
        <v>26</v>
      </c>
      <c r="G1791" s="5" t="s">
        <v>27</v>
      </c>
      <c r="H1791" s="5" t="s">
        <v>21</v>
      </c>
      <c r="I1791" s="5" t="s">
        <v>28</v>
      </c>
      <c r="J1791" s="5" t="s">
        <v>29</v>
      </c>
      <c r="K1791" s="7">
        <v>24790</v>
      </c>
      <c r="L1791" s="7">
        <v>7506703</v>
      </c>
      <c r="M1791" s="7">
        <v>303</v>
      </c>
      <c r="N1791">
        <f t="shared" si="54"/>
        <v>1</v>
      </c>
      <c r="O1791">
        <f t="shared" si="55"/>
        <v>1</v>
      </c>
    </row>
    <row r="1792" spans="1:15" ht="19.5" customHeight="1">
      <c r="A1792" s="5" t="s">
        <v>234</v>
      </c>
      <c r="B1792" s="5" t="s">
        <v>235</v>
      </c>
      <c r="C1792" s="6" t="s">
        <v>242</v>
      </c>
      <c r="D1792" s="6" t="s">
        <v>243</v>
      </c>
      <c r="E1792" s="5">
        <v>2020</v>
      </c>
      <c r="F1792" s="5" t="s">
        <v>26</v>
      </c>
      <c r="G1792" s="5" t="s">
        <v>27</v>
      </c>
      <c r="H1792" s="5" t="s">
        <v>21</v>
      </c>
      <c r="I1792" s="5" t="s">
        <v>28</v>
      </c>
      <c r="J1792" s="5" t="s">
        <v>29</v>
      </c>
      <c r="K1792" s="7">
        <v>12200</v>
      </c>
      <c r="L1792" s="7">
        <v>3691462</v>
      </c>
      <c r="M1792" s="7">
        <v>303</v>
      </c>
      <c r="N1792">
        <f t="shared" si="54"/>
        <v>1</v>
      </c>
      <c r="O1792">
        <f t="shared" si="55"/>
        <v>1</v>
      </c>
    </row>
    <row r="1793" spans="1:15" ht="19.5" customHeight="1">
      <c r="A1793" s="5" t="s">
        <v>234</v>
      </c>
      <c r="B1793" s="5" t="s">
        <v>235</v>
      </c>
      <c r="C1793" s="6" t="s">
        <v>266</v>
      </c>
      <c r="D1793" s="6" t="s">
        <v>267</v>
      </c>
      <c r="E1793" s="5">
        <v>2020</v>
      </c>
      <c r="F1793" s="5" t="s">
        <v>26</v>
      </c>
      <c r="G1793" s="5" t="s">
        <v>27</v>
      </c>
      <c r="H1793" s="5" t="s">
        <v>21</v>
      </c>
      <c r="I1793" s="5" t="s">
        <v>28</v>
      </c>
      <c r="J1793" s="5" t="s">
        <v>29</v>
      </c>
      <c r="K1793" s="7">
        <v>2788</v>
      </c>
      <c r="L1793" s="7">
        <v>843838</v>
      </c>
      <c r="M1793" s="7">
        <v>303</v>
      </c>
      <c r="N1793">
        <f t="shared" si="54"/>
        <v>1</v>
      </c>
      <c r="O1793">
        <f t="shared" si="55"/>
        <v>1</v>
      </c>
    </row>
    <row r="1794" spans="1:15" ht="19.5" customHeight="1">
      <c r="A1794" s="5" t="s">
        <v>234</v>
      </c>
      <c r="B1794" s="5" t="s">
        <v>235</v>
      </c>
      <c r="C1794" s="6" t="s">
        <v>292</v>
      </c>
      <c r="D1794" s="6" t="s">
        <v>293</v>
      </c>
      <c r="E1794" s="5">
        <v>2020</v>
      </c>
      <c r="F1794" s="5" t="s">
        <v>26</v>
      </c>
      <c r="G1794" s="5" t="s">
        <v>27</v>
      </c>
      <c r="H1794" s="5" t="s">
        <v>21</v>
      </c>
      <c r="I1794" s="5" t="s">
        <v>28</v>
      </c>
      <c r="J1794" s="5" t="s">
        <v>29</v>
      </c>
      <c r="K1794" s="7">
        <v>14416</v>
      </c>
      <c r="L1794" s="7">
        <v>4367805</v>
      </c>
      <c r="M1794" s="7">
        <v>303</v>
      </c>
      <c r="N1794">
        <f t="shared" si="54"/>
        <v>1</v>
      </c>
      <c r="O1794">
        <f t="shared" si="55"/>
        <v>1</v>
      </c>
    </row>
    <row r="1795" spans="1:15" ht="19.5" customHeight="1">
      <c r="A1795" s="5" t="s">
        <v>234</v>
      </c>
      <c r="B1795" s="5" t="s">
        <v>235</v>
      </c>
      <c r="C1795" s="6" t="s">
        <v>324</v>
      </c>
      <c r="D1795" s="6" t="s">
        <v>325</v>
      </c>
      <c r="E1795" s="5">
        <v>2020</v>
      </c>
      <c r="F1795" s="5" t="s">
        <v>26</v>
      </c>
      <c r="G1795" s="5" t="s">
        <v>27</v>
      </c>
      <c r="H1795" s="5" t="s">
        <v>21</v>
      </c>
      <c r="I1795" s="5" t="s">
        <v>28</v>
      </c>
      <c r="J1795" s="5" t="s">
        <v>29</v>
      </c>
      <c r="K1795" s="7">
        <v>14084</v>
      </c>
      <c r="L1795" s="7">
        <v>4255703</v>
      </c>
      <c r="M1795" s="7">
        <v>302</v>
      </c>
      <c r="N1795">
        <f t="shared" si="54"/>
        <v>1</v>
      </c>
      <c r="O1795">
        <f t="shared" si="55"/>
        <v>1</v>
      </c>
    </row>
    <row r="1796" spans="1:15" ht="19.5" customHeight="1">
      <c r="A1796" s="5" t="s">
        <v>234</v>
      </c>
      <c r="B1796" s="5" t="s">
        <v>235</v>
      </c>
      <c r="C1796" s="6" t="s">
        <v>328</v>
      </c>
      <c r="D1796" s="6" t="s">
        <v>329</v>
      </c>
      <c r="E1796" s="5">
        <v>2020</v>
      </c>
      <c r="F1796" s="5" t="s">
        <v>26</v>
      </c>
      <c r="G1796" s="5" t="s">
        <v>27</v>
      </c>
      <c r="H1796" s="5" t="s">
        <v>21</v>
      </c>
      <c r="I1796" s="5" t="s">
        <v>28</v>
      </c>
      <c r="J1796" s="5" t="s">
        <v>29</v>
      </c>
      <c r="K1796" s="7">
        <v>16867</v>
      </c>
      <c r="L1796" s="7">
        <v>5090165</v>
      </c>
      <c r="M1796" s="7">
        <v>302</v>
      </c>
      <c r="N1796">
        <f t="shared" si="54"/>
        <v>1</v>
      </c>
      <c r="O1796">
        <f t="shared" si="55"/>
        <v>1</v>
      </c>
    </row>
    <row r="1797" spans="1:15" ht="19.5" customHeight="1">
      <c r="A1797" s="5" t="s">
        <v>234</v>
      </c>
      <c r="B1797" s="5" t="s">
        <v>235</v>
      </c>
      <c r="C1797" s="6" t="s">
        <v>330</v>
      </c>
      <c r="D1797" s="6" t="s">
        <v>331</v>
      </c>
      <c r="E1797" s="5">
        <v>2020</v>
      </c>
      <c r="F1797" s="5" t="s">
        <v>19</v>
      </c>
      <c r="G1797" s="5" t="s">
        <v>20</v>
      </c>
      <c r="H1797" s="5" t="s">
        <v>34</v>
      </c>
      <c r="I1797" s="5" t="s">
        <v>104</v>
      </c>
      <c r="J1797" s="5" t="s">
        <v>105</v>
      </c>
      <c r="K1797" s="7">
        <v>20</v>
      </c>
      <c r="L1797" s="7">
        <v>5880</v>
      </c>
      <c r="M1797" s="7">
        <v>302</v>
      </c>
      <c r="N1797">
        <f t="shared" ref="N1797:N1860" si="56">IF(K1797&gt;0, 1,0)</f>
        <v>1</v>
      </c>
      <c r="O1797">
        <f t="shared" ref="O1797:O1860" si="57">IF(OR(F1797="01", F1797 = "02", F1797="05", F1797="08"),1,0)</f>
        <v>1</v>
      </c>
    </row>
    <row r="1798" spans="1:15" ht="19.5" customHeight="1">
      <c r="A1798" s="5" t="s">
        <v>234</v>
      </c>
      <c r="B1798" s="5" t="s">
        <v>235</v>
      </c>
      <c r="C1798" s="6" t="s">
        <v>330</v>
      </c>
      <c r="D1798" s="6" t="s">
        <v>331</v>
      </c>
      <c r="E1798" s="5">
        <v>2020</v>
      </c>
      <c r="F1798" s="5" t="s">
        <v>26</v>
      </c>
      <c r="G1798" s="5" t="s">
        <v>27</v>
      </c>
      <c r="H1798" s="5" t="s">
        <v>34</v>
      </c>
      <c r="I1798" s="5" t="s">
        <v>104</v>
      </c>
      <c r="J1798" s="5" t="s">
        <v>105</v>
      </c>
      <c r="K1798" s="7">
        <v>20</v>
      </c>
      <c r="L1798" s="7">
        <v>5880</v>
      </c>
      <c r="M1798" s="7">
        <v>302</v>
      </c>
      <c r="N1798">
        <f t="shared" si="56"/>
        <v>1</v>
      </c>
      <c r="O1798">
        <f t="shared" si="57"/>
        <v>1</v>
      </c>
    </row>
    <row r="1799" spans="1:15" ht="19.5" customHeight="1">
      <c r="A1799" s="5" t="s">
        <v>234</v>
      </c>
      <c r="B1799" s="5" t="s">
        <v>235</v>
      </c>
      <c r="C1799" s="6" t="s">
        <v>264</v>
      </c>
      <c r="D1799" s="6" t="s">
        <v>265</v>
      </c>
      <c r="E1799" s="5">
        <v>2020</v>
      </c>
      <c r="F1799" s="5" t="s">
        <v>44</v>
      </c>
      <c r="G1799" s="5" t="s">
        <v>45</v>
      </c>
      <c r="H1799" s="5" t="s">
        <v>46</v>
      </c>
      <c r="I1799" s="5" t="s">
        <v>77</v>
      </c>
      <c r="J1799" s="5" t="s">
        <v>78</v>
      </c>
      <c r="K1799" s="7">
        <v>17</v>
      </c>
      <c r="L1799" s="7">
        <v>5115</v>
      </c>
      <c r="M1799" s="7">
        <v>301</v>
      </c>
      <c r="N1799">
        <f t="shared" si="56"/>
        <v>1</v>
      </c>
      <c r="O1799">
        <f t="shared" si="57"/>
        <v>1</v>
      </c>
    </row>
    <row r="1800" spans="1:15" ht="19.5" customHeight="1">
      <c r="A1800" s="5" t="s">
        <v>234</v>
      </c>
      <c r="B1800" s="5" t="s">
        <v>235</v>
      </c>
      <c r="C1800" s="6" t="s">
        <v>290</v>
      </c>
      <c r="D1800" s="6" t="s">
        <v>291</v>
      </c>
      <c r="E1800" s="5">
        <v>2020</v>
      </c>
      <c r="F1800" s="5" t="s">
        <v>26</v>
      </c>
      <c r="G1800" s="5" t="s">
        <v>27</v>
      </c>
      <c r="H1800" s="5" t="s">
        <v>21</v>
      </c>
      <c r="I1800" s="5" t="s">
        <v>28</v>
      </c>
      <c r="J1800" s="5" t="s">
        <v>29</v>
      </c>
      <c r="K1800" s="7">
        <v>2394</v>
      </c>
      <c r="L1800" s="7">
        <v>720282</v>
      </c>
      <c r="M1800" s="7">
        <v>301</v>
      </c>
      <c r="N1800">
        <f t="shared" si="56"/>
        <v>1</v>
      </c>
      <c r="O1800">
        <f t="shared" si="57"/>
        <v>1</v>
      </c>
    </row>
    <row r="1801" spans="1:15" ht="19.5" customHeight="1">
      <c r="A1801" s="5" t="s">
        <v>234</v>
      </c>
      <c r="B1801" s="5" t="s">
        <v>235</v>
      </c>
      <c r="C1801" s="6" t="s">
        <v>318</v>
      </c>
      <c r="D1801" s="6" t="s">
        <v>319</v>
      </c>
      <c r="E1801" s="5">
        <v>2020</v>
      </c>
      <c r="F1801" s="5" t="s">
        <v>19</v>
      </c>
      <c r="G1801" s="5" t="s">
        <v>20</v>
      </c>
      <c r="H1801" s="5" t="s">
        <v>34</v>
      </c>
      <c r="I1801" s="5" t="s">
        <v>248</v>
      </c>
      <c r="J1801" s="5" t="s">
        <v>249</v>
      </c>
      <c r="K1801" s="7">
        <v>7</v>
      </c>
      <c r="L1801" s="7">
        <v>2104</v>
      </c>
      <c r="M1801" s="7">
        <v>301</v>
      </c>
      <c r="N1801">
        <f t="shared" si="56"/>
        <v>1</v>
      </c>
      <c r="O1801">
        <f t="shared" si="57"/>
        <v>1</v>
      </c>
    </row>
    <row r="1802" spans="1:15" ht="19.5" customHeight="1">
      <c r="A1802" s="5" t="s">
        <v>234</v>
      </c>
      <c r="B1802" s="5" t="s">
        <v>235</v>
      </c>
      <c r="C1802" s="6" t="s">
        <v>318</v>
      </c>
      <c r="D1802" s="6" t="s">
        <v>319</v>
      </c>
      <c r="E1802" s="5">
        <v>2020</v>
      </c>
      <c r="F1802" s="5" t="s">
        <v>44</v>
      </c>
      <c r="G1802" s="5" t="s">
        <v>45</v>
      </c>
      <c r="H1802" s="5" t="s">
        <v>46</v>
      </c>
      <c r="I1802" s="5" t="s">
        <v>77</v>
      </c>
      <c r="J1802" s="5" t="s">
        <v>78</v>
      </c>
      <c r="K1802" s="7">
        <v>203</v>
      </c>
      <c r="L1802" s="7">
        <v>61170</v>
      </c>
      <c r="M1802" s="7">
        <v>301</v>
      </c>
      <c r="N1802">
        <f t="shared" si="56"/>
        <v>1</v>
      </c>
      <c r="O1802">
        <f t="shared" si="57"/>
        <v>1</v>
      </c>
    </row>
    <row r="1803" spans="1:15" ht="19.5" customHeight="1">
      <c r="A1803" s="5" t="s">
        <v>234</v>
      </c>
      <c r="B1803" s="5" t="s">
        <v>235</v>
      </c>
      <c r="C1803" s="6" t="s">
        <v>330</v>
      </c>
      <c r="D1803" s="6" t="s">
        <v>331</v>
      </c>
      <c r="E1803" s="5">
        <v>2020</v>
      </c>
      <c r="F1803" s="5" t="s">
        <v>26</v>
      </c>
      <c r="G1803" s="5" t="s">
        <v>27</v>
      </c>
      <c r="H1803" s="5" t="s">
        <v>21</v>
      </c>
      <c r="I1803" s="5" t="s">
        <v>28</v>
      </c>
      <c r="J1803" s="5" t="s">
        <v>29</v>
      </c>
      <c r="K1803" s="7">
        <v>15187</v>
      </c>
      <c r="L1803" s="7">
        <v>4575177</v>
      </c>
      <c r="M1803" s="7">
        <v>301</v>
      </c>
      <c r="N1803">
        <f t="shared" si="56"/>
        <v>1</v>
      </c>
      <c r="O1803">
        <f t="shared" si="57"/>
        <v>1</v>
      </c>
    </row>
    <row r="1804" spans="1:15" ht="19.5" customHeight="1">
      <c r="A1804" s="5" t="s">
        <v>234</v>
      </c>
      <c r="B1804" s="5" t="s">
        <v>235</v>
      </c>
      <c r="C1804" s="6" t="s">
        <v>314</v>
      </c>
      <c r="D1804" s="6" t="s">
        <v>315</v>
      </c>
      <c r="E1804" s="5">
        <v>2020</v>
      </c>
      <c r="F1804" s="5" t="s">
        <v>26</v>
      </c>
      <c r="G1804" s="5" t="s">
        <v>27</v>
      </c>
      <c r="H1804" s="5" t="s">
        <v>21</v>
      </c>
      <c r="I1804" s="5" t="s">
        <v>28</v>
      </c>
      <c r="J1804" s="5" t="s">
        <v>29</v>
      </c>
      <c r="K1804" s="7">
        <v>1591</v>
      </c>
      <c r="L1804" s="7">
        <v>476638</v>
      </c>
      <c r="M1804" s="7">
        <v>300</v>
      </c>
      <c r="N1804">
        <f t="shared" si="56"/>
        <v>1</v>
      </c>
      <c r="O1804">
        <f t="shared" si="57"/>
        <v>1</v>
      </c>
    </row>
    <row r="1805" spans="1:15" ht="19.5" customHeight="1">
      <c r="A1805" s="5" t="s">
        <v>234</v>
      </c>
      <c r="B1805" s="5" t="s">
        <v>235</v>
      </c>
      <c r="C1805" s="6" t="s">
        <v>330</v>
      </c>
      <c r="D1805" s="6" t="s">
        <v>331</v>
      </c>
      <c r="E1805" s="5">
        <v>2020</v>
      </c>
      <c r="F1805" s="5" t="s">
        <v>19</v>
      </c>
      <c r="G1805" s="5" t="s">
        <v>20</v>
      </c>
      <c r="H1805" s="5" t="s">
        <v>21</v>
      </c>
      <c r="I1805" s="5" t="s">
        <v>24</v>
      </c>
      <c r="J1805" s="5" t="s">
        <v>25</v>
      </c>
      <c r="K1805" s="7">
        <v>1395</v>
      </c>
      <c r="L1805" s="7">
        <v>418162</v>
      </c>
      <c r="M1805" s="7">
        <v>300</v>
      </c>
      <c r="N1805">
        <f t="shared" si="56"/>
        <v>1</v>
      </c>
      <c r="O1805">
        <f t="shared" si="57"/>
        <v>1</v>
      </c>
    </row>
    <row r="1806" spans="1:15" ht="19.5" customHeight="1">
      <c r="A1806" s="5" t="s">
        <v>234</v>
      </c>
      <c r="B1806" s="5" t="s">
        <v>235</v>
      </c>
      <c r="C1806" s="6" t="s">
        <v>332</v>
      </c>
      <c r="D1806" s="6" t="s">
        <v>333</v>
      </c>
      <c r="E1806" s="5">
        <v>2020</v>
      </c>
      <c r="F1806" s="5" t="s">
        <v>44</v>
      </c>
      <c r="G1806" s="5" t="s">
        <v>45</v>
      </c>
      <c r="H1806" s="5" t="s">
        <v>46</v>
      </c>
      <c r="I1806" s="5" t="s">
        <v>77</v>
      </c>
      <c r="J1806" s="5" t="s">
        <v>78</v>
      </c>
      <c r="K1806" s="7">
        <v>181</v>
      </c>
      <c r="L1806" s="7">
        <v>54300</v>
      </c>
      <c r="M1806" s="7">
        <v>300</v>
      </c>
      <c r="N1806">
        <f t="shared" si="56"/>
        <v>1</v>
      </c>
      <c r="O1806">
        <f t="shared" si="57"/>
        <v>1</v>
      </c>
    </row>
    <row r="1807" spans="1:15" ht="19.5" customHeight="1">
      <c r="A1807" s="5" t="s">
        <v>234</v>
      </c>
      <c r="B1807" s="5" t="s">
        <v>235</v>
      </c>
      <c r="C1807" s="6" t="s">
        <v>284</v>
      </c>
      <c r="D1807" s="6" t="s">
        <v>285</v>
      </c>
      <c r="E1807" s="5">
        <v>2020</v>
      </c>
      <c r="F1807" s="5" t="s">
        <v>26</v>
      </c>
      <c r="G1807" s="5" t="s">
        <v>27</v>
      </c>
      <c r="H1807" s="5" t="s">
        <v>34</v>
      </c>
      <c r="I1807" s="5" t="s">
        <v>39</v>
      </c>
      <c r="J1807" s="5" t="s">
        <v>40</v>
      </c>
      <c r="K1807" s="7">
        <v>29887</v>
      </c>
      <c r="L1807" s="7">
        <v>8923452</v>
      </c>
      <c r="M1807" s="7">
        <v>299</v>
      </c>
      <c r="N1807">
        <f t="shared" si="56"/>
        <v>1</v>
      </c>
      <c r="O1807">
        <f t="shared" si="57"/>
        <v>1</v>
      </c>
    </row>
    <row r="1808" spans="1:15" ht="19.5" customHeight="1">
      <c r="A1808" s="5" t="s">
        <v>234</v>
      </c>
      <c r="B1808" s="5" t="s">
        <v>235</v>
      </c>
      <c r="C1808" s="6" t="s">
        <v>288</v>
      </c>
      <c r="D1808" s="6" t="s">
        <v>289</v>
      </c>
      <c r="E1808" s="5">
        <v>2020</v>
      </c>
      <c r="F1808" s="5" t="s">
        <v>26</v>
      </c>
      <c r="G1808" s="5" t="s">
        <v>27</v>
      </c>
      <c r="H1808" s="5" t="s">
        <v>21</v>
      </c>
      <c r="I1808" s="5" t="s">
        <v>28</v>
      </c>
      <c r="J1808" s="5" t="s">
        <v>29</v>
      </c>
      <c r="K1808" s="7">
        <v>8223</v>
      </c>
      <c r="L1808" s="7">
        <v>2461308</v>
      </c>
      <c r="M1808" s="7">
        <v>299</v>
      </c>
      <c r="N1808">
        <f t="shared" si="56"/>
        <v>1</v>
      </c>
      <c r="O1808">
        <f t="shared" si="57"/>
        <v>1</v>
      </c>
    </row>
    <row r="1809" spans="1:15" ht="19.5" customHeight="1">
      <c r="A1809" s="5" t="s">
        <v>234</v>
      </c>
      <c r="B1809" s="5" t="s">
        <v>235</v>
      </c>
      <c r="C1809" s="6" t="s">
        <v>310</v>
      </c>
      <c r="D1809" s="6" t="s">
        <v>311</v>
      </c>
      <c r="E1809" s="5">
        <v>2020</v>
      </c>
      <c r="F1809" s="5" t="s">
        <v>26</v>
      </c>
      <c r="G1809" s="5" t="s">
        <v>27</v>
      </c>
      <c r="H1809" s="5" t="s">
        <v>21</v>
      </c>
      <c r="I1809" s="5" t="s">
        <v>28</v>
      </c>
      <c r="J1809" s="5" t="s">
        <v>29</v>
      </c>
      <c r="K1809" s="7">
        <v>4541</v>
      </c>
      <c r="L1809" s="7">
        <v>1359293</v>
      </c>
      <c r="M1809" s="7">
        <v>299</v>
      </c>
      <c r="N1809">
        <f t="shared" si="56"/>
        <v>1</v>
      </c>
      <c r="O1809">
        <f t="shared" si="57"/>
        <v>1</v>
      </c>
    </row>
    <row r="1810" spans="1:15" ht="19.5" customHeight="1">
      <c r="A1810" s="5" t="s">
        <v>234</v>
      </c>
      <c r="B1810" s="5" t="s">
        <v>235</v>
      </c>
      <c r="C1810" s="6" t="s">
        <v>314</v>
      </c>
      <c r="D1810" s="6" t="s">
        <v>315</v>
      </c>
      <c r="E1810" s="5">
        <v>2020</v>
      </c>
      <c r="F1810" s="5" t="s">
        <v>26</v>
      </c>
      <c r="G1810" s="5" t="s">
        <v>27</v>
      </c>
      <c r="H1810" s="5" t="s">
        <v>34</v>
      </c>
      <c r="I1810" s="5" t="s">
        <v>39</v>
      </c>
      <c r="J1810" s="5" t="s">
        <v>40</v>
      </c>
      <c r="K1810" s="7">
        <v>20822</v>
      </c>
      <c r="L1810" s="7">
        <v>6222373</v>
      </c>
      <c r="M1810" s="7">
        <v>299</v>
      </c>
      <c r="N1810">
        <f t="shared" si="56"/>
        <v>1</v>
      </c>
      <c r="O1810">
        <f t="shared" si="57"/>
        <v>1</v>
      </c>
    </row>
    <row r="1811" spans="1:15" ht="19.5" customHeight="1">
      <c r="A1811" s="5" t="s">
        <v>234</v>
      </c>
      <c r="B1811" s="5" t="s">
        <v>235</v>
      </c>
      <c r="C1811" s="6" t="s">
        <v>326</v>
      </c>
      <c r="D1811" s="6" t="s">
        <v>327</v>
      </c>
      <c r="E1811" s="5">
        <v>2020</v>
      </c>
      <c r="F1811" s="5" t="s">
        <v>26</v>
      </c>
      <c r="G1811" s="5" t="s">
        <v>27</v>
      </c>
      <c r="H1811" s="5" t="s">
        <v>21</v>
      </c>
      <c r="I1811" s="5" t="s">
        <v>28</v>
      </c>
      <c r="J1811" s="5" t="s">
        <v>29</v>
      </c>
      <c r="K1811" s="7">
        <v>24045</v>
      </c>
      <c r="L1811" s="7">
        <v>7199363</v>
      </c>
      <c r="M1811" s="7">
        <v>299</v>
      </c>
      <c r="N1811">
        <f t="shared" si="56"/>
        <v>1</v>
      </c>
      <c r="O1811">
        <f t="shared" si="57"/>
        <v>1</v>
      </c>
    </row>
    <row r="1812" spans="1:15" ht="19.5" customHeight="1">
      <c r="A1812" s="5" t="s">
        <v>234</v>
      </c>
      <c r="B1812" s="5" t="s">
        <v>235</v>
      </c>
      <c r="C1812" s="6" t="s">
        <v>252</v>
      </c>
      <c r="D1812" s="6" t="s">
        <v>253</v>
      </c>
      <c r="E1812" s="5">
        <v>2020</v>
      </c>
      <c r="F1812" s="5" t="s">
        <v>26</v>
      </c>
      <c r="G1812" s="5" t="s">
        <v>27</v>
      </c>
      <c r="H1812" s="5" t="s">
        <v>41</v>
      </c>
      <c r="I1812" s="5" t="s">
        <v>42</v>
      </c>
      <c r="J1812" s="5" t="s">
        <v>43</v>
      </c>
      <c r="K1812" s="7">
        <v>14062</v>
      </c>
      <c r="L1812" s="7">
        <v>4188301</v>
      </c>
      <c r="M1812" s="7">
        <v>298</v>
      </c>
      <c r="N1812">
        <f t="shared" si="56"/>
        <v>1</v>
      </c>
      <c r="O1812">
        <f t="shared" si="57"/>
        <v>1</v>
      </c>
    </row>
    <row r="1813" spans="1:15" ht="19.5" customHeight="1">
      <c r="A1813" s="5" t="s">
        <v>234</v>
      </c>
      <c r="B1813" s="5" t="s">
        <v>235</v>
      </c>
      <c r="C1813" s="6" t="s">
        <v>292</v>
      </c>
      <c r="D1813" s="6" t="s">
        <v>293</v>
      </c>
      <c r="E1813" s="5">
        <v>2020</v>
      </c>
      <c r="F1813" s="5" t="s">
        <v>26</v>
      </c>
      <c r="G1813" s="5" t="s">
        <v>27</v>
      </c>
      <c r="H1813" s="5" t="s">
        <v>34</v>
      </c>
      <c r="I1813" s="5" t="s">
        <v>39</v>
      </c>
      <c r="J1813" s="5" t="s">
        <v>40</v>
      </c>
      <c r="K1813" s="7">
        <v>7862</v>
      </c>
      <c r="L1813" s="7">
        <v>2346779</v>
      </c>
      <c r="M1813" s="7">
        <v>298</v>
      </c>
      <c r="N1813">
        <f t="shared" si="56"/>
        <v>1</v>
      </c>
      <c r="O1813">
        <f t="shared" si="57"/>
        <v>1</v>
      </c>
    </row>
    <row r="1814" spans="1:15" ht="19.5" customHeight="1">
      <c r="A1814" s="5" t="s">
        <v>234</v>
      </c>
      <c r="B1814" s="5" t="s">
        <v>235</v>
      </c>
      <c r="C1814" s="6" t="s">
        <v>322</v>
      </c>
      <c r="D1814" s="6" t="s">
        <v>323</v>
      </c>
      <c r="E1814" s="5">
        <v>2020</v>
      </c>
      <c r="F1814" s="5" t="s">
        <v>26</v>
      </c>
      <c r="G1814" s="5" t="s">
        <v>27</v>
      </c>
      <c r="H1814" s="5" t="s">
        <v>21</v>
      </c>
      <c r="I1814" s="5" t="s">
        <v>28</v>
      </c>
      <c r="J1814" s="5" t="s">
        <v>29</v>
      </c>
      <c r="K1814" s="7">
        <v>16262</v>
      </c>
      <c r="L1814" s="7">
        <v>4839703</v>
      </c>
      <c r="M1814" s="7">
        <v>298</v>
      </c>
      <c r="N1814">
        <f t="shared" si="56"/>
        <v>1</v>
      </c>
      <c r="O1814">
        <f t="shared" si="57"/>
        <v>1</v>
      </c>
    </row>
    <row r="1815" spans="1:15" ht="19.5" customHeight="1">
      <c r="A1815" s="5" t="s">
        <v>234</v>
      </c>
      <c r="B1815" s="5" t="s">
        <v>235</v>
      </c>
      <c r="C1815" s="6" t="s">
        <v>240</v>
      </c>
      <c r="D1815" s="6" t="s">
        <v>241</v>
      </c>
      <c r="E1815" s="5">
        <v>2020</v>
      </c>
      <c r="F1815" s="5" t="s">
        <v>26</v>
      </c>
      <c r="G1815" s="5" t="s">
        <v>27</v>
      </c>
      <c r="H1815" s="5" t="s">
        <v>21</v>
      </c>
      <c r="I1815" s="5" t="s">
        <v>28</v>
      </c>
      <c r="J1815" s="5" t="s">
        <v>29</v>
      </c>
      <c r="K1815" s="7">
        <v>10178</v>
      </c>
      <c r="L1815" s="7">
        <v>3023176</v>
      </c>
      <c r="M1815" s="7">
        <v>297</v>
      </c>
      <c r="N1815">
        <f t="shared" si="56"/>
        <v>1</v>
      </c>
      <c r="O1815">
        <f t="shared" si="57"/>
        <v>1</v>
      </c>
    </row>
    <row r="1816" spans="1:15" ht="19.5" customHeight="1">
      <c r="A1816" s="5" t="s">
        <v>234</v>
      </c>
      <c r="B1816" s="5" t="s">
        <v>235</v>
      </c>
      <c r="C1816" s="6" t="s">
        <v>282</v>
      </c>
      <c r="D1816" s="6" t="s">
        <v>283</v>
      </c>
      <c r="E1816" s="5">
        <v>2020</v>
      </c>
      <c r="F1816" s="5" t="s">
        <v>19</v>
      </c>
      <c r="G1816" s="5" t="s">
        <v>20</v>
      </c>
      <c r="H1816" s="5" t="s">
        <v>34</v>
      </c>
      <c r="I1816" s="5" t="s">
        <v>104</v>
      </c>
      <c r="J1816" s="5" t="s">
        <v>105</v>
      </c>
      <c r="K1816" s="7">
        <v>106</v>
      </c>
      <c r="L1816" s="7">
        <v>31363</v>
      </c>
      <c r="M1816" s="7">
        <v>297</v>
      </c>
      <c r="N1816">
        <f t="shared" si="56"/>
        <v>1</v>
      </c>
      <c r="O1816">
        <f t="shared" si="57"/>
        <v>1</v>
      </c>
    </row>
    <row r="1817" spans="1:15" ht="19.5" customHeight="1">
      <c r="A1817" s="5" t="s">
        <v>234</v>
      </c>
      <c r="B1817" s="5" t="s">
        <v>235</v>
      </c>
      <c r="C1817" s="6" t="s">
        <v>282</v>
      </c>
      <c r="D1817" s="6" t="s">
        <v>283</v>
      </c>
      <c r="E1817" s="5">
        <v>2020</v>
      </c>
      <c r="F1817" s="5" t="s">
        <v>26</v>
      </c>
      <c r="G1817" s="5" t="s">
        <v>27</v>
      </c>
      <c r="H1817" s="5" t="s">
        <v>34</v>
      </c>
      <c r="I1817" s="5" t="s">
        <v>104</v>
      </c>
      <c r="J1817" s="5" t="s">
        <v>105</v>
      </c>
      <c r="K1817" s="7">
        <v>106</v>
      </c>
      <c r="L1817" s="7">
        <v>31363</v>
      </c>
      <c r="M1817" s="7">
        <v>297</v>
      </c>
      <c r="N1817">
        <f t="shared" si="56"/>
        <v>1</v>
      </c>
      <c r="O1817">
        <f t="shared" si="57"/>
        <v>1</v>
      </c>
    </row>
    <row r="1818" spans="1:15" ht="19.5" customHeight="1">
      <c r="A1818" s="5" t="s">
        <v>234</v>
      </c>
      <c r="B1818" s="5" t="s">
        <v>235</v>
      </c>
      <c r="C1818" s="6" t="s">
        <v>306</v>
      </c>
      <c r="D1818" s="6" t="s">
        <v>307</v>
      </c>
      <c r="E1818" s="5">
        <v>2020</v>
      </c>
      <c r="F1818" s="5" t="s">
        <v>26</v>
      </c>
      <c r="G1818" s="5" t="s">
        <v>27</v>
      </c>
      <c r="H1818" s="5" t="s">
        <v>34</v>
      </c>
      <c r="I1818" s="5" t="s">
        <v>39</v>
      </c>
      <c r="J1818" s="5" t="s">
        <v>40</v>
      </c>
      <c r="K1818" s="7">
        <v>1426</v>
      </c>
      <c r="L1818" s="7">
        <v>423143</v>
      </c>
      <c r="M1818" s="7">
        <v>297</v>
      </c>
      <c r="N1818">
        <f t="shared" si="56"/>
        <v>1</v>
      </c>
      <c r="O1818">
        <f t="shared" si="57"/>
        <v>1</v>
      </c>
    </row>
    <row r="1819" spans="1:15" ht="19.5" customHeight="1">
      <c r="A1819" s="5" t="s">
        <v>234</v>
      </c>
      <c r="B1819" s="5" t="s">
        <v>235</v>
      </c>
      <c r="C1819" s="6" t="s">
        <v>298</v>
      </c>
      <c r="D1819" s="6" t="s">
        <v>299</v>
      </c>
      <c r="E1819" s="5">
        <v>2020</v>
      </c>
      <c r="F1819" s="5" t="s">
        <v>26</v>
      </c>
      <c r="G1819" s="5" t="s">
        <v>27</v>
      </c>
      <c r="H1819" s="5" t="s">
        <v>21</v>
      </c>
      <c r="I1819" s="5" t="s">
        <v>28</v>
      </c>
      <c r="J1819" s="5" t="s">
        <v>29</v>
      </c>
      <c r="K1819" s="7">
        <v>13725</v>
      </c>
      <c r="L1819" s="7">
        <v>4055948</v>
      </c>
      <c r="M1819" s="7">
        <v>296</v>
      </c>
      <c r="N1819">
        <f t="shared" si="56"/>
        <v>1</v>
      </c>
      <c r="O1819">
        <f t="shared" si="57"/>
        <v>1</v>
      </c>
    </row>
    <row r="1820" spans="1:15" ht="19.5" customHeight="1">
      <c r="A1820" s="5" t="s">
        <v>234</v>
      </c>
      <c r="B1820" s="5" t="s">
        <v>235</v>
      </c>
      <c r="C1820" s="6" t="s">
        <v>240</v>
      </c>
      <c r="D1820" s="6" t="s">
        <v>241</v>
      </c>
      <c r="E1820" s="5">
        <v>2020</v>
      </c>
      <c r="F1820" s="5" t="s">
        <v>26</v>
      </c>
      <c r="G1820" s="5" t="s">
        <v>27</v>
      </c>
      <c r="H1820" s="5" t="s">
        <v>41</v>
      </c>
      <c r="I1820" s="5" t="s">
        <v>42</v>
      </c>
      <c r="J1820" s="5" t="s">
        <v>43</v>
      </c>
      <c r="K1820" s="7">
        <v>3162</v>
      </c>
      <c r="L1820" s="7">
        <v>932534</v>
      </c>
      <c r="M1820" s="7">
        <v>295</v>
      </c>
      <c r="N1820">
        <f t="shared" si="56"/>
        <v>1</v>
      </c>
      <c r="O1820">
        <f t="shared" si="57"/>
        <v>1</v>
      </c>
    </row>
    <row r="1821" spans="1:15" ht="19.5" customHeight="1">
      <c r="A1821" s="5" t="s">
        <v>234</v>
      </c>
      <c r="B1821" s="5" t="s">
        <v>235</v>
      </c>
      <c r="C1821" s="6" t="s">
        <v>318</v>
      </c>
      <c r="D1821" s="6" t="s">
        <v>319</v>
      </c>
      <c r="E1821" s="5">
        <v>2020</v>
      </c>
      <c r="F1821" s="5" t="s">
        <v>26</v>
      </c>
      <c r="G1821" s="5" t="s">
        <v>27</v>
      </c>
      <c r="H1821" s="5" t="s">
        <v>21</v>
      </c>
      <c r="I1821" s="5" t="s">
        <v>28</v>
      </c>
      <c r="J1821" s="5" t="s">
        <v>29</v>
      </c>
      <c r="K1821" s="7">
        <v>1536</v>
      </c>
      <c r="L1821" s="7">
        <v>452419</v>
      </c>
      <c r="M1821" s="7">
        <v>295</v>
      </c>
      <c r="N1821">
        <f t="shared" si="56"/>
        <v>1</v>
      </c>
      <c r="O1821">
        <f t="shared" si="57"/>
        <v>1</v>
      </c>
    </row>
    <row r="1822" spans="1:15" ht="19.5" customHeight="1">
      <c r="A1822" s="5" t="s">
        <v>234</v>
      </c>
      <c r="B1822" s="5" t="s">
        <v>235</v>
      </c>
      <c r="C1822" s="6" t="s">
        <v>340</v>
      </c>
      <c r="D1822" s="6" t="s">
        <v>341</v>
      </c>
      <c r="E1822" s="5">
        <v>2020</v>
      </c>
      <c r="F1822" s="5" t="s">
        <v>26</v>
      </c>
      <c r="G1822" s="5" t="s">
        <v>27</v>
      </c>
      <c r="H1822" s="5" t="s">
        <v>34</v>
      </c>
      <c r="I1822" s="5" t="s">
        <v>39</v>
      </c>
      <c r="J1822" s="5" t="s">
        <v>40</v>
      </c>
      <c r="K1822" s="7">
        <v>2994</v>
      </c>
      <c r="L1822" s="7">
        <v>883614</v>
      </c>
      <c r="M1822" s="7">
        <v>295</v>
      </c>
      <c r="N1822">
        <f t="shared" si="56"/>
        <v>1</v>
      </c>
      <c r="O1822">
        <f t="shared" si="57"/>
        <v>1</v>
      </c>
    </row>
    <row r="1823" spans="1:15" ht="19.5" customHeight="1">
      <c r="A1823" s="5" t="s">
        <v>234</v>
      </c>
      <c r="B1823" s="5" t="s">
        <v>235</v>
      </c>
      <c r="C1823" s="6" t="s">
        <v>244</v>
      </c>
      <c r="D1823" s="6" t="s">
        <v>245</v>
      </c>
      <c r="E1823" s="5">
        <v>2020</v>
      </c>
      <c r="F1823" s="5" t="s">
        <v>26</v>
      </c>
      <c r="G1823" s="5" t="s">
        <v>27</v>
      </c>
      <c r="H1823" s="5" t="s">
        <v>41</v>
      </c>
      <c r="I1823" s="5" t="s">
        <v>42</v>
      </c>
      <c r="J1823" s="5" t="s">
        <v>43</v>
      </c>
      <c r="K1823" s="7">
        <v>564</v>
      </c>
      <c r="L1823" s="7">
        <v>166029</v>
      </c>
      <c r="M1823" s="7">
        <v>294</v>
      </c>
      <c r="N1823">
        <f t="shared" si="56"/>
        <v>1</v>
      </c>
      <c r="O1823">
        <f t="shared" si="57"/>
        <v>1</v>
      </c>
    </row>
    <row r="1824" spans="1:15" ht="19.5" customHeight="1">
      <c r="A1824" s="5" t="s">
        <v>234</v>
      </c>
      <c r="B1824" s="5" t="s">
        <v>235</v>
      </c>
      <c r="C1824" s="6" t="s">
        <v>300</v>
      </c>
      <c r="D1824" s="6" t="s">
        <v>301</v>
      </c>
      <c r="E1824" s="5">
        <v>2020</v>
      </c>
      <c r="F1824" s="5" t="s">
        <v>26</v>
      </c>
      <c r="G1824" s="5" t="s">
        <v>27</v>
      </c>
      <c r="H1824" s="5" t="s">
        <v>41</v>
      </c>
      <c r="I1824" s="5" t="s">
        <v>42</v>
      </c>
      <c r="J1824" s="5" t="s">
        <v>43</v>
      </c>
      <c r="K1824" s="7">
        <v>9056</v>
      </c>
      <c r="L1824" s="7">
        <v>2663037</v>
      </c>
      <c r="M1824" s="7">
        <v>294</v>
      </c>
      <c r="N1824">
        <f t="shared" si="56"/>
        <v>1</v>
      </c>
      <c r="O1824">
        <f t="shared" si="57"/>
        <v>1</v>
      </c>
    </row>
    <row r="1825" spans="1:15" ht="19.5" customHeight="1">
      <c r="A1825" s="5" t="s">
        <v>234</v>
      </c>
      <c r="B1825" s="5" t="s">
        <v>235</v>
      </c>
      <c r="C1825" s="6" t="s">
        <v>338</v>
      </c>
      <c r="D1825" s="6" t="s">
        <v>339</v>
      </c>
      <c r="E1825" s="5">
        <v>2020</v>
      </c>
      <c r="F1825" s="5" t="s">
        <v>26</v>
      </c>
      <c r="G1825" s="5" t="s">
        <v>27</v>
      </c>
      <c r="H1825" s="5" t="s">
        <v>21</v>
      </c>
      <c r="I1825" s="5" t="s">
        <v>28</v>
      </c>
      <c r="J1825" s="5" t="s">
        <v>29</v>
      </c>
      <c r="K1825" s="7">
        <v>9650</v>
      </c>
      <c r="L1825" s="7">
        <v>2839214</v>
      </c>
      <c r="M1825" s="7">
        <v>294</v>
      </c>
      <c r="N1825">
        <f t="shared" si="56"/>
        <v>1</v>
      </c>
      <c r="O1825">
        <f t="shared" si="57"/>
        <v>1</v>
      </c>
    </row>
    <row r="1826" spans="1:15" ht="19.5" customHeight="1">
      <c r="A1826" s="5" t="s">
        <v>234</v>
      </c>
      <c r="B1826" s="5" t="s">
        <v>235</v>
      </c>
      <c r="C1826" s="6" t="s">
        <v>286</v>
      </c>
      <c r="D1826" s="6" t="s">
        <v>287</v>
      </c>
      <c r="E1826" s="5">
        <v>2020</v>
      </c>
      <c r="F1826" s="5" t="s">
        <v>26</v>
      </c>
      <c r="G1826" s="5" t="s">
        <v>27</v>
      </c>
      <c r="H1826" s="5" t="s">
        <v>21</v>
      </c>
      <c r="I1826" s="5" t="s">
        <v>28</v>
      </c>
      <c r="J1826" s="5" t="s">
        <v>29</v>
      </c>
      <c r="K1826" s="7">
        <v>682</v>
      </c>
      <c r="L1826" s="7">
        <v>199577</v>
      </c>
      <c r="M1826" s="7">
        <v>293</v>
      </c>
      <c r="N1826">
        <f t="shared" si="56"/>
        <v>1</v>
      </c>
      <c r="O1826">
        <f t="shared" si="57"/>
        <v>1</v>
      </c>
    </row>
    <row r="1827" spans="1:15" ht="19.5" customHeight="1">
      <c r="A1827" s="5" t="s">
        <v>234</v>
      </c>
      <c r="B1827" s="5" t="s">
        <v>235</v>
      </c>
      <c r="C1827" s="6" t="s">
        <v>308</v>
      </c>
      <c r="D1827" s="6" t="s">
        <v>309</v>
      </c>
      <c r="E1827" s="5">
        <v>2020</v>
      </c>
      <c r="F1827" s="5" t="s">
        <v>26</v>
      </c>
      <c r="G1827" s="5" t="s">
        <v>27</v>
      </c>
      <c r="H1827" s="5" t="s">
        <v>41</v>
      </c>
      <c r="I1827" s="5" t="s">
        <v>42</v>
      </c>
      <c r="J1827" s="5" t="s">
        <v>43</v>
      </c>
      <c r="K1827" s="7">
        <v>523</v>
      </c>
      <c r="L1827" s="7">
        <v>153046</v>
      </c>
      <c r="M1827" s="7">
        <v>293</v>
      </c>
      <c r="N1827">
        <f t="shared" si="56"/>
        <v>1</v>
      </c>
      <c r="O1827">
        <f t="shared" si="57"/>
        <v>1</v>
      </c>
    </row>
    <row r="1828" spans="1:15" ht="19.5" customHeight="1">
      <c r="A1828" s="5" t="s">
        <v>234</v>
      </c>
      <c r="B1828" s="5" t="s">
        <v>235</v>
      </c>
      <c r="C1828" s="6" t="s">
        <v>334</v>
      </c>
      <c r="D1828" s="6" t="s">
        <v>335</v>
      </c>
      <c r="E1828" s="5">
        <v>2020</v>
      </c>
      <c r="F1828" s="5" t="s">
        <v>26</v>
      </c>
      <c r="G1828" s="5" t="s">
        <v>27</v>
      </c>
      <c r="H1828" s="5" t="s">
        <v>41</v>
      </c>
      <c r="I1828" s="5" t="s">
        <v>42</v>
      </c>
      <c r="J1828" s="5" t="s">
        <v>43</v>
      </c>
      <c r="K1828" s="7">
        <v>1867</v>
      </c>
      <c r="L1828" s="7">
        <v>547707</v>
      </c>
      <c r="M1828" s="7">
        <v>293</v>
      </c>
      <c r="N1828">
        <f t="shared" si="56"/>
        <v>1</v>
      </c>
      <c r="O1828">
        <f t="shared" si="57"/>
        <v>1</v>
      </c>
    </row>
    <row r="1829" spans="1:15" ht="19.5" customHeight="1">
      <c r="A1829" s="5" t="s">
        <v>234</v>
      </c>
      <c r="B1829" s="5" t="s">
        <v>235</v>
      </c>
      <c r="C1829" s="6" t="s">
        <v>340</v>
      </c>
      <c r="D1829" s="6" t="s">
        <v>341</v>
      </c>
      <c r="E1829" s="5">
        <v>2020</v>
      </c>
      <c r="F1829" s="5" t="s">
        <v>44</v>
      </c>
      <c r="G1829" s="5" t="s">
        <v>45</v>
      </c>
      <c r="H1829" s="5" t="s">
        <v>46</v>
      </c>
      <c r="I1829" s="5" t="s">
        <v>77</v>
      </c>
      <c r="J1829" s="5" t="s">
        <v>78</v>
      </c>
      <c r="K1829" s="7">
        <v>280</v>
      </c>
      <c r="L1829" s="7">
        <v>82114</v>
      </c>
      <c r="M1829" s="7">
        <v>293</v>
      </c>
      <c r="N1829">
        <f t="shared" si="56"/>
        <v>1</v>
      </c>
      <c r="O1829">
        <f t="shared" si="57"/>
        <v>1</v>
      </c>
    </row>
    <row r="1830" spans="1:15" ht="19.5" customHeight="1">
      <c r="A1830" s="5" t="s">
        <v>234</v>
      </c>
      <c r="B1830" s="5" t="s">
        <v>235</v>
      </c>
      <c r="C1830" s="6" t="s">
        <v>244</v>
      </c>
      <c r="D1830" s="6" t="s">
        <v>245</v>
      </c>
      <c r="E1830" s="5">
        <v>2020</v>
      </c>
      <c r="F1830" s="5" t="s">
        <v>26</v>
      </c>
      <c r="G1830" s="5" t="s">
        <v>27</v>
      </c>
      <c r="H1830" s="5" t="s">
        <v>34</v>
      </c>
      <c r="I1830" s="5" t="s">
        <v>39</v>
      </c>
      <c r="J1830" s="5" t="s">
        <v>40</v>
      </c>
      <c r="K1830" s="7">
        <v>1800</v>
      </c>
      <c r="L1830" s="7">
        <v>525646</v>
      </c>
      <c r="M1830" s="7">
        <v>292</v>
      </c>
      <c r="N1830">
        <f t="shared" si="56"/>
        <v>1</v>
      </c>
      <c r="O1830">
        <f t="shared" si="57"/>
        <v>1</v>
      </c>
    </row>
    <row r="1831" spans="1:15" ht="19.5" customHeight="1">
      <c r="A1831" s="5" t="s">
        <v>234</v>
      </c>
      <c r="B1831" s="5" t="s">
        <v>235</v>
      </c>
      <c r="C1831" s="6" t="s">
        <v>250</v>
      </c>
      <c r="D1831" s="6" t="s">
        <v>251</v>
      </c>
      <c r="E1831" s="5">
        <v>2020</v>
      </c>
      <c r="F1831" s="5" t="s">
        <v>26</v>
      </c>
      <c r="G1831" s="5" t="s">
        <v>27</v>
      </c>
      <c r="H1831" s="5" t="s">
        <v>41</v>
      </c>
      <c r="I1831" s="5" t="s">
        <v>42</v>
      </c>
      <c r="J1831" s="5" t="s">
        <v>43</v>
      </c>
      <c r="K1831" s="7">
        <v>5162</v>
      </c>
      <c r="L1831" s="7">
        <v>1507735</v>
      </c>
      <c r="M1831" s="7">
        <v>292</v>
      </c>
      <c r="N1831">
        <f t="shared" si="56"/>
        <v>1</v>
      </c>
      <c r="O1831">
        <f t="shared" si="57"/>
        <v>1</v>
      </c>
    </row>
    <row r="1832" spans="1:15" ht="19.5" customHeight="1">
      <c r="A1832" s="5" t="s">
        <v>234</v>
      </c>
      <c r="B1832" s="5" t="s">
        <v>235</v>
      </c>
      <c r="C1832" s="6" t="s">
        <v>236</v>
      </c>
      <c r="D1832" s="6" t="s">
        <v>237</v>
      </c>
      <c r="E1832" s="5">
        <v>2020</v>
      </c>
      <c r="F1832" s="5" t="s">
        <v>26</v>
      </c>
      <c r="G1832" s="5" t="s">
        <v>27</v>
      </c>
      <c r="H1832" s="5" t="s">
        <v>34</v>
      </c>
      <c r="I1832" s="5" t="s">
        <v>39</v>
      </c>
      <c r="J1832" s="5" t="s">
        <v>40</v>
      </c>
      <c r="K1832" s="7">
        <v>13729</v>
      </c>
      <c r="L1832" s="7">
        <v>3993011</v>
      </c>
      <c r="M1832" s="7">
        <v>291</v>
      </c>
      <c r="N1832">
        <f t="shared" si="56"/>
        <v>1</v>
      </c>
      <c r="O1832">
        <f t="shared" si="57"/>
        <v>1</v>
      </c>
    </row>
    <row r="1833" spans="1:15" ht="19.5" customHeight="1">
      <c r="A1833" s="5" t="s">
        <v>234</v>
      </c>
      <c r="B1833" s="5" t="s">
        <v>235</v>
      </c>
      <c r="C1833" s="6" t="s">
        <v>262</v>
      </c>
      <c r="D1833" s="6" t="s">
        <v>263</v>
      </c>
      <c r="E1833" s="5">
        <v>2020</v>
      </c>
      <c r="F1833" s="5" t="s">
        <v>26</v>
      </c>
      <c r="G1833" s="5" t="s">
        <v>27</v>
      </c>
      <c r="H1833" s="5" t="s">
        <v>21</v>
      </c>
      <c r="I1833" s="5" t="s">
        <v>28</v>
      </c>
      <c r="J1833" s="5" t="s">
        <v>29</v>
      </c>
      <c r="K1833" s="7">
        <v>2797</v>
      </c>
      <c r="L1833" s="7">
        <v>812271</v>
      </c>
      <c r="M1833" s="7">
        <v>290</v>
      </c>
      <c r="N1833">
        <f t="shared" si="56"/>
        <v>1</v>
      </c>
      <c r="O1833">
        <f t="shared" si="57"/>
        <v>1</v>
      </c>
    </row>
    <row r="1834" spans="1:15" ht="19.5" customHeight="1">
      <c r="A1834" s="5" t="s">
        <v>234</v>
      </c>
      <c r="B1834" s="5" t="s">
        <v>235</v>
      </c>
      <c r="C1834" s="6" t="s">
        <v>326</v>
      </c>
      <c r="D1834" s="6" t="s">
        <v>327</v>
      </c>
      <c r="E1834" s="5">
        <v>2020</v>
      </c>
      <c r="F1834" s="5" t="s">
        <v>26</v>
      </c>
      <c r="G1834" s="5" t="s">
        <v>27</v>
      </c>
      <c r="H1834" s="5" t="s">
        <v>41</v>
      </c>
      <c r="I1834" s="5" t="s">
        <v>42</v>
      </c>
      <c r="J1834" s="5" t="s">
        <v>43</v>
      </c>
      <c r="K1834" s="7">
        <v>3487</v>
      </c>
      <c r="L1834" s="7">
        <v>1009487</v>
      </c>
      <c r="M1834" s="7">
        <v>290</v>
      </c>
      <c r="N1834">
        <f t="shared" si="56"/>
        <v>1</v>
      </c>
      <c r="O1834">
        <f t="shared" si="57"/>
        <v>1</v>
      </c>
    </row>
    <row r="1835" spans="1:15" ht="19.5" customHeight="1">
      <c r="A1835" s="5" t="s">
        <v>234</v>
      </c>
      <c r="B1835" s="5" t="s">
        <v>235</v>
      </c>
      <c r="C1835" s="6" t="s">
        <v>250</v>
      </c>
      <c r="D1835" s="6" t="s">
        <v>251</v>
      </c>
      <c r="E1835" s="5">
        <v>2020</v>
      </c>
      <c r="F1835" s="5" t="s">
        <v>19</v>
      </c>
      <c r="G1835" s="5" t="s">
        <v>20</v>
      </c>
      <c r="H1835" s="5" t="s">
        <v>34</v>
      </c>
      <c r="I1835" s="5" t="s">
        <v>104</v>
      </c>
      <c r="J1835" s="5" t="s">
        <v>105</v>
      </c>
      <c r="K1835" s="7">
        <v>57</v>
      </c>
      <c r="L1835" s="7">
        <v>16468</v>
      </c>
      <c r="M1835" s="7">
        <v>289</v>
      </c>
      <c r="N1835">
        <f t="shared" si="56"/>
        <v>1</v>
      </c>
      <c r="O1835">
        <f t="shared" si="57"/>
        <v>1</v>
      </c>
    </row>
    <row r="1836" spans="1:15" ht="19.5" customHeight="1">
      <c r="A1836" s="5" t="s">
        <v>234</v>
      </c>
      <c r="B1836" s="5" t="s">
        <v>235</v>
      </c>
      <c r="C1836" s="6" t="s">
        <v>250</v>
      </c>
      <c r="D1836" s="6" t="s">
        <v>251</v>
      </c>
      <c r="E1836" s="5">
        <v>2020</v>
      </c>
      <c r="F1836" s="5" t="s">
        <v>26</v>
      </c>
      <c r="G1836" s="5" t="s">
        <v>27</v>
      </c>
      <c r="H1836" s="5" t="s">
        <v>34</v>
      </c>
      <c r="I1836" s="5" t="s">
        <v>104</v>
      </c>
      <c r="J1836" s="5" t="s">
        <v>105</v>
      </c>
      <c r="K1836" s="7">
        <v>57</v>
      </c>
      <c r="L1836" s="7">
        <v>16468</v>
      </c>
      <c r="M1836" s="7">
        <v>289</v>
      </c>
      <c r="N1836">
        <f t="shared" si="56"/>
        <v>1</v>
      </c>
      <c r="O1836">
        <f t="shared" si="57"/>
        <v>1</v>
      </c>
    </row>
    <row r="1837" spans="1:15" ht="19.5" customHeight="1">
      <c r="A1837" s="5" t="s">
        <v>234</v>
      </c>
      <c r="B1837" s="5" t="s">
        <v>235</v>
      </c>
      <c r="C1837" s="6" t="s">
        <v>258</v>
      </c>
      <c r="D1837" s="6" t="s">
        <v>259</v>
      </c>
      <c r="E1837" s="5">
        <v>2020</v>
      </c>
      <c r="F1837" s="5" t="s">
        <v>26</v>
      </c>
      <c r="G1837" s="5" t="s">
        <v>27</v>
      </c>
      <c r="H1837" s="5" t="s">
        <v>34</v>
      </c>
      <c r="I1837" s="5" t="s">
        <v>39</v>
      </c>
      <c r="J1837" s="5" t="s">
        <v>40</v>
      </c>
      <c r="K1837" s="7">
        <v>11167</v>
      </c>
      <c r="L1837" s="7">
        <v>3231225</v>
      </c>
      <c r="M1837" s="7">
        <v>289</v>
      </c>
      <c r="N1837">
        <f t="shared" si="56"/>
        <v>1</v>
      </c>
      <c r="O1837">
        <f t="shared" si="57"/>
        <v>1</v>
      </c>
    </row>
    <row r="1838" spans="1:15" ht="19.5" customHeight="1">
      <c r="A1838" s="5" t="s">
        <v>234</v>
      </c>
      <c r="B1838" s="5" t="s">
        <v>235</v>
      </c>
      <c r="C1838" s="6" t="s">
        <v>268</v>
      </c>
      <c r="D1838" s="6" t="s">
        <v>269</v>
      </c>
      <c r="E1838" s="5">
        <v>2020</v>
      </c>
      <c r="F1838" s="5" t="s">
        <v>26</v>
      </c>
      <c r="G1838" s="5" t="s">
        <v>27</v>
      </c>
      <c r="H1838" s="5" t="s">
        <v>41</v>
      </c>
      <c r="I1838" s="5" t="s">
        <v>42</v>
      </c>
      <c r="J1838" s="5" t="s">
        <v>43</v>
      </c>
      <c r="K1838" s="7">
        <v>1939</v>
      </c>
      <c r="L1838" s="7">
        <v>559498</v>
      </c>
      <c r="M1838" s="7">
        <v>289</v>
      </c>
      <c r="N1838">
        <f t="shared" si="56"/>
        <v>1</v>
      </c>
      <c r="O1838">
        <f t="shared" si="57"/>
        <v>1</v>
      </c>
    </row>
    <row r="1839" spans="1:15" ht="19.5" customHeight="1">
      <c r="A1839" s="5" t="s">
        <v>234</v>
      </c>
      <c r="B1839" s="5" t="s">
        <v>235</v>
      </c>
      <c r="C1839" s="6" t="s">
        <v>310</v>
      </c>
      <c r="D1839" s="6" t="s">
        <v>311</v>
      </c>
      <c r="E1839" s="5">
        <v>2020</v>
      </c>
      <c r="F1839" s="5" t="s">
        <v>26</v>
      </c>
      <c r="G1839" s="5" t="s">
        <v>27</v>
      </c>
      <c r="H1839" s="5" t="s">
        <v>34</v>
      </c>
      <c r="I1839" s="5" t="s">
        <v>39</v>
      </c>
      <c r="J1839" s="5" t="s">
        <v>40</v>
      </c>
      <c r="K1839" s="7">
        <v>2822</v>
      </c>
      <c r="L1839" s="7">
        <v>814206</v>
      </c>
      <c r="M1839" s="7">
        <v>289</v>
      </c>
      <c r="N1839">
        <f t="shared" si="56"/>
        <v>1</v>
      </c>
      <c r="O1839">
        <f t="shared" si="57"/>
        <v>1</v>
      </c>
    </row>
    <row r="1840" spans="1:15" ht="19.5" customHeight="1">
      <c r="A1840" s="5" t="s">
        <v>234</v>
      </c>
      <c r="B1840" s="5" t="s">
        <v>235</v>
      </c>
      <c r="C1840" s="6" t="s">
        <v>340</v>
      </c>
      <c r="D1840" s="6" t="s">
        <v>341</v>
      </c>
      <c r="E1840" s="5">
        <v>2020</v>
      </c>
      <c r="F1840" s="5" t="s">
        <v>26</v>
      </c>
      <c r="G1840" s="5" t="s">
        <v>27</v>
      </c>
      <c r="H1840" s="5" t="s">
        <v>41</v>
      </c>
      <c r="I1840" s="5" t="s">
        <v>42</v>
      </c>
      <c r="J1840" s="5" t="s">
        <v>43</v>
      </c>
      <c r="K1840" s="7">
        <v>487</v>
      </c>
      <c r="L1840" s="7">
        <v>140674</v>
      </c>
      <c r="M1840" s="7">
        <v>289</v>
      </c>
      <c r="N1840">
        <f t="shared" si="56"/>
        <v>1</v>
      </c>
      <c r="O1840">
        <f t="shared" si="57"/>
        <v>1</v>
      </c>
    </row>
    <row r="1841" spans="1:15" ht="19.5" customHeight="1">
      <c r="A1841" s="5" t="s">
        <v>234</v>
      </c>
      <c r="B1841" s="5" t="s">
        <v>235</v>
      </c>
      <c r="C1841" s="6" t="s">
        <v>264</v>
      </c>
      <c r="D1841" s="6" t="s">
        <v>265</v>
      </c>
      <c r="E1841" s="5">
        <v>2020</v>
      </c>
      <c r="F1841" s="5" t="s">
        <v>26</v>
      </c>
      <c r="G1841" s="5" t="s">
        <v>27</v>
      </c>
      <c r="H1841" s="5" t="s">
        <v>34</v>
      </c>
      <c r="I1841" s="5" t="s">
        <v>39</v>
      </c>
      <c r="J1841" s="5" t="s">
        <v>40</v>
      </c>
      <c r="K1841" s="7">
        <v>6640</v>
      </c>
      <c r="L1841" s="7">
        <v>1911778</v>
      </c>
      <c r="M1841" s="7">
        <v>288</v>
      </c>
      <c r="N1841">
        <f t="shared" si="56"/>
        <v>1</v>
      </c>
      <c r="O1841">
        <f t="shared" si="57"/>
        <v>1</v>
      </c>
    </row>
    <row r="1842" spans="1:15" ht="19.5" customHeight="1">
      <c r="A1842" s="5" t="s">
        <v>234</v>
      </c>
      <c r="B1842" s="5" t="s">
        <v>235</v>
      </c>
      <c r="C1842" s="6" t="s">
        <v>306</v>
      </c>
      <c r="D1842" s="6" t="s">
        <v>307</v>
      </c>
      <c r="E1842" s="5">
        <v>2020</v>
      </c>
      <c r="F1842" s="5" t="s">
        <v>44</v>
      </c>
      <c r="G1842" s="5" t="s">
        <v>45</v>
      </c>
      <c r="H1842" s="5" t="s">
        <v>46</v>
      </c>
      <c r="I1842" s="5" t="s">
        <v>77</v>
      </c>
      <c r="J1842" s="5" t="s">
        <v>78</v>
      </c>
      <c r="K1842" s="7">
        <v>205</v>
      </c>
      <c r="L1842" s="7">
        <v>59000</v>
      </c>
      <c r="M1842" s="7">
        <v>288</v>
      </c>
      <c r="N1842">
        <f t="shared" si="56"/>
        <v>1</v>
      </c>
      <c r="O1842">
        <f t="shared" si="57"/>
        <v>1</v>
      </c>
    </row>
    <row r="1843" spans="1:15" ht="19.5" customHeight="1">
      <c r="A1843" s="5" t="s">
        <v>234</v>
      </c>
      <c r="B1843" s="5" t="s">
        <v>235</v>
      </c>
      <c r="C1843" s="6" t="s">
        <v>322</v>
      </c>
      <c r="D1843" s="6" t="s">
        <v>323</v>
      </c>
      <c r="E1843" s="5">
        <v>2020</v>
      </c>
      <c r="F1843" s="5" t="s">
        <v>26</v>
      </c>
      <c r="G1843" s="5" t="s">
        <v>27</v>
      </c>
      <c r="H1843" s="5" t="s">
        <v>41</v>
      </c>
      <c r="I1843" s="5" t="s">
        <v>42</v>
      </c>
      <c r="J1843" s="5" t="s">
        <v>43</v>
      </c>
      <c r="K1843" s="7">
        <v>1875</v>
      </c>
      <c r="L1843" s="7">
        <v>540105</v>
      </c>
      <c r="M1843" s="7">
        <v>288</v>
      </c>
      <c r="N1843">
        <f t="shared" si="56"/>
        <v>1</v>
      </c>
      <c r="O1843">
        <f t="shared" si="57"/>
        <v>1</v>
      </c>
    </row>
    <row r="1844" spans="1:15" ht="19.5" customHeight="1">
      <c r="A1844" s="5" t="s">
        <v>234</v>
      </c>
      <c r="B1844" s="5" t="s">
        <v>235</v>
      </c>
      <c r="C1844" s="6" t="s">
        <v>324</v>
      </c>
      <c r="D1844" s="6" t="s">
        <v>325</v>
      </c>
      <c r="E1844" s="5">
        <v>2020</v>
      </c>
      <c r="F1844" s="5" t="s">
        <v>26</v>
      </c>
      <c r="G1844" s="5" t="s">
        <v>27</v>
      </c>
      <c r="H1844" s="5" t="s">
        <v>41</v>
      </c>
      <c r="I1844" s="5" t="s">
        <v>42</v>
      </c>
      <c r="J1844" s="5" t="s">
        <v>43</v>
      </c>
      <c r="K1844" s="7">
        <v>3612</v>
      </c>
      <c r="L1844" s="7">
        <v>1039740</v>
      </c>
      <c r="M1844" s="7">
        <v>288</v>
      </c>
      <c r="N1844">
        <f t="shared" si="56"/>
        <v>1</v>
      </c>
      <c r="O1844">
        <f t="shared" si="57"/>
        <v>1</v>
      </c>
    </row>
    <row r="1845" spans="1:15" ht="19.5" customHeight="1">
      <c r="A1845" s="5" t="s">
        <v>234</v>
      </c>
      <c r="B1845" s="5" t="s">
        <v>235</v>
      </c>
      <c r="C1845" s="6" t="s">
        <v>252</v>
      </c>
      <c r="D1845" s="6" t="s">
        <v>253</v>
      </c>
      <c r="E1845" s="5">
        <v>2020</v>
      </c>
      <c r="F1845" s="5" t="s">
        <v>26</v>
      </c>
      <c r="G1845" s="5" t="s">
        <v>27</v>
      </c>
      <c r="H1845" s="5" t="s">
        <v>34</v>
      </c>
      <c r="I1845" s="5" t="s">
        <v>39</v>
      </c>
      <c r="J1845" s="5" t="s">
        <v>40</v>
      </c>
      <c r="K1845" s="7">
        <v>42666</v>
      </c>
      <c r="L1845" s="7">
        <v>12224878</v>
      </c>
      <c r="M1845" s="7">
        <v>287</v>
      </c>
      <c r="N1845">
        <f t="shared" si="56"/>
        <v>1</v>
      </c>
      <c r="O1845">
        <f t="shared" si="57"/>
        <v>1</v>
      </c>
    </row>
    <row r="1846" spans="1:15" ht="19.5" customHeight="1">
      <c r="A1846" s="5" t="s">
        <v>234</v>
      </c>
      <c r="B1846" s="5" t="s">
        <v>235</v>
      </c>
      <c r="C1846" s="6" t="s">
        <v>330</v>
      </c>
      <c r="D1846" s="6" t="s">
        <v>331</v>
      </c>
      <c r="E1846" s="5">
        <v>2020</v>
      </c>
      <c r="F1846" s="5" t="s">
        <v>19</v>
      </c>
      <c r="G1846" s="5" t="s">
        <v>20</v>
      </c>
      <c r="H1846" s="5" t="s">
        <v>34</v>
      </c>
      <c r="I1846" s="5" t="s">
        <v>248</v>
      </c>
      <c r="J1846" s="5" t="s">
        <v>249</v>
      </c>
      <c r="K1846" s="7">
        <v>30</v>
      </c>
      <c r="L1846" s="7">
        <v>8618</v>
      </c>
      <c r="M1846" s="7">
        <v>287</v>
      </c>
      <c r="N1846">
        <f t="shared" si="56"/>
        <v>1</v>
      </c>
      <c r="O1846">
        <f t="shared" si="57"/>
        <v>1</v>
      </c>
    </row>
    <row r="1847" spans="1:15" ht="19.5" customHeight="1">
      <c r="A1847" s="5" t="s">
        <v>234</v>
      </c>
      <c r="B1847" s="5" t="s">
        <v>235</v>
      </c>
      <c r="C1847" s="6" t="s">
        <v>334</v>
      </c>
      <c r="D1847" s="6" t="s">
        <v>335</v>
      </c>
      <c r="E1847" s="5">
        <v>2020</v>
      </c>
      <c r="F1847" s="5" t="s">
        <v>26</v>
      </c>
      <c r="G1847" s="5" t="s">
        <v>27</v>
      </c>
      <c r="H1847" s="5" t="s">
        <v>21</v>
      </c>
      <c r="I1847" s="5" t="s">
        <v>28</v>
      </c>
      <c r="J1847" s="5" t="s">
        <v>29</v>
      </c>
      <c r="K1847" s="7">
        <v>6242</v>
      </c>
      <c r="L1847" s="7">
        <v>1791436</v>
      </c>
      <c r="M1847" s="7">
        <v>287</v>
      </c>
      <c r="N1847">
        <f t="shared" si="56"/>
        <v>1</v>
      </c>
      <c r="O1847">
        <f t="shared" si="57"/>
        <v>1</v>
      </c>
    </row>
    <row r="1848" spans="1:15" ht="19.5" customHeight="1">
      <c r="A1848" s="5" t="s">
        <v>234</v>
      </c>
      <c r="B1848" s="5" t="s">
        <v>235</v>
      </c>
      <c r="C1848" s="6" t="s">
        <v>330</v>
      </c>
      <c r="D1848" s="6" t="s">
        <v>331</v>
      </c>
      <c r="E1848" s="5">
        <v>2020</v>
      </c>
      <c r="F1848" s="5" t="s">
        <v>26</v>
      </c>
      <c r="G1848" s="5" t="s">
        <v>27</v>
      </c>
      <c r="H1848" s="5" t="s">
        <v>41</v>
      </c>
      <c r="I1848" s="5" t="s">
        <v>42</v>
      </c>
      <c r="J1848" s="5" t="s">
        <v>43</v>
      </c>
      <c r="K1848" s="7">
        <v>1449</v>
      </c>
      <c r="L1848" s="7">
        <v>412516</v>
      </c>
      <c r="M1848" s="7">
        <v>285</v>
      </c>
      <c r="N1848">
        <f t="shared" si="56"/>
        <v>1</v>
      </c>
      <c r="O1848">
        <f t="shared" si="57"/>
        <v>1</v>
      </c>
    </row>
    <row r="1849" spans="1:15" ht="19.5" customHeight="1">
      <c r="A1849" s="5" t="s">
        <v>234</v>
      </c>
      <c r="B1849" s="5" t="s">
        <v>235</v>
      </c>
      <c r="C1849" s="6" t="s">
        <v>336</v>
      </c>
      <c r="D1849" s="6" t="s">
        <v>337</v>
      </c>
      <c r="E1849" s="5">
        <v>2020</v>
      </c>
      <c r="F1849" s="5" t="s">
        <v>26</v>
      </c>
      <c r="G1849" s="5" t="s">
        <v>27</v>
      </c>
      <c r="H1849" s="5" t="s">
        <v>21</v>
      </c>
      <c r="I1849" s="5" t="s">
        <v>28</v>
      </c>
      <c r="J1849" s="5" t="s">
        <v>29</v>
      </c>
      <c r="K1849" s="7">
        <v>8932</v>
      </c>
      <c r="L1849" s="7">
        <v>2550005</v>
      </c>
      <c r="M1849" s="7">
        <v>285</v>
      </c>
      <c r="N1849">
        <f t="shared" si="56"/>
        <v>1</v>
      </c>
      <c r="O1849">
        <f t="shared" si="57"/>
        <v>1</v>
      </c>
    </row>
    <row r="1850" spans="1:15" ht="19.5" customHeight="1">
      <c r="A1850" s="5" t="s">
        <v>234</v>
      </c>
      <c r="B1850" s="5" t="s">
        <v>235</v>
      </c>
      <c r="C1850" s="6" t="s">
        <v>298</v>
      </c>
      <c r="D1850" s="6" t="s">
        <v>299</v>
      </c>
      <c r="E1850" s="5">
        <v>2020</v>
      </c>
      <c r="F1850" s="5" t="s">
        <v>26</v>
      </c>
      <c r="G1850" s="5" t="s">
        <v>27</v>
      </c>
      <c r="H1850" s="5" t="s">
        <v>41</v>
      </c>
      <c r="I1850" s="5" t="s">
        <v>42</v>
      </c>
      <c r="J1850" s="5" t="s">
        <v>43</v>
      </c>
      <c r="K1850" s="7">
        <v>1234</v>
      </c>
      <c r="L1850" s="7">
        <v>350188</v>
      </c>
      <c r="M1850" s="7">
        <v>284</v>
      </c>
      <c r="N1850">
        <f t="shared" si="56"/>
        <v>1</v>
      </c>
      <c r="O1850">
        <f t="shared" si="57"/>
        <v>1</v>
      </c>
    </row>
    <row r="1851" spans="1:15" ht="19.5" customHeight="1">
      <c r="A1851" s="5" t="s">
        <v>234</v>
      </c>
      <c r="B1851" s="5" t="s">
        <v>235</v>
      </c>
      <c r="C1851" s="6" t="s">
        <v>280</v>
      </c>
      <c r="D1851" s="6" t="s">
        <v>281</v>
      </c>
      <c r="E1851" s="5">
        <v>2020</v>
      </c>
      <c r="F1851" s="5" t="s">
        <v>26</v>
      </c>
      <c r="G1851" s="5" t="s">
        <v>27</v>
      </c>
      <c r="H1851" s="5" t="s">
        <v>41</v>
      </c>
      <c r="I1851" s="5" t="s">
        <v>42</v>
      </c>
      <c r="J1851" s="5" t="s">
        <v>43</v>
      </c>
      <c r="K1851" s="7">
        <v>249</v>
      </c>
      <c r="L1851" s="7">
        <v>70487</v>
      </c>
      <c r="M1851" s="7">
        <v>283</v>
      </c>
      <c r="N1851">
        <f t="shared" si="56"/>
        <v>1</v>
      </c>
      <c r="O1851">
        <f t="shared" si="57"/>
        <v>1</v>
      </c>
    </row>
    <row r="1852" spans="1:15" ht="19.5" customHeight="1">
      <c r="A1852" s="5" t="s">
        <v>234</v>
      </c>
      <c r="B1852" s="5" t="s">
        <v>235</v>
      </c>
      <c r="C1852" s="6" t="s">
        <v>282</v>
      </c>
      <c r="D1852" s="6" t="s">
        <v>283</v>
      </c>
      <c r="E1852" s="5">
        <v>2020</v>
      </c>
      <c r="F1852" s="5" t="s">
        <v>26</v>
      </c>
      <c r="G1852" s="5" t="s">
        <v>27</v>
      </c>
      <c r="H1852" s="5" t="s">
        <v>21</v>
      </c>
      <c r="I1852" s="5" t="s">
        <v>28</v>
      </c>
      <c r="J1852" s="5" t="s">
        <v>29</v>
      </c>
      <c r="K1852" s="7">
        <v>15810</v>
      </c>
      <c r="L1852" s="7">
        <v>4473437</v>
      </c>
      <c r="M1852" s="7">
        <v>283</v>
      </c>
      <c r="N1852">
        <f t="shared" si="56"/>
        <v>1</v>
      </c>
      <c r="O1852">
        <f t="shared" si="57"/>
        <v>1</v>
      </c>
    </row>
    <row r="1853" spans="1:15" ht="19.5" customHeight="1">
      <c r="A1853" s="5" t="s">
        <v>234</v>
      </c>
      <c r="B1853" s="5" t="s">
        <v>235</v>
      </c>
      <c r="C1853" s="6" t="s">
        <v>294</v>
      </c>
      <c r="D1853" s="6" t="s">
        <v>295</v>
      </c>
      <c r="E1853" s="5">
        <v>2020</v>
      </c>
      <c r="F1853" s="5" t="s">
        <v>26</v>
      </c>
      <c r="G1853" s="5" t="s">
        <v>27</v>
      </c>
      <c r="H1853" s="5" t="s">
        <v>34</v>
      </c>
      <c r="I1853" s="5" t="s">
        <v>39</v>
      </c>
      <c r="J1853" s="5" t="s">
        <v>40</v>
      </c>
      <c r="K1853" s="7">
        <v>530</v>
      </c>
      <c r="L1853" s="7">
        <v>149907</v>
      </c>
      <c r="M1853" s="7">
        <v>283</v>
      </c>
      <c r="N1853">
        <f t="shared" si="56"/>
        <v>1</v>
      </c>
      <c r="O1853">
        <f t="shared" si="57"/>
        <v>1</v>
      </c>
    </row>
    <row r="1854" spans="1:15" ht="19.5" customHeight="1">
      <c r="A1854" s="5" t="s">
        <v>234</v>
      </c>
      <c r="B1854" s="5" t="s">
        <v>235</v>
      </c>
      <c r="C1854" s="6" t="s">
        <v>328</v>
      </c>
      <c r="D1854" s="6" t="s">
        <v>329</v>
      </c>
      <c r="E1854" s="5">
        <v>2020</v>
      </c>
      <c r="F1854" s="5" t="s">
        <v>19</v>
      </c>
      <c r="G1854" s="5" t="s">
        <v>20</v>
      </c>
      <c r="H1854" s="5" t="s">
        <v>34</v>
      </c>
      <c r="I1854" s="5" t="s">
        <v>104</v>
      </c>
      <c r="J1854" s="5" t="s">
        <v>105</v>
      </c>
      <c r="K1854" s="7">
        <v>21</v>
      </c>
      <c r="L1854" s="7">
        <v>5801</v>
      </c>
      <c r="M1854" s="7">
        <v>283</v>
      </c>
      <c r="N1854">
        <f t="shared" si="56"/>
        <v>1</v>
      </c>
      <c r="O1854">
        <f t="shared" si="57"/>
        <v>1</v>
      </c>
    </row>
    <row r="1855" spans="1:15" ht="19.5" customHeight="1">
      <c r="A1855" s="5" t="s">
        <v>234</v>
      </c>
      <c r="B1855" s="5" t="s">
        <v>235</v>
      </c>
      <c r="C1855" s="6" t="s">
        <v>328</v>
      </c>
      <c r="D1855" s="6" t="s">
        <v>329</v>
      </c>
      <c r="E1855" s="5">
        <v>2020</v>
      </c>
      <c r="F1855" s="5" t="s">
        <v>26</v>
      </c>
      <c r="G1855" s="5" t="s">
        <v>27</v>
      </c>
      <c r="H1855" s="5" t="s">
        <v>34</v>
      </c>
      <c r="I1855" s="5" t="s">
        <v>104</v>
      </c>
      <c r="J1855" s="5" t="s">
        <v>105</v>
      </c>
      <c r="K1855" s="7">
        <v>21</v>
      </c>
      <c r="L1855" s="7">
        <v>5801</v>
      </c>
      <c r="M1855" s="7">
        <v>283</v>
      </c>
      <c r="N1855">
        <f t="shared" si="56"/>
        <v>1</v>
      </c>
      <c r="O1855">
        <f t="shared" si="57"/>
        <v>1</v>
      </c>
    </row>
    <row r="1856" spans="1:15" ht="19.5" customHeight="1">
      <c r="A1856" s="5" t="s">
        <v>234</v>
      </c>
      <c r="B1856" s="5" t="s">
        <v>235</v>
      </c>
      <c r="C1856" s="6" t="s">
        <v>240</v>
      </c>
      <c r="D1856" s="6" t="s">
        <v>241</v>
      </c>
      <c r="E1856" s="5">
        <v>2020</v>
      </c>
      <c r="F1856" s="5" t="s">
        <v>26</v>
      </c>
      <c r="G1856" s="5" t="s">
        <v>27</v>
      </c>
      <c r="H1856" s="5" t="s">
        <v>34</v>
      </c>
      <c r="I1856" s="5" t="s">
        <v>39</v>
      </c>
      <c r="J1856" s="5" t="s">
        <v>40</v>
      </c>
      <c r="K1856" s="7">
        <v>2819</v>
      </c>
      <c r="L1856" s="7">
        <v>794679</v>
      </c>
      <c r="M1856" s="7">
        <v>282</v>
      </c>
      <c r="N1856">
        <f t="shared" si="56"/>
        <v>1</v>
      </c>
      <c r="O1856">
        <f t="shared" si="57"/>
        <v>1</v>
      </c>
    </row>
    <row r="1857" spans="1:15" ht="19.5" customHeight="1">
      <c r="A1857" s="5" t="s">
        <v>234</v>
      </c>
      <c r="B1857" s="5" t="s">
        <v>235</v>
      </c>
      <c r="C1857" s="6" t="s">
        <v>260</v>
      </c>
      <c r="D1857" s="6" t="s">
        <v>261</v>
      </c>
      <c r="E1857" s="5">
        <v>2020</v>
      </c>
      <c r="F1857" s="5" t="s">
        <v>26</v>
      </c>
      <c r="G1857" s="5" t="s">
        <v>27</v>
      </c>
      <c r="H1857" s="5" t="s">
        <v>34</v>
      </c>
      <c r="I1857" s="5" t="s">
        <v>39</v>
      </c>
      <c r="J1857" s="5" t="s">
        <v>40</v>
      </c>
      <c r="K1857" s="7">
        <v>7362</v>
      </c>
      <c r="L1857" s="7">
        <v>2075269</v>
      </c>
      <c r="M1857" s="7">
        <v>282</v>
      </c>
      <c r="N1857">
        <f t="shared" si="56"/>
        <v>1</v>
      </c>
      <c r="O1857">
        <f t="shared" si="57"/>
        <v>1</v>
      </c>
    </row>
    <row r="1858" spans="1:15" ht="19.5" customHeight="1">
      <c r="A1858" s="5" t="s">
        <v>234</v>
      </c>
      <c r="B1858" s="5" t="s">
        <v>235</v>
      </c>
      <c r="C1858" s="6" t="s">
        <v>256</v>
      </c>
      <c r="D1858" s="6" t="s">
        <v>257</v>
      </c>
      <c r="E1858" s="5">
        <v>2020</v>
      </c>
      <c r="F1858" s="5" t="s">
        <v>26</v>
      </c>
      <c r="G1858" s="5" t="s">
        <v>27</v>
      </c>
      <c r="H1858" s="5" t="s">
        <v>34</v>
      </c>
      <c r="I1858" s="5" t="s">
        <v>39</v>
      </c>
      <c r="J1858" s="5" t="s">
        <v>40</v>
      </c>
      <c r="K1858" s="7">
        <v>5459</v>
      </c>
      <c r="L1858" s="7">
        <v>1535145</v>
      </c>
      <c r="M1858" s="7">
        <v>281</v>
      </c>
      <c r="N1858">
        <f t="shared" si="56"/>
        <v>1</v>
      </c>
      <c r="O1858">
        <f t="shared" si="57"/>
        <v>1</v>
      </c>
    </row>
    <row r="1859" spans="1:15" ht="19.5" customHeight="1">
      <c r="A1859" s="5" t="s">
        <v>234</v>
      </c>
      <c r="B1859" s="5" t="s">
        <v>235</v>
      </c>
      <c r="C1859" s="6" t="s">
        <v>270</v>
      </c>
      <c r="D1859" s="6" t="s">
        <v>271</v>
      </c>
      <c r="E1859" s="5">
        <v>2020</v>
      </c>
      <c r="F1859" s="5" t="s">
        <v>26</v>
      </c>
      <c r="G1859" s="5" t="s">
        <v>27</v>
      </c>
      <c r="H1859" s="5" t="s">
        <v>34</v>
      </c>
      <c r="I1859" s="5" t="s">
        <v>39</v>
      </c>
      <c r="J1859" s="5" t="s">
        <v>40</v>
      </c>
      <c r="K1859" s="7">
        <v>1443</v>
      </c>
      <c r="L1859" s="7">
        <v>405562</v>
      </c>
      <c r="M1859" s="7">
        <v>281</v>
      </c>
      <c r="N1859">
        <f t="shared" si="56"/>
        <v>1</v>
      </c>
      <c r="O1859">
        <f t="shared" si="57"/>
        <v>1</v>
      </c>
    </row>
    <row r="1860" spans="1:15" ht="19.5" customHeight="1">
      <c r="A1860" s="5" t="s">
        <v>234</v>
      </c>
      <c r="B1860" s="5" t="s">
        <v>235</v>
      </c>
      <c r="C1860" s="6" t="s">
        <v>288</v>
      </c>
      <c r="D1860" s="6" t="s">
        <v>289</v>
      </c>
      <c r="E1860" s="5">
        <v>2020</v>
      </c>
      <c r="F1860" s="5" t="s">
        <v>26</v>
      </c>
      <c r="G1860" s="5" t="s">
        <v>27</v>
      </c>
      <c r="H1860" s="5" t="s">
        <v>34</v>
      </c>
      <c r="I1860" s="5" t="s">
        <v>39</v>
      </c>
      <c r="J1860" s="5" t="s">
        <v>40</v>
      </c>
      <c r="K1860" s="7">
        <v>444</v>
      </c>
      <c r="L1860" s="7">
        <v>124573</v>
      </c>
      <c r="M1860" s="7">
        <v>281</v>
      </c>
      <c r="N1860">
        <f t="shared" si="56"/>
        <v>1</v>
      </c>
      <c r="O1860">
        <f t="shared" si="57"/>
        <v>1</v>
      </c>
    </row>
    <row r="1861" spans="1:15" ht="19.5" customHeight="1">
      <c r="A1861" s="5" t="s">
        <v>234</v>
      </c>
      <c r="B1861" s="5" t="s">
        <v>235</v>
      </c>
      <c r="C1861" s="6" t="s">
        <v>246</v>
      </c>
      <c r="D1861" s="6" t="s">
        <v>247</v>
      </c>
      <c r="E1861" s="5">
        <v>2020</v>
      </c>
      <c r="F1861" s="5" t="s">
        <v>26</v>
      </c>
      <c r="G1861" s="5" t="s">
        <v>27</v>
      </c>
      <c r="H1861" s="5" t="s">
        <v>21</v>
      </c>
      <c r="I1861" s="5" t="s">
        <v>28</v>
      </c>
      <c r="J1861" s="5" t="s">
        <v>29</v>
      </c>
      <c r="K1861" s="7">
        <v>11998</v>
      </c>
      <c r="L1861" s="7">
        <v>3358537</v>
      </c>
      <c r="M1861" s="7">
        <v>280</v>
      </c>
      <c r="N1861">
        <f t="shared" ref="N1861:N1924" si="58">IF(K1861&gt;0, 1,0)</f>
        <v>1</v>
      </c>
      <c r="O1861">
        <f t="shared" ref="O1861:O1924" si="59">IF(OR(F1861="01", F1861 = "02", F1861="05", F1861="08"),1,0)</f>
        <v>1</v>
      </c>
    </row>
    <row r="1862" spans="1:15" ht="19.5" customHeight="1">
      <c r="A1862" s="5" t="s">
        <v>234</v>
      </c>
      <c r="B1862" s="5" t="s">
        <v>235</v>
      </c>
      <c r="C1862" s="6" t="s">
        <v>254</v>
      </c>
      <c r="D1862" s="6" t="s">
        <v>255</v>
      </c>
      <c r="E1862" s="5">
        <v>2020</v>
      </c>
      <c r="F1862" s="5" t="s">
        <v>26</v>
      </c>
      <c r="G1862" s="5" t="s">
        <v>27</v>
      </c>
      <c r="H1862" s="5" t="s">
        <v>34</v>
      </c>
      <c r="I1862" s="5" t="s">
        <v>39</v>
      </c>
      <c r="J1862" s="5" t="s">
        <v>40</v>
      </c>
      <c r="K1862" s="7">
        <v>399</v>
      </c>
      <c r="L1862" s="7">
        <v>111716</v>
      </c>
      <c r="M1862" s="7">
        <v>280</v>
      </c>
      <c r="N1862">
        <f t="shared" si="58"/>
        <v>1</v>
      </c>
      <c r="O1862">
        <f t="shared" si="59"/>
        <v>1</v>
      </c>
    </row>
    <row r="1863" spans="1:15" ht="19.5" customHeight="1">
      <c r="A1863" s="5" t="s">
        <v>234</v>
      </c>
      <c r="B1863" s="5" t="s">
        <v>235</v>
      </c>
      <c r="C1863" s="6" t="s">
        <v>314</v>
      </c>
      <c r="D1863" s="6" t="s">
        <v>315</v>
      </c>
      <c r="E1863" s="5">
        <v>2020</v>
      </c>
      <c r="F1863" s="5" t="s">
        <v>26</v>
      </c>
      <c r="G1863" s="5" t="s">
        <v>27</v>
      </c>
      <c r="H1863" s="5" t="s">
        <v>41</v>
      </c>
      <c r="I1863" s="5" t="s">
        <v>42</v>
      </c>
      <c r="J1863" s="5" t="s">
        <v>43</v>
      </c>
      <c r="K1863" s="7">
        <v>257</v>
      </c>
      <c r="L1863" s="7">
        <v>72046</v>
      </c>
      <c r="M1863" s="7">
        <v>280</v>
      </c>
      <c r="N1863">
        <f t="shared" si="58"/>
        <v>1</v>
      </c>
      <c r="O1863">
        <f t="shared" si="59"/>
        <v>1</v>
      </c>
    </row>
    <row r="1864" spans="1:15" ht="19.5" customHeight="1">
      <c r="A1864" s="5" t="s">
        <v>234</v>
      </c>
      <c r="B1864" s="5" t="s">
        <v>235</v>
      </c>
      <c r="C1864" s="6" t="s">
        <v>268</v>
      </c>
      <c r="D1864" s="6" t="s">
        <v>269</v>
      </c>
      <c r="E1864" s="5">
        <v>2020</v>
      </c>
      <c r="F1864" s="5" t="s">
        <v>26</v>
      </c>
      <c r="G1864" s="5" t="s">
        <v>27</v>
      </c>
      <c r="H1864" s="5" t="s">
        <v>34</v>
      </c>
      <c r="I1864" s="5" t="s">
        <v>39</v>
      </c>
      <c r="J1864" s="5" t="s">
        <v>40</v>
      </c>
      <c r="K1864" s="7">
        <v>5463</v>
      </c>
      <c r="L1864" s="7">
        <v>1523076</v>
      </c>
      <c r="M1864" s="7">
        <v>279</v>
      </c>
      <c r="N1864">
        <f t="shared" si="58"/>
        <v>1</v>
      </c>
      <c r="O1864">
        <f t="shared" si="59"/>
        <v>1</v>
      </c>
    </row>
    <row r="1865" spans="1:15" ht="19.5" customHeight="1">
      <c r="A1865" s="5" t="s">
        <v>234</v>
      </c>
      <c r="B1865" s="5" t="s">
        <v>235</v>
      </c>
      <c r="C1865" s="6" t="s">
        <v>332</v>
      </c>
      <c r="D1865" s="6" t="s">
        <v>333</v>
      </c>
      <c r="E1865" s="5">
        <v>2020</v>
      </c>
      <c r="F1865" s="5" t="s">
        <v>26</v>
      </c>
      <c r="G1865" s="5" t="s">
        <v>27</v>
      </c>
      <c r="H1865" s="5" t="s">
        <v>41</v>
      </c>
      <c r="I1865" s="5" t="s">
        <v>42</v>
      </c>
      <c r="J1865" s="5" t="s">
        <v>43</v>
      </c>
      <c r="K1865" s="7">
        <v>1545</v>
      </c>
      <c r="L1865" s="7">
        <v>431653</v>
      </c>
      <c r="M1865" s="7">
        <v>279</v>
      </c>
      <c r="N1865">
        <f t="shared" si="58"/>
        <v>1</v>
      </c>
      <c r="O1865">
        <f t="shared" si="59"/>
        <v>1</v>
      </c>
    </row>
    <row r="1866" spans="1:15" ht="19.5" customHeight="1">
      <c r="A1866" s="5" t="s">
        <v>234</v>
      </c>
      <c r="B1866" s="5" t="s">
        <v>235</v>
      </c>
      <c r="C1866" s="6" t="s">
        <v>336</v>
      </c>
      <c r="D1866" s="6" t="s">
        <v>337</v>
      </c>
      <c r="E1866" s="5">
        <v>2020</v>
      </c>
      <c r="F1866" s="5" t="s">
        <v>26</v>
      </c>
      <c r="G1866" s="5" t="s">
        <v>27</v>
      </c>
      <c r="H1866" s="5" t="s">
        <v>41</v>
      </c>
      <c r="I1866" s="5" t="s">
        <v>42</v>
      </c>
      <c r="J1866" s="5" t="s">
        <v>43</v>
      </c>
      <c r="K1866" s="7">
        <v>563</v>
      </c>
      <c r="L1866" s="7">
        <v>157049</v>
      </c>
      <c r="M1866" s="7">
        <v>279</v>
      </c>
      <c r="N1866">
        <f t="shared" si="58"/>
        <v>1</v>
      </c>
      <c r="O1866">
        <f t="shared" si="59"/>
        <v>1</v>
      </c>
    </row>
    <row r="1867" spans="1:15" ht="19.5" customHeight="1">
      <c r="A1867" s="5" t="s">
        <v>234</v>
      </c>
      <c r="B1867" s="5" t="s">
        <v>235</v>
      </c>
      <c r="C1867" s="6" t="s">
        <v>274</v>
      </c>
      <c r="D1867" s="6" t="s">
        <v>275</v>
      </c>
      <c r="E1867" s="5">
        <v>2020</v>
      </c>
      <c r="F1867" s="5" t="s">
        <v>26</v>
      </c>
      <c r="G1867" s="5" t="s">
        <v>27</v>
      </c>
      <c r="H1867" s="5" t="s">
        <v>34</v>
      </c>
      <c r="I1867" s="5" t="s">
        <v>39</v>
      </c>
      <c r="J1867" s="5" t="s">
        <v>40</v>
      </c>
      <c r="K1867" s="7">
        <v>153</v>
      </c>
      <c r="L1867" s="7">
        <v>42604</v>
      </c>
      <c r="M1867" s="7">
        <v>278</v>
      </c>
      <c r="N1867">
        <f t="shared" si="58"/>
        <v>1</v>
      </c>
      <c r="O1867">
        <f t="shared" si="59"/>
        <v>1</v>
      </c>
    </row>
    <row r="1868" spans="1:15" ht="19.5" customHeight="1">
      <c r="A1868" s="5" t="s">
        <v>234</v>
      </c>
      <c r="B1868" s="5" t="s">
        <v>235</v>
      </c>
      <c r="C1868" s="6" t="s">
        <v>308</v>
      </c>
      <c r="D1868" s="6" t="s">
        <v>309</v>
      </c>
      <c r="E1868" s="5">
        <v>2020</v>
      </c>
      <c r="F1868" s="5" t="s">
        <v>26</v>
      </c>
      <c r="G1868" s="5" t="s">
        <v>27</v>
      </c>
      <c r="H1868" s="5" t="s">
        <v>34</v>
      </c>
      <c r="I1868" s="5" t="s">
        <v>39</v>
      </c>
      <c r="J1868" s="5" t="s">
        <v>40</v>
      </c>
      <c r="K1868" s="7">
        <v>1555</v>
      </c>
      <c r="L1868" s="7">
        <v>432749</v>
      </c>
      <c r="M1868" s="7">
        <v>278</v>
      </c>
      <c r="N1868">
        <f t="shared" si="58"/>
        <v>1</v>
      </c>
      <c r="O1868">
        <f t="shared" si="59"/>
        <v>1</v>
      </c>
    </row>
    <row r="1869" spans="1:15" ht="19.5" customHeight="1">
      <c r="A1869" s="5" t="s">
        <v>234</v>
      </c>
      <c r="B1869" s="5" t="s">
        <v>235</v>
      </c>
      <c r="C1869" s="6" t="s">
        <v>328</v>
      </c>
      <c r="D1869" s="6" t="s">
        <v>329</v>
      </c>
      <c r="E1869" s="5">
        <v>2020</v>
      </c>
      <c r="F1869" s="5" t="s">
        <v>26</v>
      </c>
      <c r="G1869" s="5" t="s">
        <v>27</v>
      </c>
      <c r="H1869" s="5" t="s">
        <v>41</v>
      </c>
      <c r="I1869" s="5" t="s">
        <v>42</v>
      </c>
      <c r="J1869" s="5" t="s">
        <v>43</v>
      </c>
      <c r="K1869" s="7">
        <v>4330</v>
      </c>
      <c r="L1869" s="7">
        <v>1204140</v>
      </c>
      <c r="M1869" s="7">
        <v>278</v>
      </c>
      <c r="N1869">
        <f t="shared" si="58"/>
        <v>1</v>
      </c>
      <c r="O1869">
        <f t="shared" si="59"/>
        <v>1</v>
      </c>
    </row>
    <row r="1870" spans="1:15" ht="19.5" customHeight="1">
      <c r="A1870" s="5" t="s">
        <v>234</v>
      </c>
      <c r="B1870" s="5" t="s">
        <v>235</v>
      </c>
      <c r="C1870" s="6" t="s">
        <v>246</v>
      </c>
      <c r="D1870" s="6" t="s">
        <v>247</v>
      </c>
      <c r="E1870" s="5">
        <v>2020</v>
      </c>
      <c r="F1870" s="5" t="s">
        <v>19</v>
      </c>
      <c r="G1870" s="5" t="s">
        <v>20</v>
      </c>
      <c r="H1870" s="5" t="s">
        <v>34</v>
      </c>
      <c r="I1870" s="5" t="s">
        <v>248</v>
      </c>
      <c r="J1870" s="5" t="s">
        <v>249</v>
      </c>
      <c r="K1870" s="7">
        <v>10</v>
      </c>
      <c r="L1870" s="7">
        <v>2765</v>
      </c>
      <c r="M1870" s="7">
        <v>277</v>
      </c>
      <c r="N1870">
        <f t="shared" si="58"/>
        <v>1</v>
      </c>
      <c r="O1870">
        <f t="shared" si="59"/>
        <v>1</v>
      </c>
    </row>
    <row r="1871" spans="1:15" ht="19.5" customHeight="1">
      <c r="A1871" s="5" t="s">
        <v>234</v>
      </c>
      <c r="B1871" s="5" t="s">
        <v>235</v>
      </c>
      <c r="C1871" s="6" t="s">
        <v>278</v>
      </c>
      <c r="D1871" s="6" t="s">
        <v>279</v>
      </c>
      <c r="E1871" s="5">
        <v>2020</v>
      </c>
      <c r="F1871" s="5" t="s">
        <v>26</v>
      </c>
      <c r="G1871" s="5" t="s">
        <v>27</v>
      </c>
      <c r="H1871" s="5" t="s">
        <v>34</v>
      </c>
      <c r="I1871" s="5" t="s">
        <v>39</v>
      </c>
      <c r="J1871" s="5" t="s">
        <v>40</v>
      </c>
      <c r="K1871" s="7">
        <v>1702</v>
      </c>
      <c r="L1871" s="7">
        <v>471455</v>
      </c>
      <c r="M1871" s="7">
        <v>277</v>
      </c>
      <c r="N1871">
        <f t="shared" si="58"/>
        <v>1</v>
      </c>
      <c r="O1871">
        <f t="shared" si="59"/>
        <v>1</v>
      </c>
    </row>
    <row r="1872" spans="1:15" ht="19.5" customHeight="1">
      <c r="A1872" s="5" t="s">
        <v>234</v>
      </c>
      <c r="B1872" s="5" t="s">
        <v>235</v>
      </c>
      <c r="C1872" s="6" t="s">
        <v>282</v>
      </c>
      <c r="D1872" s="6" t="s">
        <v>283</v>
      </c>
      <c r="E1872" s="5">
        <v>2020</v>
      </c>
      <c r="F1872" s="5" t="s">
        <v>26</v>
      </c>
      <c r="G1872" s="5" t="s">
        <v>27</v>
      </c>
      <c r="H1872" s="5" t="s">
        <v>41</v>
      </c>
      <c r="I1872" s="5" t="s">
        <v>42</v>
      </c>
      <c r="J1872" s="5" t="s">
        <v>43</v>
      </c>
      <c r="K1872" s="7">
        <v>2613</v>
      </c>
      <c r="L1872" s="7">
        <v>724145</v>
      </c>
      <c r="M1872" s="7">
        <v>277</v>
      </c>
      <c r="N1872">
        <f t="shared" si="58"/>
        <v>1</v>
      </c>
      <c r="O1872">
        <f t="shared" si="59"/>
        <v>1</v>
      </c>
    </row>
    <row r="1873" spans="1:15" ht="19.5" customHeight="1">
      <c r="A1873" s="5" t="s">
        <v>234</v>
      </c>
      <c r="B1873" s="5" t="s">
        <v>235</v>
      </c>
      <c r="C1873" s="6" t="s">
        <v>284</v>
      </c>
      <c r="D1873" s="6" t="s">
        <v>285</v>
      </c>
      <c r="E1873" s="5">
        <v>2020</v>
      </c>
      <c r="F1873" s="5" t="s">
        <v>26</v>
      </c>
      <c r="G1873" s="5" t="s">
        <v>27</v>
      </c>
      <c r="H1873" s="5" t="s">
        <v>41</v>
      </c>
      <c r="I1873" s="5" t="s">
        <v>42</v>
      </c>
      <c r="J1873" s="5" t="s">
        <v>43</v>
      </c>
      <c r="K1873" s="7">
        <v>11569</v>
      </c>
      <c r="L1873" s="7">
        <v>3200104</v>
      </c>
      <c r="M1873" s="7">
        <v>277</v>
      </c>
      <c r="N1873">
        <f t="shared" si="58"/>
        <v>1</v>
      </c>
      <c r="O1873">
        <f t="shared" si="59"/>
        <v>1</v>
      </c>
    </row>
    <row r="1874" spans="1:15" ht="19.5" customHeight="1">
      <c r="A1874" s="5" t="s">
        <v>234</v>
      </c>
      <c r="B1874" s="5" t="s">
        <v>235</v>
      </c>
      <c r="C1874" s="6" t="s">
        <v>338</v>
      </c>
      <c r="D1874" s="6" t="s">
        <v>339</v>
      </c>
      <c r="E1874" s="5">
        <v>2020</v>
      </c>
      <c r="F1874" s="5" t="s">
        <v>26</v>
      </c>
      <c r="G1874" s="5" t="s">
        <v>27</v>
      </c>
      <c r="H1874" s="5" t="s">
        <v>41</v>
      </c>
      <c r="I1874" s="5" t="s">
        <v>42</v>
      </c>
      <c r="J1874" s="5" t="s">
        <v>43</v>
      </c>
      <c r="K1874" s="7">
        <v>726</v>
      </c>
      <c r="L1874" s="7">
        <v>201350</v>
      </c>
      <c r="M1874" s="7">
        <v>277</v>
      </c>
      <c r="N1874">
        <f t="shared" si="58"/>
        <v>1</v>
      </c>
      <c r="O1874">
        <f t="shared" si="59"/>
        <v>1</v>
      </c>
    </row>
    <row r="1875" spans="1:15" ht="19.5" customHeight="1">
      <c r="A1875" s="5" t="s">
        <v>234</v>
      </c>
      <c r="B1875" s="5" t="s">
        <v>235</v>
      </c>
      <c r="C1875" s="6" t="s">
        <v>264</v>
      </c>
      <c r="D1875" s="6" t="s">
        <v>265</v>
      </c>
      <c r="E1875" s="5">
        <v>2020</v>
      </c>
      <c r="F1875" s="5" t="s">
        <v>26</v>
      </c>
      <c r="G1875" s="5" t="s">
        <v>27</v>
      </c>
      <c r="H1875" s="5" t="s">
        <v>41</v>
      </c>
      <c r="I1875" s="5" t="s">
        <v>42</v>
      </c>
      <c r="J1875" s="5" t="s">
        <v>43</v>
      </c>
      <c r="K1875" s="7">
        <v>742</v>
      </c>
      <c r="L1875" s="7">
        <v>204563</v>
      </c>
      <c r="M1875" s="7">
        <v>276</v>
      </c>
      <c r="N1875">
        <f t="shared" si="58"/>
        <v>1</v>
      </c>
      <c r="O1875">
        <f t="shared" si="59"/>
        <v>1</v>
      </c>
    </row>
    <row r="1876" spans="1:15" ht="19.5" customHeight="1">
      <c r="A1876" s="5" t="s">
        <v>234</v>
      </c>
      <c r="B1876" s="5" t="s">
        <v>235</v>
      </c>
      <c r="C1876" s="6" t="s">
        <v>284</v>
      </c>
      <c r="D1876" s="6" t="s">
        <v>285</v>
      </c>
      <c r="E1876" s="5">
        <v>2020</v>
      </c>
      <c r="F1876" s="5" t="s">
        <v>19</v>
      </c>
      <c r="G1876" s="5" t="s">
        <v>20</v>
      </c>
      <c r="H1876" s="5" t="s">
        <v>21</v>
      </c>
      <c r="I1876" s="5" t="s">
        <v>24</v>
      </c>
      <c r="J1876" s="5" t="s">
        <v>25</v>
      </c>
      <c r="K1876" s="7">
        <v>2214</v>
      </c>
      <c r="L1876" s="7">
        <v>611335</v>
      </c>
      <c r="M1876" s="7">
        <v>276</v>
      </c>
      <c r="N1876">
        <f t="shared" si="58"/>
        <v>1</v>
      </c>
      <c r="O1876">
        <f t="shared" si="59"/>
        <v>1</v>
      </c>
    </row>
    <row r="1877" spans="1:15" ht="19.5" customHeight="1">
      <c r="A1877" s="5" t="s">
        <v>234</v>
      </c>
      <c r="B1877" s="5" t="s">
        <v>235</v>
      </c>
      <c r="C1877" s="6" t="s">
        <v>294</v>
      </c>
      <c r="D1877" s="6" t="s">
        <v>295</v>
      </c>
      <c r="E1877" s="5">
        <v>2020</v>
      </c>
      <c r="F1877" s="5" t="s">
        <v>26</v>
      </c>
      <c r="G1877" s="5" t="s">
        <v>27</v>
      </c>
      <c r="H1877" s="5" t="s">
        <v>41</v>
      </c>
      <c r="I1877" s="5" t="s">
        <v>42</v>
      </c>
      <c r="J1877" s="5" t="s">
        <v>43</v>
      </c>
      <c r="K1877" s="7">
        <v>575</v>
      </c>
      <c r="L1877" s="7">
        <v>158837</v>
      </c>
      <c r="M1877" s="7">
        <v>276</v>
      </c>
      <c r="N1877">
        <f t="shared" si="58"/>
        <v>1</v>
      </c>
      <c r="O1877">
        <f t="shared" si="59"/>
        <v>1</v>
      </c>
    </row>
    <row r="1878" spans="1:15" ht="19.5" customHeight="1">
      <c r="A1878" s="5" t="s">
        <v>234</v>
      </c>
      <c r="B1878" s="5" t="s">
        <v>235</v>
      </c>
      <c r="C1878" s="6" t="s">
        <v>296</v>
      </c>
      <c r="D1878" s="6" t="s">
        <v>297</v>
      </c>
      <c r="E1878" s="5">
        <v>2020</v>
      </c>
      <c r="F1878" s="5" t="s">
        <v>26</v>
      </c>
      <c r="G1878" s="5" t="s">
        <v>27</v>
      </c>
      <c r="H1878" s="5" t="s">
        <v>41</v>
      </c>
      <c r="I1878" s="5" t="s">
        <v>42</v>
      </c>
      <c r="J1878" s="5" t="s">
        <v>43</v>
      </c>
      <c r="K1878" s="7">
        <v>572</v>
      </c>
      <c r="L1878" s="7">
        <v>158120</v>
      </c>
      <c r="M1878" s="7">
        <v>276</v>
      </c>
      <c r="N1878">
        <f t="shared" si="58"/>
        <v>1</v>
      </c>
      <c r="O1878">
        <f t="shared" si="59"/>
        <v>1</v>
      </c>
    </row>
    <row r="1879" spans="1:15" ht="19.5" customHeight="1">
      <c r="A1879" s="5" t="s">
        <v>234</v>
      </c>
      <c r="B1879" s="5" t="s">
        <v>235</v>
      </c>
      <c r="C1879" s="6" t="s">
        <v>316</v>
      </c>
      <c r="D1879" s="6" t="s">
        <v>317</v>
      </c>
      <c r="E1879" s="5">
        <v>2020</v>
      </c>
      <c r="F1879" s="5" t="s">
        <v>26</v>
      </c>
      <c r="G1879" s="5" t="s">
        <v>27</v>
      </c>
      <c r="H1879" s="5" t="s">
        <v>34</v>
      </c>
      <c r="I1879" s="5" t="s">
        <v>39</v>
      </c>
      <c r="J1879" s="5" t="s">
        <v>40</v>
      </c>
      <c r="K1879" s="7">
        <v>3851</v>
      </c>
      <c r="L1879" s="7">
        <v>1062165</v>
      </c>
      <c r="M1879" s="7">
        <v>276</v>
      </c>
      <c r="N1879">
        <f t="shared" si="58"/>
        <v>1</v>
      </c>
      <c r="O1879">
        <f t="shared" si="59"/>
        <v>1</v>
      </c>
    </row>
    <row r="1880" spans="1:15" ht="19.5" customHeight="1">
      <c r="A1880" s="5" t="s">
        <v>234</v>
      </c>
      <c r="B1880" s="5" t="s">
        <v>235</v>
      </c>
      <c r="C1880" s="6" t="s">
        <v>336</v>
      </c>
      <c r="D1880" s="6" t="s">
        <v>337</v>
      </c>
      <c r="E1880" s="5">
        <v>2020</v>
      </c>
      <c r="F1880" s="5" t="s">
        <v>19</v>
      </c>
      <c r="G1880" s="5" t="s">
        <v>20</v>
      </c>
      <c r="H1880" s="5" t="s">
        <v>21</v>
      </c>
      <c r="I1880" s="5" t="s">
        <v>64</v>
      </c>
      <c r="J1880" s="5" t="s">
        <v>65</v>
      </c>
      <c r="K1880" s="7">
        <v>1939</v>
      </c>
      <c r="L1880" s="7">
        <v>535286</v>
      </c>
      <c r="M1880" s="7">
        <v>276</v>
      </c>
      <c r="N1880">
        <f t="shared" si="58"/>
        <v>1</v>
      </c>
      <c r="O1880">
        <f t="shared" si="59"/>
        <v>1</v>
      </c>
    </row>
    <row r="1881" spans="1:15" ht="19.5" customHeight="1">
      <c r="A1881" s="5" t="s">
        <v>234</v>
      </c>
      <c r="B1881" s="5" t="s">
        <v>235</v>
      </c>
      <c r="C1881" s="6" t="s">
        <v>336</v>
      </c>
      <c r="D1881" s="6" t="s">
        <v>337</v>
      </c>
      <c r="E1881" s="5">
        <v>2020</v>
      </c>
      <c r="F1881" s="5" t="s">
        <v>26</v>
      </c>
      <c r="G1881" s="5" t="s">
        <v>27</v>
      </c>
      <c r="H1881" s="5" t="s">
        <v>21</v>
      </c>
      <c r="I1881" s="5" t="s">
        <v>64</v>
      </c>
      <c r="J1881" s="5" t="s">
        <v>65</v>
      </c>
      <c r="K1881" s="7">
        <v>1939</v>
      </c>
      <c r="L1881" s="7">
        <v>535286</v>
      </c>
      <c r="M1881" s="7">
        <v>276</v>
      </c>
      <c r="N1881">
        <f t="shared" si="58"/>
        <v>1</v>
      </c>
      <c r="O1881">
        <f t="shared" si="59"/>
        <v>1</v>
      </c>
    </row>
    <row r="1882" spans="1:15" ht="19.5" customHeight="1">
      <c r="A1882" s="5" t="s">
        <v>234</v>
      </c>
      <c r="B1882" s="5" t="s">
        <v>235</v>
      </c>
      <c r="C1882" s="6" t="s">
        <v>242</v>
      </c>
      <c r="D1882" s="6" t="s">
        <v>243</v>
      </c>
      <c r="E1882" s="5">
        <v>2020</v>
      </c>
      <c r="F1882" s="5" t="s">
        <v>26</v>
      </c>
      <c r="G1882" s="5" t="s">
        <v>27</v>
      </c>
      <c r="H1882" s="5" t="s">
        <v>41</v>
      </c>
      <c r="I1882" s="5" t="s">
        <v>42</v>
      </c>
      <c r="J1882" s="5" t="s">
        <v>43</v>
      </c>
      <c r="K1882" s="7">
        <v>1842</v>
      </c>
      <c r="L1882" s="7">
        <v>506561</v>
      </c>
      <c r="M1882" s="7">
        <v>275</v>
      </c>
      <c r="N1882">
        <f t="shared" si="58"/>
        <v>1</v>
      </c>
      <c r="O1882">
        <f t="shared" si="59"/>
        <v>1</v>
      </c>
    </row>
    <row r="1883" spans="1:15" ht="19.5" customHeight="1">
      <c r="A1883" s="5" t="s">
        <v>234</v>
      </c>
      <c r="B1883" s="5" t="s">
        <v>235</v>
      </c>
      <c r="C1883" s="6" t="s">
        <v>278</v>
      </c>
      <c r="D1883" s="6" t="s">
        <v>279</v>
      </c>
      <c r="E1883" s="5">
        <v>2020</v>
      </c>
      <c r="F1883" s="5" t="s">
        <v>26</v>
      </c>
      <c r="G1883" s="5" t="s">
        <v>27</v>
      </c>
      <c r="H1883" s="5" t="s">
        <v>41</v>
      </c>
      <c r="I1883" s="5" t="s">
        <v>42</v>
      </c>
      <c r="J1883" s="5" t="s">
        <v>43</v>
      </c>
      <c r="K1883" s="7">
        <v>518</v>
      </c>
      <c r="L1883" s="7">
        <v>142249</v>
      </c>
      <c r="M1883" s="7">
        <v>275</v>
      </c>
      <c r="N1883">
        <f t="shared" si="58"/>
        <v>1</v>
      </c>
      <c r="O1883">
        <f t="shared" si="59"/>
        <v>1</v>
      </c>
    </row>
    <row r="1884" spans="1:15" ht="19.5" customHeight="1">
      <c r="A1884" s="5" t="s">
        <v>234</v>
      </c>
      <c r="B1884" s="5" t="s">
        <v>235</v>
      </c>
      <c r="C1884" s="6" t="s">
        <v>318</v>
      </c>
      <c r="D1884" s="6" t="s">
        <v>319</v>
      </c>
      <c r="E1884" s="5">
        <v>2020</v>
      </c>
      <c r="F1884" s="5" t="s">
        <v>26</v>
      </c>
      <c r="G1884" s="5" t="s">
        <v>27</v>
      </c>
      <c r="H1884" s="5" t="s">
        <v>34</v>
      </c>
      <c r="I1884" s="5" t="s">
        <v>39</v>
      </c>
      <c r="J1884" s="5" t="s">
        <v>40</v>
      </c>
      <c r="K1884" s="7">
        <v>12268</v>
      </c>
      <c r="L1884" s="7">
        <v>3371621</v>
      </c>
      <c r="M1884" s="7">
        <v>275</v>
      </c>
      <c r="N1884">
        <f t="shared" si="58"/>
        <v>1</v>
      </c>
      <c r="O1884">
        <f t="shared" si="59"/>
        <v>1</v>
      </c>
    </row>
    <row r="1885" spans="1:15" ht="19.5" customHeight="1">
      <c r="A1885" s="5" t="s">
        <v>234</v>
      </c>
      <c r="B1885" s="5" t="s">
        <v>235</v>
      </c>
      <c r="C1885" s="6" t="s">
        <v>276</v>
      </c>
      <c r="D1885" s="6" t="s">
        <v>277</v>
      </c>
      <c r="E1885" s="5">
        <v>2020</v>
      </c>
      <c r="F1885" s="5" t="s">
        <v>26</v>
      </c>
      <c r="G1885" s="5" t="s">
        <v>27</v>
      </c>
      <c r="H1885" s="5" t="s">
        <v>34</v>
      </c>
      <c r="I1885" s="5" t="s">
        <v>39</v>
      </c>
      <c r="J1885" s="5" t="s">
        <v>40</v>
      </c>
      <c r="K1885" s="7">
        <v>1736</v>
      </c>
      <c r="L1885" s="7">
        <v>474948</v>
      </c>
      <c r="M1885" s="7">
        <v>274</v>
      </c>
      <c r="N1885">
        <f t="shared" si="58"/>
        <v>1</v>
      </c>
      <c r="O1885">
        <f t="shared" si="59"/>
        <v>1</v>
      </c>
    </row>
    <row r="1886" spans="1:15" ht="19.5" customHeight="1">
      <c r="A1886" s="5" t="s">
        <v>234</v>
      </c>
      <c r="B1886" s="5" t="s">
        <v>235</v>
      </c>
      <c r="C1886" s="6" t="s">
        <v>292</v>
      </c>
      <c r="D1886" s="6" t="s">
        <v>293</v>
      </c>
      <c r="E1886" s="5">
        <v>2020</v>
      </c>
      <c r="F1886" s="5" t="s">
        <v>26</v>
      </c>
      <c r="G1886" s="5" t="s">
        <v>27</v>
      </c>
      <c r="H1886" s="5" t="s">
        <v>41</v>
      </c>
      <c r="I1886" s="5" t="s">
        <v>42</v>
      </c>
      <c r="J1886" s="5" t="s">
        <v>43</v>
      </c>
      <c r="K1886" s="7">
        <v>1236</v>
      </c>
      <c r="L1886" s="7">
        <v>338781</v>
      </c>
      <c r="M1886" s="7">
        <v>274</v>
      </c>
      <c r="N1886">
        <f t="shared" si="58"/>
        <v>1</v>
      </c>
      <c r="O1886">
        <f t="shared" si="59"/>
        <v>1</v>
      </c>
    </row>
    <row r="1887" spans="1:15" ht="19.5" customHeight="1">
      <c r="A1887" s="5" t="s">
        <v>234</v>
      </c>
      <c r="B1887" s="5" t="s">
        <v>235</v>
      </c>
      <c r="C1887" s="6" t="s">
        <v>302</v>
      </c>
      <c r="D1887" s="6" t="s">
        <v>303</v>
      </c>
      <c r="E1887" s="5">
        <v>2020</v>
      </c>
      <c r="F1887" s="5" t="s">
        <v>26</v>
      </c>
      <c r="G1887" s="5" t="s">
        <v>27</v>
      </c>
      <c r="H1887" s="5" t="s">
        <v>21</v>
      </c>
      <c r="I1887" s="5" t="s">
        <v>28</v>
      </c>
      <c r="J1887" s="5" t="s">
        <v>29</v>
      </c>
      <c r="K1887" s="7">
        <v>29402</v>
      </c>
      <c r="L1887" s="7">
        <v>8055645</v>
      </c>
      <c r="M1887" s="7">
        <v>274</v>
      </c>
      <c r="N1887">
        <f t="shared" si="58"/>
        <v>1</v>
      </c>
      <c r="O1887">
        <f t="shared" si="59"/>
        <v>1</v>
      </c>
    </row>
    <row r="1888" spans="1:15" ht="19.5" customHeight="1">
      <c r="A1888" s="5" t="s">
        <v>234</v>
      </c>
      <c r="B1888" s="5" t="s">
        <v>235</v>
      </c>
      <c r="C1888" s="6" t="s">
        <v>302</v>
      </c>
      <c r="D1888" s="6" t="s">
        <v>303</v>
      </c>
      <c r="E1888" s="5">
        <v>2020</v>
      </c>
      <c r="F1888" s="5" t="s">
        <v>26</v>
      </c>
      <c r="G1888" s="5" t="s">
        <v>27</v>
      </c>
      <c r="H1888" s="5" t="s">
        <v>34</v>
      </c>
      <c r="I1888" s="5" t="s">
        <v>39</v>
      </c>
      <c r="J1888" s="5" t="s">
        <v>40</v>
      </c>
      <c r="K1888" s="7">
        <v>4872</v>
      </c>
      <c r="L1888" s="7">
        <v>1331707</v>
      </c>
      <c r="M1888" s="7">
        <v>273</v>
      </c>
      <c r="N1888">
        <f t="shared" si="58"/>
        <v>1</v>
      </c>
      <c r="O1888">
        <f t="shared" si="59"/>
        <v>1</v>
      </c>
    </row>
    <row r="1889" spans="1:15" ht="19.5" customHeight="1">
      <c r="A1889" s="5" t="s">
        <v>234</v>
      </c>
      <c r="B1889" s="5" t="s">
        <v>235</v>
      </c>
      <c r="C1889" s="6" t="s">
        <v>338</v>
      </c>
      <c r="D1889" s="6" t="s">
        <v>339</v>
      </c>
      <c r="E1889" s="5">
        <v>2020</v>
      </c>
      <c r="F1889" s="5" t="s">
        <v>26</v>
      </c>
      <c r="G1889" s="5" t="s">
        <v>27</v>
      </c>
      <c r="H1889" s="5" t="s">
        <v>34</v>
      </c>
      <c r="I1889" s="5" t="s">
        <v>39</v>
      </c>
      <c r="J1889" s="5" t="s">
        <v>40</v>
      </c>
      <c r="K1889" s="7">
        <v>8177</v>
      </c>
      <c r="L1889" s="7">
        <v>2231359</v>
      </c>
      <c r="M1889" s="7">
        <v>273</v>
      </c>
      <c r="N1889">
        <f t="shared" si="58"/>
        <v>1</v>
      </c>
      <c r="O1889">
        <f t="shared" si="59"/>
        <v>1</v>
      </c>
    </row>
    <row r="1890" spans="1:15" ht="19.5" customHeight="1">
      <c r="A1890" s="5" t="s">
        <v>234</v>
      </c>
      <c r="B1890" s="5" t="s">
        <v>235</v>
      </c>
      <c r="C1890" s="6" t="s">
        <v>17</v>
      </c>
      <c r="D1890" s="6" t="s">
        <v>18</v>
      </c>
      <c r="E1890" s="5">
        <v>2020</v>
      </c>
      <c r="F1890" s="5" t="s">
        <v>26</v>
      </c>
      <c r="G1890" s="5" t="s">
        <v>27</v>
      </c>
      <c r="H1890" s="5" t="s">
        <v>34</v>
      </c>
      <c r="I1890" s="5" t="s">
        <v>39</v>
      </c>
      <c r="J1890" s="5" t="s">
        <v>40</v>
      </c>
      <c r="K1890" s="7">
        <v>1676</v>
      </c>
      <c r="L1890" s="7">
        <v>456509</v>
      </c>
      <c r="M1890" s="7">
        <v>272</v>
      </c>
      <c r="N1890">
        <f t="shared" si="58"/>
        <v>1</v>
      </c>
      <c r="O1890">
        <f t="shared" si="59"/>
        <v>1</v>
      </c>
    </row>
    <row r="1891" spans="1:15" ht="19.5" customHeight="1">
      <c r="A1891" s="5" t="s">
        <v>234</v>
      </c>
      <c r="B1891" s="5" t="s">
        <v>235</v>
      </c>
      <c r="C1891" s="6" t="s">
        <v>242</v>
      </c>
      <c r="D1891" s="6" t="s">
        <v>243</v>
      </c>
      <c r="E1891" s="5">
        <v>2020</v>
      </c>
      <c r="F1891" s="5" t="s">
        <v>26</v>
      </c>
      <c r="G1891" s="5" t="s">
        <v>27</v>
      </c>
      <c r="H1891" s="5" t="s">
        <v>34</v>
      </c>
      <c r="I1891" s="5" t="s">
        <v>39</v>
      </c>
      <c r="J1891" s="5" t="s">
        <v>40</v>
      </c>
      <c r="K1891" s="7">
        <v>5495</v>
      </c>
      <c r="L1891" s="7">
        <v>1492355</v>
      </c>
      <c r="M1891" s="7">
        <v>272</v>
      </c>
      <c r="N1891">
        <f t="shared" si="58"/>
        <v>1</v>
      </c>
      <c r="O1891">
        <f t="shared" si="59"/>
        <v>1</v>
      </c>
    </row>
    <row r="1892" spans="1:15" ht="19.5" customHeight="1">
      <c r="A1892" s="5" t="s">
        <v>234</v>
      </c>
      <c r="B1892" s="5" t="s">
        <v>235</v>
      </c>
      <c r="C1892" s="6" t="s">
        <v>276</v>
      </c>
      <c r="D1892" s="6" t="s">
        <v>277</v>
      </c>
      <c r="E1892" s="5">
        <v>2020</v>
      </c>
      <c r="F1892" s="5" t="s">
        <v>26</v>
      </c>
      <c r="G1892" s="5" t="s">
        <v>27</v>
      </c>
      <c r="H1892" s="5" t="s">
        <v>41</v>
      </c>
      <c r="I1892" s="5" t="s">
        <v>42</v>
      </c>
      <c r="J1892" s="5" t="s">
        <v>43</v>
      </c>
      <c r="K1892" s="7">
        <v>1528</v>
      </c>
      <c r="L1892" s="7">
        <v>414993</v>
      </c>
      <c r="M1892" s="7">
        <v>272</v>
      </c>
      <c r="N1892">
        <f t="shared" si="58"/>
        <v>1</v>
      </c>
      <c r="O1892">
        <f t="shared" si="59"/>
        <v>1</v>
      </c>
    </row>
    <row r="1893" spans="1:15" ht="19.5" customHeight="1">
      <c r="A1893" s="5" t="s">
        <v>234</v>
      </c>
      <c r="B1893" s="5" t="s">
        <v>235</v>
      </c>
      <c r="C1893" s="6" t="s">
        <v>286</v>
      </c>
      <c r="D1893" s="6" t="s">
        <v>287</v>
      </c>
      <c r="E1893" s="5">
        <v>2020</v>
      </c>
      <c r="F1893" s="5" t="s">
        <v>26</v>
      </c>
      <c r="G1893" s="5" t="s">
        <v>27</v>
      </c>
      <c r="H1893" s="5" t="s">
        <v>34</v>
      </c>
      <c r="I1893" s="5" t="s">
        <v>39</v>
      </c>
      <c r="J1893" s="5" t="s">
        <v>40</v>
      </c>
      <c r="K1893" s="7">
        <v>157</v>
      </c>
      <c r="L1893" s="7">
        <v>42735</v>
      </c>
      <c r="M1893" s="7">
        <v>272</v>
      </c>
      <c r="N1893">
        <f t="shared" si="58"/>
        <v>1</v>
      </c>
      <c r="O1893">
        <f t="shared" si="59"/>
        <v>1</v>
      </c>
    </row>
    <row r="1894" spans="1:15" ht="19.5" customHeight="1">
      <c r="A1894" s="5" t="s">
        <v>234</v>
      </c>
      <c r="B1894" s="5" t="s">
        <v>235</v>
      </c>
      <c r="C1894" s="6" t="s">
        <v>310</v>
      </c>
      <c r="D1894" s="6" t="s">
        <v>311</v>
      </c>
      <c r="E1894" s="5">
        <v>2020</v>
      </c>
      <c r="F1894" s="5" t="s">
        <v>26</v>
      </c>
      <c r="G1894" s="5" t="s">
        <v>27</v>
      </c>
      <c r="H1894" s="5" t="s">
        <v>41</v>
      </c>
      <c r="I1894" s="5" t="s">
        <v>42</v>
      </c>
      <c r="J1894" s="5" t="s">
        <v>43</v>
      </c>
      <c r="K1894" s="7">
        <v>388</v>
      </c>
      <c r="L1894" s="7">
        <v>105543</v>
      </c>
      <c r="M1894" s="7">
        <v>272</v>
      </c>
      <c r="N1894">
        <f t="shared" si="58"/>
        <v>1</v>
      </c>
      <c r="O1894">
        <f t="shared" si="59"/>
        <v>1</v>
      </c>
    </row>
    <row r="1895" spans="1:15" ht="19.5" customHeight="1">
      <c r="A1895" s="5" t="s">
        <v>234</v>
      </c>
      <c r="B1895" s="5" t="s">
        <v>235</v>
      </c>
      <c r="C1895" s="6" t="s">
        <v>256</v>
      </c>
      <c r="D1895" s="6" t="s">
        <v>257</v>
      </c>
      <c r="E1895" s="5">
        <v>2020</v>
      </c>
      <c r="F1895" s="5" t="s">
        <v>26</v>
      </c>
      <c r="G1895" s="5" t="s">
        <v>27</v>
      </c>
      <c r="H1895" s="5" t="s">
        <v>41</v>
      </c>
      <c r="I1895" s="5" t="s">
        <v>42</v>
      </c>
      <c r="J1895" s="5" t="s">
        <v>43</v>
      </c>
      <c r="K1895" s="7">
        <v>3443</v>
      </c>
      <c r="L1895" s="7">
        <v>933969</v>
      </c>
      <c r="M1895" s="7">
        <v>271</v>
      </c>
      <c r="N1895">
        <f t="shared" si="58"/>
        <v>1</v>
      </c>
      <c r="O1895">
        <f t="shared" si="59"/>
        <v>1</v>
      </c>
    </row>
    <row r="1896" spans="1:15" ht="19.5" customHeight="1">
      <c r="A1896" s="5" t="s">
        <v>234</v>
      </c>
      <c r="B1896" s="5" t="s">
        <v>235</v>
      </c>
      <c r="C1896" s="6" t="s">
        <v>258</v>
      </c>
      <c r="D1896" s="6" t="s">
        <v>259</v>
      </c>
      <c r="E1896" s="5">
        <v>2020</v>
      </c>
      <c r="F1896" s="5" t="s">
        <v>26</v>
      </c>
      <c r="G1896" s="5" t="s">
        <v>27</v>
      </c>
      <c r="H1896" s="5" t="s">
        <v>41</v>
      </c>
      <c r="I1896" s="5" t="s">
        <v>42</v>
      </c>
      <c r="J1896" s="5" t="s">
        <v>43</v>
      </c>
      <c r="K1896" s="7">
        <v>6209</v>
      </c>
      <c r="L1896" s="7">
        <v>1684173</v>
      </c>
      <c r="M1896" s="7">
        <v>271</v>
      </c>
      <c r="N1896">
        <f t="shared" si="58"/>
        <v>1</v>
      </c>
      <c r="O1896">
        <f t="shared" si="59"/>
        <v>1</v>
      </c>
    </row>
    <row r="1897" spans="1:15" ht="19.5" customHeight="1">
      <c r="A1897" s="5" t="s">
        <v>234</v>
      </c>
      <c r="B1897" s="5" t="s">
        <v>235</v>
      </c>
      <c r="C1897" s="6" t="s">
        <v>298</v>
      </c>
      <c r="D1897" s="6" t="s">
        <v>299</v>
      </c>
      <c r="E1897" s="5">
        <v>2020</v>
      </c>
      <c r="F1897" s="5" t="s">
        <v>26</v>
      </c>
      <c r="G1897" s="5" t="s">
        <v>27</v>
      </c>
      <c r="H1897" s="5" t="s">
        <v>34</v>
      </c>
      <c r="I1897" s="5" t="s">
        <v>39</v>
      </c>
      <c r="J1897" s="5" t="s">
        <v>40</v>
      </c>
      <c r="K1897" s="7">
        <v>3905</v>
      </c>
      <c r="L1897" s="7">
        <v>1056373</v>
      </c>
      <c r="M1897" s="7">
        <v>271</v>
      </c>
      <c r="N1897">
        <f t="shared" si="58"/>
        <v>1</v>
      </c>
      <c r="O1897">
        <f t="shared" si="59"/>
        <v>1</v>
      </c>
    </row>
    <row r="1898" spans="1:15" ht="19.5" customHeight="1">
      <c r="A1898" s="5" t="s">
        <v>234</v>
      </c>
      <c r="B1898" s="5" t="s">
        <v>235</v>
      </c>
      <c r="C1898" s="6" t="s">
        <v>302</v>
      </c>
      <c r="D1898" s="6" t="s">
        <v>303</v>
      </c>
      <c r="E1898" s="5">
        <v>2020</v>
      </c>
      <c r="F1898" s="5" t="s">
        <v>44</v>
      </c>
      <c r="G1898" s="5" t="s">
        <v>45</v>
      </c>
      <c r="H1898" s="5" t="s">
        <v>46</v>
      </c>
      <c r="I1898" s="5" t="s">
        <v>77</v>
      </c>
      <c r="J1898" s="5" t="s">
        <v>78</v>
      </c>
      <c r="K1898" s="7">
        <v>405</v>
      </c>
      <c r="L1898" s="7">
        <v>109630</v>
      </c>
      <c r="M1898" s="7">
        <v>271</v>
      </c>
      <c r="N1898">
        <f t="shared" si="58"/>
        <v>1</v>
      </c>
      <c r="O1898">
        <f t="shared" si="59"/>
        <v>1</v>
      </c>
    </row>
    <row r="1899" spans="1:15" ht="19.5" customHeight="1">
      <c r="A1899" s="5" t="s">
        <v>234</v>
      </c>
      <c r="B1899" s="5" t="s">
        <v>235</v>
      </c>
      <c r="C1899" s="6" t="s">
        <v>320</v>
      </c>
      <c r="D1899" s="6" t="s">
        <v>321</v>
      </c>
      <c r="E1899" s="5">
        <v>2020</v>
      </c>
      <c r="F1899" s="5" t="s">
        <v>26</v>
      </c>
      <c r="G1899" s="5" t="s">
        <v>27</v>
      </c>
      <c r="H1899" s="5" t="s">
        <v>34</v>
      </c>
      <c r="I1899" s="5" t="s">
        <v>39</v>
      </c>
      <c r="J1899" s="5" t="s">
        <v>40</v>
      </c>
      <c r="K1899" s="7">
        <v>8104</v>
      </c>
      <c r="L1899" s="7">
        <v>2194669</v>
      </c>
      <c r="M1899" s="7">
        <v>271</v>
      </c>
      <c r="N1899">
        <f t="shared" si="58"/>
        <v>1</v>
      </c>
      <c r="O1899">
        <f t="shared" si="59"/>
        <v>1</v>
      </c>
    </row>
    <row r="1900" spans="1:15" ht="19.5" customHeight="1">
      <c r="A1900" s="5" t="s">
        <v>234</v>
      </c>
      <c r="B1900" s="5" t="s">
        <v>235</v>
      </c>
      <c r="C1900" s="6" t="s">
        <v>236</v>
      </c>
      <c r="D1900" s="6" t="s">
        <v>237</v>
      </c>
      <c r="E1900" s="5">
        <v>2020</v>
      </c>
      <c r="F1900" s="5" t="s">
        <v>26</v>
      </c>
      <c r="G1900" s="5" t="s">
        <v>27</v>
      </c>
      <c r="H1900" s="5" t="s">
        <v>41</v>
      </c>
      <c r="I1900" s="5" t="s">
        <v>42</v>
      </c>
      <c r="J1900" s="5" t="s">
        <v>43</v>
      </c>
      <c r="K1900" s="7">
        <v>5831</v>
      </c>
      <c r="L1900" s="7">
        <v>1573701</v>
      </c>
      <c r="M1900" s="7">
        <v>270</v>
      </c>
      <c r="N1900">
        <f t="shared" si="58"/>
        <v>1</v>
      </c>
      <c r="O1900">
        <f t="shared" si="59"/>
        <v>1</v>
      </c>
    </row>
    <row r="1901" spans="1:15" ht="19.5" customHeight="1">
      <c r="A1901" s="5" t="s">
        <v>234</v>
      </c>
      <c r="B1901" s="5" t="s">
        <v>235</v>
      </c>
      <c r="C1901" s="6" t="s">
        <v>306</v>
      </c>
      <c r="D1901" s="6" t="s">
        <v>307</v>
      </c>
      <c r="E1901" s="5">
        <v>2020</v>
      </c>
      <c r="F1901" s="5" t="s">
        <v>26</v>
      </c>
      <c r="G1901" s="5" t="s">
        <v>27</v>
      </c>
      <c r="H1901" s="5" t="s">
        <v>41</v>
      </c>
      <c r="I1901" s="5" t="s">
        <v>42</v>
      </c>
      <c r="J1901" s="5" t="s">
        <v>43</v>
      </c>
      <c r="K1901" s="7">
        <v>363</v>
      </c>
      <c r="L1901" s="7">
        <v>97861</v>
      </c>
      <c r="M1901" s="7">
        <v>270</v>
      </c>
      <c r="N1901">
        <f t="shared" si="58"/>
        <v>1</v>
      </c>
      <c r="O1901">
        <f t="shared" si="59"/>
        <v>1</v>
      </c>
    </row>
    <row r="1902" spans="1:15" ht="19.5" customHeight="1">
      <c r="A1902" s="5" t="s">
        <v>234</v>
      </c>
      <c r="B1902" s="5" t="s">
        <v>235</v>
      </c>
      <c r="C1902" s="6" t="s">
        <v>260</v>
      </c>
      <c r="D1902" s="6" t="s">
        <v>261</v>
      </c>
      <c r="E1902" s="5">
        <v>2020</v>
      </c>
      <c r="F1902" s="5" t="s">
        <v>26</v>
      </c>
      <c r="G1902" s="5" t="s">
        <v>27</v>
      </c>
      <c r="H1902" s="5" t="s">
        <v>41</v>
      </c>
      <c r="I1902" s="5" t="s">
        <v>42</v>
      </c>
      <c r="J1902" s="5" t="s">
        <v>43</v>
      </c>
      <c r="K1902" s="7">
        <v>7316</v>
      </c>
      <c r="L1902" s="7">
        <v>1970708</v>
      </c>
      <c r="M1902" s="7">
        <v>269</v>
      </c>
      <c r="N1902">
        <f t="shared" si="58"/>
        <v>1</v>
      </c>
      <c r="O1902">
        <f t="shared" si="59"/>
        <v>1</v>
      </c>
    </row>
    <row r="1903" spans="1:15" ht="19.5" customHeight="1">
      <c r="A1903" s="5" t="s">
        <v>234</v>
      </c>
      <c r="B1903" s="5" t="s">
        <v>235</v>
      </c>
      <c r="C1903" s="6" t="s">
        <v>290</v>
      </c>
      <c r="D1903" s="6" t="s">
        <v>291</v>
      </c>
      <c r="E1903" s="5">
        <v>2020</v>
      </c>
      <c r="F1903" s="5" t="s">
        <v>26</v>
      </c>
      <c r="G1903" s="5" t="s">
        <v>27</v>
      </c>
      <c r="H1903" s="5" t="s">
        <v>41</v>
      </c>
      <c r="I1903" s="5" t="s">
        <v>42</v>
      </c>
      <c r="J1903" s="5" t="s">
        <v>43</v>
      </c>
      <c r="K1903" s="7">
        <v>173</v>
      </c>
      <c r="L1903" s="7">
        <v>46623</v>
      </c>
      <c r="M1903" s="7">
        <v>269</v>
      </c>
      <c r="N1903">
        <f t="shared" si="58"/>
        <v>1</v>
      </c>
      <c r="O1903">
        <f t="shared" si="59"/>
        <v>1</v>
      </c>
    </row>
    <row r="1904" spans="1:15" ht="19.5" customHeight="1">
      <c r="A1904" s="5" t="s">
        <v>234</v>
      </c>
      <c r="B1904" s="5" t="s">
        <v>235</v>
      </c>
      <c r="C1904" s="6" t="s">
        <v>246</v>
      </c>
      <c r="D1904" s="6" t="s">
        <v>247</v>
      </c>
      <c r="E1904" s="5">
        <v>2020</v>
      </c>
      <c r="F1904" s="5" t="s">
        <v>26</v>
      </c>
      <c r="G1904" s="5" t="s">
        <v>27</v>
      </c>
      <c r="H1904" s="5" t="s">
        <v>41</v>
      </c>
      <c r="I1904" s="5" t="s">
        <v>42</v>
      </c>
      <c r="J1904" s="5" t="s">
        <v>43</v>
      </c>
      <c r="K1904" s="7">
        <v>1666</v>
      </c>
      <c r="L1904" s="7">
        <v>446883</v>
      </c>
      <c r="M1904" s="7">
        <v>268</v>
      </c>
      <c r="N1904">
        <f t="shared" si="58"/>
        <v>1</v>
      </c>
      <c r="O1904">
        <f t="shared" si="59"/>
        <v>1</v>
      </c>
    </row>
    <row r="1905" spans="1:15" ht="19.5" customHeight="1">
      <c r="A1905" s="5" t="s">
        <v>234</v>
      </c>
      <c r="B1905" s="5" t="s">
        <v>235</v>
      </c>
      <c r="C1905" s="6" t="s">
        <v>280</v>
      </c>
      <c r="D1905" s="6" t="s">
        <v>281</v>
      </c>
      <c r="E1905" s="5">
        <v>2020</v>
      </c>
      <c r="F1905" s="5" t="s">
        <v>26</v>
      </c>
      <c r="G1905" s="5" t="s">
        <v>27</v>
      </c>
      <c r="H1905" s="5" t="s">
        <v>34</v>
      </c>
      <c r="I1905" s="5" t="s">
        <v>39</v>
      </c>
      <c r="J1905" s="5" t="s">
        <v>40</v>
      </c>
      <c r="K1905" s="7">
        <v>14</v>
      </c>
      <c r="L1905" s="7">
        <v>3748</v>
      </c>
      <c r="M1905" s="7">
        <v>268</v>
      </c>
      <c r="N1905">
        <f t="shared" si="58"/>
        <v>1</v>
      </c>
      <c r="O1905">
        <f t="shared" si="59"/>
        <v>1</v>
      </c>
    </row>
    <row r="1906" spans="1:15" ht="19.5" customHeight="1">
      <c r="A1906" s="5" t="s">
        <v>234</v>
      </c>
      <c r="B1906" s="5" t="s">
        <v>235</v>
      </c>
      <c r="C1906" s="6" t="s">
        <v>302</v>
      </c>
      <c r="D1906" s="6" t="s">
        <v>303</v>
      </c>
      <c r="E1906" s="5">
        <v>2020</v>
      </c>
      <c r="F1906" s="5" t="s">
        <v>26</v>
      </c>
      <c r="G1906" s="5" t="s">
        <v>27</v>
      </c>
      <c r="H1906" s="5" t="s">
        <v>41</v>
      </c>
      <c r="I1906" s="5" t="s">
        <v>42</v>
      </c>
      <c r="J1906" s="5" t="s">
        <v>43</v>
      </c>
      <c r="K1906" s="7">
        <v>1208</v>
      </c>
      <c r="L1906" s="7">
        <v>324208</v>
      </c>
      <c r="M1906" s="7">
        <v>268</v>
      </c>
      <c r="N1906">
        <f t="shared" si="58"/>
        <v>1</v>
      </c>
      <c r="O1906">
        <f t="shared" si="59"/>
        <v>1</v>
      </c>
    </row>
    <row r="1907" spans="1:15" ht="19.5" customHeight="1">
      <c r="A1907" s="5" t="s">
        <v>234</v>
      </c>
      <c r="B1907" s="5" t="s">
        <v>235</v>
      </c>
      <c r="C1907" s="6" t="s">
        <v>296</v>
      </c>
      <c r="D1907" s="6" t="s">
        <v>297</v>
      </c>
      <c r="E1907" s="5">
        <v>2020</v>
      </c>
      <c r="F1907" s="5" t="s">
        <v>26</v>
      </c>
      <c r="G1907" s="5" t="s">
        <v>27</v>
      </c>
      <c r="H1907" s="5" t="s">
        <v>34</v>
      </c>
      <c r="I1907" s="5" t="s">
        <v>39</v>
      </c>
      <c r="J1907" s="5" t="s">
        <v>40</v>
      </c>
      <c r="K1907" s="7">
        <v>464</v>
      </c>
      <c r="L1907" s="7">
        <v>123687</v>
      </c>
      <c r="M1907" s="7">
        <v>267</v>
      </c>
      <c r="N1907">
        <f t="shared" si="58"/>
        <v>1</v>
      </c>
      <c r="O1907">
        <f t="shared" si="59"/>
        <v>1</v>
      </c>
    </row>
    <row r="1908" spans="1:15" ht="19.5" customHeight="1">
      <c r="A1908" s="5" t="s">
        <v>234</v>
      </c>
      <c r="B1908" s="5" t="s">
        <v>235</v>
      </c>
      <c r="C1908" s="6" t="s">
        <v>17</v>
      </c>
      <c r="D1908" s="6" t="s">
        <v>18</v>
      </c>
      <c r="E1908" s="5">
        <v>2020</v>
      </c>
      <c r="F1908" s="5" t="s">
        <v>26</v>
      </c>
      <c r="G1908" s="5" t="s">
        <v>27</v>
      </c>
      <c r="H1908" s="5" t="s">
        <v>41</v>
      </c>
      <c r="I1908" s="5" t="s">
        <v>42</v>
      </c>
      <c r="J1908" s="5" t="s">
        <v>43</v>
      </c>
      <c r="K1908" s="7">
        <v>1352</v>
      </c>
      <c r="L1908" s="7">
        <v>359902</v>
      </c>
      <c r="M1908" s="7">
        <v>266</v>
      </c>
      <c r="N1908">
        <f t="shared" si="58"/>
        <v>1</v>
      </c>
      <c r="O1908">
        <f t="shared" si="59"/>
        <v>1</v>
      </c>
    </row>
    <row r="1909" spans="1:15" ht="19.5" customHeight="1">
      <c r="A1909" s="5" t="s">
        <v>234</v>
      </c>
      <c r="B1909" s="5" t="s">
        <v>235</v>
      </c>
      <c r="C1909" s="6" t="s">
        <v>324</v>
      </c>
      <c r="D1909" s="6" t="s">
        <v>325</v>
      </c>
      <c r="E1909" s="5">
        <v>2020</v>
      </c>
      <c r="F1909" s="5" t="s">
        <v>26</v>
      </c>
      <c r="G1909" s="5" t="s">
        <v>27</v>
      </c>
      <c r="H1909" s="5" t="s">
        <v>34</v>
      </c>
      <c r="I1909" s="5" t="s">
        <v>39</v>
      </c>
      <c r="J1909" s="5" t="s">
        <v>40</v>
      </c>
      <c r="K1909" s="7">
        <v>7876</v>
      </c>
      <c r="L1909" s="7">
        <v>2098075</v>
      </c>
      <c r="M1909" s="7">
        <v>266</v>
      </c>
      <c r="N1909">
        <f t="shared" si="58"/>
        <v>1</v>
      </c>
      <c r="O1909">
        <f t="shared" si="59"/>
        <v>1</v>
      </c>
    </row>
    <row r="1910" spans="1:15" ht="19.5" customHeight="1">
      <c r="A1910" s="5" t="s">
        <v>234</v>
      </c>
      <c r="B1910" s="5" t="s">
        <v>235</v>
      </c>
      <c r="C1910" s="6" t="s">
        <v>326</v>
      </c>
      <c r="D1910" s="6" t="s">
        <v>327</v>
      </c>
      <c r="E1910" s="5">
        <v>2020</v>
      </c>
      <c r="F1910" s="5" t="s">
        <v>26</v>
      </c>
      <c r="G1910" s="5" t="s">
        <v>27</v>
      </c>
      <c r="H1910" s="5" t="s">
        <v>34</v>
      </c>
      <c r="I1910" s="5" t="s">
        <v>39</v>
      </c>
      <c r="J1910" s="5" t="s">
        <v>40</v>
      </c>
      <c r="K1910" s="7">
        <v>7934</v>
      </c>
      <c r="L1910" s="7">
        <v>2112961</v>
      </c>
      <c r="M1910" s="7">
        <v>266</v>
      </c>
      <c r="N1910">
        <f t="shared" si="58"/>
        <v>1</v>
      </c>
      <c r="O1910">
        <f t="shared" si="59"/>
        <v>1</v>
      </c>
    </row>
    <row r="1911" spans="1:15" ht="19.5" customHeight="1">
      <c r="A1911" s="5" t="s">
        <v>234</v>
      </c>
      <c r="B1911" s="5" t="s">
        <v>235</v>
      </c>
      <c r="C1911" s="6" t="s">
        <v>262</v>
      </c>
      <c r="D1911" s="6" t="s">
        <v>263</v>
      </c>
      <c r="E1911" s="5">
        <v>2020</v>
      </c>
      <c r="F1911" s="5" t="s">
        <v>26</v>
      </c>
      <c r="G1911" s="5" t="s">
        <v>27</v>
      </c>
      <c r="H1911" s="5" t="s">
        <v>34</v>
      </c>
      <c r="I1911" s="5" t="s">
        <v>39</v>
      </c>
      <c r="J1911" s="5" t="s">
        <v>40</v>
      </c>
      <c r="K1911" s="7">
        <v>200</v>
      </c>
      <c r="L1911" s="7">
        <v>52992</v>
      </c>
      <c r="M1911" s="7">
        <v>265</v>
      </c>
      <c r="N1911">
        <f t="shared" si="58"/>
        <v>1</v>
      </c>
      <c r="O1911">
        <f t="shared" si="59"/>
        <v>1</v>
      </c>
    </row>
    <row r="1912" spans="1:15" ht="19.5" customHeight="1">
      <c r="A1912" s="5" t="s">
        <v>234</v>
      </c>
      <c r="B1912" s="5" t="s">
        <v>235</v>
      </c>
      <c r="C1912" s="6" t="s">
        <v>312</v>
      </c>
      <c r="D1912" s="6" t="s">
        <v>313</v>
      </c>
      <c r="E1912" s="5">
        <v>2020</v>
      </c>
      <c r="F1912" s="5" t="s">
        <v>26</v>
      </c>
      <c r="G1912" s="5" t="s">
        <v>27</v>
      </c>
      <c r="H1912" s="5" t="s">
        <v>41</v>
      </c>
      <c r="I1912" s="5" t="s">
        <v>42</v>
      </c>
      <c r="J1912" s="5" t="s">
        <v>43</v>
      </c>
      <c r="K1912" s="7">
        <v>232</v>
      </c>
      <c r="L1912" s="7">
        <v>61327</v>
      </c>
      <c r="M1912" s="7">
        <v>264</v>
      </c>
      <c r="N1912">
        <f t="shared" si="58"/>
        <v>1</v>
      </c>
      <c r="O1912">
        <f t="shared" si="59"/>
        <v>1</v>
      </c>
    </row>
    <row r="1913" spans="1:15" ht="19.5" customHeight="1">
      <c r="A1913" s="5" t="s">
        <v>234</v>
      </c>
      <c r="B1913" s="5" t="s">
        <v>235</v>
      </c>
      <c r="C1913" s="6" t="s">
        <v>266</v>
      </c>
      <c r="D1913" s="6" t="s">
        <v>267</v>
      </c>
      <c r="E1913" s="5">
        <v>2020</v>
      </c>
      <c r="F1913" s="5" t="s">
        <v>26</v>
      </c>
      <c r="G1913" s="5" t="s">
        <v>27</v>
      </c>
      <c r="H1913" s="5" t="s">
        <v>34</v>
      </c>
      <c r="I1913" s="5" t="s">
        <v>39</v>
      </c>
      <c r="J1913" s="5" t="s">
        <v>40</v>
      </c>
      <c r="K1913" s="7">
        <v>1086</v>
      </c>
      <c r="L1913" s="7">
        <v>286133</v>
      </c>
      <c r="M1913" s="7">
        <v>263</v>
      </c>
      <c r="N1913">
        <f t="shared" si="58"/>
        <v>1</v>
      </c>
      <c r="O1913">
        <f t="shared" si="59"/>
        <v>1</v>
      </c>
    </row>
    <row r="1914" spans="1:15" ht="19.5" customHeight="1">
      <c r="A1914" s="5" t="s">
        <v>234</v>
      </c>
      <c r="B1914" s="5" t="s">
        <v>235</v>
      </c>
      <c r="C1914" s="6" t="s">
        <v>332</v>
      </c>
      <c r="D1914" s="6" t="s">
        <v>333</v>
      </c>
      <c r="E1914" s="5">
        <v>2020</v>
      </c>
      <c r="F1914" s="5" t="s">
        <v>26</v>
      </c>
      <c r="G1914" s="5" t="s">
        <v>27</v>
      </c>
      <c r="H1914" s="5" t="s">
        <v>34</v>
      </c>
      <c r="I1914" s="5" t="s">
        <v>39</v>
      </c>
      <c r="J1914" s="5" t="s">
        <v>40</v>
      </c>
      <c r="K1914" s="7">
        <v>6577</v>
      </c>
      <c r="L1914" s="7">
        <v>1720817</v>
      </c>
      <c r="M1914" s="7">
        <v>262</v>
      </c>
      <c r="N1914">
        <f t="shared" si="58"/>
        <v>1</v>
      </c>
      <c r="O1914">
        <f t="shared" si="59"/>
        <v>1</v>
      </c>
    </row>
    <row r="1915" spans="1:15" ht="19.5" customHeight="1">
      <c r="A1915" s="5" t="s">
        <v>234</v>
      </c>
      <c r="B1915" s="5" t="s">
        <v>235</v>
      </c>
      <c r="C1915" s="6" t="s">
        <v>332</v>
      </c>
      <c r="D1915" s="6" t="s">
        <v>333</v>
      </c>
      <c r="E1915" s="5">
        <v>2020</v>
      </c>
      <c r="F1915" s="5" t="s">
        <v>53</v>
      </c>
      <c r="G1915" s="5" t="s">
        <v>54</v>
      </c>
      <c r="H1915" s="5" t="s">
        <v>55</v>
      </c>
      <c r="I1915" s="5" t="s">
        <v>56</v>
      </c>
      <c r="J1915" s="5" t="s">
        <v>57</v>
      </c>
      <c r="K1915" s="7">
        <v>179</v>
      </c>
      <c r="L1915" s="7">
        <v>46960</v>
      </c>
      <c r="M1915" s="7">
        <v>262</v>
      </c>
      <c r="N1915">
        <f t="shared" si="58"/>
        <v>1</v>
      </c>
      <c r="O1915">
        <f t="shared" si="59"/>
        <v>0</v>
      </c>
    </row>
    <row r="1916" spans="1:15" ht="19.5" customHeight="1">
      <c r="A1916" s="5" t="s">
        <v>234</v>
      </c>
      <c r="B1916" s="5" t="s">
        <v>235</v>
      </c>
      <c r="C1916" s="6" t="s">
        <v>304</v>
      </c>
      <c r="D1916" s="6" t="s">
        <v>305</v>
      </c>
      <c r="E1916" s="5">
        <v>2020</v>
      </c>
      <c r="F1916" s="5" t="s">
        <v>26</v>
      </c>
      <c r="G1916" s="5" t="s">
        <v>27</v>
      </c>
      <c r="H1916" s="5" t="s">
        <v>41</v>
      </c>
      <c r="I1916" s="5" t="s">
        <v>42</v>
      </c>
      <c r="J1916" s="5" t="s">
        <v>43</v>
      </c>
      <c r="K1916" s="7">
        <v>193</v>
      </c>
      <c r="L1916" s="7">
        <v>50357</v>
      </c>
      <c r="M1916" s="7">
        <v>261</v>
      </c>
      <c r="N1916">
        <f t="shared" si="58"/>
        <v>1</v>
      </c>
      <c r="O1916">
        <f t="shared" si="59"/>
        <v>1</v>
      </c>
    </row>
    <row r="1917" spans="1:15" ht="19.5" customHeight="1">
      <c r="A1917" s="5" t="s">
        <v>234</v>
      </c>
      <c r="B1917" s="5" t="s">
        <v>235</v>
      </c>
      <c r="C1917" s="6" t="s">
        <v>320</v>
      </c>
      <c r="D1917" s="6" t="s">
        <v>321</v>
      </c>
      <c r="E1917" s="5">
        <v>2020</v>
      </c>
      <c r="F1917" s="5" t="s">
        <v>26</v>
      </c>
      <c r="G1917" s="5" t="s">
        <v>27</v>
      </c>
      <c r="H1917" s="5" t="s">
        <v>41</v>
      </c>
      <c r="I1917" s="5" t="s">
        <v>42</v>
      </c>
      <c r="J1917" s="5" t="s">
        <v>43</v>
      </c>
      <c r="K1917" s="7">
        <v>307</v>
      </c>
      <c r="L1917" s="7">
        <v>80085</v>
      </c>
      <c r="M1917" s="7">
        <v>261</v>
      </c>
      <c r="N1917">
        <f t="shared" si="58"/>
        <v>1</v>
      </c>
      <c r="O1917">
        <f t="shared" si="59"/>
        <v>1</v>
      </c>
    </row>
    <row r="1918" spans="1:15" ht="19.5" customHeight="1">
      <c r="A1918" s="5" t="s">
        <v>234</v>
      </c>
      <c r="B1918" s="5" t="s">
        <v>235</v>
      </c>
      <c r="C1918" s="6" t="s">
        <v>322</v>
      </c>
      <c r="D1918" s="6" t="s">
        <v>323</v>
      </c>
      <c r="E1918" s="5">
        <v>2020</v>
      </c>
      <c r="F1918" s="5" t="s">
        <v>26</v>
      </c>
      <c r="G1918" s="5" t="s">
        <v>27</v>
      </c>
      <c r="H1918" s="5" t="s">
        <v>34</v>
      </c>
      <c r="I1918" s="5" t="s">
        <v>39</v>
      </c>
      <c r="J1918" s="5" t="s">
        <v>40</v>
      </c>
      <c r="K1918" s="7">
        <v>8160</v>
      </c>
      <c r="L1918" s="7">
        <v>2126005</v>
      </c>
      <c r="M1918" s="7">
        <v>261</v>
      </c>
      <c r="N1918">
        <f t="shared" si="58"/>
        <v>1</v>
      </c>
      <c r="O1918">
        <f t="shared" si="59"/>
        <v>1</v>
      </c>
    </row>
    <row r="1919" spans="1:15" ht="19.5" customHeight="1">
      <c r="A1919" s="5" t="s">
        <v>234</v>
      </c>
      <c r="B1919" s="5" t="s">
        <v>235</v>
      </c>
      <c r="C1919" s="6" t="s">
        <v>328</v>
      </c>
      <c r="D1919" s="6" t="s">
        <v>329</v>
      </c>
      <c r="E1919" s="5">
        <v>2020</v>
      </c>
      <c r="F1919" s="5" t="s">
        <v>26</v>
      </c>
      <c r="G1919" s="5" t="s">
        <v>27</v>
      </c>
      <c r="H1919" s="5" t="s">
        <v>34</v>
      </c>
      <c r="I1919" s="5" t="s">
        <v>39</v>
      </c>
      <c r="J1919" s="5" t="s">
        <v>40</v>
      </c>
      <c r="K1919" s="7">
        <v>8156</v>
      </c>
      <c r="L1919" s="7">
        <v>2129323</v>
      </c>
      <c r="M1919" s="7">
        <v>261</v>
      </c>
      <c r="N1919">
        <f t="shared" si="58"/>
        <v>1</v>
      </c>
      <c r="O1919">
        <f t="shared" si="59"/>
        <v>1</v>
      </c>
    </row>
    <row r="1920" spans="1:15" ht="19.5" customHeight="1">
      <c r="A1920" s="5" t="s">
        <v>234</v>
      </c>
      <c r="B1920" s="5" t="s">
        <v>235</v>
      </c>
      <c r="C1920" s="6" t="s">
        <v>17</v>
      </c>
      <c r="D1920" s="6" t="s">
        <v>18</v>
      </c>
      <c r="E1920" s="5">
        <v>2020</v>
      </c>
      <c r="F1920" s="5" t="s">
        <v>19</v>
      </c>
      <c r="G1920" s="5" t="s">
        <v>20</v>
      </c>
      <c r="H1920" s="5" t="s">
        <v>34</v>
      </c>
      <c r="I1920" s="5" t="s">
        <v>37</v>
      </c>
      <c r="J1920" s="5" t="s">
        <v>38</v>
      </c>
      <c r="K1920" s="7">
        <v>416</v>
      </c>
      <c r="L1920" s="7">
        <v>107718</v>
      </c>
      <c r="M1920" s="7">
        <v>259</v>
      </c>
      <c r="N1920">
        <f t="shared" si="58"/>
        <v>1</v>
      </c>
      <c r="O1920">
        <f t="shared" si="59"/>
        <v>1</v>
      </c>
    </row>
    <row r="1921" spans="1:15" ht="19.5" customHeight="1">
      <c r="A1921" s="5" t="s">
        <v>234</v>
      </c>
      <c r="B1921" s="5" t="s">
        <v>235</v>
      </c>
      <c r="C1921" s="6" t="s">
        <v>272</v>
      </c>
      <c r="D1921" s="6" t="s">
        <v>273</v>
      </c>
      <c r="E1921" s="5">
        <v>2020</v>
      </c>
      <c r="F1921" s="5" t="s">
        <v>26</v>
      </c>
      <c r="G1921" s="5" t="s">
        <v>27</v>
      </c>
      <c r="H1921" s="5" t="s">
        <v>34</v>
      </c>
      <c r="I1921" s="5" t="s">
        <v>39</v>
      </c>
      <c r="J1921" s="5" t="s">
        <v>40</v>
      </c>
      <c r="K1921" s="7">
        <v>1132</v>
      </c>
      <c r="L1921" s="7">
        <v>293382</v>
      </c>
      <c r="M1921" s="7">
        <v>259</v>
      </c>
      <c r="N1921">
        <f t="shared" si="58"/>
        <v>1</v>
      </c>
      <c r="O1921">
        <f t="shared" si="59"/>
        <v>1</v>
      </c>
    </row>
    <row r="1922" spans="1:15" ht="19.5" customHeight="1">
      <c r="A1922" s="5" t="s">
        <v>234</v>
      </c>
      <c r="B1922" s="5" t="s">
        <v>235</v>
      </c>
      <c r="C1922" s="6" t="s">
        <v>334</v>
      </c>
      <c r="D1922" s="6" t="s">
        <v>335</v>
      </c>
      <c r="E1922" s="5">
        <v>2020</v>
      </c>
      <c r="F1922" s="5" t="s">
        <v>26</v>
      </c>
      <c r="G1922" s="5" t="s">
        <v>27</v>
      </c>
      <c r="H1922" s="5" t="s">
        <v>34</v>
      </c>
      <c r="I1922" s="5" t="s">
        <v>39</v>
      </c>
      <c r="J1922" s="5" t="s">
        <v>40</v>
      </c>
      <c r="K1922" s="7">
        <v>4210</v>
      </c>
      <c r="L1922" s="7">
        <v>1088639</v>
      </c>
      <c r="M1922" s="7">
        <v>259</v>
      </c>
      <c r="N1922">
        <f t="shared" si="58"/>
        <v>1</v>
      </c>
      <c r="O1922">
        <f t="shared" si="59"/>
        <v>1</v>
      </c>
    </row>
    <row r="1923" spans="1:15" ht="19.5" customHeight="1">
      <c r="A1923" s="5" t="s">
        <v>234</v>
      </c>
      <c r="B1923" s="5" t="s">
        <v>235</v>
      </c>
      <c r="C1923" s="6" t="s">
        <v>250</v>
      </c>
      <c r="D1923" s="6" t="s">
        <v>251</v>
      </c>
      <c r="E1923" s="5">
        <v>2020</v>
      </c>
      <c r="F1923" s="5" t="s">
        <v>26</v>
      </c>
      <c r="G1923" s="5" t="s">
        <v>27</v>
      </c>
      <c r="H1923" s="5" t="s">
        <v>34</v>
      </c>
      <c r="I1923" s="5" t="s">
        <v>39</v>
      </c>
      <c r="J1923" s="5" t="s">
        <v>40</v>
      </c>
      <c r="K1923" s="7">
        <v>8980</v>
      </c>
      <c r="L1923" s="7">
        <v>2319785</v>
      </c>
      <c r="M1923" s="7">
        <v>258</v>
      </c>
      <c r="N1923">
        <f t="shared" si="58"/>
        <v>1</v>
      </c>
      <c r="O1923">
        <f t="shared" si="59"/>
        <v>1</v>
      </c>
    </row>
    <row r="1924" spans="1:15" ht="19.5" customHeight="1">
      <c r="A1924" s="5" t="s">
        <v>234</v>
      </c>
      <c r="B1924" s="5" t="s">
        <v>235</v>
      </c>
      <c r="C1924" s="6" t="s">
        <v>336</v>
      </c>
      <c r="D1924" s="6" t="s">
        <v>337</v>
      </c>
      <c r="E1924" s="5">
        <v>2020</v>
      </c>
      <c r="F1924" s="5" t="s">
        <v>26</v>
      </c>
      <c r="G1924" s="5" t="s">
        <v>27</v>
      </c>
      <c r="H1924" s="5" t="s">
        <v>34</v>
      </c>
      <c r="I1924" s="5" t="s">
        <v>39</v>
      </c>
      <c r="J1924" s="5" t="s">
        <v>40</v>
      </c>
      <c r="K1924" s="7">
        <v>7066</v>
      </c>
      <c r="L1924" s="7">
        <v>1817654</v>
      </c>
      <c r="M1924" s="7">
        <v>257</v>
      </c>
      <c r="N1924">
        <f t="shared" si="58"/>
        <v>1</v>
      </c>
      <c r="O1924">
        <f t="shared" si="59"/>
        <v>1</v>
      </c>
    </row>
    <row r="1925" spans="1:15" ht="19.5" customHeight="1">
      <c r="A1925" s="5" t="s">
        <v>234</v>
      </c>
      <c r="B1925" s="5" t="s">
        <v>235</v>
      </c>
      <c r="C1925" s="6" t="s">
        <v>250</v>
      </c>
      <c r="D1925" s="6" t="s">
        <v>251</v>
      </c>
      <c r="E1925" s="5">
        <v>2020</v>
      </c>
      <c r="F1925" s="5" t="s">
        <v>19</v>
      </c>
      <c r="G1925" s="5" t="s">
        <v>20</v>
      </c>
      <c r="H1925" s="5" t="s">
        <v>21</v>
      </c>
      <c r="I1925" s="5" t="s">
        <v>24</v>
      </c>
      <c r="J1925" s="5" t="s">
        <v>25</v>
      </c>
      <c r="K1925" s="7">
        <v>1463</v>
      </c>
      <c r="L1925" s="7">
        <v>374288</v>
      </c>
      <c r="M1925" s="7">
        <v>256</v>
      </c>
      <c r="N1925">
        <f t="shared" ref="N1925:N1988" si="60">IF(K1925&gt;0, 1,0)</f>
        <v>1</v>
      </c>
      <c r="O1925">
        <f t="shared" ref="O1925:O1988" si="61">IF(OR(F1925="01", F1925 = "02", F1925="05", F1925="08"),1,0)</f>
        <v>1</v>
      </c>
    </row>
    <row r="1926" spans="1:15" ht="19.5" customHeight="1">
      <c r="A1926" s="5" t="s">
        <v>234</v>
      </c>
      <c r="B1926" s="5" t="s">
        <v>235</v>
      </c>
      <c r="C1926" s="6" t="s">
        <v>290</v>
      </c>
      <c r="D1926" s="6" t="s">
        <v>291</v>
      </c>
      <c r="E1926" s="5">
        <v>2020</v>
      </c>
      <c r="F1926" s="5" t="s">
        <v>26</v>
      </c>
      <c r="G1926" s="5" t="s">
        <v>27</v>
      </c>
      <c r="H1926" s="5" t="s">
        <v>34</v>
      </c>
      <c r="I1926" s="5" t="s">
        <v>39</v>
      </c>
      <c r="J1926" s="5" t="s">
        <v>40</v>
      </c>
      <c r="K1926" s="7">
        <v>195</v>
      </c>
      <c r="L1926" s="7">
        <v>49857</v>
      </c>
      <c r="M1926" s="7">
        <v>256</v>
      </c>
      <c r="N1926">
        <f t="shared" si="60"/>
        <v>1</v>
      </c>
      <c r="O1926">
        <f t="shared" si="61"/>
        <v>1</v>
      </c>
    </row>
    <row r="1927" spans="1:15" ht="19.5" customHeight="1">
      <c r="A1927" s="5" t="s">
        <v>234</v>
      </c>
      <c r="B1927" s="5" t="s">
        <v>235</v>
      </c>
      <c r="C1927" s="6" t="s">
        <v>246</v>
      </c>
      <c r="D1927" s="6" t="s">
        <v>247</v>
      </c>
      <c r="E1927" s="5">
        <v>2020</v>
      </c>
      <c r="F1927" s="5" t="s">
        <v>26</v>
      </c>
      <c r="G1927" s="5" t="s">
        <v>27</v>
      </c>
      <c r="H1927" s="5" t="s">
        <v>34</v>
      </c>
      <c r="I1927" s="5" t="s">
        <v>39</v>
      </c>
      <c r="J1927" s="5" t="s">
        <v>40</v>
      </c>
      <c r="K1927" s="7">
        <v>2882</v>
      </c>
      <c r="L1927" s="7">
        <v>733621</v>
      </c>
      <c r="M1927" s="7">
        <v>255</v>
      </c>
      <c r="N1927">
        <f t="shared" si="60"/>
        <v>1</v>
      </c>
      <c r="O1927">
        <f t="shared" si="61"/>
        <v>1</v>
      </c>
    </row>
    <row r="1928" spans="1:15" ht="19.5" customHeight="1">
      <c r="A1928" s="5" t="s">
        <v>234</v>
      </c>
      <c r="B1928" s="5" t="s">
        <v>235</v>
      </c>
      <c r="C1928" s="6" t="s">
        <v>288</v>
      </c>
      <c r="D1928" s="6" t="s">
        <v>289</v>
      </c>
      <c r="E1928" s="5">
        <v>2020</v>
      </c>
      <c r="F1928" s="5" t="s">
        <v>26</v>
      </c>
      <c r="G1928" s="5" t="s">
        <v>27</v>
      </c>
      <c r="H1928" s="5" t="s">
        <v>41</v>
      </c>
      <c r="I1928" s="5" t="s">
        <v>42</v>
      </c>
      <c r="J1928" s="5" t="s">
        <v>43</v>
      </c>
      <c r="K1928" s="7">
        <v>129</v>
      </c>
      <c r="L1928" s="7">
        <v>32918</v>
      </c>
      <c r="M1928" s="7">
        <v>255</v>
      </c>
      <c r="N1928">
        <f t="shared" si="60"/>
        <v>1</v>
      </c>
      <c r="O1928">
        <f t="shared" si="61"/>
        <v>1</v>
      </c>
    </row>
    <row r="1929" spans="1:15" ht="19.5" customHeight="1">
      <c r="A1929" s="5" t="s">
        <v>234</v>
      </c>
      <c r="B1929" s="5" t="s">
        <v>235</v>
      </c>
      <c r="C1929" s="6" t="s">
        <v>318</v>
      </c>
      <c r="D1929" s="6" t="s">
        <v>319</v>
      </c>
      <c r="E1929" s="5">
        <v>2020</v>
      </c>
      <c r="F1929" s="5" t="s">
        <v>26</v>
      </c>
      <c r="G1929" s="5" t="s">
        <v>27</v>
      </c>
      <c r="H1929" s="5" t="s">
        <v>41</v>
      </c>
      <c r="I1929" s="5" t="s">
        <v>42</v>
      </c>
      <c r="J1929" s="5" t="s">
        <v>43</v>
      </c>
      <c r="K1929" s="7">
        <v>297</v>
      </c>
      <c r="L1929" s="7">
        <v>75097</v>
      </c>
      <c r="M1929" s="7">
        <v>253</v>
      </c>
      <c r="N1929">
        <f t="shared" si="60"/>
        <v>1</v>
      </c>
      <c r="O1929">
        <f t="shared" si="61"/>
        <v>1</v>
      </c>
    </row>
    <row r="1930" spans="1:15" ht="19.5" customHeight="1">
      <c r="A1930" s="5" t="s">
        <v>234</v>
      </c>
      <c r="B1930" s="5" t="s">
        <v>235</v>
      </c>
      <c r="C1930" s="6" t="s">
        <v>340</v>
      </c>
      <c r="D1930" s="6" t="s">
        <v>341</v>
      </c>
      <c r="E1930" s="5">
        <v>2020</v>
      </c>
      <c r="F1930" s="5" t="s">
        <v>44</v>
      </c>
      <c r="G1930" s="5" t="s">
        <v>45</v>
      </c>
      <c r="H1930" s="5" t="s">
        <v>46</v>
      </c>
      <c r="I1930" s="5" t="s">
        <v>47</v>
      </c>
      <c r="J1930" s="5" t="s">
        <v>48</v>
      </c>
      <c r="K1930" s="7">
        <v>894</v>
      </c>
      <c r="L1930" s="7">
        <v>226402</v>
      </c>
      <c r="M1930" s="7">
        <v>253</v>
      </c>
      <c r="N1930">
        <f t="shared" si="60"/>
        <v>1</v>
      </c>
      <c r="O1930">
        <f t="shared" si="61"/>
        <v>1</v>
      </c>
    </row>
    <row r="1931" spans="1:15" ht="19.5" customHeight="1">
      <c r="A1931" s="5" t="s">
        <v>234</v>
      </c>
      <c r="B1931" s="5" t="s">
        <v>235</v>
      </c>
      <c r="C1931" s="6" t="s">
        <v>242</v>
      </c>
      <c r="D1931" s="6" t="s">
        <v>243</v>
      </c>
      <c r="E1931" s="5">
        <v>2020</v>
      </c>
      <c r="F1931" s="5" t="s">
        <v>44</v>
      </c>
      <c r="G1931" s="5" t="s">
        <v>45</v>
      </c>
      <c r="H1931" s="5" t="s">
        <v>46</v>
      </c>
      <c r="I1931" s="5" t="s">
        <v>108</v>
      </c>
      <c r="J1931" s="5" t="s">
        <v>109</v>
      </c>
      <c r="K1931" s="7">
        <v>35</v>
      </c>
      <c r="L1931" s="7">
        <v>8750</v>
      </c>
      <c r="M1931" s="7">
        <v>250</v>
      </c>
      <c r="N1931">
        <f t="shared" si="60"/>
        <v>1</v>
      </c>
      <c r="O1931">
        <f t="shared" si="61"/>
        <v>1</v>
      </c>
    </row>
    <row r="1932" spans="1:15" ht="19.5" customHeight="1">
      <c r="A1932" s="5" t="s">
        <v>234</v>
      </c>
      <c r="B1932" s="5" t="s">
        <v>235</v>
      </c>
      <c r="C1932" s="6" t="s">
        <v>260</v>
      </c>
      <c r="D1932" s="6" t="s">
        <v>261</v>
      </c>
      <c r="E1932" s="5">
        <v>2020</v>
      </c>
      <c r="F1932" s="5" t="s">
        <v>53</v>
      </c>
      <c r="G1932" s="5" t="s">
        <v>54</v>
      </c>
      <c r="H1932" s="5" t="s">
        <v>55</v>
      </c>
      <c r="I1932" s="5" t="s">
        <v>56</v>
      </c>
      <c r="J1932" s="5" t="s">
        <v>57</v>
      </c>
      <c r="K1932" s="7">
        <v>251</v>
      </c>
      <c r="L1932" s="7">
        <v>62660</v>
      </c>
      <c r="M1932" s="7">
        <v>250</v>
      </c>
      <c r="N1932">
        <f t="shared" si="60"/>
        <v>1</v>
      </c>
      <c r="O1932">
        <f t="shared" si="61"/>
        <v>0</v>
      </c>
    </row>
    <row r="1933" spans="1:15" ht="19.5" customHeight="1">
      <c r="A1933" s="5" t="s">
        <v>234</v>
      </c>
      <c r="B1933" s="5" t="s">
        <v>235</v>
      </c>
      <c r="C1933" s="6" t="s">
        <v>302</v>
      </c>
      <c r="D1933" s="6" t="s">
        <v>303</v>
      </c>
      <c r="E1933" s="5">
        <v>2020</v>
      </c>
      <c r="F1933" s="5" t="s">
        <v>44</v>
      </c>
      <c r="G1933" s="5" t="s">
        <v>45</v>
      </c>
      <c r="H1933" s="5" t="s">
        <v>46</v>
      </c>
      <c r="I1933" s="5" t="s">
        <v>110</v>
      </c>
      <c r="J1933" s="5" t="s">
        <v>111</v>
      </c>
      <c r="K1933" s="7">
        <v>18</v>
      </c>
      <c r="L1933" s="7">
        <v>4500</v>
      </c>
      <c r="M1933" s="7">
        <v>250</v>
      </c>
      <c r="N1933">
        <f t="shared" si="60"/>
        <v>1</v>
      </c>
      <c r="O1933">
        <f t="shared" si="61"/>
        <v>1</v>
      </c>
    </row>
    <row r="1934" spans="1:15" ht="19.5" customHeight="1">
      <c r="A1934" s="5" t="s">
        <v>234</v>
      </c>
      <c r="B1934" s="5" t="s">
        <v>235</v>
      </c>
      <c r="C1934" s="6" t="s">
        <v>330</v>
      </c>
      <c r="D1934" s="6" t="s">
        <v>331</v>
      </c>
      <c r="E1934" s="5">
        <v>2020</v>
      </c>
      <c r="F1934" s="5" t="s">
        <v>26</v>
      </c>
      <c r="G1934" s="5" t="s">
        <v>27</v>
      </c>
      <c r="H1934" s="5" t="s">
        <v>34</v>
      </c>
      <c r="I1934" s="5" t="s">
        <v>39</v>
      </c>
      <c r="J1934" s="5" t="s">
        <v>40</v>
      </c>
      <c r="K1934" s="7">
        <v>1183</v>
      </c>
      <c r="L1934" s="7">
        <v>291363</v>
      </c>
      <c r="M1934" s="7">
        <v>246</v>
      </c>
      <c r="N1934">
        <f t="shared" si="60"/>
        <v>1</v>
      </c>
      <c r="O1934">
        <f t="shared" si="61"/>
        <v>1</v>
      </c>
    </row>
    <row r="1935" spans="1:15" ht="19.5" customHeight="1">
      <c r="A1935" s="5" t="s">
        <v>234</v>
      </c>
      <c r="B1935" s="5" t="s">
        <v>235</v>
      </c>
      <c r="C1935" s="6" t="s">
        <v>262</v>
      </c>
      <c r="D1935" s="6" t="s">
        <v>263</v>
      </c>
      <c r="E1935" s="5">
        <v>2020</v>
      </c>
      <c r="F1935" s="5" t="s">
        <v>26</v>
      </c>
      <c r="G1935" s="5" t="s">
        <v>27</v>
      </c>
      <c r="H1935" s="5" t="s">
        <v>41</v>
      </c>
      <c r="I1935" s="5" t="s">
        <v>42</v>
      </c>
      <c r="J1935" s="5" t="s">
        <v>43</v>
      </c>
      <c r="K1935" s="7">
        <v>186</v>
      </c>
      <c r="L1935" s="7">
        <v>45490</v>
      </c>
      <c r="M1935" s="7">
        <v>245</v>
      </c>
      <c r="N1935">
        <f t="shared" si="60"/>
        <v>1</v>
      </c>
      <c r="O1935">
        <f t="shared" si="61"/>
        <v>1</v>
      </c>
    </row>
    <row r="1936" spans="1:15" ht="19.5" customHeight="1">
      <c r="A1936" s="5" t="s">
        <v>234</v>
      </c>
      <c r="B1936" s="5" t="s">
        <v>235</v>
      </c>
      <c r="C1936" s="6" t="s">
        <v>304</v>
      </c>
      <c r="D1936" s="6" t="s">
        <v>305</v>
      </c>
      <c r="E1936" s="5">
        <v>2020</v>
      </c>
      <c r="F1936" s="5" t="s">
        <v>19</v>
      </c>
      <c r="G1936" s="5" t="s">
        <v>20</v>
      </c>
      <c r="H1936" s="5" t="s">
        <v>34</v>
      </c>
      <c r="I1936" s="5" t="s">
        <v>37</v>
      </c>
      <c r="J1936" s="5" t="s">
        <v>38</v>
      </c>
      <c r="K1936" s="7">
        <v>106</v>
      </c>
      <c r="L1936" s="7">
        <v>25713</v>
      </c>
      <c r="M1936" s="7">
        <v>243</v>
      </c>
      <c r="N1936">
        <f t="shared" si="60"/>
        <v>1</v>
      </c>
      <c r="O1936">
        <f t="shared" si="61"/>
        <v>1</v>
      </c>
    </row>
    <row r="1937" spans="1:15" ht="19.5" customHeight="1">
      <c r="A1937" s="5" t="s">
        <v>234</v>
      </c>
      <c r="B1937" s="5" t="s">
        <v>235</v>
      </c>
      <c r="C1937" s="6" t="s">
        <v>304</v>
      </c>
      <c r="D1937" s="6" t="s">
        <v>305</v>
      </c>
      <c r="E1937" s="5">
        <v>2020</v>
      </c>
      <c r="F1937" s="5" t="s">
        <v>26</v>
      </c>
      <c r="G1937" s="5" t="s">
        <v>27</v>
      </c>
      <c r="H1937" s="5" t="s">
        <v>34</v>
      </c>
      <c r="I1937" s="5" t="s">
        <v>39</v>
      </c>
      <c r="J1937" s="5" t="s">
        <v>40</v>
      </c>
      <c r="K1937" s="7">
        <v>881</v>
      </c>
      <c r="L1937" s="7">
        <v>214183</v>
      </c>
      <c r="M1937" s="7">
        <v>243</v>
      </c>
      <c r="N1937">
        <f t="shared" si="60"/>
        <v>1</v>
      </c>
      <c r="O1937">
        <f t="shared" si="61"/>
        <v>1</v>
      </c>
    </row>
    <row r="1938" spans="1:15" ht="19.5" customHeight="1">
      <c r="A1938" s="5" t="s">
        <v>234</v>
      </c>
      <c r="B1938" s="5" t="s">
        <v>235</v>
      </c>
      <c r="C1938" s="6" t="s">
        <v>302</v>
      </c>
      <c r="D1938" s="6" t="s">
        <v>303</v>
      </c>
      <c r="E1938" s="5">
        <v>2020</v>
      </c>
      <c r="F1938" s="5" t="s">
        <v>19</v>
      </c>
      <c r="G1938" s="5" t="s">
        <v>20</v>
      </c>
      <c r="H1938" s="5" t="s">
        <v>21</v>
      </c>
      <c r="I1938" s="5" t="s">
        <v>24</v>
      </c>
      <c r="J1938" s="5" t="s">
        <v>25</v>
      </c>
      <c r="K1938" s="7">
        <v>2486</v>
      </c>
      <c r="L1938" s="7">
        <v>601940</v>
      </c>
      <c r="M1938" s="7">
        <v>242</v>
      </c>
      <c r="N1938">
        <f t="shared" si="60"/>
        <v>1</v>
      </c>
      <c r="O1938">
        <f t="shared" si="61"/>
        <v>1</v>
      </c>
    </row>
    <row r="1939" spans="1:15" ht="19.5" customHeight="1">
      <c r="A1939" s="5" t="s">
        <v>234</v>
      </c>
      <c r="B1939" s="5" t="s">
        <v>235</v>
      </c>
      <c r="C1939" s="6" t="s">
        <v>282</v>
      </c>
      <c r="D1939" s="6" t="s">
        <v>283</v>
      </c>
      <c r="E1939" s="5">
        <v>2020</v>
      </c>
      <c r="F1939" s="5" t="s">
        <v>26</v>
      </c>
      <c r="G1939" s="5" t="s">
        <v>27</v>
      </c>
      <c r="H1939" s="5" t="s">
        <v>34</v>
      </c>
      <c r="I1939" s="5" t="s">
        <v>39</v>
      </c>
      <c r="J1939" s="5" t="s">
        <v>40</v>
      </c>
      <c r="K1939" s="7">
        <v>3915</v>
      </c>
      <c r="L1939" s="7">
        <v>934528</v>
      </c>
      <c r="M1939" s="7">
        <v>239</v>
      </c>
      <c r="N1939">
        <f t="shared" si="60"/>
        <v>1</v>
      </c>
      <c r="O1939">
        <f t="shared" si="61"/>
        <v>1</v>
      </c>
    </row>
    <row r="1940" spans="1:15" ht="19.5" customHeight="1">
      <c r="A1940" s="5" t="s">
        <v>234</v>
      </c>
      <c r="B1940" s="5" t="s">
        <v>235</v>
      </c>
      <c r="C1940" s="6" t="s">
        <v>252</v>
      </c>
      <c r="D1940" s="6" t="s">
        <v>253</v>
      </c>
      <c r="E1940" s="5">
        <v>2020</v>
      </c>
      <c r="F1940" s="5" t="s">
        <v>19</v>
      </c>
      <c r="G1940" s="5" t="s">
        <v>20</v>
      </c>
      <c r="H1940" s="5" t="s">
        <v>34</v>
      </c>
      <c r="I1940" s="5" t="s">
        <v>37</v>
      </c>
      <c r="J1940" s="5" t="s">
        <v>38</v>
      </c>
      <c r="K1940" s="7">
        <v>2674</v>
      </c>
      <c r="L1940" s="7">
        <v>636248</v>
      </c>
      <c r="M1940" s="7">
        <v>238</v>
      </c>
      <c r="N1940">
        <f t="shared" si="60"/>
        <v>1</v>
      </c>
      <c r="O1940">
        <f t="shared" si="61"/>
        <v>1</v>
      </c>
    </row>
    <row r="1941" spans="1:15" ht="19.5" customHeight="1">
      <c r="A1941" s="5" t="s">
        <v>234</v>
      </c>
      <c r="B1941" s="5" t="s">
        <v>235</v>
      </c>
      <c r="C1941" s="6" t="s">
        <v>318</v>
      </c>
      <c r="D1941" s="6" t="s">
        <v>319</v>
      </c>
      <c r="E1941" s="5">
        <v>2020</v>
      </c>
      <c r="F1941" s="5" t="s">
        <v>19</v>
      </c>
      <c r="G1941" s="5" t="s">
        <v>20</v>
      </c>
      <c r="H1941" s="5" t="s">
        <v>34</v>
      </c>
      <c r="I1941" s="5" t="s">
        <v>37</v>
      </c>
      <c r="J1941" s="5" t="s">
        <v>38</v>
      </c>
      <c r="K1941" s="7">
        <v>315</v>
      </c>
      <c r="L1941" s="7">
        <v>75025</v>
      </c>
      <c r="M1941" s="7">
        <v>238</v>
      </c>
      <c r="N1941">
        <f t="shared" si="60"/>
        <v>1</v>
      </c>
      <c r="O1941">
        <f t="shared" si="61"/>
        <v>1</v>
      </c>
    </row>
    <row r="1942" spans="1:15" ht="19.5" customHeight="1">
      <c r="A1942" s="5" t="s">
        <v>234</v>
      </c>
      <c r="B1942" s="5" t="s">
        <v>235</v>
      </c>
      <c r="C1942" s="6" t="s">
        <v>17</v>
      </c>
      <c r="D1942" s="6" t="s">
        <v>18</v>
      </c>
      <c r="E1942" s="5">
        <v>2020</v>
      </c>
      <c r="F1942" s="5" t="s">
        <v>19</v>
      </c>
      <c r="G1942" s="5" t="s">
        <v>20</v>
      </c>
      <c r="H1942" s="5" t="s">
        <v>21</v>
      </c>
      <c r="I1942" s="5" t="s">
        <v>24</v>
      </c>
      <c r="J1942" s="5" t="s">
        <v>25</v>
      </c>
      <c r="K1942" s="7">
        <v>1739</v>
      </c>
      <c r="L1942" s="7">
        <v>411271</v>
      </c>
      <c r="M1942" s="7">
        <v>236</v>
      </c>
      <c r="N1942">
        <f t="shared" si="60"/>
        <v>1</v>
      </c>
      <c r="O1942">
        <f t="shared" si="61"/>
        <v>1</v>
      </c>
    </row>
    <row r="1943" spans="1:15" ht="19.5" customHeight="1">
      <c r="A1943" s="5" t="s">
        <v>234</v>
      </c>
      <c r="B1943" s="5" t="s">
        <v>235</v>
      </c>
      <c r="C1943" s="6" t="s">
        <v>328</v>
      </c>
      <c r="D1943" s="6" t="s">
        <v>329</v>
      </c>
      <c r="E1943" s="5">
        <v>2020</v>
      </c>
      <c r="F1943" s="5" t="s">
        <v>19</v>
      </c>
      <c r="G1943" s="5" t="s">
        <v>20</v>
      </c>
      <c r="H1943" s="5" t="s">
        <v>21</v>
      </c>
      <c r="I1943" s="5" t="s">
        <v>24</v>
      </c>
      <c r="J1943" s="5" t="s">
        <v>25</v>
      </c>
      <c r="K1943" s="7">
        <v>1093</v>
      </c>
      <c r="L1943" s="7">
        <v>258021</v>
      </c>
      <c r="M1943" s="7">
        <v>236</v>
      </c>
      <c r="N1943">
        <f t="shared" si="60"/>
        <v>1</v>
      </c>
      <c r="O1943">
        <f t="shared" si="61"/>
        <v>1</v>
      </c>
    </row>
    <row r="1944" spans="1:15" ht="19.5" customHeight="1">
      <c r="A1944" s="5" t="s">
        <v>234</v>
      </c>
      <c r="B1944" s="5" t="s">
        <v>235</v>
      </c>
      <c r="C1944" s="6" t="s">
        <v>340</v>
      </c>
      <c r="D1944" s="6" t="s">
        <v>341</v>
      </c>
      <c r="E1944" s="5">
        <v>2020</v>
      </c>
      <c r="F1944" s="5" t="s">
        <v>19</v>
      </c>
      <c r="G1944" s="5" t="s">
        <v>20</v>
      </c>
      <c r="H1944" s="5" t="s">
        <v>34</v>
      </c>
      <c r="I1944" s="5" t="s">
        <v>37</v>
      </c>
      <c r="J1944" s="5" t="s">
        <v>38</v>
      </c>
      <c r="K1944" s="7">
        <v>274</v>
      </c>
      <c r="L1944" s="7">
        <v>64702</v>
      </c>
      <c r="M1944" s="7">
        <v>236</v>
      </c>
      <c r="N1944">
        <f t="shared" si="60"/>
        <v>1</v>
      </c>
      <c r="O1944">
        <f t="shared" si="61"/>
        <v>1</v>
      </c>
    </row>
    <row r="1945" spans="1:15" ht="19.5" customHeight="1">
      <c r="A1945" s="5" t="s">
        <v>234</v>
      </c>
      <c r="B1945" s="5" t="s">
        <v>235</v>
      </c>
      <c r="C1945" s="6" t="s">
        <v>246</v>
      </c>
      <c r="D1945" s="6" t="s">
        <v>247</v>
      </c>
      <c r="E1945" s="5">
        <v>2020</v>
      </c>
      <c r="F1945" s="5" t="s">
        <v>44</v>
      </c>
      <c r="G1945" s="5" t="s">
        <v>45</v>
      </c>
      <c r="H1945" s="5" t="s">
        <v>46</v>
      </c>
      <c r="I1945" s="5" t="s">
        <v>77</v>
      </c>
      <c r="J1945" s="5" t="s">
        <v>78</v>
      </c>
      <c r="K1945" s="7">
        <v>86</v>
      </c>
      <c r="L1945" s="7">
        <v>20220</v>
      </c>
      <c r="M1945" s="7">
        <v>235</v>
      </c>
      <c r="N1945">
        <f t="shared" si="60"/>
        <v>1</v>
      </c>
      <c r="O1945">
        <f t="shared" si="61"/>
        <v>1</v>
      </c>
    </row>
    <row r="1946" spans="1:15" ht="19.5" customHeight="1">
      <c r="A1946" s="5" t="s">
        <v>234</v>
      </c>
      <c r="B1946" s="5" t="s">
        <v>235</v>
      </c>
      <c r="C1946" s="6" t="s">
        <v>258</v>
      </c>
      <c r="D1946" s="6" t="s">
        <v>259</v>
      </c>
      <c r="E1946" s="5">
        <v>2020</v>
      </c>
      <c r="F1946" s="5" t="s">
        <v>44</v>
      </c>
      <c r="G1946" s="5" t="s">
        <v>45</v>
      </c>
      <c r="H1946" s="5" t="s">
        <v>46</v>
      </c>
      <c r="I1946" s="5" t="s">
        <v>124</v>
      </c>
      <c r="J1946" s="5" t="s">
        <v>125</v>
      </c>
      <c r="K1946" s="7">
        <v>32</v>
      </c>
      <c r="L1946" s="7">
        <v>7454</v>
      </c>
      <c r="M1946" s="7">
        <v>233</v>
      </c>
      <c r="N1946">
        <f t="shared" si="60"/>
        <v>1</v>
      </c>
      <c r="O1946">
        <f t="shared" si="61"/>
        <v>1</v>
      </c>
    </row>
    <row r="1947" spans="1:15" ht="19.5" customHeight="1">
      <c r="A1947" s="5" t="s">
        <v>234</v>
      </c>
      <c r="B1947" s="5" t="s">
        <v>235</v>
      </c>
      <c r="C1947" s="6" t="s">
        <v>302</v>
      </c>
      <c r="D1947" s="6" t="s">
        <v>303</v>
      </c>
      <c r="E1947" s="5">
        <v>2020</v>
      </c>
      <c r="F1947" s="5" t="s">
        <v>44</v>
      </c>
      <c r="G1947" s="5" t="s">
        <v>45</v>
      </c>
      <c r="H1947" s="5" t="s">
        <v>46</v>
      </c>
      <c r="I1947" s="5" t="s">
        <v>108</v>
      </c>
      <c r="J1947" s="5" t="s">
        <v>109</v>
      </c>
      <c r="K1947" s="7">
        <v>66</v>
      </c>
      <c r="L1947" s="7">
        <v>15365</v>
      </c>
      <c r="M1947" s="7">
        <v>233</v>
      </c>
      <c r="N1947">
        <f t="shared" si="60"/>
        <v>1</v>
      </c>
      <c r="O1947">
        <f t="shared" si="61"/>
        <v>1</v>
      </c>
    </row>
    <row r="1948" spans="1:15" ht="19.5" customHeight="1">
      <c r="A1948" s="5" t="s">
        <v>234</v>
      </c>
      <c r="B1948" s="5" t="s">
        <v>235</v>
      </c>
      <c r="C1948" s="6" t="s">
        <v>302</v>
      </c>
      <c r="D1948" s="6" t="s">
        <v>303</v>
      </c>
      <c r="E1948" s="5">
        <v>2020</v>
      </c>
      <c r="F1948" s="5" t="s">
        <v>53</v>
      </c>
      <c r="G1948" s="5" t="s">
        <v>54</v>
      </c>
      <c r="H1948" s="5" t="s">
        <v>55</v>
      </c>
      <c r="I1948" s="5" t="s">
        <v>56</v>
      </c>
      <c r="J1948" s="5" t="s">
        <v>57</v>
      </c>
      <c r="K1948" s="7">
        <v>650</v>
      </c>
      <c r="L1948" s="7">
        <v>151300</v>
      </c>
      <c r="M1948" s="7">
        <v>233</v>
      </c>
      <c r="N1948">
        <f t="shared" si="60"/>
        <v>1</v>
      </c>
      <c r="O1948">
        <f t="shared" si="61"/>
        <v>0</v>
      </c>
    </row>
    <row r="1949" spans="1:15" ht="19.5" customHeight="1">
      <c r="A1949" s="5" t="s">
        <v>234</v>
      </c>
      <c r="B1949" s="5" t="s">
        <v>235</v>
      </c>
      <c r="C1949" s="6" t="s">
        <v>276</v>
      </c>
      <c r="D1949" s="6" t="s">
        <v>277</v>
      </c>
      <c r="E1949" s="5">
        <v>2020</v>
      </c>
      <c r="F1949" s="5" t="s">
        <v>44</v>
      </c>
      <c r="G1949" s="5" t="s">
        <v>45</v>
      </c>
      <c r="H1949" s="5" t="s">
        <v>46</v>
      </c>
      <c r="I1949" s="5" t="s">
        <v>47</v>
      </c>
      <c r="J1949" s="5" t="s">
        <v>48</v>
      </c>
      <c r="K1949" s="7">
        <v>3029</v>
      </c>
      <c r="L1949" s="7">
        <v>700004</v>
      </c>
      <c r="M1949" s="7">
        <v>231</v>
      </c>
      <c r="N1949">
        <f t="shared" si="60"/>
        <v>1</v>
      </c>
      <c r="O1949">
        <f t="shared" si="61"/>
        <v>1</v>
      </c>
    </row>
    <row r="1950" spans="1:15" ht="19.5" customHeight="1">
      <c r="A1950" s="5" t="s">
        <v>234</v>
      </c>
      <c r="B1950" s="5" t="s">
        <v>235</v>
      </c>
      <c r="C1950" s="6" t="s">
        <v>320</v>
      </c>
      <c r="D1950" s="6" t="s">
        <v>321</v>
      </c>
      <c r="E1950" s="5">
        <v>2020</v>
      </c>
      <c r="F1950" s="5" t="s">
        <v>19</v>
      </c>
      <c r="G1950" s="5" t="s">
        <v>20</v>
      </c>
      <c r="H1950" s="5" t="s">
        <v>34</v>
      </c>
      <c r="I1950" s="5" t="s">
        <v>37</v>
      </c>
      <c r="J1950" s="5" t="s">
        <v>38</v>
      </c>
      <c r="K1950" s="7">
        <v>228</v>
      </c>
      <c r="L1950" s="7">
        <v>52617</v>
      </c>
      <c r="M1950" s="7">
        <v>231</v>
      </c>
      <c r="N1950">
        <f t="shared" si="60"/>
        <v>1</v>
      </c>
      <c r="O1950">
        <f t="shared" si="61"/>
        <v>1</v>
      </c>
    </row>
    <row r="1951" spans="1:15" ht="19.5" customHeight="1">
      <c r="A1951" s="5" t="s">
        <v>234</v>
      </c>
      <c r="B1951" s="5" t="s">
        <v>235</v>
      </c>
      <c r="C1951" s="6" t="s">
        <v>254</v>
      </c>
      <c r="D1951" s="6" t="s">
        <v>255</v>
      </c>
      <c r="E1951" s="5">
        <v>2020</v>
      </c>
      <c r="F1951" s="5" t="s">
        <v>19</v>
      </c>
      <c r="G1951" s="5" t="s">
        <v>20</v>
      </c>
      <c r="H1951" s="5" t="s">
        <v>21</v>
      </c>
      <c r="I1951" s="5" t="s">
        <v>24</v>
      </c>
      <c r="J1951" s="5" t="s">
        <v>25</v>
      </c>
      <c r="K1951" s="7">
        <v>3</v>
      </c>
      <c r="L1951" s="7">
        <v>682</v>
      </c>
      <c r="M1951" s="7">
        <v>227</v>
      </c>
      <c r="N1951">
        <f t="shared" si="60"/>
        <v>1</v>
      </c>
      <c r="O1951">
        <f t="shared" si="61"/>
        <v>1</v>
      </c>
    </row>
    <row r="1952" spans="1:15" ht="19.5" customHeight="1">
      <c r="A1952" s="5" t="s">
        <v>234</v>
      </c>
      <c r="B1952" s="5" t="s">
        <v>235</v>
      </c>
      <c r="C1952" s="6" t="s">
        <v>294</v>
      </c>
      <c r="D1952" s="6" t="s">
        <v>295</v>
      </c>
      <c r="E1952" s="5">
        <v>2020</v>
      </c>
      <c r="F1952" s="5" t="s">
        <v>19</v>
      </c>
      <c r="G1952" s="5" t="s">
        <v>20</v>
      </c>
      <c r="H1952" s="5" t="s">
        <v>34</v>
      </c>
      <c r="I1952" s="5" t="s">
        <v>37</v>
      </c>
      <c r="J1952" s="5" t="s">
        <v>38</v>
      </c>
      <c r="K1952" s="7">
        <v>53</v>
      </c>
      <c r="L1952" s="7">
        <v>11848</v>
      </c>
      <c r="M1952" s="7">
        <v>224</v>
      </c>
      <c r="N1952">
        <f t="shared" si="60"/>
        <v>1</v>
      </c>
      <c r="O1952">
        <f t="shared" si="61"/>
        <v>1</v>
      </c>
    </row>
    <row r="1953" spans="1:15" ht="19.5" customHeight="1">
      <c r="A1953" s="5" t="s">
        <v>234</v>
      </c>
      <c r="B1953" s="5" t="s">
        <v>235</v>
      </c>
      <c r="C1953" s="6" t="s">
        <v>300</v>
      </c>
      <c r="D1953" s="6" t="s">
        <v>301</v>
      </c>
      <c r="E1953" s="5">
        <v>2020</v>
      </c>
      <c r="F1953" s="5" t="s">
        <v>19</v>
      </c>
      <c r="G1953" s="5" t="s">
        <v>20</v>
      </c>
      <c r="H1953" s="5" t="s">
        <v>34</v>
      </c>
      <c r="I1953" s="5" t="s">
        <v>37</v>
      </c>
      <c r="J1953" s="5" t="s">
        <v>38</v>
      </c>
      <c r="K1953" s="7">
        <v>1936</v>
      </c>
      <c r="L1953" s="7">
        <v>424960</v>
      </c>
      <c r="M1953" s="7">
        <v>220</v>
      </c>
      <c r="N1953">
        <f t="shared" si="60"/>
        <v>1</v>
      </c>
      <c r="O1953">
        <f t="shared" si="61"/>
        <v>1</v>
      </c>
    </row>
    <row r="1954" spans="1:15" ht="19.5" customHeight="1">
      <c r="A1954" s="5" t="s">
        <v>234</v>
      </c>
      <c r="B1954" s="5" t="s">
        <v>235</v>
      </c>
      <c r="C1954" s="6" t="s">
        <v>240</v>
      </c>
      <c r="D1954" s="6" t="s">
        <v>241</v>
      </c>
      <c r="E1954" s="5">
        <v>2020</v>
      </c>
      <c r="F1954" s="5" t="s">
        <v>44</v>
      </c>
      <c r="G1954" s="5" t="s">
        <v>45</v>
      </c>
      <c r="H1954" s="5" t="s">
        <v>46</v>
      </c>
      <c r="I1954" s="5" t="s">
        <v>47</v>
      </c>
      <c r="J1954" s="5" t="s">
        <v>48</v>
      </c>
      <c r="K1954" s="7">
        <v>1874</v>
      </c>
      <c r="L1954" s="7">
        <v>409160</v>
      </c>
      <c r="M1954" s="7">
        <v>218</v>
      </c>
      <c r="N1954">
        <f t="shared" si="60"/>
        <v>1</v>
      </c>
      <c r="O1954">
        <f t="shared" si="61"/>
        <v>1</v>
      </c>
    </row>
    <row r="1955" spans="1:15" ht="19.5" customHeight="1">
      <c r="A1955" s="5" t="s">
        <v>234</v>
      </c>
      <c r="B1955" s="5" t="s">
        <v>235</v>
      </c>
      <c r="C1955" s="6" t="s">
        <v>296</v>
      </c>
      <c r="D1955" s="6" t="s">
        <v>297</v>
      </c>
      <c r="E1955" s="5">
        <v>2020</v>
      </c>
      <c r="F1955" s="5" t="s">
        <v>19</v>
      </c>
      <c r="G1955" s="5" t="s">
        <v>20</v>
      </c>
      <c r="H1955" s="5" t="s">
        <v>34</v>
      </c>
      <c r="I1955" s="5" t="s">
        <v>37</v>
      </c>
      <c r="J1955" s="5" t="s">
        <v>38</v>
      </c>
      <c r="K1955" s="7">
        <v>26</v>
      </c>
      <c r="L1955" s="7">
        <v>5604</v>
      </c>
      <c r="M1955" s="7">
        <v>216</v>
      </c>
      <c r="N1955">
        <f t="shared" si="60"/>
        <v>1</v>
      </c>
      <c r="O1955">
        <f t="shared" si="61"/>
        <v>1</v>
      </c>
    </row>
    <row r="1956" spans="1:15" ht="19.5" customHeight="1">
      <c r="A1956" s="5" t="s">
        <v>234</v>
      </c>
      <c r="B1956" s="5" t="s">
        <v>235</v>
      </c>
      <c r="C1956" s="6" t="s">
        <v>280</v>
      </c>
      <c r="D1956" s="6" t="s">
        <v>281</v>
      </c>
      <c r="E1956" s="5">
        <v>2020</v>
      </c>
      <c r="F1956" s="5" t="s">
        <v>19</v>
      </c>
      <c r="G1956" s="5" t="s">
        <v>20</v>
      </c>
      <c r="H1956" s="5" t="s">
        <v>34</v>
      </c>
      <c r="I1956" s="5" t="s">
        <v>37</v>
      </c>
      <c r="J1956" s="5" t="s">
        <v>38</v>
      </c>
      <c r="K1956" s="7">
        <v>15</v>
      </c>
      <c r="L1956" s="7">
        <v>3197</v>
      </c>
      <c r="M1956" s="7">
        <v>213</v>
      </c>
      <c r="N1956">
        <f t="shared" si="60"/>
        <v>1</v>
      </c>
      <c r="O1956">
        <f t="shared" si="61"/>
        <v>1</v>
      </c>
    </row>
    <row r="1957" spans="1:15" ht="19.5" customHeight="1">
      <c r="A1957" s="5" t="s">
        <v>234</v>
      </c>
      <c r="B1957" s="5" t="s">
        <v>235</v>
      </c>
      <c r="C1957" s="6" t="s">
        <v>246</v>
      </c>
      <c r="D1957" s="6" t="s">
        <v>247</v>
      </c>
      <c r="E1957" s="5">
        <v>2020</v>
      </c>
      <c r="F1957" s="5" t="s">
        <v>53</v>
      </c>
      <c r="G1957" s="5" t="s">
        <v>54</v>
      </c>
      <c r="H1957" s="5" t="s">
        <v>55</v>
      </c>
      <c r="I1957" s="5" t="s">
        <v>56</v>
      </c>
      <c r="J1957" s="5" t="s">
        <v>57</v>
      </c>
      <c r="K1957" s="7">
        <v>675</v>
      </c>
      <c r="L1957" s="7">
        <v>142110</v>
      </c>
      <c r="M1957" s="7">
        <v>211</v>
      </c>
      <c r="N1957">
        <f t="shared" si="60"/>
        <v>1</v>
      </c>
      <c r="O1957">
        <f t="shared" si="61"/>
        <v>0</v>
      </c>
    </row>
    <row r="1958" spans="1:15" ht="19.5" customHeight="1">
      <c r="A1958" s="5" t="s">
        <v>234</v>
      </c>
      <c r="B1958" s="5" t="s">
        <v>235</v>
      </c>
      <c r="C1958" s="6" t="s">
        <v>304</v>
      </c>
      <c r="D1958" s="6" t="s">
        <v>305</v>
      </c>
      <c r="E1958" s="5">
        <v>2020</v>
      </c>
      <c r="F1958" s="5" t="s">
        <v>44</v>
      </c>
      <c r="G1958" s="5" t="s">
        <v>45</v>
      </c>
      <c r="H1958" s="5" t="s">
        <v>46</v>
      </c>
      <c r="I1958" s="5" t="s">
        <v>47</v>
      </c>
      <c r="J1958" s="5" t="s">
        <v>48</v>
      </c>
      <c r="K1958" s="7">
        <v>408</v>
      </c>
      <c r="L1958" s="7">
        <v>86111</v>
      </c>
      <c r="M1958" s="7">
        <v>211</v>
      </c>
      <c r="N1958">
        <f t="shared" si="60"/>
        <v>1</v>
      </c>
      <c r="O1958">
        <f t="shared" si="61"/>
        <v>1</v>
      </c>
    </row>
    <row r="1959" spans="1:15" ht="19.5" customHeight="1">
      <c r="A1959" s="5" t="s">
        <v>234</v>
      </c>
      <c r="B1959" s="5" t="s">
        <v>235</v>
      </c>
      <c r="C1959" s="6" t="s">
        <v>314</v>
      </c>
      <c r="D1959" s="6" t="s">
        <v>315</v>
      </c>
      <c r="E1959" s="5">
        <v>2020</v>
      </c>
      <c r="F1959" s="5" t="s">
        <v>19</v>
      </c>
      <c r="G1959" s="5" t="s">
        <v>20</v>
      </c>
      <c r="H1959" s="5" t="s">
        <v>34</v>
      </c>
      <c r="I1959" s="5" t="s">
        <v>37</v>
      </c>
      <c r="J1959" s="5" t="s">
        <v>38</v>
      </c>
      <c r="K1959" s="7">
        <v>466</v>
      </c>
      <c r="L1959" s="7">
        <v>98340</v>
      </c>
      <c r="M1959" s="7">
        <v>211</v>
      </c>
      <c r="N1959">
        <f t="shared" si="60"/>
        <v>1</v>
      </c>
      <c r="O1959">
        <f t="shared" si="61"/>
        <v>1</v>
      </c>
    </row>
    <row r="1960" spans="1:15" ht="19.5" customHeight="1">
      <c r="A1960" s="5" t="s">
        <v>234</v>
      </c>
      <c r="B1960" s="5" t="s">
        <v>235</v>
      </c>
      <c r="C1960" s="6" t="s">
        <v>330</v>
      </c>
      <c r="D1960" s="6" t="s">
        <v>331</v>
      </c>
      <c r="E1960" s="5">
        <v>2020</v>
      </c>
      <c r="F1960" s="5" t="s">
        <v>44</v>
      </c>
      <c r="G1960" s="5" t="s">
        <v>45</v>
      </c>
      <c r="H1960" s="5" t="s">
        <v>46</v>
      </c>
      <c r="I1960" s="5" t="s">
        <v>47</v>
      </c>
      <c r="J1960" s="5" t="s">
        <v>48</v>
      </c>
      <c r="K1960" s="7">
        <v>3345</v>
      </c>
      <c r="L1960" s="7">
        <v>704970</v>
      </c>
      <c r="M1960" s="7">
        <v>211</v>
      </c>
      <c r="N1960">
        <f t="shared" si="60"/>
        <v>1</v>
      </c>
      <c r="O1960">
        <f t="shared" si="61"/>
        <v>1</v>
      </c>
    </row>
    <row r="1961" spans="1:15" ht="19.5" customHeight="1">
      <c r="A1961" s="5" t="s">
        <v>234</v>
      </c>
      <c r="B1961" s="5" t="s">
        <v>235</v>
      </c>
      <c r="C1961" s="6" t="s">
        <v>246</v>
      </c>
      <c r="D1961" s="6" t="s">
        <v>247</v>
      </c>
      <c r="E1961" s="5">
        <v>2020</v>
      </c>
      <c r="F1961" s="5" t="s">
        <v>19</v>
      </c>
      <c r="G1961" s="5" t="s">
        <v>20</v>
      </c>
      <c r="H1961" s="5" t="s">
        <v>34</v>
      </c>
      <c r="I1961" s="5" t="s">
        <v>37</v>
      </c>
      <c r="J1961" s="5" t="s">
        <v>38</v>
      </c>
      <c r="K1961" s="7">
        <v>344</v>
      </c>
      <c r="L1961" s="7">
        <v>72271</v>
      </c>
      <c r="M1961" s="7">
        <v>210</v>
      </c>
      <c r="N1961">
        <f t="shared" si="60"/>
        <v>1</v>
      </c>
      <c r="O1961">
        <f t="shared" si="61"/>
        <v>1</v>
      </c>
    </row>
    <row r="1962" spans="1:15" ht="19.5" customHeight="1">
      <c r="A1962" s="5" t="s">
        <v>234</v>
      </c>
      <c r="B1962" s="5" t="s">
        <v>235</v>
      </c>
      <c r="C1962" s="6" t="s">
        <v>280</v>
      </c>
      <c r="D1962" s="6" t="s">
        <v>281</v>
      </c>
      <c r="E1962" s="5">
        <v>2020</v>
      </c>
      <c r="F1962" s="5" t="s">
        <v>44</v>
      </c>
      <c r="G1962" s="5" t="s">
        <v>45</v>
      </c>
      <c r="H1962" s="5" t="s">
        <v>46</v>
      </c>
      <c r="I1962" s="5" t="s">
        <v>47</v>
      </c>
      <c r="J1962" s="5" t="s">
        <v>48</v>
      </c>
      <c r="K1962" s="7">
        <v>2491</v>
      </c>
      <c r="L1962" s="7">
        <v>521004</v>
      </c>
      <c r="M1962" s="7">
        <v>209</v>
      </c>
      <c r="N1962">
        <f t="shared" si="60"/>
        <v>1</v>
      </c>
      <c r="O1962">
        <f t="shared" si="61"/>
        <v>1</v>
      </c>
    </row>
    <row r="1963" spans="1:15" ht="19.5" customHeight="1">
      <c r="A1963" s="5" t="s">
        <v>234</v>
      </c>
      <c r="B1963" s="5" t="s">
        <v>235</v>
      </c>
      <c r="C1963" s="6" t="s">
        <v>298</v>
      </c>
      <c r="D1963" s="6" t="s">
        <v>299</v>
      </c>
      <c r="E1963" s="5">
        <v>2020</v>
      </c>
      <c r="F1963" s="5" t="s">
        <v>44</v>
      </c>
      <c r="G1963" s="5" t="s">
        <v>45</v>
      </c>
      <c r="H1963" s="5" t="s">
        <v>46</v>
      </c>
      <c r="I1963" s="5" t="s">
        <v>47</v>
      </c>
      <c r="J1963" s="5" t="s">
        <v>48</v>
      </c>
      <c r="K1963" s="7">
        <v>774</v>
      </c>
      <c r="L1963" s="7">
        <v>161672</v>
      </c>
      <c r="M1963" s="7">
        <v>209</v>
      </c>
      <c r="N1963">
        <f t="shared" si="60"/>
        <v>1</v>
      </c>
      <c r="O1963">
        <f t="shared" si="61"/>
        <v>1</v>
      </c>
    </row>
    <row r="1964" spans="1:15" ht="19.5" customHeight="1">
      <c r="A1964" s="5" t="s">
        <v>234</v>
      </c>
      <c r="B1964" s="5" t="s">
        <v>235</v>
      </c>
      <c r="C1964" s="6" t="s">
        <v>306</v>
      </c>
      <c r="D1964" s="6" t="s">
        <v>307</v>
      </c>
      <c r="E1964" s="5">
        <v>2020</v>
      </c>
      <c r="F1964" s="5" t="s">
        <v>44</v>
      </c>
      <c r="G1964" s="5" t="s">
        <v>45</v>
      </c>
      <c r="H1964" s="5" t="s">
        <v>46</v>
      </c>
      <c r="I1964" s="5" t="s">
        <v>47</v>
      </c>
      <c r="J1964" s="5" t="s">
        <v>48</v>
      </c>
      <c r="K1964" s="7">
        <v>611</v>
      </c>
      <c r="L1964" s="7">
        <v>127318</v>
      </c>
      <c r="M1964" s="7">
        <v>208</v>
      </c>
      <c r="N1964">
        <f t="shared" si="60"/>
        <v>1</v>
      </c>
      <c r="O1964">
        <f t="shared" si="61"/>
        <v>1</v>
      </c>
    </row>
    <row r="1965" spans="1:15" ht="19.5" customHeight="1">
      <c r="A1965" s="5" t="s">
        <v>234</v>
      </c>
      <c r="B1965" s="5" t="s">
        <v>235</v>
      </c>
      <c r="C1965" s="6" t="s">
        <v>338</v>
      </c>
      <c r="D1965" s="6" t="s">
        <v>339</v>
      </c>
      <c r="E1965" s="5">
        <v>2020</v>
      </c>
      <c r="F1965" s="5" t="s">
        <v>44</v>
      </c>
      <c r="G1965" s="5" t="s">
        <v>45</v>
      </c>
      <c r="H1965" s="5" t="s">
        <v>46</v>
      </c>
      <c r="I1965" s="5" t="s">
        <v>47</v>
      </c>
      <c r="J1965" s="5" t="s">
        <v>48</v>
      </c>
      <c r="K1965" s="7">
        <v>1564</v>
      </c>
      <c r="L1965" s="7">
        <v>324123</v>
      </c>
      <c r="M1965" s="7">
        <v>207</v>
      </c>
      <c r="N1965">
        <f t="shared" si="60"/>
        <v>1</v>
      </c>
      <c r="O1965">
        <f t="shared" si="61"/>
        <v>1</v>
      </c>
    </row>
    <row r="1966" spans="1:15" ht="19.5" customHeight="1">
      <c r="A1966" s="5" t="s">
        <v>234</v>
      </c>
      <c r="B1966" s="5" t="s">
        <v>235</v>
      </c>
      <c r="C1966" s="6" t="s">
        <v>328</v>
      </c>
      <c r="D1966" s="6" t="s">
        <v>329</v>
      </c>
      <c r="E1966" s="5">
        <v>2020</v>
      </c>
      <c r="F1966" s="5" t="s">
        <v>44</v>
      </c>
      <c r="G1966" s="5" t="s">
        <v>45</v>
      </c>
      <c r="H1966" s="5" t="s">
        <v>46</v>
      </c>
      <c r="I1966" s="5" t="s">
        <v>47</v>
      </c>
      <c r="J1966" s="5" t="s">
        <v>48</v>
      </c>
      <c r="K1966" s="7">
        <v>2347</v>
      </c>
      <c r="L1966" s="7">
        <v>482571</v>
      </c>
      <c r="M1966" s="7">
        <v>206</v>
      </c>
      <c r="N1966">
        <f t="shared" si="60"/>
        <v>1</v>
      </c>
      <c r="O1966">
        <f t="shared" si="61"/>
        <v>1</v>
      </c>
    </row>
    <row r="1967" spans="1:15" ht="19.5" customHeight="1">
      <c r="A1967" s="5" t="s">
        <v>234</v>
      </c>
      <c r="B1967" s="5" t="s">
        <v>235</v>
      </c>
      <c r="C1967" s="6" t="s">
        <v>264</v>
      </c>
      <c r="D1967" s="6" t="s">
        <v>265</v>
      </c>
      <c r="E1967" s="5">
        <v>2020</v>
      </c>
      <c r="F1967" s="5" t="s">
        <v>44</v>
      </c>
      <c r="G1967" s="5" t="s">
        <v>45</v>
      </c>
      <c r="H1967" s="5" t="s">
        <v>46</v>
      </c>
      <c r="I1967" s="5" t="s">
        <v>47</v>
      </c>
      <c r="J1967" s="5" t="s">
        <v>48</v>
      </c>
      <c r="K1967" s="7">
        <v>863</v>
      </c>
      <c r="L1967" s="7">
        <v>176569</v>
      </c>
      <c r="M1967" s="7">
        <v>205</v>
      </c>
      <c r="N1967">
        <f t="shared" si="60"/>
        <v>1</v>
      </c>
      <c r="O1967">
        <f t="shared" si="61"/>
        <v>1</v>
      </c>
    </row>
    <row r="1968" spans="1:15" ht="19.5" customHeight="1">
      <c r="A1968" s="5" t="s">
        <v>234</v>
      </c>
      <c r="B1968" s="5" t="s">
        <v>235</v>
      </c>
      <c r="C1968" s="6" t="s">
        <v>292</v>
      </c>
      <c r="D1968" s="6" t="s">
        <v>293</v>
      </c>
      <c r="E1968" s="5">
        <v>2020</v>
      </c>
      <c r="F1968" s="5" t="s">
        <v>44</v>
      </c>
      <c r="G1968" s="5" t="s">
        <v>45</v>
      </c>
      <c r="H1968" s="5" t="s">
        <v>46</v>
      </c>
      <c r="I1968" s="5" t="s">
        <v>47</v>
      </c>
      <c r="J1968" s="5" t="s">
        <v>48</v>
      </c>
      <c r="K1968" s="7">
        <v>1459</v>
      </c>
      <c r="L1968" s="7">
        <v>299709</v>
      </c>
      <c r="M1968" s="7">
        <v>205</v>
      </c>
      <c r="N1968">
        <f t="shared" si="60"/>
        <v>1</v>
      </c>
      <c r="O1968">
        <f t="shared" si="61"/>
        <v>1</v>
      </c>
    </row>
    <row r="1969" spans="1:15" ht="19.5" customHeight="1">
      <c r="A1969" s="5" t="s">
        <v>234</v>
      </c>
      <c r="B1969" s="5" t="s">
        <v>235</v>
      </c>
      <c r="C1969" s="6" t="s">
        <v>300</v>
      </c>
      <c r="D1969" s="6" t="s">
        <v>301</v>
      </c>
      <c r="E1969" s="5">
        <v>2020</v>
      </c>
      <c r="F1969" s="5" t="s">
        <v>44</v>
      </c>
      <c r="G1969" s="5" t="s">
        <v>45</v>
      </c>
      <c r="H1969" s="5" t="s">
        <v>46</v>
      </c>
      <c r="I1969" s="5" t="s">
        <v>47</v>
      </c>
      <c r="J1969" s="5" t="s">
        <v>48</v>
      </c>
      <c r="K1969" s="7">
        <v>2780</v>
      </c>
      <c r="L1969" s="7">
        <v>569999</v>
      </c>
      <c r="M1969" s="7">
        <v>205</v>
      </c>
      <c r="N1969">
        <f t="shared" si="60"/>
        <v>1</v>
      </c>
      <c r="O1969">
        <f t="shared" si="61"/>
        <v>1</v>
      </c>
    </row>
    <row r="1970" spans="1:15" ht="19.5" customHeight="1">
      <c r="A1970" s="5" t="s">
        <v>234</v>
      </c>
      <c r="B1970" s="5" t="s">
        <v>235</v>
      </c>
      <c r="C1970" s="6" t="s">
        <v>328</v>
      </c>
      <c r="D1970" s="6" t="s">
        <v>329</v>
      </c>
      <c r="E1970" s="5">
        <v>2020</v>
      </c>
      <c r="F1970" s="5" t="s">
        <v>19</v>
      </c>
      <c r="G1970" s="5" t="s">
        <v>20</v>
      </c>
      <c r="H1970" s="5" t="s">
        <v>34</v>
      </c>
      <c r="I1970" s="5" t="s">
        <v>37</v>
      </c>
      <c r="J1970" s="5" t="s">
        <v>38</v>
      </c>
      <c r="K1970" s="7">
        <v>661</v>
      </c>
      <c r="L1970" s="7">
        <v>135530</v>
      </c>
      <c r="M1970" s="7">
        <v>205</v>
      </c>
      <c r="N1970">
        <f t="shared" si="60"/>
        <v>1</v>
      </c>
      <c r="O1970">
        <f t="shared" si="61"/>
        <v>1</v>
      </c>
    </row>
    <row r="1971" spans="1:15" ht="19.5" customHeight="1">
      <c r="A1971" s="5" t="s">
        <v>234</v>
      </c>
      <c r="B1971" s="5" t="s">
        <v>235</v>
      </c>
      <c r="C1971" s="6" t="s">
        <v>306</v>
      </c>
      <c r="D1971" s="6" t="s">
        <v>307</v>
      </c>
      <c r="E1971" s="5">
        <v>2020</v>
      </c>
      <c r="F1971" s="5" t="s">
        <v>19</v>
      </c>
      <c r="G1971" s="5" t="s">
        <v>20</v>
      </c>
      <c r="H1971" s="5" t="s">
        <v>34</v>
      </c>
      <c r="I1971" s="5" t="s">
        <v>37</v>
      </c>
      <c r="J1971" s="5" t="s">
        <v>38</v>
      </c>
      <c r="K1971" s="7">
        <v>8</v>
      </c>
      <c r="L1971" s="7">
        <v>1631</v>
      </c>
      <c r="M1971" s="7">
        <v>204</v>
      </c>
      <c r="N1971">
        <f t="shared" si="60"/>
        <v>1</v>
      </c>
      <c r="O1971">
        <f t="shared" si="61"/>
        <v>1</v>
      </c>
    </row>
    <row r="1972" spans="1:15" ht="19.5" customHeight="1">
      <c r="A1972" s="5" t="s">
        <v>234</v>
      </c>
      <c r="B1972" s="5" t="s">
        <v>235</v>
      </c>
      <c r="C1972" s="6" t="s">
        <v>284</v>
      </c>
      <c r="D1972" s="6" t="s">
        <v>285</v>
      </c>
      <c r="E1972" s="5">
        <v>2020</v>
      </c>
      <c r="F1972" s="5" t="s">
        <v>44</v>
      </c>
      <c r="G1972" s="5" t="s">
        <v>45</v>
      </c>
      <c r="H1972" s="5" t="s">
        <v>46</v>
      </c>
      <c r="I1972" s="5" t="s">
        <v>47</v>
      </c>
      <c r="J1972" s="5" t="s">
        <v>48</v>
      </c>
      <c r="K1972" s="7">
        <v>3571</v>
      </c>
      <c r="L1972" s="7">
        <v>723791</v>
      </c>
      <c r="M1972" s="7">
        <v>203</v>
      </c>
      <c r="N1972">
        <f t="shared" si="60"/>
        <v>1</v>
      </c>
      <c r="O1972">
        <f t="shared" si="61"/>
        <v>1</v>
      </c>
    </row>
    <row r="1973" spans="1:15" ht="19.5" customHeight="1">
      <c r="A1973" s="5" t="s">
        <v>234</v>
      </c>
      <c r="B1973" s="5" t="s">
        <v>235</v>
      </c>
      <c r="C1973" s="6" t="s">
        <v>312</v>
      </c>
      <c r="D1973" s="6" t="s">
        <v>313</v>
      </c>
      <c r="E1973" s="5">
        <v>2020</v>
      </c>
      <c r="F1973" s="5" t="s">
        <v>19</v>
      </c>
      <c r="G1973" s="5" t="s">
        <v>20</v>
      </c>
      <c r="H1973" s="5" t="s">
        <v>34</v>
      </c>
      <c r="I1973" s="5" t="s">
        <v>37</v>
      </c>
      <c r="J1973" s="5" t="s">
        <v>38</v>
      </c>
      <c r="K1973" s="7">
        <v>431</v>
      </c>
      <c r="L1973" s="7">
        <v>87635</v>
      </c>
      <c r="M1973" s="7">
        <v>203</v>
      </c>
      <c r="N1973">
        <f t="shared" si="60"/>
        <v>1</v>
      </c>
      <c r="O1973">
        <f t="shared" si="61"/>
        <v>1</v>
      </c>
    </row>
    <row r="1974" spans="1:15" ht="19.5" customHeight="1">
      <c r="A1974" s="5" t="s">
        <v>234</v>
      </c>
      <c r="B1974" s="5" t="s">
        <v>235</v>
      </c>
      <c r="C1974" s="6" t="s">
        <v>282</v>
      </c>
      <c r="D1974" s="6" t="s">
        <v>283</v>
      </c>
      <c r="E1974" s="5">
        <v>2020</v>
      </c>
      <c r="F1974" s="5" t="s">
        <v>44</v>
      </c>
      <c r="G1974" s="5" t="s">
        <v>45</v>
      </c>
      <c r="H1974" s="5" t="s">
        <v>46</v>
      </c>
      <c r="I1974" s="5" t="s">
        <v>47</v>
      </c>
      <c r="J1974" s="5" t="s">
        <v>48</v>
      </c>
      <c r="K1974" s="7">
        <v>4023</v>
      </c>
      <c r="L1974" s="7">
        <v>811267</v>
      </c>
      <c r="M1974" s="7">
        <v>202</v>
      </c>
      <c r="N1974">
        <f t="shared" si="60"/>
        <v>1</v>
      </c>
      <c r="O1974">
        <f t="shared" si="61"/>
        <v>1</v>
      </c>
    </row>
    <row r="1975" spans="1:15" ht="19.5" customHeight="1">
      <c r="A1975" s="5" t="s">
        <v>234</v>
      </c>
      <c r="B1975" s="5" t="s">
        <v>235</v>
      </c>
      <c r="C1975" s="6" t="s">
        <v>306</v>
      </c>
      <c r="D1975" s="6" t="s">
        <v>307</v>
      </c>
      <c r="E1975" s="5">
        <v>2020</v>
      </c>
      <c r="F1975" s="5" t="s">
        <v>19</v>
      </c>
      <c r="G1975" s="5" t="s">
        <v>20</v>
      </c>
      <c r="H1975" s="5" t="s">
        <v>21</v>
      </c>
      <c r="I1975" s="5" t="s">
        <v>24</v>
      </c>
      <c r="J1975" s="5" t="s">
        <v>25</v>
      </c>
      <c r="K1975" s="7">
        <v>945</v>
      </c>
      <c r="L1975" s="7">
        <v>189806</v>
      </c>
      <c r="M1975" s="7">
        <v>201</v>
      </c>
      <c r="N1975">
        <f t="shared" si="60"/>
        <v>1</v>
      </c>
      <c r="O1975">
        <f t="shared" si="61"/>
        <v>1</v>
      </c>
    </row>
    <row r="1976" spans="1:15" ht="19.5" customHeight="1">
      <c r="A1976" s="5" t="s">
        <v>234</v>
      </c>
      <c r="B1976" s="5" t="s">
        <v>235</v>
      </c>
      <c r="C1976" s="6" t="s">
        <v>324</v>
      </c>
      <c r="D1976" s="6" t="s">
        <v>325</v>
      </c>
      <c r="E1976" s="5">
        <v>2020</v>
      </c>
      <c r="F1976" s="5" t="s">
        <v>19</v>
      </c>
      <c r="G1976" s="5" t="s">
        <v>20</v>
      </c>
      <c r="H1976" s="5" t="s">
        <v>34</v>
      </c>
      <c r="I1976" s="5" t="s">
        <v>37</v>
      </c>
      <c r="J1976" s="5" t="s">
        <v>38</v>
      </c>
      <c r="K1976" s="7">
        <v>420</v>
      </c>
      <c r="L1976" s="7">
        <v>84285</v>
      </c>
      <c r="M1976" s="7">
        <v>201</v>
      </c>
      <c r="N1976">
        <f t="shared" si="60"/>
        <v>1</v>
      </c>
      <c r="O1976">
        <f t="shared" si="61"/>
        <v>1</v>
      </c>
    </row>
    <row r="1977" spans="1:15" ht="19.5" customHeight="1">
      <c r="A1977" s="5" t="s">
        <v>234</v>
      </c>
      <c r="B1977" s="5" t="s">
        <v>235</v>
      </c>
      <c r="C1977" s="6" t="s">
        <v>338</v>
      </c>
      <c r="D1977" s="6" t="s">
        <v>339</v>
      </c>
      <c r="E1977" s="5">
        <v>2020</v>
      </c>
      <c r="F1977" s="5" t="s">
        <v>19</v>
      </c>
      <c r="G1977" s="5" t="s">
        <v>20</v>
      </c>
      <c r="H1977" s="5" t="s">
        <v>34</v>
      </c>
      <c r="I1977" s="5" t="s">
        <v>37</v>
      </c>
      <c r="J1977" s="5" t="s">
        <v>38</v>
      </c>
      <c r="K1977" s="7">
        <v>353</v>
      </c>
      <c r="L1977" s="7">
        <v>71088</v>
      </c>
      <c r="M1977" s="7">
        <v>201</v>
      </c>
      <c r="N1977">
        <f t="shared" si="60"/>
        <v>1</v>
      </c>
      <c r="O1977">
        <f t="shared" si="61"/>
        <v>1</v>
      </c>
    </row>
    <row r="1978" spans="1:15" ht="19.5" customHeight="1">
      <c r="A1978" s="5" t="s">
        <v>234</v>
      </c>
      <c r="B1978" s="5" t="s">
        <v>235</v>
      </c>
      <c r="C1978" s="6" t="s">
        <v>270</v>
      </c>
      <c r="D1978" s="6" t="s">
        <v>271</v>
      </c>
      <c r="E1978" s="5">
        <v>2020</v>
      </c>
      <c r="F1978" s="5" t="s">
        <v>44</v>
      </c>
      <c r="G1978" s="5" t="s">
        <v>45</v>
      </c>
      <c r="H1978" s="5" t="s">
        <v>46</v>
      </c>
      <c r="I1978" s="5" t="s">
        <v>47</v>
      </c>
      <c r="J1978" s="5" t="s">
        <v>48</v>
      </c>
      <c r="K1978" s="7">
        <v>2720</v>
      </c>
      <c r="L1978" s="7">
        <v>545284</v>
      </c>
      <c r="M1978" s="7">
        <v>200</v>
      </c>
      <c r="N1978">
        <f t="shared" si="60"/>
        <v>1</v>
      </c>
      <c r="O1978">
        <f t="shared" si="61"/>
        <v>1</v>
      </c>
    </row>
    <row r="1979" spans="1:15" ht="19.5" customHeight="1">
      <c r="A1979" s="5" t="s">
        <v>234</v>
      </c>
      <c r="B1979" s="5" t="s">
        <v>235</v>
      </c>
      <c r="C1979" s="6" t="s">
        <v>280</v>
      </c>
      <c r="D1979" s="6" t="s">
        <v>281</v>
      </c>
      <c r="E1979" s="5">
        <v>2020</v>
      </c>
      <c r="F1979" s="5" t="s">
        <v>19</v>
      </c>
      <c r="G1979" s="5" t="s">
        <v>20</v>
      </c>
      <c r="H1979" s="5" t="s">
        <v>21</v>
      </c>
      <c r="I1979" s="5" t="s">
        <v>24</v>
      </c>
      <c r="J1979" s="5" t="s">
        <v>25</v>
      </c>
      <c r="K1979" s="7">
        <v>533</v>
      </c>
      <c r="L1979" s="7">
        <v>106357</v>
      </c>
      <c r="M1979" s="7">
        <v>200</v>
      </c>
      <c r="N1979">
        <f t="shared" si="60"/>
        <v>1</v>
      </c>
      <c r="O1979">
        <f t="shared" si="61"/>
        <v>1</v>
      </c>
    </row>
    <row r="1980" spans="1:15" ht="19.5" customHeight="1">
      <c r="A1980" s="5" t="s">
        <v>234</v>
      </c>
      <c r="B1980" s="5" t="s">
        <v>235</v>
      </c>
      <c r="C1980" s="6" t="s">
        <v>322</v>
      </c>
      <c r="D1980" s="6" t="s">
        <v>323</v>
      </c>
      <c r="E1980" s="5">
        <v>2020</v>
      </c>
      <c r="F1980" s="5" t="s">
        <v>19</v>
      </c>
      <c r="G1980" s="5" t="s">
        <v>20</v>
      </c>
      <c r="H1980" s="5" t="s">
        <v>34</v>
      </c>
      <c r="I1980" s="5" t="s">
        <v>37</v>
      </c>
      <c r="J1980" s="5" t="s">
        <v>38</v>
      </c>
      <c r="K1980" s="7">
        <v>496</v>
      </c>
      <c r="L1980" s="7">
        <v>99122</v>
      </c>
      <c r="M1980" s="7">
        <v>200</v>
      </c>
      <c r="N1980">
        <f t="shared" si="60"/>
        <v>1</v>
      </c>
      <c r="O1980">
        <f t="shared" si="61"/>
        <v>1</v>
      </c>
    </row>
    <row r="1981" spans="1:15" ht="19.5" customHeight="1">
      <c r="A1981" s="5" t="s">
        <v>234</v>
      </c>
      <c r="B1981" s="5" t="s">
        <v>235</v>
      </c>
      <c r="C1981" s="6" t="s">
        <v>330</v>
      </c>
      <c r="D1981" s="6" t="s">
        <v>331</v>
      </c>
      <c r="E1981" s="5">
        <v>2020</v>
      </c>
      <c r="F1981" s="5" t="s">
        <v>44</v>
      </c>
      <c r="G1981" s="5" t="s">
        <v>45</v>
      </c>
      <c r="H1981" s="5" t="s">
        <v>46</v>
      </c>
      <c r="I1981" s="5" t="s">
        <v>204</v>
      </c>
      <c r="J1981" s="5" t="s">
        <v>205</v>
      </c>
      <c r="K1981" s="7">
        <v>250</v>
      </c>
      <c r="L1981" s="7">
        <v>50000</v>
      </c>
      <c r="M1981" s="7">
        <v>200</v>
      </c>
      <c r="N1981">
        <f t="shared" si="60"/>
        <v>1</v>
      </c>
      <c r="O1981">
        <f t="shared" si="61"/>
        <v>1</v>
      </c>
    </row>
    <row r="1982" spans="1:15" ht="19.5" customHeight="1">
      <c r="A1982" s="5" t="s">
        <v>234</v>
      </c>
      <c r="B1982" s="5" t="s">
        <v>235</v>
      </c>
      <c r="C1982" s="6" t="s">
        <v>282</v>
      </c>
      <c r="D1982" s="6" t="s">
        <v>283</v>
      </c>
      <c r="E1982" s="5">
        <v>2020</v>
      </c>
      <c r="F1982" s="5" t="s">
        <v>19</v>
      </c>
      <c r="G1982" s="5" t="s">
        <v>20</v>
      </c>
      <c r="H1982" s="5" t="s">
        <v>34</v>
      </c>
      <c r="I1982" s="5" t="s">
        <v>37</v>
      </c>
      <c r="J1982" s="5" t="s">
        <v>38</v>
      </c>
      <c r="K1982" s="7">
        <v>209</v>
      </c>
      <c r="L1982" s="7">
        <v>41519</v>
      </c>
      <c r="M1982" s="7">
        <v>199</v>
      </c>
      <c r="N1982">
        <f t="shared" si="60"/>
        <v>1</v>
      </c>
      <c r="O1982">
        <f t="shared" si="61"/>
        <v>1</v>
      </c>
    </row>
    <row r="1983" spans="1:15" ht="19.5" customHeight="1">
      <c r="A1983" s="5" t="s">
        <v>234</v>
      </c>
      <c r="B1983" s="5" t="s">
        <v>235</v>
      </c>
      <c r="C1983" s="6" t="s">
        <v>332</v>
      </c>
      <c r="D1983" s="6" t="s">
        <v>333</v>
      </c>
      <c r="E1983" s="5">
        <v>2020</v>
      </c>
      <c r="F1983" s="5" t="s">
        <v>19</v>
      </c>
      <c r="G1983" s="5" t="s">
        <v>20</v>
      </c>
      <c r="H1983" s="5" t="s">
        <v>34</v>
      </c>
      <c r="I1983" s="5" t="s">
        <v>37</v>
      </c>
      <c r="J1983" s="5" t="s">
        <v>38</v>
      </c>
      <c r="K1983" s="7">
        <v>481</v>
      </c>
      <c r="L1983" s="7">
        <v>95844</v>
      </c>
      <c r="M1983" s="7">
        <v>199</v>
      </c>
      <c r="N1983">
        <f t="shared" si="60"/>
        <v>1</v>
      </c>
      <c r="O1983">
        <f t="shared" si="61"/>
        <v>1</v>
      </c>
    </row>
    <row r="1984" spans="1:15" ht="19.5" customHeight="1">
      <c r="A1984" s="5" t="s">
        <v>234</v>
      </c>
      <c r="B1984" s="5" t="s">
        <v>235</v>
      </c>
      <c r="C1984" s="6" t="s">
        <v>288</v>
      </c>
      <c r="D1984" s="6" t="s">
        <v>289</v>
      </c>
      <c r="E1984" s="5">
        <v>2020</v>
      </c>
      <c r="F1984" s="5" t="s">
        <v>26</v>
      </c>
      <c r="G1984" s="5" t="s">
        <v>27</v>
      </c>
      <c r="H1984" s="5" t="s">
        <v>21</v>
      </c>
      <c r="I1984" s="5" t="s">
        <v>188</v>
      </c>
      <c r="J1984" s="5" t="s">
        <v>189</v>
      </c>
      <c r="K1984" s="7">
        <v>45</v>
      </c>
      <c r="L1984" s="7">
        <v>8924</v>
      </c>
      <c r="M1984" s="7">
        <v>198</v>
      </c>
      <c r="N1984">
        <f t="shared" si="60"/>
        <v>1</v>
      </c>
      <c r="O1984">
        <f t="shared" si="61"/>
        <v>1</v>
      </c>
    </row>
    <row r="1985" spans="1:15" ht="19.5" customHeight="1">
      <c r="A1985" s="5" t="s">
        <v>234</v>
      </c>
      <c r="B1985" s="5" t="s">
        <v>235</v>
      </c>
      <c r="C1985" s="6" t="s">
        <v>334</v>
      </c>
      <c r="D1985" s="6" t="s">
        <v>335</v>
      </c>
      <c r="E1985" s="5">
        <v>2020</v>
      </c>
      <c r="F1985" s="5" t="s">
        <v>19</v>
      </c>
      <c r="G1985" s="5" t="s">
        <v>20</v>
      </c>
      <c r="H1985" s="5" t="s">
        <v>34</v>
      </c>
      <c r="I1985" s="5" t="s">
        <v>37</v>
      </c>
      <c r="J1985" s="5" t="s">
        <v>38</v>
      </c>
      <c r="K1985" s="7">
        <v>330</v>
      </c>
      <c r="L1985" s="7">
        <v>65228</v>
      </c>
      <c r="M1985" s="7">
        <v>198</v>
      </c>
      <c r="N1985">
        <f t="shared" si="60"/>
        <v>1</v>
      </c>
      <c r="O1985">
        <f t="shared" si="61"/>
        <v>1</v>
      </c>
    </row>
    <row r="1986" spans="1:15" ht="19.5" customHeight="1">
      <c r="A1986" s="5" t="s">
        <v>234</v>
      </c>
      <c r="B1986" s="5" t="s">
        <v>235</v>
      </c>
      <c r="C1986" s="6" t="s">
        <v>336</v>
      </c>
      <c r="D1986" s="6" t="s">
        <v>337</v>
      </c>
      <c r="E1986" s="5">
        <v>2020</v>
      </c>
      <c r="F1986" s="5" t="s">
        <v>19</v>
      </c>
      <c r="G1986" s="5" t="s">
        <v>20</v>
      </c>
      <c r="H1986" s="5" t="s">
        <v>34</v>
      </c>
      <c r="I1986" s="5" t="s">
        <v>37</v>
      </c>
      <c r="J1986" s="5" t="s">
        <v>38</v>
      </c>
      <c r="K1986" s="7">
        <v>797</v>
      </c>
      <c r="L1986" s="7">
        <v>157867</v>
      </c>
      <c r="M1986" s="7">
        <v>198</v>
      </c>
      <c r="N1986">
        <f t="shared" si="60"/>
        <v>1</v>
      </c>
      <c r="O1986">
        <f t="shared" si="61"/>
        <v>1</v>
      </c>
    </row>
    <row r="1987" spans="1:15" ht="19.5" customHeight="1">
      <c r="A1987" s="5" t="s">
        <v>234</v>
      </c>
      <c r="B1987" s="5" t="s">
        <v>235</v>
      </c>
      <c r="C1987" s="6" t="s">
        <v>286</v>
      </c>
      <c r="D1987" s="6" t="s">
        <v>287</v>
      </c>
      <c r="E1987" s="5">
        <v>2020</v>
      </c>
      <c r="F1987" s="5" t="s">
        <v>19</v>
      </c>
      <c r="G1987" s="5" t="s">
        <v>20</v>
      </c>
      <c r="H1987" s="5" t="s">
        <v>34</v>
      </c>
      <c r="I1987" s="5" t="s">
        <v>37</v>
      </c>
      <c r="J1987" s="5" t="s">
        <v>38</v>
      </c>
      <c r="K1987" s="7">
        <v>22</v>
      </c>
      <c r="L1987" s="7">
        <v>4328</v>
      </c>
      <c r="M1987" s="7">
        <v>197</v>
      </c>
      <c r="N1987">
        <f t="shared" si="60"/>
        <v>1</v>
      </c>
      <c r="O1987">
        <f t="shared" si="61"/>
        <v>1</v>
      </c>
    </row>
    <row r="1988" spans="1:15" ht="19.5" customHeight="1">
      <c r="A1988" s="5" t="s">
        <v>234</v>
      </c>
      <c r="B1988" s="5" t="s">
        <v>235</v>
      </c>
      <c r="C1988" s="6" t="s">
        <v>320</v>
      </c>
      <c r="D1988" s="6" t="s">
        <v>321</v>
      </c>
      <c r="E1988" s="5">
        <v>2020</v>
      </c>
      <c r="F1988" s="5" t="s">
        <v>19</v>
      </c>
      <c r="G1988" s="5" t="s">
        <v>20</v>
      </c>
      <c r="H1988" s="5" t="s">
        <v>21</v>
      </c>
      <c r="I1988" s="5" t="s">
        <v>24</v>
      </c>
      <c r="J1988" s="5" t="s">
        <v>25</v>
      </c>
      <c r="K1988" s="7">
        <v>19</v>
      </c>
      <c r="L1988" s="7">
        <v>3744</v>
      </c>
      <c r="M1988" s="7">
        <v>197</v>
      </c>
      <c r="N1988">
        <f t="shared" si="60"/>
        <v>1</v>
      </c>
      <c r="O1988">
        <f t="shared" si="61"/>
        <v>1</v>
      </c>
    </row>
    <row r="1989" spans="1:15" ht="19.5" customHeight="1">
      <c r="A1989" s="5" t="s">
        <v>234</v>
      </c>
      <c r="B1989" s="5" t="s">
        <v>235</v>
      </c>
      <c r="C1989" s="6" t="s">
        <v>294</v>
      </c>
      <c r="D1989" s="6" t="s">
        <v>295</v>
      </c>
      <c r="E1989" s="5">
        <v>2020</v>
      </c>
      <c r="F1989" s="5" t="s">
        <v>44</v>
      </c>
      <c r="G1989" s="5" t="s">
        <v>45</v>
      </c>
      <c r="H1989" s="5" t="s">
        <v>46</v>
      </c>
      <c r="I1989" s="5" t="s">
        <v>47</v>
      </c>
      <c r="J1989" s="5" t="s">
        <v>48</v>
      </c>
      <c r="K1989" s="7">
        <v>1081</v>
      </c>
      <c r="L1989" s="7">
        <v>212227</v>
      </c>
      <c r="M1989" s="7">
        <v>196</v>
      </c>
      <c r="N1989">
        <f t="shared" ref="N1989:N2052" si="62">IF(K1989&gt;0, 1,0)</f>
        <v>1</v>
      </c>
      <c r="O1989">
        <f t="shared" ref="O1989:O2052" si="63">IF(OR(F1989="01", F1989 = "02", F1989="05", F1989="08"),1,0)</f>
        <v>1</v>
      </c>
    </row>
    <row r="1990" spans="1:15" ht="19.5" customHeight="1">
      <c r="A1990" s="5" t="s">
        <v>234</v>
      </c>
      <c r="B1990" s="5" t="s">
        <v>235</v>
      </c>
      <c r="C1990" s="6" t="s">
        <v>324</v>
      </c>
      <c r="D1990" s="6" t="s">
        <v>325</v>
      </c>
      <c r="E1990" s="5">
        <v>2020</v>
      </c>
      <c r="F1990" s="5" t="s">
        <v>44</v>
      </c>
      <c r="G1990" s="5" t="s">
        <v>45</v>
      </c>
      <c r="H1990" s="5" t="s">
        <v>46</v>
      </c>
      <c r="I1990" s="5" t="s">
        <v>47</v>
      </c>
      <c r="J1990" s="5" t="s">
        <v>48</v>
      </c>
      <c r="K1990" s="7">
        <v>2267</v>
      </c>
      <c r="L1990" s="7">
        <v>443012</v>
      </c>
      <c r="M1990" s="7">
        <v>195</v>
      </c>
      <c r="N1990">
        <f t="shared" si="62"/>
        <v>1</v>
      </c>
      <c r="O1990">
        <f t="shared" si="63"/>
        <v>1</v>
      </c>
    </row>
    <row r="1991" spans="1:15" ht="19.5" customHeight="1">
      <c r="A1991" s="5" t="s">
        <v>234</v>
      </c>
      <c r="B1991" s="5" t="s">
        <v>235</v>
      </c>
      <c r="C1991" s="6" t="s">
        <v>246</v>
      </c>
      <c r="D1991" s="6" t="s">
        <v>247</v>
      </c>
      <c r="E1991" s="5">
        <v>2020</v>
      </c>
      <c r="F1991" s="5" t="s">
        <v>19</v>
      </c>
      <c r="G1991" s="5" t="s">
        <v>20</v>
      </c>
      <c r="H1991" s="5" t="s">
        <v>21</v>
      </c>
      <c r="I1991" s="5" t="s">
        <v>24</v>
      </c>
      <c r="J1991" s="5" t="s">
        <v>25</v>
      </c>
      <c r="K1991" s="7">
        <v>503</v>
      </c>
      <c r="L1991" s="7">
        <v>97509</v>
      </c>
      <c r="M1991" s="7">
        <v>194</v>
      </c>
      <c r="N1991">
        <f t="shared" si="62"/>
        <v>1</v>
      </c>
      <c r="O1991">
        <f t="shared" si="63"/>
        <v>1</v>
      </c>
    </row>
    <row r="1992" spans="1:15" ht="19.5" customHeight="1">
      <c r="A1992" s="5" t="s">
        <v>234</v>
      </c>
      <c r="B1992" s="5" t="s">
        <v>235</v>
      </c>
      <c r="C1992" s="6" t="s">
        <v>330</v>
      </c>
      <c r="D1992" s="6" t="s">
        <v>331</v>
      </c>
      <c r="E1992" s="5">
        <v>2020</v>
      </c>
      <c r="F1992" s="5" t="s">
        <v>19</v>
      </c>
      <c r="G1992" s="5" t="s">
        <v>20</v>
      </c>
      <c r="H1992" s="5" t="s">
        <v>34</v>
      </c>
      <c r="I1992" s="5" t="s">
        <v>37</v>
      </c>
      <c r="J1992" s="5" t="s">
        <v>38</v>
      </c>
      <c r="K1992" s="7">
        <v>91</v>
      </c>
      <c r="L1992" s="7">
        <v>17450</v>
      </c>
      <c r="M1992" s="7">
        <v>192</v>
      </c>
      <c r="N1992">
        <f t="shared" si="62"/>
        <v>1</v>
      </c>
      <c r="O1992">
        <f t="shared" si="63"/>
        <v>1</v>
      </c>
    </row>
    <row r="1993" spans="1:15" ht="19.5" customHeight="1">
      <c r="A1993" s="5" t="s">
        <v>234</v>
      </c>
      <c r="B1993" s="5" t="s">
        <v>235</v>
      </c>
      <c r="C1993" s="6" t="s">
        <v>276</v>
      </c>
      <c r="D1993" s="6" t="s">
        <v>277</v>
      </c>
      <c r="E1993" s="5">
        <v>2020</v>
      </c>
      <c r="F1993" s="5" t="s">
        <v>19</v>
      </c>
      <c r="G1993" s="5" t="s">
        <v>20</v>
      </c>
      <c r="H1993" s="5" t="s">
        <v>34</v>
      </c>
      <c r="I1993" s="5" t="s">
        <v>248</v>
      </c>
      <c r="J1993" s="5" t="s">
        <v>249</v>
      </c>
      <c r="K1993" s="7">
        <v>3</v>
      </c>
      <c r="L1993" s="7">
        <v>572</v>
      </c>
      <c r="M1993" s="7">
        <v>191</v>
      </c>
      <c r="N1993">
        <f t="shared" si="62"/>
        <v>1</v>
      </c>
      <c r="O1993">
        <f t="shared" si="63"/>
        <v>1</v>
      </c>
    </row>
    <row r="1994" spans="1:15" ht="19.5" customHeight="1">
      <c r="A1994" s="5" t="s">
        <v>234</v>
      </c>
      <c r="B1994" s="5" t="s">
        <v>235</v>
      </c>
      <c r="C1994" s="6" t="s">
        <v>310</v>
      </c>
      <c r="D1994" s="6" t="s">
        <v>311</v>
      </c>
      <c r="E1994" s="5">
        <v>2020</v>
      </c>
      <c r="F1994" s="5" t="s">
        <v>19</v>
      </c>
      <c r="G1994" s="5" t="s">
        <v>20</v>
      </c>
      <c r="H1994" s="5" t="s">
        <v>34</v>
      </c>
      <c r="I1994" s="5" t="s">
        <v>37</v>
      </c>
      <c r="J1994" s="5" t="s">
        <v>38</v>
      </c>
      <c r="K1994" s="7">
        <v>150</v>
      </c>
      <c r="L1994" s="7">
        <v>28616</v>
      </c>
      <c r="M1994" s="7">
        <v>191</v>
      </c>
      <c r="N1994">
        <f t="shared" si="62"/>
        <v>1</v>
      </c>
      <c r="O1994">
        <f t="shared" si="63"/>
        <v>1</v>
      </c>
    </row>
    <row r="1995" spans="1:15" ht="19.5" customHeight="1">
      <c r="A1995" s="5" t="s">
        <v>234</v>
      </c>
      <c r="B1995" s="5" t="s">
        <v>235</v>
      </c>
      <c r="C1995" s="6" t="s">
        <v>252</v>
      </c>
      <c r="D1995" s="6" t="s">
        <v>253</v>
      </c>
      <c r="E1995" s="5">
        <v>2020</v>
      </c>
      <c r="F1995" s="5" t="s">
        <v>19</v>
      </c>
      <c r="G1995" s="5" t="s">
        <v>20</v>
      </c>
      <c r="H1995" s="5" t="s">
        <v>21</v>
      </c>
      <c r="I1995" s="5" t="s">
        <v>24</v>
      </c>
      <c r="J1995" s="5" t="s">
        <v>25</v>
      </c>
      <c r="K1995" s="7">
        <v>1600</v>
      </c>
      <c r="L1995" s="7">
        <v>304485</v>
      </c>
      <c r="M1995" s="7">
        <v>190</v>
      </c>
      <c r="N1995">
        <f t="shared" si="62"/>
        <v>1</v>
      </c>
      <c r="O1995">
        <f t="shared" si="63"/>
        <v>1</v>
      </c>
    </row>
    <row r="1996" spans="1:15" ht="19.5" customHeight="1">
      <c r="A1996" s="5" t="s">
        <v>234</v>
      </c>
      <c r="B1996" s="5" t="s">
        <v>235</v>
      </c>
      <c r="C1996" s="6" t="s">
        <v>260</v>
      </c>
      <c r="D1996" s="6" t="s">
        <v>261</v>
      </c>
      <c r="E1996" s="5">
        <v>2020</v>
      </c>
      <c r="F1996" s="5" t="s">
        <v>44</v>
      </c>
      <c r="G1996" s="5" t="s">
        <v>45</v>
      </c>
      <c r="H1996" s="5" t="s">
        <v>46</v>
      </c>
      <c r="I1996" s="5" t="s">
        <v>47</v>
      </c>
      <c r="J1996" s="5" t="s">
        <v>48</v>
      </c>
      <c r="K1996" s="7">
        <v>10854</v>
      </c>
      <c r="L1996" s="7">
        <v>2049516</v>
      </c>
      <c r="M1996" s="7">
        <v>189</v>
      </c>
      <c r="N1996">
        <f t="shared" si="62"/>
        <v>1</v>
      </c>
      <c r="O1996">
        <f t="shared" si="63"/>
        <v>1</v>
      </c>
    </row>
    <row r="1997" spans="1:15" ht="19.5" customHeight="1">
      <c r="A1997" s="5" t="s">
        <v>234</v>
      </c>
      <c r="B1997" s="5" t="s">
        <v>235</v>
      </c>
      <c r="C1997" s="6" t="s">
        <v>252</v>
      </c>
      <c r="D1997" s="6" t="s">
        <v>253</v>
      </c>
      <c r="E1997" s="5">
        <v>2020</v>
      </c>
      <c r="F1997" s="5" t="s">
        <v>44</v>
      </c>
      <c r="G1997" s="5" t="s">
        <v>45</v>
      </c>
      <c r="H1997" s="5" t="s">
        <v>46</v>
      </c>
      <c r="I1997" s="5" t="s">
        <v>47</v>
      </c>
      <c r="J1997" s="5" t="s">
        <v>48</v>
      </c>
      <c r="K1997" s="7">
        <v>8074</v>
      </c>
      <c r="L1997" s="7">
        <v>1519550</v>
      </c>
      <c r="M1997" s="7">
        <v>188</v>
      </c>
      <c r="N1997">
        <f t="shared" si="62"/>
        <v>1</v>
      </c>
      <c r="O1997">
        <f t="shared" si="63"/>
        <v>1</v>
      </c>
    </row>
    <row r="1998" spans="1:15" ht="19.5" customHeight="1">
      <c r="A1998" s="5" t="s">
        <v>234</v>
      </c>
      <c r="B1998" s="5" t="s">
        <v>235</v>
      </c>
      <c r="C1998" s="6" t="s">
        <v>282</v>
      </c>
      <c r="D1998" s="6" t="s">
        <v>283</v>
      </c>
      <c r="E1998" s="5">
        <v>2020</v>
      </c>
      <c r="F1998" s="5" t="s">
        <v>19</v>
      </c>
      <c r="G1998" s="5" t="s">
        <v>20</v>
      </c>
      <c r="H1998" s="5" t="s">
        <v>21</v>
      </c>
      <c r="I1998" s="5" t="s">
        <v>24</v>
      </c>
      <c r="J1998" s="5" t="s">
        <v>25</v>
      </c>
      <c r="K1998" s="7">
        <v>715</v>
      </c>
      <c r="L1998" s="7">
        <v>134346</v>
      </c>
      <c r="M1998" s="7">
        <v>188</v>
      </c>
      <c r="N1998">
        <f t="shared" si="62"/>
        <v>1</v>
      </c>
      <c r="O1998">
        <f t="shared" si="63"/>
        <v>1</v>
      </c>
    </row>
    <row r="1999" spans="1:15" ht="19.5" customHeight="1">
      <c r="A1999" s="5" t="s">
        <v>234</v>
      </c>
      <c r="B1999" s="5" t="s">
        <v>235</v>
      </c>
      <c r="C1999" s="6" t="s">
        <v>308</v>
      </c>
      <c r="D1999" s="6" t="s">
        <v>309</v>
      </c>
      <c r="E1999" s="5">
        <v>2020</v>
      </c>
      <c r="F1999" s="5" t="s">
        <v>44</v>
      </c>
      <c r="G1999" s="5" t="s">
        <v>45</v>
      </c>
      <c r="H1999" s="5" t="s">
        <v>46</v>
      </c>
      <c r="I1999" s="5" t="s">
        <v>47</v>
      </c>
      <c r="J1999" s="5" t="s">
        <v>48</v>
      </c>
      <c r="K1999" s="7">
        <v>1354</v>
      </c>
      <c r="L1999" s="7">
        <v>252593</v>
      </c>
      <c r="M1999" s="7">
        <v>187</v>
      </c>
      <c r="N1999">
        <f t="shared" si="62"/>
        <v>1</v>
      </c>
      <c r="O1999">
        <f t="shared" si="63"/>
        <v>1</v>
      </c>
    </row>
    <row r="2000" spans="1:15" ht="19.5" customHeight="1">
      <c r="A2000" s="5" t="s">
        <v>234</v>
      </c>
      <c r="B2000" s="5" t="s">
        <v>235</v>
      </c>
      <c r="C2000" s="6" t="s">
        <v>316</v>
      </c>
      <c r="D2000" s="6" t="s">
        <v>317</v>
      </c>
      <c r="E2000" s="5">
        <v>2020</v>
      </c>
      <c r="F2000" s="5" t="s">
        <v>19</v>
      </c>
      <c r="G2000" s="5" t="s">
        <v>20</v>
      </c>
      <c r="H2000" s="5" t="s">
        <v>34</v>
      </c>
      <c r="I2000" s="5" t="s">
        <v>37</v>
      </c>
      <c r="J2000" s="5" t="s">
        <v>38</v>
      </c>
      <c r="K2000" s="7">
        <v>65</v>
      </c>
      <c r="L2000" s="7">
        <v>12065</v>
      </c>
      <c r="M2000" s="7">
        <v>186</v>
      </c>
      <c r="N2000">
        <f t="shared" si="62"/>
        <v>1</v>
      </c>
      <c r="O2000">
        <f t="shared" si="63"/>
        <v>1</v>
      </c>
    </row>
    <row r="2001" spans="1:15" ht="19.5" customHeight="1">
      <c r="A2001" s="5" t="s">
        <v>234</v>
      </c>
      <c r="B2001" s="5" t="s">
        <v>235</v>
      </c>
      <c r="C2001" s="6" t="s">
        <v>322</v>
      </c>
      <c r="D2001" s="6" t="s">
        <v>323</v>
      </c>
      <c r="E2001" s="5">
        <v>2020</v>
      </c>
      <c r="F2001" s="5" t="s">
        <v>44</v>
      </c>
      <c r="G2001" s="5" t="s">
        <v>45</v>
      </c>
      <c r="H2001" s="5" t="s">
        <v>46</v>
      </c>
      <c r="I2001" s="5" t="s">
        <v>47</v>
      </c>
      <c r="J2001" s="5" t="s">
        <v>48</v>
      </c>
      <c r="K2001" s="7">
        <v>1000</v>
      </c>
      <c r="L2001" s="7">
        <v>186334</v>
      </c>
      <c r="M2001" s="7">
        <v>186</v>
      </c>
      <c r="N2001">
        <f t="shared" si="62"/>
        <v>1</v>
      </c>
      <c r="O2001">
        <f t="shared" si="63"/>
        <v>1</v>
      </c>
    </row>
    <row r="2002" spans="1:15" ht="19.5" customHeight="1">
      <c r="A2002" s="5" t="s">
        <v>234</v>
      </c>
      <c r="B2002" s="5" t="s">
        <v>235</v>
      </c>
      <c r="C2002" s="6" t="s">
        <v>326</v>
      </c>
      <c r="D2002" s="6" t="s">
        <v>327</v>
      </c>
      <c r="E2002" s="5">
        <v>2020</v>
      </c>
      <c r="F2002" s="5" t="s">
        <v>19</v>
      </c>
      <c r="G2002" s="5" t="s">
        <v>20</v>
      </c>
      <c r="H2002" s="5" t="s">
        <v>34</v>
      </c>
      <c r="I2002" s="5" t="s">
        <v>37</v>
      </c>
      <c r="J2002" s="5" t="s">
        <v>38</v>
      </c>
      <c r="K2002" s="7">
        <v>563</v>
      </c>
      <c r="L2002" s="7">
        <v>104572</v>
      </c>
      <c r="M2002" s="7">
        <v>186</v>
      </c>
      <c r="N2002">
        <f t="shared" si="62"/>
        <v>1</v>
      </c>
      <c r="O2002">
        <f t="shared" si="63"/>
        <v>1</v>
      </c>
    </row>
    <row r="2003" spans="1:15" ht="19.5" customHeight="1">
      <c r="A2003" s="5" t="s">
        <v>234</v>
      </c>
      <c r="B2003" s="5" t="s">
        <v>235</v>
      </c>
      <c r="C2003" s="6" t="s">
        <v>244</v>
      </c>
      <c r="D2003" s="6" t="s">
        <v>245</v>
      </c>
      <c r="E2003" s="5">
        <v>2020</v>
      </c>
      <c r="F2003" s="5" t="s">
        <v>44</v>
      </c>
      <c r="G2003" s="5" t="s">
        <v>45</v>
      </c>
      <c r="H2003" s="5" t="s">
        <v>46</v>
      </c>
      <c r="I2003" s="5" t="s">
        <v>47</v>
      </c>
      <c r="J2003" s="5" t="s">
        <v>48</v>
      </c>
      <c r="K2003" s="7">
        <v>450</v>
      </c>
      <c r="L2003" s="7">
        <v>83242</v>
      </c>
      <c r="M2003" s="7">
        <v>185</v>
      </c>
      <c r="N2003">
        <f t="shared" si="62"/>
        <v>1</v>
      </c>
      <c r="O2003">
        <f t="shared" si="63"/>
        <v>1</v>
      </c>
    </row>
    <row r="2004" spans="1:15" ht="19.5" customHeight="1">
      <c r="A2004" s="5" t="s">
        <v>234</v>
      </c>
      <c r="B2004" s="5" t="s">
        <v>235</v>
      </c>
      <c r="C2004" s="6" t="s">
        <v>268</v>
      </c>
      <c r="D2004" s="6" t="s">
        <v>269</v>
      </c>
      <c r="E2004" s="5">
        <v>2020</v>
      </c>
      <c r="F2004" s="5" t="s">
        <v>44</v>
      </c>
      <c r="G2004" s="5" t="s">
        <v>45</v>
      </c>
      <c r="H2004" s="5" t="s">
        <v>46</v>
      </c>
      <c r="I2004" s="5" t="s">
        <v>47</v>
      </c>
      <c r="J2004" s="5" t="s">
        <v>48</v>
      </c>
      <c r="K2004" s="7">
        <v>1252</v>
      </c>
      <c r="L2004" s="7">
        <v>231558</v>
      </c>
      <c r="M2004" s="7">
        <v>185</v>
      </c>
      <c r="N2004">
        <f t="shared" si="62"/>
        <v>1</v>
      </c>
      <c r="O2004">
        <f t="shared" si="63"/>
        <v>1</v>
      </c>
    </row>
    <row r="2005" spans="1:15" ht="19.5" customHeight="1">
      <c r="A2005" s="5" t="s">
        <v>234</v>
      </c>
      <c r="B2005" s="5" t="s">
        <v>235</v>
      </c>
      <c r="C2005" s="6" t="s">
        <v>304</v>
      </c>
      <c r="D2005" s="6" t="s">
        <v>305</v>
      </c>
      <c r="E2005" s="5">
        <v>2020</v>
      </c>
      <c r="F2005" s="5" t="s">
        <v>19</v>
      </c>
      <c r="G2005" s="5" t="s">
        <v>20</v>
      </c>
      <c r="H2005" s="5" t="s">
        <v>21</v>
      </c>
      <c r="I2005" s="5" t="s">
        <v>24</v>
      </c>
      <c r="J2005" s="5" t="s">
        <v>25</v>
      </c>
      <c r="K2005" s="7">
        <v>420</v>
      </c>
      <c r="L2005" s="7">
        <v>77866</v>
      </c>
      <c r="M2005" s="7">
        <v>185</v>
      </c>
      <c r="N2005">
        <f t="shared" si="62"/>
        <v>1</v>
      </c>
      <c r="O2005">
        <f t="shared" si="63"/>
        <v>1</v>
      </c>
    </row>
    <row r="2006" spans="1:15" ht="19.5" customHeight="1">
      <c r="A2006" s="5" t="s">
        <v>234</v>
      </c>
      <c r="B2006" s="5" t="s">
        <v>235</v>
      </c>
      <c r="C2006" s="6" t="s">
        <v>334</v>
      </c>
      <c r="D2006" s="6" t="s">
        <v>335</v>
      </c>
      <c r="E2006" s="5">
        <v>2020</v>
      </c>
      <c r="F2006" s="5" t="s">
        <v>44</v>
      </c>
      <c r="G2006" s="5" t="s">
        <v>45</v>
      </c>
      <c r="H2006" s="5" t="s">
        <v>46</v>
      </c>
      <c r="I2006" s="5" t="s">
        <v>47</v>
      </c>
      <c r="J2006" s="5" t="s">
        <v>48</v>
      </c>
      <c r="K2006" s="7">
        <v>744</v>
      </c>
      <c r="L2006" s="7">
        <v>138010</v>
      </c>
      <c r="M2006" s="7">
        <v>185</v>
      </c>
      <c r="N2006">
        <f t="shared" si="62"/>
        <v>1</v>
      </c>
      <c r="O2006">
        <f t="shared" si="63"/>
        <v>1</v>
      </c>
    </row>
    <row r="2007" spans="1:15" ht="19.5" customHeight="1">
      <c r="A2007" s="5" t="s">
        <v>234</v>
      </c>
      <c r="B2007" s="5" t="s">
        <v>235</v>
      </c>
      <c r="C2007" s="6" t="s">
        <v>242</v>
      </c>
      <c r="D2007" s="6" t="s">
        <v>243</v>
      </c>
      <c r="E2007" s="5">
        <v>2020</v>
      </c>
      <c r="F2007" s="5" t="s">
        <v>44</v>
      </c>
      <c r="G2007" s="5" t="s">
        <v>45</v>
      </c>
      <c r="H2007" s="5" t="s">
        <v>46</v>
      </c>
      <c r="I2007" s="5" t="s">
        <v>47</v>
      </c>
      <c r="J2007" s="5" t="s">
        <v>48</v>
      </c>
      <c r="K2007" s="7">
        <v>1745</v>
      </c>
      <c r="L2007" s="7">
        <v>321209</v>
      </c>
      <c r="M2007" s="7">
        <v>184</v>
      </c>
      <c r="N2007">
        <f t="shared" si="62"/>
        <v>1</v>
      </c>
      <c r="O2007">
        <f t="shared" si="63"/>
        <v>1</v>
      </c>
    </row>
    <row r="2008" spans="1:15" ht="19.5" customHeight="1">
      <c r="A2008" s="5" t="s">
        <v>234</v>
      </c>
      <c r="B2008" s="5" t="s">
        <v>235</v>
      </c>
      <c r="C2008" s="6" t="s">
        <v>294</v>
      </c>
      <c r="D2008" s="6" t="s">
        <v>295</v>
      </c>
      <c r="E2008" s="5">
        <v>2020</v>
      </c>
      <c r="F2008" s="5" t="s">
        <v>19</v>
      </c>
      <c r="G2008" s="5" t="s">
        <v>20</v>
      </c>
      <c r="H2008" s="5" t="s">
        <v>21</v>
      </c>
      <c r="I2008" s="5" t="s">
        <v>24</v>
      </c>
      <c r="J2008" s="5" t="s">
        <v>25</v>
      </c>
      <c r="K2008" s="7">
        <v>636</v>
      </c>
      <c r="L2008" s="7">
        <v>117072</v>
      </c>
      <c r="M2008" s="7">
        <v>184</v>
      </c>
      <c r="N2008">
        <f t="shared" si="62"/>
        <v>1</v>
      </c>
      <c r="O2008">
        <f t="shared" si="63"/>
        <v>1</v>
      </c>
    </row>
    <row r="2009" spans="1:15" ht="19.5" customHeight="1">
      <c r="A2009" s="5" t="s">
        <v>234</v>
      </c>
      <c r="B2009" s="5" t="s">
        <v>235</v>
      </c>
      <c r="C2009" s="6" t="s">
        <v>298</v>
      </c>
      <c r="D2009" s="6" t="s">
        <v>299</v>
      </c>
      <c r="E2009" s="5">
        <v>2020</v>
      </c>
      <c r="F2009" s="5" t="s">
        <v>19</v>
      </c>
      <c r="G2009" s="5" t="s">
        <v>20</v>
      </c>
      <c r="H2009" s="5" t="s">
        <v>34</v>
      </c>
      <c r="I2009" s="5" t="s">
        <v>37</v>
      </c>
      <c r="J2009" s="5" t="s">
        <v>38</v>
      </c>
      <c r="K2009" s="7">
        <v>222</v>
      </c>
      <c r="L2009" s="7">
        <v>40779</v>
      </c>
      <c r="M2009" s="7">
        <v>184</v>
      </c>
      <c r="N2009">
        <f t="shared" si="62"/>
        <v>1</v>
      </c>
      <c r="O2009">
        <f t="shared" si="63"/>
        <v>1</v>
      </c>
    </row>
    <row r="2010" spans="1:15" ht="19.5" customHeight="1">
      <c r="A2010" s="5" t="s">
        <v>234</v>
      </c>
      <c r="B2010" s="5" t="s">
        <v>235</v>
      </c>
      <c r="C2010" s="6" t="s">
        <v>336</v>
      </c>
      <c r="D2010" s="6" t="s">
        <v>337</v>
      </c>
      <c r="E2010" s="5">
        <v>2020</v>
      </c>
      <c r="F2010" s="5" t="s">
        <v>44</v>
      </c>
      <c r="G2010" s="5" t="s">
        <v>45</v>
      </c>
      <c r="H2010" s="5" t="s">
        <v>46</v>
      </c>
      <c r="I2010" s="5" t="s">
        <v>47</v>
      </c>
      <c r="J2010" s="5" t="s">
        <v>48</v>
      </c>
      <c r="K2010" s="7">
        <v>1045</v>
      </c>
      <c r="L2010" s="7">
        <v>192466</v>
      </c>
      <c r="M2010" s="7">
        <v>184</v>
      </c>
      <c r="N2010">
        <f t="shared" si="62"/>
        <v>1</v>
      </c>
      <c r="O2010">
        <f t="shared" si="63"/>
        <v>1</v>
      </c>
    </row>
    <row r="2011" spans="1:15" ht="19.5" customHeight="1">
      <c r="A2011" s="5" t="s">
        <v>234</v>
      </c>
      <c r="B2011" s="5" t="s">
        <v>235</v>
      </c>
      <c r="C2011" s="6" t="s">
        <v>256</v>
      </c>
      <c r="D2011" s="6" t="s">
        <v>257</v>
      </c>
      <c r="E2011" s="5">
        <v>2020</v>
      </c>
      <c r="F2011" s="5" t="s">
        <v>44</v>
      </c>
      <c r="G2011" s="5" t="s">
        <v>45</v>
      </c>
      <c r="H2011" s="5" t="s">
        <v>46</v>
      </c>
      <c r="I2011" s="5" t="s">
        <v>47</v>
      </c>
      <c r="J2011" s="5" t="s">
        <v>48</v>
      </c>
      <c r="K2011" s="7">
        <v>1865</v>
      </c>
      <c r="L2011" s="7">
        <v>341712</v>
      </c>
      <c r="M2011" s="7">
        <v>183</v>
      </c>
      <c r="N2011">
        <f t="shared" si="62"/>
        <v>1</v>
      </c>
      <c r="O2011">
        <f t="shared" si="63"/>
        <v>1</v>
      </c>
    </row>
    <row r="2012" spans="1:15" ht="19.5" customHeight="1">
      <c r="A2012" s="5" t="s">
        <v>234</v>
      </c>
      <c r="B2012" s="5" t="s">
        <v>235</v>
      </c>
      <c r="C2012" s="6" t="s">
        <v>296</v>
      </c>
      <c r="D2012" s="6" t="s">
        <v>297</v>
      </c>
      <c r="E2012" s="5">
        <v>2020</v>
      </c>
      <c r="F2012" s="5" t="s">
        <v>44</v>
      </c>
      <c r="G2012" s="5" t="s">
        <v>45</v>
      </c>
      <c r="H2012" s="5" t="s">
        <v>46</v>
      </c>
      <c r="I2012" s="5" t="s">
        <v>47</v>
      </c>
      <c r="J2012" s="5" t="s">
        <v>48</v>
      </c>
      <c r="K2012" s="7">
        <v>226</v>
      </c>
      <c r="L2012" s="7">
        <v>41175</v>
      </c>
      <c r="M2012" s="7">
        <v>182</v>
      </c>
      <c r="N2012">
        <f t="shared" si="62"/>
        <v>1</v>
      </c>
      <c r="O2012">
        <f t="shared" si="63"/>
        <v>1</v>
      </c>
    </row>
    <row r="2013" spans="1:15" ht="19.5" customHeight="1">
      <c r="A2013" s="5" t="s">
        <v>234</v>
      </c>
      <c r="B2013" s="5" t="s">
        <v>235</v>
      </c>
      <c r="C2013" s="6" t="s">
        <v>302</v>
      </c>
      <c r="D2013" s="6" t="s">
        <v>303</v>
      </c>
      <c r="E2013" s="5">
        <v>2020</v>
      </c>
      <c r="F2013" s="5" t="s">
        <v>44</v>
      </c>
      <c r="G2013" s="5" t="s">
        <v>45</v>
      </c>
      <c r="H2013" s="5" t="s">
        <v>46</v>
      </c>
      <c r="I2013" s="5" t="s">
        <v>47</v>
      </c>
      <c r="J2013" s="5" t="s">
        <v>48</v>
      </c>
      <c r="K2013" s="7">
        <v>3954</v>
      </c>
      <c r="L2013" s="7">
        <v>718484</v>
      </c>
      <c r="M2013" s="7">
        <v>182</v>
      </c>
      <c r="N2013">
        <f t="shared" si="62"/>
        <v>1</v>
      </c>
      <c r="O2013">
        <f t="shared" si="63"/>
        <v>1</v>
      </c>
    </row>
    <row r="2014" spans="1:15" ht="19.5" customHeight="1">
      <c r="A2014" s="5" t="s">
        <v>234</v>
      </c>
      <c r="B2014" s="5" t="s">
        <v>235</v>
      </c>
      <c r="C2014" s="6" t="s">
        <v>288</v>
      </c>
      <c r="D2014" s="6" t="s">
        <v>289</v>
      </c>
      <c r="E2014" s="5">
        <v>2020</v>
      </c>
      <c r="F2014" s="5" t="s">
        <v>44</v>
      </c>
      <c r="G2014" s="5" t="s">
        <v>45</v>
      </c>
      <c r="H2014" s="5" t="s">
        <v>46</v>
      </c>
      <c r="I2014" s="5" t="s">
        <v>47</v>
      </c>
      <c r="J2014" s="5" t="s">
        <v>48</v>
      </c>
      <c r="K2014" s="7">
        <v>1575</v>
      </c>
      <c r="L2014" s="7">
        <v>285179</v>
      </c>
      <c r="M2014" s="7">
        <v>181</v>
      </c>
      <c r="N2014">
        <f t="shared" si="62"/>
        <v>1</v>
      </c>
      <c r="O2014">
        <f t="shared" si="63"/>
        <v>1</v>
      </c>
    </row>
    <row r="2015" spans="1:15" ht="19.5" customHeight="1">
      <c r="A2015" s="5" t="s">
        <v>234</v>
      </c>
      <c r="B2015" s="5" t="s">
        <v>235</v>
      </c>
      <c r="C2015" s="6" t="s">
        <v>278</v>
      </c>
      <c r="D2015" s="6" t="s">
        <v>279</v>
      </c>
      <c r="E2015" s="5">
        <v>2020</v>
      </c>
      <c r="F2015" s="5" t="s">
        <v>19</v>
      </c>
      <c r="G2015" s="5" t="s">
        <v>20</v>
      </c>
      <c r="H2015" s="5" t="s">
        <v>34</v>
      </c>
      <c r="I2015" s="5" t="s">
        <v>37</v>
      </c>
      <c r="J2015" s="5" t="s">
        <v>38</v>
      </c>
      <c r="K2015" s="7">
        <v>136</v>
      </c>
      <c r="L2015" s="7">
        <v>24526</v>
      </c>
      <c r="M2015" s="7">
        <v>180</v>
      </c>
      <c r="N2015">
        <f t="shared" si="62"/>
        <v>1</v>
      </c>
      <c r="O2015">
        <f t="shared" si="63"/>
        <v>1</v>
      </c>
    </row>
    <row r="2016" spans="1:15" ht="19.5" customHeight="1">
      <c r="A2016" s="5" t="s">
        <v>234</v>
      </c>
      <c r="B2016" s="5" t="s">
        <v>235</v>
      </c>
      <c r="C2016" s="6" t="s">
        <v>284</v>
      </c>
      <c r="D2016" s="6" t="s">
        <v>285</v>
      </c>
      <c r="E2016" s="5">
        <v>2020</v>
      </c>
      <c r="F2016" s="5" t="s">
        <v>19</v>
      </c>
      <c r="G2016" s="5" t="s">
        <v>20</v>
      </c>
      <c r="H2016" s="5" t="s">
        <v>34</v>
      </c>
      <c r="I2016" s="5" t="s">
        <v>37</v>
      </c>
      <c r="J2016" s="5" t="s">
        <v>38</v>
      </c>
      <c r="K2016" s="7">
        <v>1649</v>
      </c>
      <c r="L2016" s="7">
        <v>296039</v>
      </c>
      <c r="M2016" s="7">
        <v>180</v>
      </c>
      <c r="N2016">
        <f t="shared" si="62"/>
        <v>1</v>
      </c>
      <c r="O2016">
        <f t="shared" si="63"/>
        <v>1</v>
      </c>
    </row>
    <row r="2017" spans="1:15" ht="19.5" customHeight="1">
      <c r="A2017" s="5" t="s">
        <v>234</v>
      </c>
      <c r="B2017" s="5" t="s">
        <v>235</v>
      </c>
      <c r="C2017" s="6" t="s">
        <v>250</v>
      </c>
      <c r="D2017" s="6" t="s">
        <v>251</v>
      </c>
      <c r="E2017" s="5">
        <v>2020</v>
      </c>
      <c r="F2017" s="5" t="s">
        <v>19</v>
      </c>
      <c r="G2017" s="5" t="s">
        <v>20</v>
      </c>
      <c r="H2017" s="5" t="s">
        <v>34</v>
      </c>
      <c r="I2017" s="5" t="s">
        <v>37</v>
      </c>
      <c r="J2017" s="5" t="s">
        <v>38</v>
      </c>
      <c r="K2017" s="7">
        <v>435</v>
      </c>
      <c r="L2017" s="7">
        <v>78005</v>
      </c>
      <c r="M2017" s="7">
        <v>179</v>
      </c>
      <c r="N2017">
        <f t="shared" si="62"/>
        <v>1</v>
      </c>
      <c r="O2017">
        <f t="shared" si="63"/>
        <v>1</v>
      </c>
    </row>
    <row r="2018" spans="1:15" ht="19.5" customHeight="1">
      <c r="A2018" s="5" t="s">
        <v>234</v>
      </c>
      <c r="B2018" s="5" t="s">
        <v>235</v>
      </c>
      <c r="C2018" s="6" t="s">
        <v>272</v>
      </c>
      <c r="D2018" s="6" t="s">
        <v>273</v>
      </c>
      <c r="E2018" s="5">
        <v>2020</v>
      </c>
      <c r="F2018" s="5" t="s">
        <v>19</v>
      </c>
      <c r="G2018" s="5" t="s">
        <v>20</v>
      </c>
      <c r="H2018" s="5" t="s">
        <v>34</v>
      </c>
      <c r="I2018" s="5" t="s">
        <v>37</v>
      </c>
      <c r="J2018" s="5" t="s">
        <v>38</v>
      </c>
      <c r="K2018" s="7">
        <v>86</v>
      </c>
      <c r="L2018" s="7">
        <v>15356</v>
      </c>
      <c r="M2018" s="7">
        <v>179</v>
      </c>
      <c r="N2018">
        <f t="shared" si="62"/>
        <v>1</v>
      </c>
      <c r="O2018">
        <f t="shared" si="63"/>
        <v>1</v>
      </c>
    </row>
    <row r="2019" spans="1:15" ht="19.5" customHeight="1">
      <c r="A2019" s="5" t="s">
        <v>234</v>
      </c>
      <c r="B2019" s="5" t="s">
        <v>235</v>
      </c>
      <c r="C2019" s="6" t="s">
        <v>276</v>
      </c>
      <c r="D2019" s="6" t="s">
        <v>277</v>
      </c>
      <c r="E2019" s="5">
        <v>2020</v>
      </c>
      <c r="F2019" s="5" t="s">
        <v>19</v>
      </c>
      <c r="G2019" s="5" t="s">
        <v>20</v>
      </c>
      <c r="H2019" s="5" t="s">
        <v>34</v>
      </c>
      <c r="I2019" s="5" t="s">
        <v>37</v>
      </c>
      <c r="J2019" s="5" t="s">
        <v>38</v>
      </c>
      <c r="K2019" s="7">
        <v>156</v>
      </c>
      <c r="L2019" s="7">
        <v>27927</v>
      </c>
      <c r="M2019" s="7">
        <v>179</v>
      </c>
      <c r="N2019">
        <f t="shared" si="62"/>
        <v>1</v>
      </c>
      <c r="O2019">
        <f t="shared" si="63"/>
        <v>1</v>
      </c>
    </row>
    <row r="2020" spans="1:15" ht="19.5" customHeight="1">
      <c r="A2020" s="5" t="s">
        <v>234</v>
      </c>
      <c r="B2020" s="5" t="s">
        <v>235</v>
      </c>
      <c r="C2020" s="6" t="s">
        <v>302</v>
      </c>
      <c r="D2020" s="6" t="s">
        <v>303</v>
      </c>
      <c r="E2020" s="5">
        <v>2020</v>
      </c>
      <c r="F2020" s="5" t="s">
        <v>19</v>
      </c>
      <c r="G2020" s="5" t="s">
        <v>20</v>
      </c>
      <c r="H2020" s="5" t="s">
        <v>41</v>
      </c>
      <c r="I2020" s="5" t="s">
        <v>152</v>
      </c>
      <c r="J2020" s="5" t="s">
        <v>153</v>
      </c>
      <c r="K2020" s="7">
        <v>43</v>
      </c>
      <c r="L2020" s="7">
        <v>7700</v>
      </c>
      <c r="M2020" s="7">
        <v>179</v>
      </c>
      <c r="N2020">
        <f t="shared" si="62"/>
        <v>1</v>
      </c>
      <c r="O2020">
        <f t="shared" si="63"/>
        <v>1</v>
      </c>
    </row>
    <row r="2021" spans="1:15" ht="19.5" customHeight="1">
      <c r="A2021" s="5" t="s">
        <v>234</v>
      </c>
      <c r="B2021" s="5" t="s">
        <v>235</v>
      </c>
      <c r="C2021" s="6" t="s">
        <v>302</v>
      </c>
      <c r="D2021" s="6" t="s">
        <v>303</v>
      </c>
      <c r="E2021" s="5">
        <v>2020</v>
      </c>
      <c r="F2021" s="5" t="s">
        <v>26</v>
      </c>
      <c r="G2021" s="5" t="s">
        <v>27</v>
      </c>
      <c r="H2021" s="5" t="s">
        <v>41</v>
      </c>
      <c r="I2021" s="5" t="s">
        <v>152</v>
      </c>
      <c r="J2021" s="5" t="s">
        <v>153</v>
      </c>
      <c r="K2021" s="7">
        <v>43</v>
      </c>
      <c r="L2021" s="7">
        <v>7700</v>
      </c>
      <c r="M2021" s="7">
        <v>179</v>
      </c>
      <c r="N2021">
        <f t="shared" si="62"/>
        <v>1</v>
      </c>
      <c r="O2021">
        <f t="shared" si="63"/>
        <v>1</v>
      </c>
    </row>
    <row r="2022" spans="1:15" ht="19.5" customHeight="1">
      <c r="A2022" s="5" t="s">
        <v>234</v>
      </c>
      <c r="B2022" s="5" t="s">
        <v>235</v>
      </c>
      <c r="C2022" s="6" t="s">
        <v>262</v>
      </c>
      <c r="D2022" s="6" t="s">
        <v>263</v>
      </c>
      <c r="E2022" s="5">
        <v>2020</v>
      </c>
      <c r="F2022" s="5" t="s">
        <v>44</v>
      </c>
      <c r="G2022" s="5" t="s">
        <v>45</v>
      </c>
      <c r="H2022" s="5" t="s">
        <v>46</v>
      </c>
      <c r="I2022" s="5" t="s">
        <v>47</v>
      </c>
      <c r="J2022" s="5" t="s">
        <v>48</v>
      </c>
      <c r="K2022" s="7">
        <v>167</v>
      </c>
      <c r="L2022" s="7">
        <v>29754</v>
      </c>
      <c r="M2022" s="7">
        <v>178</v>
      </c>
      <c r="N2022">
        <f t="shared" si="62"/>
        <v>1</v>
      </c>
      <c r="O2022">
        <f t="shared" si="63"/>
        <v>1</v>
      </c>
    </row>
    <row r="2023" spans="1:15" ht="19.5" customHeight="1">
      <c r="A2023" s="5" t="s">
        <v>234</v>
      </c>
      <c r="B2023" s="5" t="s">
        <v>235</v>
      </c>
      <c r="C2023" s="6" t="s">
        <v>290</v>
      </c>
      <c r="D2023" s="6" t="s">
        <v>291</v>
      </c>
      <c r="E2023" s="5">
        <v>2020</v>
      </c>
      <c r="F2023" s="5" t="s">
        <v>19</v>
      </c>
      <c r="G2023" s="5" t="s">
        <v>20</v>
      </c>
      <c r="H2023" s="5" t="s">
        <v>34</v>
      </c>
      <c r="I2023" s="5" t="s">
        <v>37</v>
      </c>
      <c r="J2023" s="5" t="s">
        <v>38</v>
      </c>
      <c r="K2023" s="7">
        <v>6</v>
      </c>
      <c r="L2023" s="7">
        <v>1067</v>
      </c>
      <c r="M2023" s="7">
        <v>178</v>
      </c>
      <c r="N2023">
        <f t="shared" si="62"/>
        <v>1</v>
      </c>
      <c r="O2023">
        <f t="shared" si="63"/>
        <v>1</v>
      </c>
    </row>
    <row r="2024" spans="1:15" ht="19.5" customHeight="1">
      <c r="A2024" s="5" t="s">
        <v>234</v>
      </c>
      <c r="B2024" s="5" t="s">
        <v>235</v>
      </c>
      <c r="C2024" s="6" t="s">
        <v>326</v>
      </c>
      <c r="D2024" s="6" t="s">
        <v>327</v>
      </c>
      <c r="E2024" s="5">
        <v>2020</v>
      </c>
      <c r="F2024" s="5" t="s">
        <v>44</v>
      </c>
      <c r="G2024" s="5" t="s">
        <v>45</v>
      </c>
      <c r="H2024" s="5" t="s">
        <v>46</v>
      </c>
      <c r="I2024" s="5" t="s">
        <v>47</v>
      </c>
      <c r="J2024" s="5" t="s">
        <v>48</v>
      </c>
      <c r="K2024" s="7">
        <v>4993</v>
      </c>
      <c r="L2024" s="7">
        <v>885757</v>
      </c>
      <c r="M2024" s="7">
        <v>177</v>
      </c>
      <c r="N2024">
        <f t="shared" si="62"/>
        <v>1</v>
      </c>
      <c r="O2024">
        <f t="shared" si="63"/>
        <v>1</v>
      </c>
    </row>
    <row r="2025" spans="1:15" ht="19.5" customHeight="1">
      <c r="A2025" s="5" t="s">
        <v>234</v>
      </c>
      <c r="B2025" s="5" t="s">
        <v>235</v>
      </c>
      <c r="C2025" s="6" t="s">
        <v>274</v>
      </c>
      <c r="D2025" s="6" t="s">
        <v>275</v>
      </c>
      <c r="E2025" s="5">
        <v>2020</v>
      </c>
      <c r="F2025" s="5" t="s">
        <v>19</v>
      </c>
      <c r="G2025" s="5" t="s">
        <v>20</v>
      </c>
      <c r="H2025" s="5" t="s">
        <v>34</v>
      </c>
      <c r="I2025" s="5" t="s">
        <v>37</v>
      </c>
      <c r="J2025" s="5" t="s">
        <v>38</v>
      </c>
      <c r="K2025" s="7">
        <v>11</v>
      </c>
      <c r="L2025" s="7">
        <v>1918</v>
      </c>
      <c r="M2025" s="7">
        <v>174</v>
      </c>
      <c r="N2025">
        <f t="shared" si="62"/>
        <v>1</v>
      </c>
      <c r="O2025">
        <f t="shared" si="63"/>
        <v>1</v>
      </c>
    </row>
    <row r="2026" spans="1:15" ht="19.5" customHeight="1">
      <c r="A2026" s="5" t="s">
        <v>234</v>
      </c>
      <c r="B2026" s="5" t="s">
        <v>235</v>
      </c>
      <c r="C2026" s="6" t="s">
        <v>292</v>
      </c>
      <c r="D2026" s="6" t="s">
        <v>293</v>
      </c>
      <c r="E2026" s="5">
        <v>2020</v>
      </c>
      <c r="F2026" s="5" t="s">
        <v>19</v>
      </c>
      <c r="G2026" s="5" t="s">
        <v>20</v>
      </c>
      <c r="H2026" s="5" t="s">
        <v>34</v>
      </c>
      <c r="I2026" s="5" t="s">
        <v>37</v>
      </c>
      <c r="J2026" s="5" t="s">
        <v>38</v>
      </c>
      <c r="K2026" s="7">
        <v>480</v>
      </c>
      <c r="L2026" s="7">
        <v>83345</v>
      </c>
      <c r="M2026" s="7">
        <v>174</v>
      </c>
      <c r="N2026">
        <f t="shared" si="62"/>
        <v>1</v>
      </c>
      <c r="O2026">
        <f t="shared" si="63"/>
        <v>1</v>
      </c>
    </row>
    <row r="2027" spans="1:15" ht="19.5" customHeight="1">
      <c r="A2027" s="5" t="s">
        <v>234</v>
      </c>
      <c r="B2027" s="5" t="s">
        <v>235</v>
      </c>
      <c r="C2027" s="6" t="s">
        <v>250</v>
      </c>
      <c r="D2027" s="6" t="s">
        <v>251</v>
      </c>
      <c r="E2027" s="5">
        <v>2020</v>
      </c>
      <c r="F2027" s="5" t="s">
        <v>44</v>
      </c>
      <c r="G2027" s="5" t="s">
        <v>45</v>
      </c>
      <c r="H2027" s="5" t="s">
        <v>46</v>
      </c>
      <c r="I2027" s="5" t="s">
        <v>47</v>
      </c>
      <c r="J2027" s="5" t="s">
        <v>48</v>
      </c>
      <c r="K2027" s="7">
        <v>4254</v>
      </c>
      <c r="L2027" s="7">
        <v>734849</v>
      </c>
      <c r="M2027" s="7">
        <v>173</v>
      </c>
      <c r="N2027">
        <f t="shared" si="62"/>
        <v>1</v>
      </c>
      <c r="O2027">
        <f t="shared" si="63"/>
        <v>1</v>
      </c>
    </row>
    <row r="2028" spans="1:15" ht="19.5" customHeight="1">
      <c r="A2028" s="5" t="s">
        <v>234</v>
      </c>
      <c r="B2028" s="5" t="s">
        <v>235</v>
      </c>
      <c r="C2028" s="6" t="s">
        <v>256</v>
      </c>
      <c r="D2028" s="6" t="s">
        <v>257</v>
      </c>
      <c r="E2028" s="5">
        <v>2020</v>
      </c>
      <c r="F2028" s="5" t="s">
        <v>19</v>
      </c>
      <c r="G2028" s="5" t="s">
        <v>20</v>
      </c>
      <c r="H2028" s="5" t="s">
        <v>34</v>
      </c>
      <c r="I2028" s="5" t="s">
        <v>37</v>
      </c>
      <c r="J2028" s="5" t="s">
        <v>38</v>
      </c>
      <c r="K2028" s="7">
        <v>190</v>
      </c>
      <c r="L2028" s="7">
        <v>32877</v>
      </c>
      <c r="M2028" s="7">
        <v>173</v>
      </c>
      <c r="N2028">
        <f t="shared" si="62"/>
        <v>1</v>
      </c>
      <c r="O2028">
        <f t="shared" si="63"/>
        <v>1</v>
      </c>
    </row>
    <row r="2029" spans="1:15" ht="19.5" customHeight="1">
      <c r="A2029" s="5" t="s">
        <v>234</v>
      </c>
      <c r="B2029" s="5" t="s">
        <v>235</v>
      </c>
      <c r="C2029" s="6" t="s">
        <v>17</v>
      </c>
      <c r="D2029" s="6" t="s">
        <v>18</v>
      </c>
      <c r="E2029" s="5">
        <v>2020</v>
      </c>
      <c r="F2029" s="5" t="s">
        <v>44</v>
      </c>
      <c r="G2029" s="5" t="s">
        <v>45</v>
      </c>
      <c r="H2029" s="5" t="s">
        <v>46</v>
      </c>
      <c r="I2029" s="5" t="s">
        <v>47</v>
      </c>
      <c r="J2029" s="5" t="s">
        <v>48</v>
      </c>
      <c r="K2029" s="7">
        <v>4154</v>
      </c>
      <c r="L2029" s="7">
        <v>714103</v>
      </c>
      <c r="M2029" s="7">
        <v>172</v>
      </c>
      <c r="N2029">
        <f t="shared" si="62"/>
        <v>1</v>
      </c>
      <c r="O2029">
        <f t="shared" si="63"/>
        <v>1</v>
      </c>
    </row>
    <row r="2030" spans="1:15" ht="19.5" customHeight="1">
      <c r="A2030" s="5" t="s">
        <v>234</v>
      </c>
      <c r="B2030" s="5" t="s">
        <v>235</v>
      </c>
      <c r="C2030" s="6" t="s">
        <v>246</v>
      </c>
      <c r="D2030" s="6" t="s">
        <v>247</v>
      </c>
      <c r="E2030" s="5">
        <v>2020</v>
      </c>
      <c r="F2030" s="5" t="s">
        <v>44</v>
      </c>
      <c r="G2030" s="5" t="s">
        <v>45</v>
      </c>
      <c r="H2030" s="5" t="s">
        <v>46</v>
      </c>
      <c r="I2030" s="5" t="s">
        <v>47</v>
      </c>
      <c r="J2030" s="5" t="s">
        <v>48</v>
      </c>
      <c r="K2030" s="7">
        <v>3357</v>
      </c>
      <c r="L2030" s="7">
        <v>576751</v>
      </c>
      <c r="M2030" s="7">
        <v>172</v>
      </c>
      <c r="N2030">
        <f t="shared" si="62"/>
        <v>1</v>
      </c>
      <c r="O2030">
        <f t="shared" si="63"/>
        <v>1</v>
      </c>
    </row>
    <row r="2031" spans="1:15" ht="19.5" customHeight="1">
      <c r="A2031" s="5" t="s">
        <v>234</v>
      </c>
      <c r="B2031" s="5" t="s">
        <v>235</v>
      </c>
      <c r="C2031" s="6" t="s">
        <v>254</v>
      </c>
      <c r="D2031" s="6" t="s">
        <v>255</v>
      </c>
      <c r="E2031" s="5">
        <v>2020</v>
      </c>
      <c r="F2031" s="5" t="s">
        <v>19</v>
      </c>
      <c r="G2031" s="5" t="s">
        <v>20</v>
      </c>
      <c r="H2031" s="5" t="s">
        <v>34</v>
      </c>
      <c r="I2031" s="5" t="s">
        <v>37</v>
      </c>
      <c r="J2031" s="5" t="s">
        <v>38</v>
      </c>
      <c r="K2031" s="7">
        <v>8</v>
      </c>
      <c r="L2031" s="7">
        <v>1372</v>
      </c>
      <c r="M2031" s="7">
        <v>172</v>
      </c>
      <c r="N2031">
        <f t="shared" si="62"/>
        <v>1</v>
      </c>
      <c r="O2031">
        <f t="shared" si="63"/>
        <v>1</v>
      </c>
    </row>
    <row r="2032" spans="1:15" ht="19.5" customHeight="1">
      <c r="A2032" s="5" t="s">
        <v>234</v>
      </c>
      <c r="B2032" s="5" t="s">
        <v>235</v>
      </c>
      <c r="C2032" s="6" t="s">
        <v>272</v>
      </c>
      <c r="D2032" s="6" t="s">
        <v>273</v>
      </c>
      <c r="E2032" s="5">
        <v>2020</v>
      </c>
      <c r="F2032" s="5" t="s">
        <v>44</v>
      </c>
      <c r="G2032" s="5" t="s">
        <v>45</v>
      </c>
      <c r="H2032" s="5" t="s">
        <v>46</v>
      </c>
      <c r="I2032" s="5" t="s">
        <v>47</v>
      </c>
      <c r="J2032" s="5" t="s">
        <v>48</v>
      </c>
      <c r="K2032" s="7">
        <v>1482</v>
      </c>
      <c r="L2032" s="7">
        <v>254749</v>
      </c>
      <c r="M2032" s="7">
        <v>172</v>
      </c>
      <c r="N2032">
        <f t="shared" si="62"/>
        <v>1</v>
      </c>
      <c r="O2032">
        <f t="shared" si="63"/>
        <v>1</v>
      </c>
    </row>
    <row r="2033" spans="1:15" ht="19.5" customHeight="1">
      <c r="A2033" s="5" t="s">
        <v>234</v>
      </c>
      <c r="B2033" s="5" t="s">
        <v>235</v>
      </c>
      <c r="C2033" s="6" t="s">
        <v>308</v>
      </c>
      <c r="D2033" s="6" t="s">
        <v>309</v>
      </c>
      <c r="E2033" s="5">
        <v>2020</v>
      </c>
      <c r="F2033" s="5" t="s">
        <v>19</v>
      </c>
      <c r="G2033" s="5" t="s">
        <v>20</v>
      </c>
      <c r="H2033" s="5" t="s">
        <v>34</v>
      </c>
      <c r="I2033" s="5" t="s">
        <v>37</v>
      </c>
      <c r="J2033" s="5" t="s">
        <v>38</v>
      </c>
      <c r="K2033" s="7">
        <v>123</v>
      </c>
      <c r="L2033" s="7">
        <v>21216</v>
      </c>
      <c r="M2033" s="7">
        <v>172</v>
      </c>
      <c r="N2033">
        <f t="shared" si="62"/>
        <v>1</v>
      </c>
      <c r="O2033">
        <f t="shared" si="63"/>
        <v>1</v>
      </c>
    </row>
    <row r="2034" spans="1:15" ht="19.5" customHeight="1">
      <c r="A2034" s="5" t="s">
        <v>234</v>
      </c>
      <c r="B2034" s="5" t="s">
        <v>235</v>
      </c>
      <c r="C2034" s="6" t="s">
        <v>332</v>
      </c>
      <c r="D2034" s="6" t="s">
        <v>333</v>
      </c>
      <c r="E2034" s="5">
        <v>2020</v>
      </c>
      <c r="F2034" s="5" t="s">
        <v>44</v>
      </c>
      <c r="G2034" s="5" t="s">
        <v>45</v>
      </c>
      <c r="H2034" s="5" t="s">
        <v>46</v>
      </c>
      <c r="I2034" s="5" t="s">
        <v>47</v>
      </c>
      <c r="J2034" s="5" t="s">
        <v>48</v>
      </c>
      <c r="K2034" s="7">
        <v>1330</v>
      </c>
      <c r="L2034" s="7">
        <v>228384</v>
      </c>
      <c r="M2034" s="7">
        <v>172</v>
      </c>
      <c r="N2034">
        <f t="shared" si="62"/>
        <v>1</v>
      </c>
      <c r="O2034">
        <f t="shared" si="63"/>
        <v>1</v>
      </c>
    </row>
    <row r="2035" spans="1:15" ht="19.5" customHeight="1">
      <c r="A2035" s="5" t="s">
        <v>234</v>
      </c>
      <c r="B2035" s="5" t="s">
        <v>235</v>
      </c>
      <c r="C2035" s="6" t="s">
        <v>268</v>
      </c>
      <c r="D2035" s="6" t="s">
        <v>269</v>
      </c>
      <c r="E2035" s="5">
        <v>2020</v>
      </c>
      <c r="F2035" s="5" t="s">
        <v>19</v>
      </c>
      <c r="G2035" s="5" t="s">
        <v>20</v>
      </c>
      <c r="H2035" s="5" t="s">
        <v>34</v>
      </c>
      <c r="I2035" s="5" t="s">
        <v>37</v>
      </c>
      <c r="J2035" s="5" t="s">
        <v>38</v>
      </c>
      <c r="K2035" s="7">
        <v>230</v>
      </c>
      <c r="L2035" s="7">
        <v>39269</v>
      </c>
      <c r="M2035" s="7">
        <v>171</v>
      </c>
      <c r="N2035">
        <f t="shared" si="62"/>
        <v>1</v>
      </c>
      <c r="O2035">
        <f t="shared" si="63"/>
        <v>1</v>
      </c>
    </row>
    <row r="2036" spans="1:15" ht="19.5" customHeight="1">
      <c r="A2036" s="5" t="s">
        <v>234</v>
      </c>
      <c r="B2036" s="5" t="s">
        <v>235</v>
      </c>
      <c r="C2036" s="6" t="s">
        <v>266</v>
      </c>
      <c r="D2036" s="6" t="s">
        <v>267</v>
      </c>
      <c r="E2036" s="5">
        <v>2020</v>
      </c>
      <c r="F2036" s="5" t="s">
        <v>44</v>
      </c>
      <c r="G2036" s="5" t="s">
        <v>45</v>
      </c>
      <c r="H2036" s="5" t="s">
        <v>46</v>
      </c>
      <c r="I2036" s="5" t="s">
        <v>47</v>
      </c>
      <c r="J2036" s="5" t="s">
        <v>48</v>
      </c>
      <c r="K2036" s="7">
        <v>164</v>
      </c>
      <c r="L2036" s="7">
        <v>27767</v>
      </c>
      <c r="M2036" s="7">
        <v>169</v>
      </c>
      <c r="N2036">
        <f t="shared" si="62"/>
        <v>1</v>
      </c>
      <c r="O2036">
        <f t="shared" si="63"/>
        <v>1</v>
      </c>
    </row>
    <row r="2037" spans="1:15" ht="19.5" customHeight="1">
      <c r="A2037" s="5" t="s">
        <v>234</v>
      </c>
      <c r="B2037" s="5" t="s">
        <v>235</v>
      </c>
      <c r="C2037" s="6" t="s">
        <v>290</v>
      </c>
      <c r="D2037" s="6" t="s">
        <v>291</v>
      </c>
      <c r="E2037" s="5">
        <v>2020</v>
      </c>
      <c r="F2037" s="5" t="s">
        <v>44</v>
      </c>
      <c r="G2037" s="5" t="s">
        <v>45</v>
      </c>
      <c r="H2037" s="5" t="s">
        <v>46</v>
      </c>
      <c r="I2037" s="5" t="s">
        <v>47</v>
      </c>
      <c r="J2037" s="5" t="s">
        <v>48</v>
      </c>
      <c r="K2037" s="7">
        <v>121</v>
      </c>
      <c r="L2037" s="7">
        <v>20435</v>
      </c>
      <c r="M2037" s="7">
        <v>169</v>
      </c>
      <c r="N2037">
        <f t="shared" si="62"/>
        <v>1</v>
      </c>
      <c r="O2037">
        <f t="shared" si="63"/>
        <v>1</v>
      </c>
    </row>
    <row r="2038" spans="1:15" ht="19.5" customHeight="1">
      <c r="A2038" s="5" t="s">
        <v>234</v>
      </c>
      <c r="B2038" s="5" t="s">
        <v>235</v>
      </c>
      <c r="C2038" s="6" t="s">
        <v>236</v>
      </c>
      <c r="D2038" s="6" t="s">
        <v>237</v>
      </c>
      <c r="E2038" s="5">
        <v>2020</v>
      </c>
      <c r="F2038" s="5" t="s">
        <v>44</v>
      </c>
      <c r="G2038" s="5" t="s">
        <v>45</v>
      </c>
      <c r="H2038" s="5" t="s">
        <v>46</v>
      </c>
      <c r="I2038" s="5" t="s">
        <v>47</v>
      </c>
      <c r="J2038" s="5" t="s">
        <v>48</v>
      </c>
      <c r="K2038" s="7">
        <v>1880</v>
      </c>
      <c r="L2038" s="7">
        <v>316210</v>
      </c>
      <c r="M2038" s="7">
        <v>168</v>
      </c>
      <c r="N2038">
        <f t="shared" si="62"/>
        <v>1</v>
      </c>
      <c r="O2038">
        <f t="shared" si="63"/>
        <v>1</v>
      </c>
    </row>
    <row r="2039" spans="1:15" ht="19.5" customHeight="1">
      <c r="A2039" s="5" t="s">
        <v>234</v>
      </c>
      <c r="B2039" s="5" t="s">
        <v>235</v>
      </c>
      <c r="C2039" s="6" t="s">
        <v>258</v>
      </c>
      <c r="D2039" s="6" t="s">
        <v>259</v>
      </c>
      <c r="E2039" s="5">
        <v>2020</v>
      </c>
      <c r="F2039" s="5" t="s">
        <v>44</v>
      </c>
      <c r="G2039" s="5" t="s">
        <v>45</v>
      </c>
      <c r="H2039" s="5" t="s">
        <v>46</v>
      </c>
      <c r="I2039" s="5" t="s">
        <v>47</v>
      </c>
      <c r="J2039" s="5" t="s">
        <v>48</v>
      </c>
      <c r="K2039" s="7">
        <v>1531</v>
      </c>
      <c r="L2039" s="7">
        <v>257556</v>
      </c>
      <c r="M2039" s="7">
        <v>168</v>
      </c>
      <c r="N2039">
        <f t="shared" si="62"/>
        <v>1</v>
      </c>
      <c r="O2039">
        <f t="shared" si="63"/>
        <v>1</v>
      </c>
    </row>
    <row r="2040" spans="1:15" ht="19.5" customHeight="1">
      <c r="A2040" s="5" t="s">
        <v>234</v>
      </c>
      <c r="B2040" s="5" t="s">
        <v>235</v>
      </c>
      <c r="C2040" s="6" t="s">
        <v>260</v>
      </c>
      <c r="D2040" s="6" t="s">
        <v>261</v>
      </c>
      <c r="E2040" s="5">
        <v>2020</v>
      </c>
      <c r="F2040" s="5" t="s">
        <v>19</v>
      </c>
      <c r="G2040" s="5" t="s">
        <v>20</v>
      </c>
      <c r="H2040" s="5" t="s">
        <v>34</v>
      </c>
      <c r="I2040" s="5" t="s">
        <v>37</v>
      </c>
      <c r="J2040" s="5" t="s">
        <v>38</v>
      </c>
      <c r="K2040" s="7">
        <v>357</v>
      </c>
      <c r="L2040" s="7">
        <v>59116</v>
      </c>
      <c r="M2040" s="7">
        <v>166</v>
      </c>
      <c r="N2040">
        <f t="shared" si="62"/>
        <v>1</v>
      </c>
      <c r="O2040">
        <f t="shared" si="63"/>
        <v>1</v>
      </c>
    </row>
    <row r="2041" spans="1:15" ht="19.5" customHeight="1">
      <c r="A2041" s="5" t="s">
        <v>234</v>
      </c>
      <c r="B2041" s="5" t="s">
        <v>235</v>
      </c>
      <c r="C2041" s="6" t="s">
        <v>278</v>
      </c>
      <c r="D2041" s="6" t="s">
        <v>279</v>
      </c>
      <c r="E2041" s="5">
        <v>2020</v>
      </c>
      <c r="F2041" s="5" t="s">
        <v>44</v>
      </c>
      <c r="G2041" s="5" t="s">
        <v>45</v>
      </c>
      <c r="H2041" s="5" t="s">
        <v>46</v>
      </c>
      <c r="I2041" s="5" t="s">
        <v>47</v>
      </c>
      <c r="J2041" s="5" t="s">
        <v>48</v>
      </c>
      <c r="K2041" s="7">
        <v>1278</v>
      </c>
      <c r="L2041" s="7">
        <v>212163</v>
      </c>
      <c r="M2041" s="7">
        <v>166</v>
      </c>
      <c r="N2041">
        <f t="shared" si="62"/>
        <v>1</v>
      </c>
      <c r="O2041">
        <f t="shared" si="63"/>
        <v>1</v>
      </c>
    </row>
    <row r="2042" spans="1:15" ht="19.5" customHeight="1">
      <c r="A2042" s="5" t="s">
        <v>234</v>
      </c>
      <c r="B2042" s="5" t="s">
        <v>235</v>
      </c>
      <c r="C2042" s="6" t="s">
        <v>236</v>
      </c>
      <c r="D2042" s="6" t="s">
        <v>237</v>
      </c>
      <c r="E2042" s="5">
        <v>2020</v>
      </c>
      <c r="F2042" s="5" t="s">
        <v>19</v>
      </c>
      <c r="G2042" s="5" t="s">
        <v>20</v>
      </c>
      <c r="H2042" s="5" t="s">
        <v>34</v>
      </c>
      <c r="I2042" s="5" t="s">
        <v>37</v>
      </c>
      <c r="J2042" s="5" t="s">
        <v>38</v>
      </c>
      <c r="K2042" s="7">
        <v>717</v>
      </c>
      <c r="L2042" s="7">
        <v>118651</v>
      </c>
      <c r="M2042" s="7">
        <v>165</v>
      </c>
      <c r="N2042">
        <f t="shared" si="62"/>
        <v>1</v>
      </c>
      <c r="O2042">
        <f t="shared" si="63"/>
        <v>1</v>
      </c>
    </row>
    <row r="2043" spans="1:15" ht="19.5" customHeight="1">
      <c r="A2043" s="5" t="s">
        <v>234</v>
      </c>
      <c r="B2043" s="5" t="s">
        <v>235</v>
      </c>
      <c r="C2043" s="6" t="s">
        <v>240</v>
      </c>
      <c r="D2043" s="6" t="s">
        <v>241</v>
      </c>
      <c r="E2043" s="5">
        <v>2020</v>
      </c>
      <c r="F2043" s="5" t="s">
        <v>19</v>
      </c>
      <c r="G2043" s="5" t="s">
        <v>20</v>
      </c>
      <c r="H2043" s="5" t="s">
        <v>34</v>
      </c>
      <c r="I2043" s="5" t="s">
        <v>37</v>
      </c>
      <c r="J2043" s="5" t="s">
        <v>38</v>
      </c>
      <c r="K2043" s="7">
        <v>110</v>
      </c>
      <c r="L2043" s="7">
        <v>18100</v>
      </c>
      <c r="M2043" s="7">
        <v>165</v>
      </c>
      <c r="N2043">
        <f t="shared" si="62"/>
        <v>1</v>
      </c>
      <c r="O2043">
        <f t="shared" si="63"/>
        <v>1</v>
      </c>
    </row>
    <row r="2044" spans="1:15" ht="19.5" customHeight="1">
      <c r="A2044" s="5" t="s">
        <v>234</v>
      </c>
      <c r="B2044" s="5" t="s">
        <v>235</v>
      </c>
      <c r="C2044" s="6" t="s">
        <v>288</v>
      </c>
      <c r="D2044" s="6" t="s">
        <v>289</v>
      </c>
      <c r="E2044" s="5">
        <v>2020</v>
      </c>
      <c r="F2044" s="5" t="s">
        <v>19</v>
      </c>
      <c r="G2044" s="5" t="s">
        <v>20</v>
      </c>
      <c r="H2044" s="5" t="s">
        <v>34</v>
      </c>
      <c r="I2044" s="5" t="s">
        <v>37</v>
      </c>
      <c r="J2044" s="5" t="s">
        <v>38</v>
      </c>
      <c r="K2044" s="7">
        <v>42</v>
      </c>
      <c r="L2044" s="7">
        <v>6946</v>
      </c>
      <c r="M2044" s="7">
        <v>165</v>
      </c>
      <c r="N2044">
        <f t="shared" si="62"/>
        <v>1</v>
      </c>
      <c r="O2044">
        <f t="shared" si="63"/>
        <v>1</v>
      </c>
    </row>
    <row r="2045" spans="1:15" ht="19.5" customHeight="1">
      <c r="A2045" s="5" t="s">
        <v>234</v>
      </c>
      <c r="B2045" s="5" t="s">
        <v>235</v>
      </c>
      <c r="C2045" s="6" t="s">
        <v>242</v>
      </c>
      <c r="D2045" s="6" t="s">
        <v>243</v>
      </c>
      <c r="E2045" s="5">
        <v>2020</v>
      </c>
      <c r="F2045" s="5" t="s">
        <v>19</v>
      </c>
      <c r="G2045" s="5" t="s">
        <v>20</v>
      </c>
      <c r="H2045" s="5" t="s">
        <v>34</v>
      </c>
      <c r="I2045" s="5" t="s">
        <v>37</v>
      </c>
      <c r="J2045" s="5" t="s">
        <v>38</v>
      </c>
      <c r="K2045" s="7">
        <v>217</v>
      </c>
      <c r="L2045" s="7">
        <v>35615</v>
      </c>
      <c r="M2045" s="7">
        <v>164</v>
      </c>
      <c r="N2045">
        <f t="shared" si="62"/>
        <v>1</v>
      </c>
      <c r="O2045">
        <f t="shared" si="63"/>
        <v>1</v>
      </c>
    </row>
    <row r="2046" spans="1:15" ht="19.5" customHeight="1">
      <c r="A2046" s="5" t="s">
        <v>234</v>
      </c>
      <c r="B2046" s="5" t="s">
        <v>235</v>
      </c>
      <c r="C2046" s="6" t="s">
        <v>244</v>
      </c>
      <c r="D2046" s="6" t="s">
        <v>245</v>
      </c>
      <c r="E2046" s="5">
        <v>2020</v>
      </c>
      <c r="F2046" s="5" t="s">
        <v>19</v>
      </c>
      <c r="G2046" s="5" t="s">
        <v>20</v>
      </c>
      <c r="H2046" s="5" t="s">
        <v>34</v>
      </c>
      <c r="I2046" s="5" t="s">
        <v>37</v>
      </c>
      <c r="J2046" s="5" t="s">
        <v>38</v>
      </c>
      <c r="K2046" s="7">
        <v>93</v>
      </c>
      <c r="L2046" s="7">
        <v>15279</v>
      </c>
      <c r="M2046" s="7">
        <v>164</v>
      </c>
      <c r="N2046">
        <f t="shared" si="62"/>
        <v>1</v>
      </c>
      <c r="O2046">
        <f t="shared" si="63"/>
        <v>1</v>
      </c>
    </row>
    <row r="2047" spans="1:15" ht="19.5" customHeight="1">
      <c r="A2047" s="5" t="s">
        <v>234</v>
      </c>
      <c r="B2047" s="5" t="s">
        <v>235</v>
      </c>
      <c r="C2047" s="6" t="s">
        <v>258</v>
      </c>
      <c r="D2047" s="6" t="s">
        <v>259</v>
      </c>
      <c r="E2047" s="5">
        <v>2020</v>
      </c>
      <c r="F2047" s="5" t="s">
        <v>19</v>
      </c>
      <c r="G2047" s="5" t="s">
        <v>20</v>
      </c>
      <c r="H2047" s="5" t="s">
        <v>34</v>
      </c>
      <c r="I2047" s="5" t="s">
        <v>37</v>
      </c>
      <c r="J2047" s="5" t="s">
        <v>38</v>
      </c>
      <c r="K2047" s="7">
        <v>445</v>
      </c>
      <c r="L2047" s="7">
        <v>72749</v>
      </c>
      <c r="M2047" s="7">
        <v>163</v>
      </c>
      <c r="N2047">
        <f t="shared" si="62"/>
        <v>1</v>
      </c>
      <c r="O2047">
        <f t="shared" si="63"/>
        <v>1</v>
      </c>
    </row>
    <row r="2048" spans="1:15" ht="19.5" customHeight="1">
      <c r="A2048" s="5" t="s">
        <v>234</v>
      </c>
      <c r="B2048" s="5" t="s">
        <v>235</v>
      </c>
      <c r="C2048" s="6" t="s">
        <v>266</v>
      </c>
      <c r="D2048" s="6" t="s">
        <v>267</v>
      </c>
      <c r="E2048" s="5">
        <v>2020</v>
      </c>
      <c r="F2048" s="5" t="s">
        <v>19</v>
      </c>
      <c r="G2048" s="5" t="s">
        <v>20</v>
      </c>
      <c r="H2048" s="5" t="s">
        <v>34</v>
      </c>
      <c r="I2048" s="5" t="s">
        <v>37</v>
      </c>
      <c r="J2048" s="5" t="s">
        <v>38</v>
      </c>
      <c r="K2048" s="7">
        <v>74</v>
      </c>
      <c r="L2048" s="7">
        <v>12015</v>
      </c>
      <c r="M2048" s="7">
        <v>162</v>
      </c>
      <c r="N2048">
        <f t="shared" si="62"/>
        <v>1</v>
      </c>
      <c r="O2048">
        <f t="shared" si="63"/>
        <v>1</v>
      </c>
    </row>
    <row r="2049" spans="1:15" ht="19.5" customHeight="1">
      <c r="A2049" s="5" t="s">
        <v>234</v>
      </c>
      <c r="B2049" s="5" t="s">
        <v>235</v>
      </c>
      <c r="C2049" s="6" t="s">
        <v>302</v>
      </c>
      <c r="D2049" s="6" t="s">
        <v>303</v>
      </c>
      <c r="E2049" s="5">
        <v>2020</v>
      </c>
      <c r="F2049" s="5" t="s">
        <v>19</v>
      </c>
      <c r="G2049" s="5" t="s">
        <v>20</v>
      </c>
      <c r="H2049" s="5" t="s">
        <v>34</v>
      </c>
      <c r="I2049" s="5" t="s">
        <v>37</v>
      </c>
      <c r="J2049" s="5" t="s">
        <v>38</v>
      </c>
      <c r="K2049" s="7">
        <v>441</v>
      </c>
      <c r="L2049" s="7">
        <v>71481</v>
      </c>
      <c r="M2049" s="7">
        <v>162</v>
      </c>
      <c r="N2049">
        <f t="shared" si="62"/>
        <v>1</v>
      </c>
      <c r="O2049">
        <f t="shared" si="63"/>
        <v>1</v>
      </c>
    </row>
    <row r="2050" spans="1:15" ht="19.5" customHeight="1">
      <c r="A2050" s="5" t="s">
        <v>234</v>
      </c>
      <c r="B2050" s="5" t="s">
        <v>235</v>
      </c>
      <c r="C2050" s="6" t="s">
        <v>308</v>
      </c>
      <c r="D2050" s="6" t="s">
        <v>309</v>
      </c>
      <c r="E2050" s="5">
        <v>2020</v>
      </c>
      <c r="F2050" s="5" t="s">
        <v>19</v>
      </c>
      <c r="G2050" s="5" t="s">
        <v>20</v>
      </c>
      <c r="H2050" s="5" t="s">
        <v>21</v>
      </c>
      <c r="I2050" s="5" t="s">
        <v>24</v>
      </c>
      <c r="J2050" s="5" t="s">
        <v>25</v>
      </c>
      <c r="K2050" s="7">
        <v>204</v>
      </c>
      <c r="L2050" s="7">
        <v>32737</v>
      </c>
      <c r="M2050" s="7">
        <v>160</v>
      </c>
      <c r="N2050">
        <f t="shared" si="62"/>
        <v>1</v>
      </c>
      <c r="O2050">
        <f t="shared" si="63"/>
        <v>1</v>
      </c>
    </row>
    <row r="2051" spans="1:15" ht="19.5" customHeight="1">
      <c r="A2051" s="5" t="s">
        <v>234</v>
      </c>
      <c r="B2051" s="5" t="s">
        <v>235</v>
      </c>
      <c r="C2051" s="6" t="s">
        <v>264</v>
      </c>
      <c r="D2051" s="6" t="s">
        <v>265</v>
      </c>
      <c r="E2051" s="5">
        <v>2020</v>
      </c>
      <c r="F2051" s="5" t="s">
        <v>19</v>
      </c>
      <c r="G2051" s="5" t="s">
        <v>20</v>
      </c>
      <c r="H2051" s="5" t="s">
        <v>34</v>
      </c>
      <c r="I2051" s="5" t="s">
        <v>37</v>
      </c>
      <c r="J2051" s="5" t="s">
        <v>38</v>
      </c>
      <c r="K2051" s="7">
        <v>390</v>
      </c>
      <c r="L2051" s="7">
        <v>61818</v>
      </c>
      <c r="M2051" s="7">
        <v>159</v>
      </c>
      <c r="N2051">
        <f t="shared" si="62"/>
        <v>1</v>
      </c>
      <c r="O2051">
        <f t="shared" si="63"/>
        <v>1</v>
      </c>
    </row>
    <row r="2052" spans="1:15" ht="19.5" customHeight="1">
      <c r="A2052" s="5" t="s">
        <v>234</v>
      </c>
      <c r="B2052" s="5" t="s">
        <v>235</v>
      </c>
      <c r="C2052" s="6" t="s">
        <v>274</v>
      </c>
      <c r="D2052" s="6" t="s">
        <v>275</v>
      </c>
      <c r="E2052" s="5">
        <v>2020</v>
      </c>
      <c r="F2052" s="5" t="s">
        <v>44</v>
      </c>
      <c r="G2052" s="5" t="s">
        <v>45</v>
      </c>
      <c r="H2052" s="5" t="s">
        <v>46</v>
      </c>
      <c r="I2052" s="5" t="s">
        <v>47</v>
      </c>
      <c r="J2052" s="5" t="s">
        <v>48</v>
      </c>
      <c r="K2052" s="7">
        <v>750</v>
      </c>
      <c r="L2052" s="7">
        <v>119252</v>
      </c>
      <c r="M2052" s="7">
        <v>159</v>
      </c>
      <c r="N2052">
        <f t="shared" si="62"/>
        <v>1</v>
      </c>
      <c r="O2052">
        <f t="shared" si="63"/>
        <v>1</v>
      </c>
    </row>
    <row r="2053" spans="1:15" ht="19.5" customHeight="1">
      <c r="A2053" s="5" t="s">
        <v>234</v>
      </c>
      <c r="B2053" s="5" t="s">
        <v>235</v>
      </c>
      <c r="C2053" s="6" t="s">
        <v>300</v>
      </c>
      <c r="D2053" s="6" t="s">
        <v>301</v>
      </c>
      <c r="E2053" s="5">
        <v>2020</v>
      </c>
      <c r="F2053" s="5" t="s">
        <v>19</v>
      </c>
      <c r="G2053" s="5" t="s">
        <v>20</v>
      </c>
      <c r="H2053" s="5" t="s">
        <v>21</v>
      </c>
      <c r="I2053" s="5" t="s">
        <v>24</v>
      </c>
      <c r="J2053" s="5" t="s">
        <v>25</v>
      </c>
      <c r="K2053" s="7">
        <v>1089</v>
      </c>
      <c r="L2053" s="7">
        <v>173689</v>
      </c>
      <c r="M2053" s="7">
        <v>159</v>
      </c>
      <c r="N2053">
        <f t="shared" ref="N2053:N2116" si="64">IF(K2053&gt;0, 1,0)</f>
        <v>1</v>
      </c>
      <c r="O2053">
        <f t="shared" ref="O2053:O2116" si="65">IF(OR(F2053="01", F2053 = "02", F2053="05", F2053="08"),1,0)</f>
        <v>1</v>
      </c>
    </row>
    <row r="2054" spans="1:15" ht="19.5" customHeight="1">
      <c r="A2054" s="5" t="s">
        <v>234</v>
      </c>
      <c r="B2054" s="5" t="s">
        <v>235</v>
      </c>
      <c r="C2054" s="6" t="s">
        <v>296</v>
      </c>
      <c r="D2054" s="6" t="s">
        <v>297</v>
      </c>
      <c r="E2054" s="5">
        <v>2020</v>
      </c>
      <c r="F2054" s="5" t="s">
        <v>19</v>
      </c>
      <c r="G2054" s="5" t="s">
        <v>20</v>
      </c>
      <c r="H2054" s="5" t="s">
        <v>21</v>
      </c>
      <c r="I2054" s="5" t="s">
        <v>24</v>
      </c>
      <c r="J2054" s="5" t="s">
        <v>25</v>
      </c>
      <c r="K2054" s="7">
        <v>170</v>
      </c>
      <c r="L2054" s="7">
        <v>26887</v>
      </c>
      <c r="M2054" s="7">
        <v>158</v>
      </c>
      <c r="N2054">
        <f t="shared" si="64"/>
        <v>1</v>
      </c>
      <c r="O2054">
        <f t="shared" si="65"/>
        <v>1</v>
      </c>
    </row>
    <row r="2055" spans="1:15" ht="19.5" customHeight="1">
      <c r="A2055" s="5" t="s">
        <v>234</v>
      </c>
      <c r="B2055" s="5" t="s">
        <v>235</v>
      </c>
      <c r="C2055" s="6" t="s">
        <v>318</v>
      </c>
      <c r="D2055" s="6" t="s">
        <v>319</v>
      </c>
      <c r="E2055" s="5">
        <v>2020</v>
      </c>
      <c r="F2055" s="5" t="s">
        <v>53</v>
      </c>
      <c r="G2055" s="5" t="s">
        <v>54</v>
      </c>
      <c r="H2055" s="5" t="s">
        <v>55</v>
      </c>
      <c r="I2055" s="5" t="s">
        <v>56</v>
      </c>
      <c r="J2055" s="5" t="s">
        <v>57</v>
      </c>
      <c r="K2055" s="7">
        <v>428</v>
      </c>
      <c r="L2055" s="7">
        <v>67000</v>
      </c>
      <c r="M2055" s="7">
        <v>157</v>
      </c>
      <c r="N2055">
        <f t="shared" si="64"/>
        <v>1</v>
      </c>
      <c r="O2055">
        <f t="shared" si="65"/>
        <v>0</v>
      </c>
    </row>
    <row r="2056" spans="1:15" ht="19.5" customHeight="1">
      <c r="A2056" s="5" t="s">
        <v>234</v>
      </c>
      <c r="B2056" s="5" t="s">
        <v>235</v>
      </c>
      <c r="C2056" s="6" t="s">
        <v>318</v>
      </c>
      <c r="D2056" s="6" t="s">
        <v>319</v>
      </c>
      <c r="E2056" s="5">
        <v>2020</v>
      </c>
      <c r="F2056" s="5" t="s">
        <v>19</v>
      </c>
      <c r="G2056" s="5" t="s">
        <v>20</v>
      </c>
      <c r="H2056" s="5" t="s">
        <v>21</v>
      </c>
      <c r="I2056" s="5" t="s">
        <v>24</v>
      </c>
      <c r="J2056" s="5" t="s">
        <v>25</v>
      </c>
      <c r="K2056" s="7">
        <v>149</v>
      </c>
      <c r="L2056" s="7">
        <v>23231</v>
      </c>
      <c r="M2056" s="7">
        <v>156</v>
      </c>
      <c r="N2056">
        <f t="shared" si="64"/>
        <v>1</v>
      </c>
      <c r="O2056">
        <f t="shared" si="65"/>
        <v>1</v>
      </c>
    </row>
    <row r="2057" spans="1:15" ht="19.5" customHeight="1">
      <c r="A2057" s="5" t="s">
        <v>234</v>
      </c>
      <c r="B2057" s="5" t="s">
        <v>235</v>
      </c>
      <c r="C2057" s="6" t="s">
        <v>298</v>
      </c>
      <c r="D2057" s="6" t="s">
        <v>299</v>
      </c>
      <c r="E2057" s="5">
        <v>2020</v>
      </c>
      <c r="F2057" s="5" t="s">
        <v>19</v>
      </c>
      <c r="G2057" s="5" t="s">
        <v>20</v>
      </c>
      <c r="H2057" s="5" t="s">
        <v>21</v>
      </c>
      <c r="I2057" s="5" t="s">
        <v>24</v>
      </c>
      <c r="J2057" s="5" t="s">
        <v>25</v>
      </c>
      <c r="K2057" s="7">
        <v>285</v>
      </c>
      <c r="L2057" s="7">
        <v>43782</v>
      </c>
      <c r="M2057" s="7">
        <v>154</v>
      </c>
      <c r="N2057">
        <f t="shared" si="64"/>
        <v>1</v>
      </c>
      <c r="O2057">
        <f t="shared" si="65"/>
        <v>1</v>
      </c>
    </row>
    <row r="2058" spans="1:15" ht="19.5" customHeight="1">
      <c r="A2058" s="5" t="s">
        <v>234</v>
      </c>
      <c r="B2058" s="5" t="s">
        <v>235</v>
      </c>
      <c r="C2058" s="6" t="s">
        <v>326</v>
      </c>
      <c r="D2058" s="6" t="s">
        <v>327</v>
      </c>
      <c r="E2058" s="5">
        <v>2020</v>
      </c>
      <c r="F2058" s="5" t="s">
        <v>19</v>
      </c>
      <c r="G2058" s="5" t="s">
        <v>20</v>
      </c>
      <c r="H2058" s="5" t="s">
        <v>21</v>
      </c>
      <c r="I2058" s="5" t="s">
        <v>24</v>
      </c>
      <c r="J2058" s="5" t="s">
        <v>25</v>
      </c>
      <c r="K2058" s="7">
        <v>634</v>
      </c>
      <c r="L2058" s="7">
        <v>97623</v>
      </c>
      <c r="M2058" s="7">
        <v>154</v>
      </c>
      <c r="N2058">
        <f t="shared" si="64"/>
        <v>1</v>
      </c>
      <c r="O2058">
        <f t="shared" si="65"/>
        <v>1</v>
      </c>
    </row>
    <row r="2059" spans="1:15" ht="19.5" customHeight="1">
      <c r="A2059" s="5" t="s">
        <v>234</v>
      </c>
      <c r="B2059" s="5" t="s">
        <v>235</v>
      </c>
      <c r="C2059" s="6" t="s">
        <v>284</v>
      </c>
      <c r="D2059" s="6" t="s">
        <v>285</v>
      </c>
      <c r="E2059" s="5">
        <v>2020</v>
      </c>
      <c r="F2059" s="5" t="s">
        <v>19</v>
      </c>
      <c r="G2059" s="5" t="s">
        <v>20</v>
      </c>
      <c r="H2059" s="5" t="s">
        <v>21</v>
      </c>
      <c r="I2059" s="5" t="s">
        <v>64</v>
      </c>
      <c r="J2059" s="5" t="s">
        <v>65</v>
      </c>
      <c r="K2059" s="7">
        <v>552</v>
      </c>
      <c r="L2059" s="7">
        <v>84247</v>
      </c>
      <c r="M2059" s="7">
        <v>153</v>
      </c>
      <c r="N2059">
        <f t="shared" si="64"/>
        <v>1</v>
      </c>
      <c r="O2059">
        <f t="shared" si="65"/>
        <v>1</v>
      </c>
    </row>
    <row r="2060" spans="1:15" ht="19.5" customHeight="1">
      <c r="A2060" s="5" t="s">
        <v>234</v>
      </c>
      <c r="B2060" s="5" t="s">
        <v>235</v>
      </c>
      <c r="C2060" s="6" t="s">
        <v>284</v>
      </c>
      <c r="D2060" s="6" t="s">
        <v>285</v>
      </c>
      <c r="E2060" s="5">
        <v>2020</v>
      </c>
      <c r="F2060" s="5" t="s">
        <v>26</v>
      </c>
      <c r="G2060" s="5" t="s">
        <v>27</v>
      </c>
      <c r="H2060" s="5" t="s">
        <v>21</v>
      </c>
      <c r="I2060" s="5" t="s">
        <v>64</v>
      </c>
      <c r="J2060" s="5" t="s">
        <v>65</v>
      </c>
      <c r="K2060" s="7">
        <v>552</v>
      </c>
      <c r="L2060" s="7">
        <v>84247</v>
      </c>
      <c r="M2060" s="7">
        <v>153</v>
      </c>
      <c r="N2060">
        <f t="shared" si="64"/>
        <v>1</v>
      </c>
      <c r="O2060">
        <f t="shared" si="65"/>
        <v>1</v>
      </c>
    </row>
    <row r="2061" spans="1:15" ht="19.5" customHeight="1">
      <c r="A2061" s="5" t="s">
        <v>234</v>
      </c>
      <c r="B2061" s="5" t="s">
        <v>235</v>
      </c>
      <c r="C2061" s="6" t="s">
        <v>250</v>
      </c>
      <c r="D2061" s="6" t="s">
        <v>251</v>
      </c>
      <c r="E2061" s="5">
        <v>2020</v>
      </c>
      <c r="F2061" s="5" t="s">
        <v>53</v>
      </c>
      <c r="G2061" s="5" t="s">
        <v>54</v>
      </c>
      <c r="H2061" s="5" t="s">
        <v>55</v>
      </c>
      <c r="I2061" s="5" t="s">
        <v>56</v>
      </c>
      <c r="J2061" s="5" t="s">
        <v>57</v>
      </c>
      <c r="K2061" s="7">
        <v>750</v>
      </c>
      <c r="L2061" s="7">
        <v>112500</v>
      </c>
      <c r="M2061" s="7">
        <v>150</v>
      </c>
      <c r="N2061">
        <f t="shared" si="64"/>
        <v>1</v>
      </c>
      <c r="O2061">
        <f t="shared" si="65"/>
        <v>0</v>
      </c>
    </row>
    <row r="2062" spans="1:15" ht="19.5" customHeight="1">
      <c r="A2062" s="5" t="s">
        <v>234</v>
      </c>
      <c r="B2062" s="5" t="s">
        <v>235</v>
      </c>
      <c r="C2062" s="6" t="s">
        <v>284</v>
      </c>
      <c r="D2062" s="6" t="s">
        <v>285</v>
      </c>
      <c r="E2062" s="5">
        <v>2020</v>
      </c>
      <c r="F2062" s="5" t="s">
        <v>53</v>
      </c>
      <c r="G2062" s="5" t="s">
        <v>54</v>
      </c>
      <c r="H2062" s="5" t="s">
        <v>55</v>
      </c>
      <c r="I2062" s="5" t="s">
        <v>56</v>
      </c>
      <c r="J2062" s="5" t="s">
        <v>57</v>
      </c>
      <c r="K2062" s="7">
        <v>500</v>
      </c>
      <c r="L2062" s="7">
        <v>75000</v>
      </c>
      <c r="M2062" s="7">
        <v>150</v>
      </c>
      <c r="N2062">
        <f t="shared" si="64"/>
        <v>1</v>
      </c>
      <c r="O2062">
        <f t="shared" si="65"/>
        <v>0</v>
      </c>
    </row>
    <row r="2063" spans="1:15" ht="19.5" customHeight="1">
      <c r="A2063" s="5" t="s">
        <v>234</v>
      </c>
      <c r="B2063" s="5" t="s">
        <v>235</v>
      </c>
      <c r="C2063" s="6" t="s">
        <v>284</v>
      </c>
      <c r="D2063" s="6" t="s">
        <v>285</v>
      </c>
      <c r="E2063" s="5">
        <v>2020</v>
      </c>
      <c r="F2063" s="5" t="s">
        <v>44</v>
      </c>
      <c r="G2063" s="5" t="s">
        <v>45</v>
      </c>
      <c r="H2063" s="5" t="s">
        <v>46</v>
      </c>
      <c r="I2063" s="5" t="s">
        <v>124</v>
      </c>
      <c r="J2063" s="5" t="s">
        <v>125</v>
      </c>
      <c r="K2063" s="7">
        <v>8</v>
      </c>
      <c r="L2063" s="7">
        <v>1200</v>
      </c>
      <c r="M2063" s="7">
        <v>150</v>
      </c>
      <c r="N2063">
        <f t="shared" si="64"/>
        <v>1</v>
      </c>
      <c r="O2063">
        <f t="shared" si="65"/>
        <v>1</v>
      </c>
    </row>
    <row r="2064" spans="1:15" ht="19.5" customHeight="1">
      <c r="A2064" s="5" t="s">
        <v>234</v>
      </c>
      <c r="B2064" s="5" t="s">
        <v>235</v>
      </c>
      <c r="C2064" s="6" t="s">
        <v>310</v>
      </c>
      <c r="D2064" s="6" t="s">
        <v>311</v>
      </c>
      <c r="E2064" s="5">
        <v>2020</v>
      </c>
      <c r="F2064" s="5" t="s">
        <v>19</v>
      </c>
      <c r="G2064" s="5" t="s">
        <v>20</v>
      </c>
      <c r="H2064" s="5" t="s">
        <v>21</v>
      </c>
      <c r="I2064" s="5" t="s">
        <v>24</v>
      </c>
      <c r="J2064" s="5" t="s">
        <v>25</v>
      </c>
      <c r="K2064" s="7">
        <v>102</v>
      </c>
      <c r="L2064" s="7">
        <v>15210</v>
      </c>
      <c r="M2064" s="7">
        <v>149</v>
      </c>
      <c r="N2064">
        <f t="shared" si="64"/>
        <v>1</v>
      </c>
      <c r="O2064">
        <f t="shared" si="65"/>
        <v>1</v>
      </c>
    </row>
    <row r="2065" spans="1:15" ht="19.5" customHeight="1">
      <c r="A2065" s="5" t="s">
        <v>234</v>
      </c>
      <c r="B2065" s="5" t="s">
        <v>235</v>
      </c>
      <c r="C2065" s="6" t="s">
        <v>290</v>
      </c>
      <c r="D2065" s="6" t="s">
        <v>291</v>
      </c>
      <c r="E2065" s="5">
        <v>2020</v>
      </c>
      <c r="F2065" s="5" t="s">
        <v>19</v>
      </c>
      <c r="G2065" s="5" t="s">
        <v>20</v>
      </c>
      <c r="H2065" s="5" t="s">
        <v>21</v>
      </c>
      <c r="I2065" s="5" t="s">
        <v>24</v>
      </c>
      <c r="J2065" s="5" t="s">
        <v>25</v>
      </c>
      <c r="K2065" s="7">
        <v>192</v>
      </c>
      <c r="L2065" s="7">
        <v>28248</v>
      </c>
      <c r="M2065" s="7">
        <v>147</v>
      </c>
      <c r="N2065">
        <f t="shared" si="64"/>
        <v>1</v>
      </c>
      <c r="O2065">
        <f t="shared" si="65"/>
        <v>1</v>
      </c>
    </row>
    <row r="2066" spans="1:15" ht="19.5" customHeight="1">
      <c r="A2066" s="5" t="s">
        <v>234</v>
      </c>
      <c r="B2066" s="5" t="s">
        <v>235</v>
      </c>
      <c r="C2066" s="6" t="s">
        <v>310</v>
      </c>
      <c r="D2066" s="6" t="s">
        <v>311</v>
      </c>
      <c r="E2066" s="5">
        <v>2020</v>
      </c>
      <c r="F2066" s="5" t="s">
        <v>44</v>
      </c>
      <c r="G2066" s="5" t="s">
        <v>45</v>
      </c>
      <c r="H2066" s="5" t="s">
        <v>46</v>
      </c>
      <c r="I2066" s="5" t="s">
        <v>47</v>
      </c>
      <c r="J2066" s="5" t="s">
        <v>48</v>
      </c>
      <c r="K2066" s="7">
        <v>94</v>
      </c>
      <c r="L2066" s="7">
        <v>13826</v>
      </c>
      <c r="M2066" s="7">
        <v>147</v>
      </c>
      <c r="N2066">
        <f t="shared" si="64"/>
        <v>1</v>
      </c>
      <c r="O2066">
        <f t="shared" si="65"/>
        <v>1</v>
      </c>
    </row>
    <row r="2067" spans="1:15" ht="19.5" customHeight="1">
      <c r="A2067" s="5" t="s">
        <v>234</v>
      </c>
      <c r="B2067" s="5" t="s">
        <v>235</v>
      </c>
      <c r="C2067" s="6" t="s">
        <v>262</v>
      </c>
      <c r="D2067" s="6" t="s">
        <v>263</v>
      </c>
      <c r="E2067" s="5">
        <v>2020</v>
      </c>
      <c r="F2067" s="5" t="s">
        <v>19</v>
      </c>
      <c r="G2067" s="5" t="s">
        <v>20</v>
      </c>
      <c r="H2067" s="5" t="s">
        <v>34</v>
      </c>
      <c r="I2067" s="5" t="s">
        <v>37</v>
      </c>
      <c r="J2067" s="5" t="s">
        <v>38</v>
      </c>
      <c r="K2067" s="7">
        <v>23</v>
      </c>
      <c r="L2067" s="7">
        <v>3348</v>
      </c>
      <c r="M2067" s="7">
        <v>146</v>
      </c>
      <c r="N2067">
        <f t="shared" si="64"/>
        <v>1</v>
      </c>
      <c r="O2067">
        <f t="shared" si="65"/>
        <v>1</v>
      </c>
    </row>
    <row r="2068" spans="1:15" ht="19.5" customHeight="1">
      <c r="A2068" s="5" t="s">
        <v>234</v>
      </c>
      <c r="B2068" s="5" t="s">
        <v>235</v>
      </c>
      <c r="C2068" s="6" t="s">
        <v>292</v>
      </c>
      <c r="D2068" s="6" t="s">
        <v>293</v>
      </c>
      <c r="E2068" s="5">
        <v>2020</v>
      </c>
      <c r="F2068" s="5" t="s">
        <v>19</v>
      </c>
      <c r="G2068" s="5" t="s">
        <v>20</v>
      </c>
      <c r="H2068" s="5" t="s">
        <v>21</v>
      </c>
      <c r="I2068" s="5" t="s">
        <v>24</v>
      </c>
      <c r="J2068" s="5" t="s">
        <v>25</v>
      </c>
      <c r="K2068" s="7">
        <v>736</v>
      </c>
      <c r="L2068" s="7">
        <v>105261</v>
      </c>
      <c r="M2068" s="7">
        <v>143</v>
      </c>
      <c r="N2068">
        <f t="shared" si="64"/>
        <v>1</v>
      </c>
      <c r="O2068">
        <f t="shared" si="65"/>
        <v>1</v>
      </c>
    </row>
    <row r="2069" spans="1:15" ht="19.5" customHeight="1">
      <c r="A2069" s="5" t="s">
        <v>234</v>
      </c>
      <c r="B2069" s="5" t="s">
        <v>235</v>
      </c>
      <c r="C2069" s="6" t="s">
        <v>324</v>
      </c>
      <c r="D2069" s="6" t="s">
        <v>325</v>
      </c>
      <c r="E2069" s="5">
        <v>2020</v>
      </c>
      <c r="F2069" s="5" t="s">
        <v>19</v>
      </c>
      <c r="G2069" s="5" t="s">
        <v>20</v>
      </c>
      <c r="H2069" s="5" t="s">
        <v>21</v>
      </c>
      <c r="I2069" s="5" t="s">
        <v>24</v>
      </c>
      <c r="J2069" s="5" t="s">
        <v>25</v>
      </c>
      <c r="K2069" s="7">
        <v>365</v>
      </c>
      <c r="L2069" s="7">
        <v>52340</v>
      </c>
      <c r="M2069" s="7">
        <v>143</v>
      </c>
      <c r="N2069">
        <f t="shared" si="64"/>
        <v>1</v>
      </c>
      <c r="O2069">
        <f t="shared" si="65"/>
        <v>1</v>
      </c>
    </row>
    <row r="2070" spans="1:15" ht="19.5" customHeight="1">
      <c r="A2070" s="5" t="s">
        <v>234</v>
      </c>
      <c r="B2070" s="5" t="s">
        <v>235</v>
      </c>
      <c r="C2070" s="6" t="s">
        <v>336</v>
      </c>
      <c r="D2070" s="6" t="s">
        <v>337</v>
      </c>
      <c r="E2070" s="5">
        <v>2020</v>
      </c>
      <c r="F2070" s="5" t="s">
        <v>19</v>
      </c>
      <c r="G2070" s="5" t="s">
        <v>20</v>
      </c>
      <c r="H2070" s="5" t="s">
        <v>21</v>
      </c>
      <c r="I2070" s="5" t="s">
        <v>24</v>
      </c>
      <c r="J2070" s="5" t="s">
        <v>25</v>
      </c>
      <c r="K2070" s="7">
        <v>262</v>
      </c>
      <c r="L2070" s="7">
        <v>37075</v>
      </c>
      <c r="M2070" s="7">
        <v>142</v>
      </c>
      <c r="N2070">
        <f t="shared" si="64"/>
        <v>1</v>
      </c>
      <c r="O2070">
        <f t="shared" si="65"/>
        <v>1</v>
      </c>
    </row>
    <row r="2071" spans="1:15" ht="19.5" customHeight="1">
      <c r="A2071" s="5" t="s">
        <v>234</v>
      </c>
      <c r="B2071" s="5" t="s">
        <v>235</v>
      </c>
      <c r="C2071" s="6" t="s">
        <v>322</v>
      </c>
      <c r="D2071" s="6" t="s">
        <v>323</v>
      </c>
      <c r="E2071" s="5">
        <v>2020</v>
      </c>
      <c r="F2071" s="5" t="s">
        <v>19</v>
      </c>
      <c r="G2071" s="5" t="s">
        <v>20</v>
      </c>
      <c r="H2071" s="5" t="s">
        <v>21</v>
      </c>
      <c r="I2071" s="5" t="s">
        <v>24</v>
      </c>
      <c r="J2071" s="5" t="s">
        <v>25</v>
      </c>
      <c r="K2071" s="7">
        <v>239</v>
      </c>
      <c r="L2071" s="7">
        <v>33628</v>
      </c>
      <c r="M2071" s="7">
        <v>141</v>
      </c>
      <c r="N2071">
        <f t="shared" si="64"/>
        <v>1</v>
      </c>
      <c r="O2071">
        <f t="shared" si="65"/>
        <v>1</v>
      </c>
    </row>
    <row r="2072" spans="1:15" ht="19.5" customHeight="1">
      <c r="A2072" s="5" t="s">
        <v>234</v>
      </c>
      <c r="B2072" s="5" t="s">
        <v>235</v>
      </c>
      <c r="C2072" s="6" t="s">
        <v>334</v>
      </c>
      <c r="D2072" s="6" t="s">
        <v>335</v>
      </c>
      <c r="E2072" s="5">
        <v>2020</v>
      </c>
      <c r="F2072" s="5" t="s">
        <v>19</v>
      </c>
      <c r="G2072" s="5" t="s">
        <v>20</v>
      </c>
      <c r="H2072" s="5" t="s">
        <v>21</v>
      </c>
      <c r="I2072" s="5" t="s">
        <v>24</v>
      </c>
      <c r="J2072" s="5" t="s">
        <v>25</v>
      </c>
      <c r="K2072" s="7">
        <v>233</v>
      </c>
      <c r="L2072" s="7">
        <v>32535</v>
      </c>
      <c r="M2072" s="7">
        <v>140</v>
      </c>
      <c r="N2072">
        <f t="shared" si="64"/>
        <v>1</v>
      </c>
      <c r="O2072">
        <f t="shared" si="65"/>
        <v>1</v>
      </c>
    </row>
    <row r="2073" spans="1:15" ht="19.5" customHeight="1">
      <c r="A2073" s="5" t="s">
        <v>234</v>
      </c>
      <c r="B2073" s="5" t="s">
        <v>235</v>
      </c>
      <c r="C2073" s="6" t="s">
        <v>286</v>
      </c>
      <c r="D2073" s="6" t="s">
        <v>287</v>
      </c>
      <c r="E2073" s="5">
        <v>2020</v>
      </c>
      <c r="F2073" s="5" t="s">
        <v>19</v>
      </c>
      <c r="G2073" s="5" t="s">
        <v>20</v>
      </c>
      <c r="H2073" s="5" t="s">
        <v>21</v>
      </c>
      <c r="I2073" s="5" t="s">
        <v>24</v>
      </c>
      <c r="J2073" s="5" t="s">
        <v>25</v>
      </c>
      <c r="K2073" s="7">
        <v>30</v>
      </c>
      <c r="L2073" s="7">
        <v>4131</v>
      </c>
      <c r="M2073" s="7">
        <v>138</v>
      </c>
      <c r="N2073">
        <f t="shared" si="64"/>
        <v>1</v>
      </c>
      <c r="O2073">
        <f t="shared" si="65"/>
        <v>1</v>
      </c>
    </row>
    <row r="2074" spans="1:15" ht="19.5" customHeight="1">
      <c r="A2074" s="5" t="s">
        <v>234</v>
      </c>
      <c r="B2074" s="5" t="s">
        <v>235</v>
      </c>
      <c r="C2074" s="6" t="s">
        <v>312</v>
      </c>
      <c r="D2074" s="6" t="s">
        <v>313</v>
      </c>
      <c r="E2074" s="5">
        <v>2020</v>
      </c>
      <c r="F2074" s="5" t="s">
        <v>44</v>
      </c>
      <c r="G2074" s="5" t="s">
        <v>45</v>
      </c>
      <c r="H2074" s="5" t="s">
        <v>46</v>
      </c>
      <c r="I2074" s="5" t="s">
        <v>47</v>
      </c>
      <c r="J2074" s="5" t="s">
        <v>48</v>
      </c>
      <c r="K2074" s="7">
        <v>114</v>
      </c>
      <c r="L2074" s="7">
        <v>15697</v>
      </c>
      <c r="M2074" s="7">
        <v>138</v>
      </c>
      <c r="N2074">
        <f t="shared" si="64"/>
        <v>1</v>
      </c>
      <c r="O2074">
        <f t="shared" si="65"/>
        <v>1</v>
      </c>
    </row>
    <row r="2075" spans="1:15" ht="19.5" customHeight="1">
      <c r="A2075" s="5" t="s">
        <v>234</v>
      </c>
      <c r="B2075" s="5" t="s">
        <v>235</v>
      </c>
      <c r="C2075" s="6" t="s">
        <v>314</v>
      </c>
      <c r="D2075" s="6" t="s">
        <v>315</v>
      </c>
      <c r="E2075" s="5">
        <v>2020</v>
      </c>
      <c r="F2075" s="5" t="s">
        <v>19</v>
      </c>
      <c r="G2075" s="5" t="s">
        <v>20</v>
      </c>
      <c r="H2075" s="5" t="s">
        <v>21</v>
      </c>
      <c r="I2075" s="5" t="s">
        <v>24</v>
      </c>
      <c r="J2075" s="5" t="s">
        <v>25</v>
      </c>
      <c r="K2075" s="7">
        <v>241</v>
      </c>
      <c r="L2075" s="7">
        <v>33370</v>
      </c>
      <c r="M2075" s="7">
        <v>138</v>
      </c>
      <c r="N2075">
        <f t="shared" si="64"/>
        <v>1</v>
      </c>
      <c r="O2075">
        <f t="shared" si="65"/>
        <v>1</v>
      </c>
    </row>
    <row r="2076" spans="1:15" ht="19.5" customHeight="1">
      <c r="A2076" s="5" t="s">
        <v>234</v>
      </c>
      <c r="B2076" s="5" t="s">
        <v>235</v>
      </c>
      <c r="C2076" s="6" t="s">
        <v>316</v>
      </c>
      <c r="D2076" s="6" t="s">
        <v>317</v>
      </c>
      <c r="E2076" s="5">
        <v>2020</v>
      </c>
      <c r="F2076" s="5" t="s">
        <v>19</v>
      </c>
      <c r="G2076" s="5" t="s">
        <v>20</v>
      </c>
      <c r="H2076" s="5" t="s">
        <v>21</v>
      </c>
      <c r="I2076" s="5" t="s">
        <v>24</v>
      </c>
      <c r="J2076" s="5" t="s">
        <v>25</v>
      </c>
      <c r="K2076" s="7">
        <v>39</v>
      </c>
      <c r="L2076" s="7">
        <v>5352</v>
      </c>
      <c r="M2076" s="7">
        <v>137</v>
      </c>
      <c r="N2076">
        <f t="shared" si="64"/>
        <v>1</v>
      </c>
      <c r="O2076">
        <f t="shared" si="65"/>
        <v>1</v>
      </c>
    </row>
    <row r="2077" spans="1:15" ht="19.5" customHeight="1">
      <c r="A2077" s="5" t="s">
        <v>234</v>
      </c>
      <c r="B2077" s="5" t="s">
        <v>235</v>
      </c>
      <c r="C2077" s="6" t="s">
        <v>314</v>
      </c>
      <c r="D2077" s="6" t="s">
        <v>315</v>
      </c>
      <c r="E2077" s="5">
        <v>2020</v>
      </c>
      <c r="F2077" s="5" t="s">
        <v>44</v>
      </c>
      <c r="G2077" s="5" t="s">
        <v>45</v>
      </c>
      <c r="H2077" s="5" t="s">
        <v>46</v>
      </c>
      <c r="I2077" s="5" t="s">
        <v>47</v>
      </c>
      <c r="J2077" s="5" t="s">
        <v>48</v>
      </c>
      <c r="K2077" s="7">
        <v>82</v>
      </c>
      <c r="L2077" s="7">
        <v>11057</v>
      </c>
      <c r="M2077" s="7">
        <v>135</v>
      </c>
      <c r="N2077">
        <f t="shared" si="64"/>
        <v>1</v>
      </c>
      <c r="O2077">
        <f t="shared" si="65"/>
        <v>1</v>
      </c>
    </row>
    <row r="2078" spans="1:15" ht="19.5" customHeight="1">
      <c r="A2078" s="5" t="s">
        <v>234</v>
      </c>
      <c r="B2078" s="5" t="s">
        <v>235</v>
      </c>
      <c r="C2078" s="6" t="s">
        <v>332</v>
      </c>
      <c r="D2078" s="6" t="s">
        <v>333</v>
      </c>
      <c r="E2078" s="5">
        <v>2020</v>
      </c>
      <c r="F2078" s="5" t="s">
        <v>19</v>
      </c>
      <c r="G2078" s="5" t="s">
        <v>20</v>
      </c>
      <c r="H2078" s="5" t="s">
        <v>21</v>
      </c>
      <c r="I2078" s="5" t="s">
        <v>24</v>
      </c>
      <c r="J2078" s="5" t="s">
        <v>25</v>
      </c>
      <c r="K2078" s="7">
        <v>286</v>
      </c>
      <c r="L2078" s="7">
        <v>38352</v>
      </c>
      <c r="M2078" s="7">
        <v>134</v>
      </c>
      <c r="N2078">
        <f t="shared" si="64"/>
        <v>1</v>
      </c>
      <c r="O2078">
        <f t="shared" si="65"/>
        <v>1</v>
      </c>
    </row>
    <row r="2079" spans="1:15" ht="19.5" customHeight="1">
      <c r="A2079" s="5" t="s">
        <v>234</v>
      </c>
      <c r="B2079" s="5" t="s">
        <v>235</v>
      </c>
      <c r="C2079" s="6" t="s">
        <v>262</v>
      </c>
      <c r="D2079" s="6" t="s">
        <v>263</v>
      </c>
      <c r="E2079" s="5">
        <v>2020</v>
      </c>
      <c r="F2079" s="5" t="s">
        <v>53</v>
      </c>
      <c r="G2079" s="5" t="s">
        <v>54</v>
      </c>
      <c r="H2079" s="5" t="s">
        <v>55</v>
      </c>
      <c r="I2079" s="5" t="s">
        <v>56</v>
      </c>
      <c r="J2079" s="5" t="s">
        <v>57</v>
      </c>
      <c r="K2079" s="7">
        <v>1840</v>
      </c>
      <c r="L2079" s="7">
        <v>240642</v>
      </c>
      <c r="M2079" s="7">
        <v>131</v>
      </c>
      <c r="N2079">
        <f t="shared" si="64"/>
        <v>1</v>
      </c>
      <c r="O2079">
        <f t="shared" si="65"/>
        <v>0</v>
      </c>
    </row>
    <row r="2080" spans="1:15" ht="19.5" customHeight="1">
      <c r="A2080" s="5" t="s">
        <v>234</v>
      </c>
      <c r="B2080" s="5" t="s">
        <v>235</v>
      </c>
      <c r="C2080" s="6" t="s">
        <v>328</v>
      </c>
      <c r="D2080" s="6" t="s">
        <v>329</v>
      </c>
      <c r="E2080" s="5">
        <v>2020</v>
      </c>
      <c r="F2080" s="5" t="s">
        <v>53</v>
      </c>
      <c r="G2080" s="5" t="s">
        <v>54</v>
      </c>
      <c r="H2080" s="5" t="s">
        <v>55</v>
      </c>
      <c r="I2080" s="5" t="s">
        <v>56</v>
      </c>
      <c r="J2080" s="5" t="s">
        <v>57</v>
      </c>
      <c r="K2080" s="7">
        <v>9263</v>
      </c>
      <c r="L2080" s="7">
        <v>1190000</v>
      </c>
      <c r="M2080" s="7">
        <v>128</v>
      </c>
      <c r="N2080">
        <f t="shared" si="64"/>
        <v>1</v>
      </c>
      <c r="O2080">
        <f t="shared" si="65"/>
        <v>0</v>
      </c>
    </row>
    <row r="2081" spans="1:15" ht="19.5" customHeight="1">
      <c r="A2081" s="5" t="s">
        <v>234</v>
      </c>
      <c r="B2081" s="5" t="s">
        <v>235</v>
      </c>
      <c r="C2081" s="6" t="s">
        <v>318</v>
      </c>
      <c r="D2081" s="6" t="s">
        <v>319</v>
      </c>
      <c r="E2081" s="5">
        <v>2020</v>
      </c>
      <c r="F2081" s="5" t="s">
        <v>44</v>
      </c>
      <c r="G2081" s="5" t="s">
        <v>45</v>
      </c>
      <c r="H2081" s="5" t="s">
        <v>46</v>
      </c>
      <c r="I2081" s="5" t="s">
        <v>47</v>
      </c>
      <c r="J2081" s="5" t="s">
        <v>48</v>
      </c>
      <c r="K2081" s="7">
        <v>165</v>
      </c>
      <c r="L2081" s="7">
        <v>20724</v>
      </c>
      <c r="M2081" s="7">
        <v>126</v>
      </c>
      <c r="N2081">
        <f t="shared" si="64"/>
        <v>1</v>
      </c>
      <c r="O2081">
        <f t="shared" si="65"/>
        <v>1</v>
      </c>
    </row>
    <row r="2082" spans="1:15" ht="19.5" customHeight="1">
      <c r="A2082" s="5" t="s">
        <v>234</v>
      </c>
      <c r="B2082" s="5" t="s">
        <v>235</v>
      </c>
      <c r="C2082" s="6" t="s">
        <v>296</v>
      </c>
      <c r="D2082" s="6" t="s">
        <v>297</v>
      </c>
      <c r="E2082" s="5">
        <v>2020</v>
      </c>
      <c r="F2082" s="5" t="s">
        <v>44</v>
      </c>
      <c r="G2082" s="5" t="s">
        <v>45</v>
      </c>
      <c r="H2082" s="5" t="s">
        <v>46</v>
      </c>
      <c r="I2082" s="5" t="s">
        <v>204</v>
      </c>
      <c r="J2082" s="5" t="s">
        <v>205</v>
      </c>
      <c r="K2082" s="7">
        <v>130</v>
      </c>
      <c r="L2082" s="7">
        <v>13000</v>
      </c>
      <c r="M2082" s="7">
        <v>100</v>
      </c>
      <c r="N2082">
        <f t="shared" si="64"/>
        <v>1</v>
      </c>
      <c r="O2082">
        <f t="shared" si="65"/>
        <v>1</v>
      </c>
    </row>
    <row r="2083" spans="1:15" ht="19.5" customHeight="1">
      <c r="A2083" s="5" t="s">
        <v>234</v>
      </c>
      <c r="B2083" s="5" t="s">
        <v>235</v>
      </c>
      <c r="C2083" s="6" t="s">
        <v>300</v>
      </c>
      <c r="D2083" s="6" t="s">
        <v>301</v>
      </c>
      <c r="E2083" s="5">
        <v>2020</v>
      </c>
      <c r="F2083" s="5" t="s">
        <v>44</v>
      </c>
      <c r="G2083" s="5" t="s">
        <v>45</v>
      </c>
      <c r="H2083" s="5" t="s">
        <v>46</v>
      </c>
      <c r="I2083" s="5" t="s">
        <v>204</v>
      </c>
      <c r="J2083" s="5" t="s">
        <v>205</v>
      </c>
      <c r="K2083" s="7">
        <v>1418</v>
      </c>
      <c r="L2083" s="7">
        <v>141800</v>
      </c>
      <c r="M2083" s="7">
        <v>100</v>
      </c>
      <c r="N2083">
        <f t="shared" si="64"/>
        <v>1</v>
      </c>
      <c r="O2083">
        <f t="shared" si="65"/>
        <v>1</v>
      </c>
    </row>
    <row r="2084" spans="1:15" ht="19.5" customHeight="1">
      <c r="A2084" s="5" t="s">
        <v>234</v>
      </c>
      <c r="B2084" s="5" t="s">
        <v>235</v>
      </c>
      <c r="C2084" s="6" t="s">
        <v>304</v>
      </c>
      <c r="D2084" s="6" t="s">
        <v>305</v>
      </c>
      <c r="E2084" s="5">
        <v>2020</v>
      </c>
      <c r="F2084" s="5" t="s">
        <v>44</v>
      </c>
      <c r="G2084" s="5" t="s">
        <v>45</v>
      </c>
      <c r="H2084" s="5" t="s">
        <v>46</v>
      </c>
      <c r="I2084" s="5" t="s">
        <v>204</v>
      </c>
      <c r="J2084" s="5" t="s">
        <v>205</v>
      </c>
      <c r="K2084" s="7">
        <v>252</v>
      </c>
      <c r="L2084" s="7">
        <v>25200</v>
      </c>
      <c r="M2084" s="7">
        <v>100</v>
      </c>
      <c r="N2084">
        <f t="shared" si="64"/>
        <v>1</v>
      </c>
      <c r="O2084">
        <f t="shared" si="65"/>
        <v>1</v>
      </c>
    </row>
    <row r="2085" spans="1:15" ht="19.5" customHeight="1">
      <c r="A2085" s="5" t="s">
        <v>234</v>
      </c>
      <c r="B2085" s="5" t="s">
        <v>235</v>
      </c>
      <c r="C2085" s="6" t="s">
        <v>310</v>
      </c>
      <c r="D2085" s="6" t="s">
        <v>311</v>
      </c>
      <c r="E2085" s="5">
        <v>2020</v>
      </c>
      <c r="F2085" s="5" t="s">
        <v>53</v>
      </c>
      <c r="G2085" s="5" t="s">
        <v>54</v>
      </c>
      <c r="H2085" s="5" t="s">
        <v>55</v>
      </c>
      <c r="I2085" s="5" t="s">
        <v>56</v>
      </c>
      <c r="J2085" s="5" t="s">
        <v>57</v>
      </c>
      <c r="K2085" s="7">
        <v>2000</v>
      </c>
      <c r="L2085" s="7">
        <v>200000</v>
      </c>
      <c r="M2085" s="7">
        <v>100</v>
      </c>
      <c r="N2085">
        <f t="shared" si="64"/>
        <v>1</v>
      </c>
      <c r="O2085">
        <f t="shared" si="65"/>
        <v>0</v>
      </c>
    </row>
    <row r="2086" spans="1:15" ht="19.5" customHeight="1">
      <c r="A2086" s="5" t="s">
        <v>234</v>
      </c>
      <c r="B2086" s="5" t="s">
        <v>235</v>
      </c>
      <c r="C2086" s="6" t="s">
        <v>244</v>
      </c>
      <c r="D2086" s="6" t="s">
        <v>245</v>
      </c>
      <c r="E2086" s="5">
        <v>2020</v>
      </c>
      <c r="F2086" s="5" t="s">
        <v>19</v>
      </c>
      <c r="G2086" s="5" t="s">
        <v>20</v>
      </c>
      <c r="H2086" s="5" t="s">
        <v>21</v>
      </c>
      <c r="I2086" s="5" t="s">
        <v>64</v>
      </c>
      <c r="J2086" s="5" t="s">
        <v>65</v>
      </c>
      <c r="K2086" s="7">
        <v>500</v>
      </c>
      <c r="L2086" s="7">
        <v>27500</v>
      </c>
      <c r="M2086" s="7">
        <v>55</v>
      </c>
      <c r="N2086">
        <f t="shared" si="64"/>
        <v>1</v>
      </c>
      <c r="O2086">
        <f t="shared" si="65"/>
        <v>1</v>
      </c>
    </row>
    <row r="2087" spans="1:15" ht="19.5" customHeight="1">
      <c r="A2087" s="5" t="s">
        <v>234</v>
      </c>
      <c r="B2087" s="5" t="s">
        <v>235</v>
      </c>
      <c r="C2087" s="6" t="s">
        <v>244</v>
      </c>
      <c r="D2087" s="6" t="s">
        <v>245</v>
      </c>
      <c r="E2087" s="5">
        <v>2020</v>
      </c>
      <c r="F2087" s="5" t="s">
        <v>26</v>
      </c>
      <c r="G2087" s="5" t="s">
        <v>27</v>
      </c>
      <c r="H2087" s="5" t="s">
        <v>21</v>
      </c>
      <c r="I2087" s="5" t="s">
        <v>64</v>
      </c>
      <c r="J2087" s="5" t="s">
        <v>65</v>
      </c>
      <c r="K2087" s="7">
        <v>500</v>
      </c>
      <c r="L2087" s="7">
        <v>27500</v>
      </c>
      <c r="M2087" s="7">
        <v>55</v>
      </c>
      <c r="N2087">
        <f t="shared" si="64"/>
        <v>1</v>
      </c>
      <c r="O2087">
        <f t="shared" si="65"/>
        <v>1</v>
      </c>
    </row>
    <row r="2088" spans="1:15" ht="19.5" customHeight="1">
      <c r="A2088" s="5" t="s">
        <v>234</v>
      </c>
      <c r="B2088" s="5" t="s">
        <v>235</v>
      </c>
      <c r="C2088" s="6" t="s">
        <v>252</v>
      </c>
      <c r="D2088" s="6" t="s">
        <v>253</v>
      </c>
      <c r="E2088" s="5">
        <v>2020</v>
      </c>
      <c r="F2088" s="5" t="s">
        <v>44</v>
      </c>
      <c r="G2088" s="5" t="s">
        <v>45</v>
      </c>
      <c r="H2088" s="5" t="s">
        <v>46</v>
      </c>
      <c r="I2088" s="5" t="s">
        <v>204</v>
      </c>
      <c r="J2088" s="5" t="s">
        <v>205</v>
      </c>
      <c r="K2088" s="7">
        <v>60</v>
      </c>
      <c r="L2088" s="7">
        <v>1800</v>
      </c>
      <c r="M2088" s="7">
        <v>30</v>
      </c>
      <c r="N2088">
        <f t="shared" si="64"/>
        <v>1</v>
      </c>
      <c r="O2088">
        <f t="shared" si="65"/>
        <v>1</v>
      </c>
    </row>
    <row r="2089" spans="1:15" ht="19.5" customHeight="1">
      <c r="A2089" s="5" t="s">
        <v>234</v>
      </c>
      <c r="B2089" s="5" t="s">
        <v>235</v>
      </c>
      <c r="C2089" s="6" t="s">
        <v>298</v>
      </c>
      <c r="D2089" s="6" t="s">
        <v>299</v>
      </c>
      <c r="E2089" s="5">
        <v>2020</v>
      </c>
      <c r="F2089" s="5" t="s">
        <v>44</v>
      </c>
      <c r="G2089" s="5" t="s">
        <v>45</v>
      </c>
      <c r="H2089" s="5" t="s">
        <v>46</v>
      </c>
      <c r="I2089" s="5" t="s">
        <v>204</v>
      </c>
      <c r="J2089" s="5" t="s">
        <v>205</v>
      </c>
      <c r="K2089" s="7">
        <v>1905</v>
      </c>
      <c r="L2089" s="7">
        <v>22825</v>
      </c>
      <c r="M2089" s="7">
        <v>12</v>
      </c>
      <c r="N2089">
        <f t="shared" si="64"/>
        <v>1</v>
      </c>
      <c r="O2089">
        <f t="shared" si="65"/>
        <v>1</v>
      </c>
    </row>
    <row r="2090" spans="1:15" ht="19.5" customHeight="1">
      <c r="A2090" s="5" t="s">
        <v>234</v>
      </c>
      <c r="B2090" s="5" t="s">
        <v>235</v>
      </c>
      <c r="C2090" s="6" t="s">
        <v>240</v>
      </c>
      <c r="D2090" s="6" t="s">
        <v>241</v>
      </c>
      <c r="E2090" s="5">
        <v>2020</v>
      </c>
      <c r="F2090" s="5" t="s">
        <v>44</v>
      </c>
      <c r="G2090" s="5" t="s">
        <v>45</v>
      </c>
      <c r="H2090" s="5" t="s">
        <v>46</v>
      </c>
      <c r="I2090" s="5" t="s">
        <v>204</v>
      </c>
      <c r="J2090" s="5" t="s">
        <v>205</v>
      </c>
      <c r="K2090" s="7">
        <v>470</v>
      </c>
      <c r="L2090" s="7">
        <v>2350</v>
      </c>
      <c r="M2090" s="7">
        <v>5</v>
      </c>
      <c r="N2090">
        <f t="shared" si="64"/>
        <v>1</v>
      </c>
      <c r="O2090">
        <f t="shared" si="65"/>
        <v>1</v>
      </c>
    </row>
    <row r="2091" spans="1:15" ht="19.5" customHeight="1">
      <c r="A2091" s="5" t="s">
        <v>234</v>
      </c>
      <c r="B2091" s="5" t="s">
        <v>235</v>
      </c>
      <c r="C2091" s="6" t="s">
        <v>17</v>
      </c>
      <c r="D2091" s="6" t="s">
        <v>18</v>
      </c>
      <c r="E2091" s="5">
        <v>2020</v>
      </c>
      <c r="F2091" s="5" t="s">
        <v>30</v>
      </c>
      <c r="G2091" s="5" t="s">
        <v>31</v>
      </c>
      <c r="H2091" s="5" t="s">
        <v>21</v>
      </c>
      <c r="I2091" s="5" t="s">
        <v>32</v>
      </c>
      <c r="J2091" s="5" t="s">
        <v>33</v>
      </c>
      <c r="K2091" s="7">
        <v>1210</v>
      </c>
      <c r="L2091" s="7">
        <v>0</v>
      </c>
      <c r="M2091" s="7">
        <v>0</v>
      </c>
      <c r="N2091">
        <f t="shared" si="64"/>
        <v>1</v>
      </c>
      <c r="O2091">
        <f t="shared" si="65"/>
        <v>1</v>
      </c>
    </row>
    <row r="2092" spans="1:15" ht="19.5" customHeight="1">
      <c r="A2092" s="5" t="s">
        <v>234</v>
      </c>
      <c r="B2092" s="5" t="s">
        <v>235</v>
      </c>
      <c r="C2092" s="6" t="s">
        <v>17</v>
      </c>
      <c r="D2092" s="6" t="s">
        <v>18</v>
      </c>
      <c r="E2092" s="5">
        <v>2020</v>
      </c>
      <c r="F2092" s="5" t="s">
        <v>30</v>
      </c>
      <c r="G2092" s="5" t="s">
        <v>31</v>
      </c>
      <c r="H2092" s="5" t="s">
        <v>34</v>
      </c>
      <c r="I2092" s="5" t="s">
        <v>130</v>
      </c>
      <c r="J2092" s="5" t="s">
        <v>131</v>
      </c>
      <c r="K2092" s="7">
        <v>16</v>
      </c>
      <c r="L2092" s="7">
        <v>0</v>
      </c>
      <c r="M2092" s="7">
        <v>0</v>
      </c>
      <c r="N2092">
        <f t="shared" si="64"/>
        <v>1</v>
      </c>
      <c r="O2092">
        <f t="shared" si="65"/>
        <v>1</v>
      </c>
    </row>
    <row r="2093" spans="1:15" ht="19.5" customHeight="1">
      <c r="A2093" s="5" t="s">
        <v>234</v>
      </c>
      <c r="B2093" s="5" t="s">
        <v>235</v>
      </c>
      <c r="C2093" s="6" t="s">
        <v>17</v>
      </c>
      <c r="D2093" s="6" t="s">
        <v>18</v>
      </c>
      <c r="E2093" s="5">
        <v>2020</v>
      </c>
      <c r="F2093" s="5" t="s">
        <v>68</v>
      </c>
      <c r="G2093" s="5" t="s">
        <v>69</v>
      </c>
      <c r="H2093" s="5" t="s">
        <v>70</v>
      </c>
      <c r="I2093" s="5" t="s">
        <v>71</v>
      </c>
      <c r="J2093" s="5" t="s">
        <v>72</v>
      </c>
      <c r="K2093" s="7">
        <v>0</v>
      </c>
      <c r="L2093" s="7">
        <v>0</v>
      </c>
      <c r="M2093" s="7">
        <v>0</v>
      </c>
      <c r="N2093">
        <f t="shared" si="64"/>
        <v>0</v>
      </c>
      <c r="O2093">
        <f t="shared" si="65"/>
        <v>0</v>
      </c>
    </row>
    <row r="2094" spans="1:15" ht="19.5" customHeight="1">
      <c r="A2094" s="5" t="s">
        <v>234</v>
      </c>
      <c r="B2094" s="5" t="s">
        <v>235</v>
      </c>
      <c r="C2094" s="6" t="s">
        <v>236</v>
      </c>
      <c r="D2094" s="6" t="s">
        <v>237</v>
      </c>
      <c r="E2094" s="5">
        <v>2020</v>
      </c>
      <c r="F2094" s="5" t="s">
        <v>30</v>
      </c>
      <c r="G2094" s="5" t="s">
        <v>31</v>
      </c>
      <c r="H2094" s="5" t="s">
        <v>21</v>
      </c>
      <c r="I2094" s="5" t="s">
        <v>32</v>
      </c>
      <c r="J2094" s="5" t="s">
        <v>33</v>
      </c>
      <c r="K2094" s="7">
        <v>1488</v>
      </c>
      <c r="L2094" s="7">
        <v>0</v>
      </c>
      <c r="M2094" s="7">
        <v>0</v>
      </c>
      <c r="N2094">
        <f t="shared" si="64"/>
        <v>1</v>
      </c>
      <c r="O2094">
        <f t="shared" si="65"/>
        <v>1</v>
      </c>
    </row>
    <row r="2095" spans="1:15" ht="19.5" customHeight="1">
      <c r="A2095" s="5" t="s">
        <v>234</v>
      </c>
      <c r="B2095" s="5" t="s">
        <v>235</v>
      </c>
      <c r="C2095" s="6" t="s">
        <v>236</v>
      </c>
      <c r="D2095" s="6" t="s">
        <v>237</v>
      </c>
      <c r="E2095" s="5">
        <v>2020</v>
      </c>
      <c r="F2095" s="5" t="s">
        <v>30</v>
      </c>
      <c r="G2095" s="5" t="s">
        <v>31</v>
      </c>
      <c r="H2095" s="5" t="s">
        <v>34</v>
      </c>
      <c r="I2095" s="5" t="s">
        <v>130</v>
      </c>
      <c r="J2095" s="5" t="s">
        <v>131</v>
      </c>
      <c r="K2095" s="7">
        <v>173</v>
      </c>
      <c r="L2095" s="7">
        <v>0</v>
      </c>
      <c r="M2095" s="7">
        <v>0</v>
      </c>
      <c r="N2095">
        <f t="shared" si="64"/>
        <v>1</v>
      </c>
      <c r="O2095">
        <f t="shared" si="65"/>
        <v>1</v>
      </c>
    </row>
    <row r="2096" spans="1:15" ht="19.5" customHeight="1">
      <c r="A2096" s="5" t="s">
        <v>234</v>
      </c>
      <c r="B2096" s="5" t="s">
        <v>235</v>
      </c>
      <c r="C2096" s="6" t="s">
        <v>236</v>
      </c>
      <c r="D2096" s="6" t="s">
        <v>237</v>
      </c>
      <c r="E2096" s="5">
        <v>2020</v>
      </c>
      <c r="F2096" s="5" t="s">
        <v>68</v>
      </c>
      <c r="G2096" s="5" t="s">
        <v>69</v>
      </c>
      <c r="H2096" s="5" t="s">
        <v>70</v>
      </c>
      <c r="I2096" s="5" t="s">
        <v>71</v>
      </c>
      <c r="J2096" s="5" t="s">
        <v>72</v>
      </c>
      <c r="K2096" s="7">
        <v>0</v>
      </c>
      <c r="L2096" s="7">
        <v>0</v>
      </c>
      <c r="M2096" s="7">
        <v>0</v>
      </c>
      <c r="N2096">
        <f t="shared" si="64"/>
        <v>0</v>
      </c>
      <c r="O2096">
        <f t="shared" si="65"/>
        <v>0</v>
      </c>
    </row>
    <row r="2097" spans="1:15" ht="19.5" customHeight="1">
      <c r="A2097" s="5" t="s">
        <v>234</v>
      </c>
      <c r="B2097" s="5" t="s">
        <v>235</v>
      </c>
      <c r="C2097" s="6" t="s">
        <v>240</v>
      </c>
      <c r="D2097" s="6" t="s">
        <v>241</v>
      </c>
      <c r="E2097" s="5">
        <v>2020</v>
      </c>
      <c r="F2097" s="5" t="s">
        <v>30</v>
      </c>
      <c r="G2097" s="5" t="s">
        <v>31</v>
      </c>
      <c r="H2097" s="5" t="s">
        <v>21</v>
      </c>
      <c r="I2097" s="5" t="s">
        <v>32</v>
      </c>
      <c r="J2097" s="5" t="s">
        <v>33</v>
      </c>
      <c r="K2097" s="7">
        <v>315</v>
      </c>
      <c r="L2097" s="7">
        <v>0</v>
      </c>
      <c r="M2097" s="7">
        <v>0</v>
      </c>
      <c r="N2097">
        <f t="shared" si="64"/>
        <v>1</v>
      </c>
      <c r="O2097">
        <f t="shared" si="65"/>
        <v>1</v>
      </c>
    </row>
    <row r="2098" spans="1:15" ht="19.5" customHeight="1">
      <c r="A2098" s="5" t="s">
        <v>234</v>
      </c>
      <c r="B2098" s="5" t="s">
        <v>235</v>
      </c>
      <c r="C2098" s="6" t="s">
        <v>240</v>
      </c>
      <c r="D2098" s="6" t="s">
        <v>241</v>
      </c>
      <c r="E2098" s="5">
        <v>2020</v>
      </c>
      <c r="F2098" s="5" t="s">
        <v>30</v>
      </c>
      <c r="G2098" s="5" t="s">
        <v>31</v>
      </c>
      <c r="H2098" s="5" t="s">
        <v>34</v>
      </c>
      <c r="I2098" s="5" t="s">
        <v>130</v>
      </c>
      <c r="J2098" s="5" t="s">
        <v>131</v>
      </c>
      <c r="K2098" s="7">
        <v>23</v>
      </c>
      <c r="L2098" s="7">
        <v>0</v>
      </c>
      <c r="M2098" s="7">
        <v>0</v>
      </c>
      <c r="N2098">
        <f t="shared" si="64"/>
        <v>1</v>
      </c>
      <c r="O2098">
        <f t="shared" si="65"/>
        <v>1</v>
      </c>
    </row>
    <row r="2099" spans="1:15" ht="19.5" customHeight="1">
      <c r="A2099" s="5" t="s">
        <v>234</v>
      </c>
      <c r="B2099" s="5" t="s">
        <v>235</v>
      </c>
      <c r="C2099" s="6" t="s">
        <v>240</v>
      </c>
      <c r="D2099" s="6" t="s">
        <v>241</v>
      </c>
      <c r="E2099" s="5">
        <v>2020</v>
      </c>
      <c r="F2099" s="5" t="s">
        <v>68</v>
      </c>
      <c r="G2099" s="5" t="s">
        <v>69</v>
      </c>
      <c r="H2099" s="5" t="s">
        <v>70</v>
      </c>
      <c r="I2099" s="5" t="s">
        <v>71</v>
      </c>
      <c r="J2099" s="5" t="s">
        <v>72</v>
      </c>
      <c r="K2099" s="7">
        <v>0</v>
      </c>
      <c r="L2099" s="7">
        <v>0</v>
      </c>
      <c r="M2099" s="7">
        <v>0</v>
      </c>
      <c r="N2099">
        <f t="shared" si="64"/>
        <v>0</v>
      </c>
      <c r="O2099">
        <f t="shared" si="65"/>
        <v>0</v>
      </c>
    </row>
    <row r="2100" spans="1:15" ht="19.5" customHeight="1">
      <c r="A2100" s="5" t="s">
        <v>234</v>
      </c>
      <c r="B2100" s="5" t="s">
        <v>235</v>
      </c>
      <c r="C2100" s="6" t="s">
        <v>242</v>
      </c>
      <c r="D2100" s="6" t="s">
        <v>243</v>
      </c>
      <c r="E2100" s="5">
        <v>2020</v>
      </c>
      <c r="F2100" s="5" t="s">
        <v>30</v>
      </c>
      <c r="G2100" s="5" t="s">
        <v>31</v>
      </c>
      <c r="H2100" s="5" t="s">
        <v>21</v>
      </c>
      <c r="I2100" s="5" t="s">
        <v>32</v>
      </c>
      <c r="J2100" s="5" t="s">
        <v>33</v>
      </c>
      <c r="K2100" s="7">
        <v>669</v>
      </c>
      <c r="L2100" s="7">
        <v>0</v>
      </c>
      <c r="M2100" s="7">
        <v>0</v>
      </c>
      <c r="N2100">
        <f t="shared" si="64"/>
        <v>1</v>
      </c>
      <c r="O2100">
        <f t="shared" si="65"/>
        <v>1</v>
      </c>
    </row>
    <row r="2101" spans="1:15" ht="19.5" customHeight="1">
      <c r="A2101" s="5" t="s">
        <v>234</v>
      </c>
      <c r="B2101" s="5" t="s">
        <v>235</v>
      </c>
      <c r="C2101" s="6" t="s">
        <v>242</v>
      </c>
      <c r="D2101" s="6" t="s">
        <v>243</v>
      </c>
      <c r="E2101" s="5">
        <v>2020</v>
      </c>
      <c r="F2101" s="5" t="s">
        <v>30</v>
      </c>
      <c r="G2101" s="5" t="s">
        <v>31</v>
      </c>
      <c r="H2101" s="5" t="s">
        <v>34</v>
      </c>
      <c r="I2101" s="5" t="s">
        <v>130</v>
      </c>
      <c r="J2101" s="5" t="s">
        <v>131</v>
      </c>
      <c r="K2101" s="7">
        <v>57</v>
      </c>
      <c r="L2101" s="7">
        <v>0</v>
      </c>
      <c r="M2101" s="7">
        <v>0</v>
      </c>
      <c r="N2101">
        <f t="shared" si="64"/>
        <v>1</v>
      </c>
      <c r="O2101">
        <f t="shared" si="65"/>
        <v>1</v>
      </c>
    </row>
    <row r="2102" spans="1:15" ht="19.5" customHeight="1">
      <c r="A2102" s="5" t="s">
        <v>234</v>
      </c>
      <c r="B2102" s="5" t="s">
        <v>235</v>
      </c>
      <c r="C2102" s="6" t="s">
        <v>244</v>
      </c>
      <c r="D2102" s="6" t="s">
        <v>245</v>
      </c>
      <c r="E2102" s="5">
        <v>2020</v>
      </c>
      <c r="F2102" s="5" t="s">
        <v>30</v>
      </c>
      <c r="G2102" s="5" t="s">
        <v>31</v>
      </c>
      <c r="H2102" s="5" t="s">
        <v>21</v>
      </c>
      <c r="I2102" s="5" t="s">
        <v>32</v>
      </c>
      <c r="J2102" s="5" t="s">
        <v>33</v>
      </c>
      <c r="K2102" s="7">
        <v>182</v>
      </c>
      <c r="L2102" s="7">
        <v>0</v>
      </c>
      <c r="M2102" s="7">
        <v>0</v>
      </c>
      <c r="N2102">
        <f t="shared" si="64"/>
        <v>1</v>
      </c>
      <c r="O2102">
        <f t="shared" si="65"/>
        <v>1</v>
      </c>
    </row>
    <row r="2103" spans="1:15" ht="19.5" customHeight="1">
      <c r="A2103" s="5" t="s">
        <v>234</v>
      </c>
      <c r="B2103" s="5" t="s">
        <v>235</v>
      </c>
      <c r="C2103" s="6" t="s">
        <v>244</v>
      </c>
      <c r="D2103" s="6" t="s">
        <v>245</v>
      </c>
      <c r="E2103" s="5">
        <v>2020</v>
      </c>
      <c r="F2103" s="5" t="s">
        <v>30</v>
      </c>
      <c r="G2103" s="5" t="s">
        <v>31</v>
      </c>
      <c r="H2103" s="5" t="s">
        <v>34</v>
      </c>
      <c r="I2103" s="5" t="s">
        <v>130</v>
      </c>
      <c r="J2103" s="5" t="s">
        <v>131</v>
      </c>
      <c r="K2103" s="7">
        <v>11</v>
      </c>
      <c r="L2103" s="7">
        <v>0</v>
      </c>
      <c r="M2103" s="7">
        <v>0</v>
      </c>
      <c r="N2103">
        <f t="shared" si="64"/>
        <v>1</v>
      </c>
      <c r="O2103">
        <f t="shared" si="65"/>
        <v>1</v>
      </c>
    </row>
    <row r="2104" spans="1:15" ht="19.5" customHeight="1">
      <c r="A2104" s="5" t="s">
        <v>234</v>
      </c>
      <c r="B2104" s="5" t="s">
        <v>235</v>
      </c>
      <c r="C2104" s="6" t="s">
        <v>246</v>
      </c>
      <c r="D2104" s="6" t="s">
        <v>247</v>
      </c>
      <c r="E2104" s="5">
        <v>2020</v>
      </c>
      <c r="F2104" s="5" t="s">
        <v>30</v>
      </c>
      <c r="G2104" s="5" t="s">
        <v>31</v>
      </c>
      <c r="H2104" s="5" t="s">
        <v>21</v>
      </c>
      <c r="I2104" s="5" t="s">
        <v>32</v>
      </c>
      <c r="J2104" s="5" t="s">
        <v>33</v>
      </c>
      <c r="K2104" s="7">
        <v>512</v>
      </c>
      <c r="L2104" s="7">
        <v>0</v>
      </c>
      <c r="M2104" s="7">
        <v>0</v>
      </c>
      <c r="N2104">
        <f t="shared" si="64"/>
        <v>1</v>
      </c>
      <c r="O2104">
        <f t="shared" si="65"/>
        <v>1</v>
      </c>
    </row>
    <row r="2105" spans="1:15" ht="19.5" customHeight="1">
      <c r="A2105" s="5" t="s">
        <v>234</v>
      </c>
      <c r="B2105" s="5" t="s">
        <v>235</v>
      </c>
      <c r="C2105" s="6" t="s">
        <v>246</v>
      </c>
      <c r="D2105" s="6" t="s">
        <v>247</v>
      </c>
      <c r="E2105" s="5">
        <v>2020</v>
      </c>
      <c r="F2105" s="5" t="s">
        <v>30</v>
      </c>
      <c r="G2105" s="5" t="s">
        <v>31</v>
      </c>
      <c r="H2105" s="5" t="s">
        <v>34</v>
      </c>
      <c r="I2105" s="5" t="s">
        <v>130</v>
      </c>
      <c r="J2105" s="5" t="s">
        <v>131</v>
      </c>
      <c r="K2105" s="7">
        <v>34</v>
      </c>
      <c r="L2105" s="7">
        <v>0</v>
      </c>
      <c r="M2105" s="7">
        <v>0</v>
      </c>
      <c r="N2105">
        <f t="shared" si="64"/>
        <v>1</v>
      </c>
      <c r="O2105">
        <f t="shared" si="65"/>
        <v>1</v>
      </c>
    </row>
    <row r="2106" spans="1:15" ht="19.5" customHeight="1">
      <c r="A2106" s="5" t="s">
        <v>234</v>
      </c>
      <c r="B2106" s="5" t="s">
        <v>235</v>
      </c>
      <c r="C2106" s="6" t="s">
        <v>246</v>
      </c>
      <c r="D2106" s="6" t="s">
        <v>247</v>
      </c>
      <c r="E2106" s="5">
        <v>2020</v>
      </c>
      <c r="F2106" s="5" t="s">
        <v>68</v>
      </c>
      <c r="G2106" s="5" t="s">
        <v>69</v>
      </c>
      <c r="H2106" s="5" t="s">
        <v>70</v>
      </c>
      <c r="I2106" s="5" t="s">
        <v>71</v>
      </c>
      <c r="J2106" s="5" t="s">
        <v>72</v>
      </c>
      <c r="K2106" s="7">
        <v>0</v>
      </c>
      <c r="L2106" s="7">
        <v>0</v>
      </c>
      <c r="M2106" s="7">
        <v>0</v>
      </c>
      <c r="N2106">
        <f t="shared" si="64"/>
        <v>0</v>
      </c>
      <c r="O2106">
        <f t="shared" si="65"/>
        <v>0</v>
      </c>
    </row>
    <row r="2107" spans="1:15" ht="19.5" customHeight="1">
      <c r="A2107" s="5" t="s">
        <v>234</v>
      </c>
      <c r="B2107" s="5" t="s">
        <v>235</v>
      </c>
      <c r="C2107" s="6" t="s">
        <v>250</v>
      </c>
      <c r="D2107" s="6" t="s">
        <v>251</v>
      </c>
      <c r="E2107" s="5">
        <v>2020</v>
      </c>
      <c r="F2107" s="5" t="s">
        <v>30</v>
      </c>
      <c r="G2107" s="5" t="s">
        <v>31</v>
      </c>
      <c r="H2107" s="5" t="s">
        <v>21</v>
      </c>
      <c r="I2107" s="5" t="s">
        <v>32</v>
      </c>
      <c r="J2107" s="5" t="s">
        <v>33</v>
      </c>
      <c r="K2107" s="7">
        <v>1141</v>
      </c>
      <c r="L2107" s="7">
        <v>0</v>
      </c>
      <c r="M2107" s="7">
        <v>0</v>
      </c>
      <c r="N2107">
        <f t="shared" si="64"/>
        <v>1</v>
      </c>
      <c r="O2107">
        <f t="shared" si="65"/>
        <v>1</v>
      </c>
    </row>
    <row r="2108" spans="1:15" ht="19.5" customHeight="1">
      <c r="A2108" s="5" t="s">
        <v>234</v>
      </c>
      <c r="B2108" s="5" t="s">
        <v>235</v>
      </c>
      <c r="C2108" s="6" t="s">
        <v>250</v>
      </c>
      <c r="D2108" s="6" t="s">
        <v>251</v>
      </c>
      <c r="E2108" s="5">
        <v>2020</v>
      </c>
      <c r="F2108" s="5" t="s">
        <v>30</v>
      </c>
      <c r="G2108" s="5" t="s">
        <v>31</v>
      </c>
      <c r="H2108" s="5" t="s">
        <v>34</v>
      </c>
      <c r="I2108" s="5" t="s">
        <v>130</v>
      </c>
      <c r="J2108" s="5" t="s">
        <v>131</v>
      </c>
      <c r="K2108" s="7">
        <v>62</v>
      </c>
      <c r="L2108" s="7">
        <v>0</v>
      </c>
      <c r="M2108" s="7">
        <v>0</v>
      </c>
      <c r="N2108">
        <f t="shared" si="64"/>
        <v>1</v>
      </c>
      <c r="O2108">
        <f t="shared" si="65"/>
        <v>1</v>
      </c>
    </row>
    <row r="2109" spans="1:15" ht="19.5" customHeight="1">
      <c r="A2109" s="5" t="s">
        <v>234</v>
      </c>
      <c r="B2109" s="5" t="s">
        <v>235</v>
      </c>
      <c r="C2109" s="6" t="s">
        <v>250</v>
      </c>
      <c r="D2109" s="6" t="s">
        <v>251</v>
      </c>
      <c r="E2109" s="5">
        <v>2020</v>
      </c>
      <c r="F2109" s="5" t="s">
        <v>68</v>
      </c>
      <c r="G2109" s="5" t="s">
        <v>69</v>
      </c>
      <c r="H2109" s="5" t="s">
        <v>70</v>
      </c>
      <c r="I2109" s="5" t="s">
        <v>71</v>
      </c>
      <c r="J2109" s="5" t="s">
        <v>72</v>
      </c>
      <c r="K2109" s="7">
        <v>0</v>
      </c>
      <c r="L2109" s="7">
        <v>0</v>
      </c>
      <c r="M2109" s="7">
        <v>0</v>
      </c>
      <c r="N2109">
        <f t="shared" si="64"/>
        <v>0</v>
      </c>
      <c r="O2109">
        <f t="shared" si="65"/>
        <v>0</v>
      </c>
    </row>
    <row r="2110" spans="1:15" ht="19.5" customHeight="1">
      <c r="A2110" s="5" t="s">
        <v>234</v>
      </c>
      <c r="B2110" s="5" t="s">
        <v>235</v>
      </c>
      <c r="C2110" s="6" t="s">
        <v>252</v>
      </c>
      <c r="D2110" s="6" t="s">
        <v>253</v>
      </c>
      <c r="E2110" s="5">
        <v>2020</v>
      </c>
      <c r="F2110" s="5" t="s">
        <v>30</v>
      </c>
      <c r="G2110" s="5" t="s">
        <v>31</v>
      </c>
      <c r="H2110" s="5" t="s">
        <v>21</v>
      </c>
      <c r="I2110" s="5" t="s">
        <v>32</v>
      </c>
      <c r="J2110" s="5" t="s">
        <v>33</v>
      </c>
      <c r="K2110" s="7">
        <v>3205</v>
      </c>
      <c r="L2110" s="7">
        <v>0</v>
      </c>
      <c r="M2110" s="7">
        <v>0</v>
      </c>
      <c r="N2110">
        <f t="shared" si="64"/>
        <v>1</v>
      </c>
      <c r="O2110">
        <f t="shared" si="65"/>
        <v>1</v>
      </c>
    </row>
    <row r="2111" spans="1:15" ht="19.5" customHeight="1">
      <c r="A2111" s="5" t="s">
        <v>234</v>
      </c>
      <c r="B2111" s="5" t="s">
        <v>235</v>
      </c>
      <c r="C2111" s="6" t="s">
        <v>252</v>
      </c>
      <c r="D2111" s="6" t="s">
        <v>253</v>
      </c>
      <c r="E2111" s="5">
        <v>2020</v>
      </c>
      <c r="F2111" s="5" t="s">
        <v>30</v>
      </c>
      <c r="G2111" s="5" t="s">
        <v>31</v>
      </c>
      <c r="H2111" s="5" t="s">
        <v>34</v>
      </c>
      <c r="I2111" s="5" t="s">
        <v>130</v>
      </c>
      <c r="J2111" s="5" t="s">
        <v>131</v>
      </c>
      <c r="K2111" s="7">
        <v>298</v>
      </c>
      <c r="L2111" s="7">
        <v>0</v>
      </c>
      <c r="M2111" s="7">
        <v>0</v>
      </c>
      <c r="N2111">
        <f t="shared" si="64"/>
        <v>1</v>
      </c>
      <c r="O2111">
        <f t="shared" si="65"/>
        <v>1</v>
      </c>
    </row>
    <row r="2112" spans="1:15" ht="19.5" customHeight="1">
      <c r="A2112" s="5" t="s">
        <v>234</v>
      </c>
      <c r="B2112" s="5" t="s">
        <v>235</v>
      </c>
      <c r="C2112" s="6" t="s">
        <v>252</v>
      </c>
      <c r="D2112" s="6" t="s">
        <v>253</v>
      </c>
      <c r="E2112" s="5">
        <v>2020</v>
      </c>
      <c r="F2112" s="5" t="s">
        <v>68</v>
      </c>
      <c r="G2112" s="5" t="s">
        <v>69</v>
      </c>
      <c r="H2112" s="5" t="s">
        <v>70</v>
      </c>
      <c r="I2112" s="5" t="s">
        <v>71</v>
      </c>
      <c r="J2112" s="5" t="s">
        <v>72</v>
      </c>
      <c r="K2112" s="7">
        <v>0</v>
      </c>
      <c r="L2112" s="7">
        <v>0</v>
      </c>
      <c r="M2112" s="7">
        <v>0</v>
      </c>
      <c r="N2112">
        <f t="shared" si="64"/>
        <v>0</v>
      </c>
      <c r="O2112">
        <f t="shared" si="65"/>
        <v>0</v>
      </c>
    </row>
    <row r="2113" spans="1:15" ht="19.5" customHeight="1">
      <c r="A2113" s="5" t="s">
        <v>234</v>
      </c>
      <c r="B2113" s="5" t="s">
        <v>235</v>
      </c>
      <c r="C2113" s="6" t="s">
        <v>254</v>
      </c>
      <c r="D2113" s="6" t="s">
        <v>255</v>
      </c>
      <c r="E2113" s="5">
        <v>2020</v>
      </c>
      <c r="F2113" s="5" t="s">
        <v>30</v>
      </c>
      <c r="G2113" s="5" t="s">
        <v>31</v>
      </c>
      <c r="H2113" s="5" t="s">
        <v>21</v>
      </c>
      <c r="I2113" s="5" t="s">
        <v>32</v>
      </c>
      <c r="J2113" s="5" t="s">
        <v>33</v>
      </c>
      <c r="K2113" s="7">
        <v>3</v>
      </c>
      <c r="L2113" s="7">
        <v>0</v>
      </c>
      <c r="M2113" s="7">
        <v>0</v>
      </c>
      <c r="N2113">
        <f t="shared" si="64"/>
        <v>1</v>
      </c>
      <c r="O2113">
        <f t="shared" si="65"/>
        <v>1</v>
      </c>
    </row>
    <row r="2114" spans="1:15" ht="19.5" customHeight="1">
      <c r="A2114" s="5" t="s">
        <v>234</v>
      </c>
      <c r="B2114" s="5" t="s">
        <v>235</v>
      </c>
      <c r="C2114" s="6" t="s">
        <v>254</v>
      </c>
      <c r="D2114" s="6" t="s">
        <v>255</v>
      </c>
      <c r="E2114" s="5">
        <v>2020</v>
      </c>
      <c r="F2114" s="5" t="s">
        <v>30</v>
      </c>
      <c r="G2114" s="5" t="s">
        <v>31</v>
      </c>
      <c r="H2114" s="5" t="s">
        <v>34</v>
      </c>
      <c r="I2114" s="5" t="s">
        <v>130</v>
      </c>
      <c r="J2114" s="5" t="s">
        <v>131</v>
      </c>
      <c r="K2114" s="7">
        <v>1</v>
      </c>
      <c r="L2114" s="7">
        <v>0</v>
      </c>
      <c r="M2114" s="7">
        <v>0</v>
      </c>
      <c r="N2114">
        <f t="shared" si="64"/>
        <v>1</v>
      </c>
      <c r="O2114">
        <f t="shared" si="65"/>
        <v>1</v>
      </c>
    </row>
    <row r="2115" spans="1:15" ht="19.5" customHeight="1">
      <c r="A2115" s="5" t="s">
        <v>234</v>
      </c>
      <c r="B2115" s="5" t="s">
        <v>235</v>
      </c>
      <c r="C2115" s="6" t="s">
        <v>256</v>
      </c>
      <c r="D2115" s="6" t="s">
        <v>257</v>
      </c>
      <c r="E2115" s="5">
        <v>2020</v>
      </c>
      <c r="F2115" s="5" t="s">
        <v>30</v>
      </c>
      <c r="G2115" s="5" t="s">
        <v>31</v>
      </c>
      <c r="H2115" s="5" t="s">
        <v>21</v>
      </c>
      <c r="I2115" s="5" t="s">
        <v>32</v>
      </c>
      <c r="J2115" s="5" t="s">
        <v>33</v>
      </c>
      <c r="K2115" s="7">
        <v>603</v>
      </c>
      <c r="L2115" s="7">
        <v>0</v>
      </c>
      <c r="M2115" s="7">
        <v>0</v>
      </c>
      <c r="N2115">
        <f t="shared" si="64"/>
        <v>1</v>
      </c>
      <c r="O2115">
        <f t="shared" si="65"/>
        <v>1</v>
      </c>
    </row>
    <row r="2116" spans="1:15" ht="19.5" customHeight="1">
      <c r="A2116" s="5" t="s">
        <v>234</v>
      </c>
      <c r="B2116" s="5" t="s">
        <v>235</v>
      </c>
      <c r="C2116" s="6" t="s">
        <v>256</v>
      </c>
      <c r="D2116" s="6" t="s">
        <v>257</v>
      </c>
      <c r="E2116" s="5">
        <v>2020</v>
      </c>
      <c r="F2116" s="5" t="s">
        <v>30</v>
      </c>
      <c r="G2116" s="5" t="s">
        <v>31</v>
      </c>
      <c r="H2116" s="5" t="s">
        <v>34</v>
      </c>
      <c r="I2116" s="5" t="s">
        <v>130</v>
      </c>
      <c r="J2116" s="5" t="s">
        <v>131</v>
      </c>
      <c r="K2116" s="7">
        <v>36</v>
      </c>
      <c r="L2116" s="7">
        <v>0</v>
      </c>
      <c r="M2116" s="7">
        <v>0</v>
      </c>
      <c r="N2116">
        <f t="shared" si="64"/>
        <v>1</v>
      </c>
      <c r="O2116">
        <f t="shared" si="65"/>
        <v>1</v>
      </c>
    </row>
    <row r="2117" spans="1:15" ht="19.5" customHeight="1">
      <c r="A2117" s="5" t="s">
        <v>234</v>
      </c>
      <c r="B2117" s="5" t="s">
        <v>235</v>
      </c>
      <c r="C2117" s="6" t="s">
        <v>256</v>
      </c>
      <c r="D2117" s="6" t="s">
        <v>257</v>
      </c>
      <c r="E2117" s="5">
        <v>2020</v>
      </c>
      <c r="F2117" s="5" t="s">
        <v>68</v>
      </c>
      <c r="G2117" s="5" t="s">
        <v>69</v>
      </c>
      <c r="H2117" s="5" t="s">
        <v>70</v>
      </c>
      <c r="I2117" s="5" t="s">
        <v>71</v>
      </c>
      <c r="J2117" s="5" t="s">
        <v>72</v>
      </c>
      <c r="K2117" s="7">
        <v>0</v>
      </c>
      <c r="L2117" s="7">
        <v>0</v>
      </c>
      <c r="M2117" s="7">
        <v>0</v>
      </c>
      <c r="N2117">
        <f t="shared" ref="N2117:N2180" si="66">IF(K2117&gt;0, 1,0)</f>
        <v>0</v>
      </c>
      <c r="O2117">
        <f t="shared" ref="O2117:O2180" si="67">IF(OR(F2117="01", F2117 = "02", F2117="05", F2117="08"),1,0)</f>
        <v>0</v>
      </c>
    </row>
    <row r="2118" spans="1:15" ht="19.5" customHeight="1">
      <c r="A2118" s="5" t="s">
        <v>234</v>
      </c>
      <c r="B2118" s="5" t="s">
        <v>235</v>
      </c>
      <c r="C2118" s="6" t="s">
        <v>258</v>
      </c>
      <c r="D2118" s="6" t="s">
        <v>259</v>
      </c>
      <c r="E2118" s="5">
        <v>2020</v>
      </c>
      <c r="F2118" s="5" t="s">
        <v>30</v>
      </c>
      <c r="G2118" s="5" t="s">
        <v>31</v>
      </c>
      <c r="H2118" s="5" t="s">
        <v>21</v>
      </c>
      <c r="I2118" s="5" t="s">
        <v>32</v>
      </c>
      <c r="J2118" s="5" t="s">
        <v>33</v>
      </c>
      <c r="K2118" s="7">
        <v>905</v>
      </c>
      <c r="L2118" s="7">
        <v>0</v>
      </c>
      <c r="M2118" s="7">
        <v>0</v>
      </c>
      <c r="N2118">
        <f t="shared" si="66"/>
        <v>1</v>
      </c>
      <c r="O2118">
        <f t="shared" si="67"/>
        <v>1</v>
      </c>
    </row>
    <row r="2119" spans="1:15" ht="19.5" customHeight="1">
      <c r="A2119" s="5" t="s">
        <v>234</v>
      </c>
      <c r="B2119" s="5" t="s">
        <v>235</v>
      </c>
      <c r="C2119" s="6" t="s">
        <v>258</v>
      </c>
      <c r="D2119" s="6" t="s">
        <v>259</v>
      </c>
      <c r="E2119" s="5">
        <v>2020</v>
      </c>
      <c r="F2119" s="5" t="s">
        <v>30</v>
      </c>
      <c r="G2119" s="5" t="s">
        <v>31</v>
      </c>
      <c r="H2119" s="5" t="s">
        <v>34</v>
      </c>
      <c r="I2119" s="5" t="s">
        <v>130</v>
      </c>
      <c r="J2119" s="5" t="s">
        <v>131</v>
      </c>
      <c r="K2119" s="7">
        <v>118</v>
      </c>
      <c r="L2119" s="7">
        <v>0</v>
      </c>
      <c r="M2119" s="7">
        <v>0</v>
      </c>
      <c r="N2119">
        <f t="shared" si="66"/>
        <v>1</v>
      </c>
      <c r="O2119">
        <f t="shared" si="67"/>
        <v>1</v>
      </c>
    </row>
    <row r="2120" spans="1:15" ht="19.5" customHeight="1">
      <c r="A2120" s="5" t="s">
        <v>234</v>
      </c>
      <c r="B2120" s="5" t="s">
        <v>235</v>
      </c>
      <c r="C2120" s="6" t="s">
        <v>258</v>
      </c>
      <c r="D2120" s="6" t="s">
        <v>259</v>
      </c>
      <c r="E2120" s="5">
        <v>2020</v>
      </c>
      <c r="F2120" s="5" t="s">
        <v>68</v>
      </c>
      <c r="G2120" s="5" t="s">
        <v>69</v>
      </c>
      <c r="H2120" s="5" t="s">
        <v>70</v>
      </c>
      <c r="I2120" s="5" t="s">
        <v>71</v>
      </c>
      <c r="J2120" s="5" t="s">
        <v>72</v>
      </c>
      <c r="K2120" s="7">
        <v>0</v>
      </c>
      <c r="L2120" s="7">
        <v>0</v>
      </c>
      <c r="M2120" s="7">
        <v>0</v>
      </c>
      <c r="N2120">
        <f t="shared" si="66"/>
        <v>0</v>
      </c>
      <c r="O2120">
        <f t="shared" si="67"/>
        <v>0</v>
      </c>
    </row>
    <row r="2121" spans="1:15" ht="19.5" customHeight="1">
      <c r="A2121" s="5" t="s">
        <v>234</v>
      </c>
      <c r="B2121" s="5" t="s">
        <v>235</v>
      </c>
      <c r="C2121" s="6" t="s">
        <v>260</v>
      </c>
      <c r="D2121" s="6" t="s">
        <v>261</v>
      </c>
      <c r="E2121" s="5">
        <v>2020</v>
      </c>
      <c r="F2121" s="5" t="s">
        <v>30</v>
      </c>
      <c r="G2121" s="5" t="s">
        <v>31</v>
      </c>
      <c r="H2121" s="5" t="s">
        <v>21</v>
      </c>
      <c r="I2121" s="5" t="s">
        <v>32</v>
      </c>
      <c r="J2121" s="5" t="s">
        <v>33</v>
      </c>
      <c r="K2121" s="7">
        <v>2442</v>
      </c>
      <c r="L2121" s="7">
        <v>0</v>
      </c>
      <c r="M2121" s="7">
        <v>0</v>
      </c>
      <c r="N2121">
        <f t="shared" si="66"/>
        <v>1</v>
      </c>
      <c r="O2121">
        <f t="shared" si="67"/>
        <v>1</v>
      </c>
    </row>
    <row r="2122" spans="1:15" ht="19.5" customHeight="1">
      <c r="A2122" s="5" t="s">
        <v>234</v>
      </c>
      <c r="B2122" s="5" t="s">
        <v>235</v>
      </c>
      <c r="C2122" s="6" t="s">
        <v>260</v>
      </c>
      <c r="D2122" s="6" t="s">
        <v>261</v>
      </c>
      <c r="E2122" s="5">
        <v>2020</v>
      </c>
      <c r="F2122" s="5" t="s">
        <v>30</v>
      </c>
      <c r="G2122" s="5" t="s">
        <v>31</v>
      </c>
      <c r="H2122" s="5" t="s">
        <v>34</v>
      </c>
      <c r="I2122" s="5" t="s">
        <v>130</v>
      </c>
      <c r="J2122" s="5" t="s">
        <v>131</v>
      </c>
      <c r="K2122" s="7">
        <v>93</v>
      </c>
      <c r="L2122" s="7">
        <v>0</v>
      </c>
      <c r="M2122" s="7">
        <v>0</v>
      </c>
      <c r="N2122">
        <f t="shared" si="66"/>
        <v>1</v>
      </c>
      <c r="O2122">
        <f t="shared" si="67"/>
        <v>1</v>
      </c>
    </row>
    <row r="2123" spans="1:15" ht="19.5" customHeight="1">
      <c r="A2123" s="5" t="s">
        <v>234</v>
      </c>
      <c r="B2123" s="5" t="s">
        <v>235</v>
      </c>
      <c r="C2123" s="6" t="s">
        <v>260</v>
      </c>
      <c r="D2123" s="6" t="s">
        <v>261</v>
      </c>
      <c r="E2123" s="5">
        <v>2020</v>
      </c>
      <c r="F2123" s="5" t="s">
        <v>68</v>
      </c>
      <c r="G2123" s="5" t="s">
        <v>69</v>
      </c>
      <c r="H2123" s="5" t="s">
        <v>70</v>
      </c>
      <c r="I2123" s="5" t="s">
        <v>71</v>
      </c>
      <c r="J2123" s="5" t="s">
        <v>72</v>
      </c>
      <c r="K2123" s="7">
        <v>0</v>
      </c>
      <c r="L2123" s="7">
        <v>0</v>
      </c>
      <c r="M2123" s="7">
        <v>0</v>
      </c>
      <c r="N2123">
        <f t="shared" si="66"/>
        <v>0</v>
      </c>
      <c r="O2123">
        <f t="shared" si="67"/>
        <v>0</v>
      </c>
    </row>
    <row r="2124" spans="1:15" ht="19.5" customHeight="1">
      <c r="A2124" s="5" t="s">
        <v>234</v>
      </c>
      <c r="B2124" s="5" t="s">
        <v>235</v>
      </c>
      <c r="C2124" s="6" t="s">
        <v>262</v>
      </c>
      <c r="D2124" s="6" t="s">
        <v>263</v>
      </c>
      <c r="E2124" s="5">
        <v>2020</v>
      </c>
      <c r="F2124" s="5" t="s">
        <v>30</v>
      </c>
      <c r="G2124" s="5" t="s">
        <v>31</v>
      </c>
      <c r="H2124" s="5" t="s">
        <v>21</v>
      </c>
      <c r="I2124" s="5" t="s">
        <v>32</v>
      </c>
      <c r="J2124" s="5" t="s">
        <v>33</v>
      </c>
      <c r="K2124" s="7">
        <v>92</v>
      </c>
      <c r="L2124" s="7">
        <v>0</v>
      </c>
      <c r="M2124" s="7">
        <v>0</v>
      </c>
      <c r="N2124">
        <f t="shared" si="66"/>
        <v>1</v>
      </c>
      <c r="O2124">
        <f t="shared" si="67"/>
        <v>1</v>
      </c>
    </row>
    <row r="2125" spans="1:15" ht="19.5" customHeight="1">
      <c r="A2125" s="5" t="s">
        <v>234</v>
      </c>
      <c r="B2125" s="5" t="s">
        <v>235</v>
      </c>
      <c r="C2125" s="6" t="s">
        <v>262</v>
      </c>
      <c r="D2125" s="6" t="s">
        <v>263</v>
      </c>
      <c r="E2125" s="5">
        <v>2020</v>
      </c>
      <c r="F2125" s="5" t="s">
        <v>19</v>
      </c>
      <c r="G2125" s="5" t="s">
        <v>20</v>
      </c>
      <c r="H2125" s="5" t="s">
        <v>34</v>
      </c>
      <c r="I2125" s="5" t="s">
        <v>164</v>
      </c>
      <c r="J2125" s="5" t="s">
        <v>165</v>
      </c>
      <c r="K2125" s="7">
        <v>0</v>
      </c>
      <c r="L2125" s="7">
        <v>134</v>
      </c>
      <c r="M2125" s="7">
        <v>0</v>
      </c>
      <c r="N2125">
        <f t="shared" si="66"/>
        <v>0</v>
      </c>
      <c r="O2125">
        <f t="shared" si="67"/>
        <v>1</v>
      </c>
    </row>
    <row r="2126" spans="1:15" ht="19.5" customHeight="1">
      <c r="A2126" s="5" t="s">
        <v>234</v>
      </c>
      <c r="B2126" s="5" t="s">
        <v>235</v>
      </c>
      <c r="C2126" s="6" t="s">
        <v>262</v>
      </c>
      <c r="D2126" s="6" t="s">
        <v>263</v>
      </c>
      <c r="E2126" s="5">
        <v>2020</v>
      </c>
      <c r="F2126" s="5" t="s">
        <v>30</v>
      </c>
      <c r="G2126" s="5" t="s">
        <v>31</v>
      </c>
      <c r="H2126" s="5" t="s">
        <v>34</v>
      </c>
      <c r="I2126" s="5" t="s">
        <v>130</v>
      </c>
      <c r="J2126" s="5" t="s">
        <v>131</v>
      </c>
      <c r="K2126" s="7">
        <v>6</v>
      </c>
      <c r="L2126" s="7">
        <v>0</v>
      </c>
      <c r="M2126" s="7">
        <v>0</v>
      </c>
      <c r="N2126">
        <f t="shared" si="66"/>
        <v>1</v>
      </c>
      <c r="O2126">
        <f t="shared" si="67"/>
        <v>1</v>
      </c>
    </row>
    <row r="2127" spans="1:15" ht="19.5" customHeight="1">
      <c r="A2127" s="5" t="s">
        <v>234</v>
      </c>
      <c r="B2127" s="5" t="s">
        <v>235</v>
      </c>
      <c r="C2127" s="6" t="s">
        <v>264</v>
      </c>
      <c r="D2127" s="6" t="s">
        <v>265</v>
      </c>
      <c r="E2127" s="5">
        <v>2020</v>
      </c>
      <c r="F2127" s="5" t="s">
        <v>30</v>
      </c>
      <c r="G2127" s="5" t="s">
        <v>31</v>
      </c>
      <c r="H2127" s="5" t="s">
        <v>21</v>
      </c>
      <c r="I2127" s="5" t="s">
        <v>32</v>
      </c>
      <c r="J2127" s="5" t="s">
        <v>33</v>
      </c>
      <c r="K2127" s="7">
        <v>748</v>
      </c>
      <c r="L2127" s="7">
        <v>0</v>
      </c>
      <c r="M2127" s="7">
        <v>0</v>
      </c>
      <c r="N2127">
        <f t="shared" si="66"/>
        <v>1</v>
      </c>
      <c r="O2127">
        <f t="shared" si="67"/>
        <v>1</v>
      </c>
    </row>
    <row r="2128" spans="1:15" ht="19.5" customHeight="1">
      <c r="A2128" s="5" t="s">
        <v>234</v>
      </c>
      <c r="B2128" s="5" t="s">
        <v>235</v>
      </c>
      <c r="C2128" s="6" t="s">
        <v>264</v>
      </c>
      <c r="D2128" s="6" t="s">
        <v>265</v>
      </c>
      <c r="E2128" s="5">
        <v>2020</v>
      </c>
      <c r="F2128" s="5" t="s">
        <v>30</v>
      </c>
      <c r="G2128" s="5" t="s">
        <v>31</v>
      </c>
      <c r="H2128" s="5" t="s">
        <v>34</v>
      </c>
      <c r="I2128" s="5" t="s">
        <v>130</v>
      </c>
      <c r="J2128" s="5" t="s">
        <v>131</v>
      </c>
      <c r="K2128" s="7">
        <v>101</v>
      </c>
      <c r="L2128" s="7">
        <v>0</v>
      </c>
      <c r="M2128" s="7">
        <v>0</v>
      </c>
      <c r="N2128">
        <f t="shared" si="66"/>
        <v>1</v>
      </c>
      <c r="O2128">
        <f t="shared" si="67"/>
        <v>1</v>
      </c>
    </row>
    <row r="2129" spans="1:15" ht="19.5" customHeight="1">
      <c r="A2129" s="5" t="s">
        <v>234</v>
      </c>
      <c r="B2129" s="5" t="s">
        <v>235</v>
      </c>
      <c r="C2129" s="6" t="s">
        <v>266</v>
      </c>
      <c r="D2129" s="6" t="s">
        <v>267</v>
      </c>
      <c r="E2129" s="5">
        <v>2020</v>
      </c>
      <c r="F2129" s="5" t="s">
        <v>30</v>
      </c>
      <c r="G2129" s="5" t="s">
        <v>31</v>
      </c>
      <c r="H2129" s="5" t="s">
        <v>21</v>
      </c>
      <c r="I2129" s="5" t="s">
        <v>32</v>
      </c>
      <c r="J2129" s="5" t="s">
        <v>33</v>
      </c>
      <c r="K2129" s="7">
        <v>123</v>
      </c>
      <c r="L2129" s="7">
        <v>0</v>
      </c>
      <c r="M2129" s="7">
        <v>0</v>
      </c>
      <c r="N2129">
        <f t="shared" si="66"/>
        <v>1</v>
      </c>
      <c r="O2129">
        <f t="shared" si="67"/>
        <v>1</v>
      </c>
    </row>
    <row r="2130" spans="1:15" ht="19.5" customHeight="1">
      <c r="A2130" s="5" t="s">
        <v>234</v>
      </c>
      <c r="B2130" s="5" t="s">
        <v>235</v>
      </c>
      <c r="C2130" s="6" t="s">
        <v>266</v>
      </c>
      <c r="D2130" s="6" t="s">
        <v>267</v>
      </c>
      <c r="E2130" s="5">
        <v>2020</v>
      </c>
      <c r="F2130" s="5" t="s">
        <v>30</v>
      </c>
      <c r="G2130" s="5" t="s">
        <v>31</v>
      </c>
      <c r="H2130" s="5" t="s">
        <v>34</v>
      </c>
      <c r="I2130" s="5" t="s">
        <v>130</v>
      </c>
      <c r="J2130" s="5" t="s">
        <v>131</v>
      </c>
      <c r="K2130" s="7">
        <v>14</v>
      </c>
      <c r="L2130" s="7">
        <v>0</v>
      </c>
      <c r="M2130" s="7">
        <v>0</v>
      </c>
      <c r="N2130">
        <f t="shared" si="66"/>
        <v>1</v>
      </c>
      <c r="O2130">
        <f t="shared" si="67"/>
        <v>1</v>
      </c>
    </row>
    <row r="2131" spans="1:15" ht="19.5" customHeight="1">
      <c r="A2131" s="5" t="s">
        <v>234</v>
      </c>
      <c r="B2131" s="5" t="s">
        <v>235</v>
      </c>
      <c r="C2131" s="6" t="s">
        <v>266</v>
      </c>
      <c r="D2131" s="6" t="s">
        <v>267</v>
      </c>
      <c r="E2131" s="5">
        <v>2020</v>
      </c>
      <c r="F2131" s="5" t="s">
        <v>68</v>
      </c>
      <c r="G2131" s="5" t="s">
        <v>69</v>
      </c>
      <c r="H2131" s="5" t="s">
        <v>70</v>
      </c>
      <c r="I2131" s="5" t="s">
        <v>71</v>
      </c>
      <c r="J2131" s="5" t="s">
        <v>72</v>
      </c>
      <c r="K2131" s="7">
        <v>0</v>
      </c>
      <c r="L2131" s="7">
        <v>0</v>
      </c>
      <c r="M2131" s="7">
        <v>0</v>
      </c>
      <c r="N2131">
        <f t="shared" si="66"/>
        <v>0</v>
      </c>
      <c r="O2131">
        <f t="shared" si="67"/>
        <v>0</v>
      </c>
    </row>
    <row r="2132" spans="1:15" ht="19.5" customHeight="1">
      <c r="A2132" s="5" t="s">
        <v>234</v>
      </c>
      <c r="B2132" s="5" t="s">
        <v>235</v>
      </c>
      <c r="C2132" s="6" t="s">
        <v>268</v>
      </c>
      <c r="D2132" s="6" t="s">
        <v>269</v>
      </c>
      <c r="E2132" s="5">
        <v>2020</v>
      </c>
      <c r="F2132" s="5" t="s">
        <v>30</v>
      </c>
      <c r="G2132" s="5" t="s">
        <v>31</v>
      </c>
      <c r="H2132" s="5" t="s">
        <v>21</v>
      </c>
      <c r="I2132" s="5" t="s">
        <v>32</v>
      </c>
      <c r="J2132" s="5" t="s">
        <v>33</v>
      </c>
      <c r="K2132" s="7">
        <v>470</v>
      </c>
      <c r="L2132" s="7">
        <v>0</v>
      </c>
      <c r="M2132" s="7">
        <v>0</v>
      </c>
      <c r="N2132">
        <f t="shared" si="66"/>
        <v>1</v>
      </c>
      <c r="O2132">
        <f t="shared" si="67"/>
        <v>1</v>
      </c>
    </row>
    <row r="2133" spans="1:15" ht="19.5" customHeight="1">
      <c r="A2133" s="5" t="s">
        <v>234</v>
      </c>
      <c r="B2133" s="5" t="s">
        <v>235</v>
      </c>
      <c r="C2133" s="6" t="s">
        <v>268</v>
      </c>
      <c r="D2133" s="6" t="s">
        <v>269</v>
      </c>
      <c r="E2133" s="5">
        <v>2020</v>
      </c>
      <c r="F2133" s="5" t="s">
        <v>30</v>
      </c>
      <c r="G2133" s="5" t="s">
        <v>31</v>
      </c>
      <c r="H2133" s="5" t="s">
        <v>34</v>
      </c>
      <c r="I2133" s="5" t="s">
        <v>130</v>
      </c>
      <c r="J2133" s="5" t="s">
        <v>131</v>
      </c>
      <c r="K2133" s="7">
        <v>40</v>
      </c>
      <c r="L2133" s="7">
        <v>0</v>
      </c>
      <c r="M2133" s="7">
        <v>0</v>
      </c>
      <c r="N2133">
        <f t="shared" si="66"/>
        <v>1</v>
      </c>
      <c r="O2133">
        <f t="shared" si="67"/>
        <v>1</v>
      </c>
    </row>
    <row r="2134" spans="1:15" ht="19.5" customHeight="1">
      <c r="A2134" s="5" t="s">
        <v>234</v>
      </c>
      <c r="B2134" s="5" t="s">
        <v>235</v>
      </c>
      <c r="C2134" s="6" t="s">
        <v>268</v>
      </c>
      <c r="D2134" s="6" t="s">
        <v>269</v>
      </c>
      <c r="E2134" s="5">
        <v>2020</v>
      </c>
      <c r="F2134" s="5" t="s">
        <v>68</v>
      </c>
      <c r="G2134" s="5" t="s">
        <v>69</v>
      </c>
      <c r="H2134" s="5" t="s">
        <v>70</v>
      </c>
      <c r="I2134" s="5" t="s">
        <v>71</v>
      </c>
      <c r="J2134" s="5" t="s">
        <v>72</v>
      </c>
      <c r="K2134" s="7">
        <v>0</v>
      </c>
      <c r="L2134" s="7">
        <v>0</v>
      </c>
      <c r="M2134" s="7">
        <v>0</v>
      </c>
      <c r="N2134">
        <f t="shared" si="66"/>
        <v>0</v>
      </c>
      <c r="O2134">
        <f t="shared" si="67"/>
        <v>0</v>
      </c>
    </row>
    <row r="2135" spans="1:15" ht="19.5" customHeight="1">
      <c r="A2135" s="5" t="s">
        <v>234</v>
      </c>
      <c r="B2135" s="5" t="s">
        <v>235</v>
      </c>
      <c r="C2135" s="6" t="s">
        <v>270</v>
      </c>
      <c r="D2135" s="6" t="s">
        <v>271</v>
      </c>
      <c r="E2135" s="5">
        <v>2020</v>
      </c>
      <c r="F2135" s="5" t="s">
        <v>30</v>
      </c>
      <c r="G2135" s="5" t="s">
        <v>31</v>
      </c>
      <c r="H2135" s="5" t="s">
        <v>21</v>
      </c>
      <c r="I2135" s="5" t="s">
        <v>32</v>
      </c>
      <c r="J2135" s="5" t="s">
        <v>33</v>
      </c>
      <c r="K2135" s="7">
        <v>518</v>
      </c>
      <c r="L2135" s="7">
        <v>0</v>
      </c>
      <c r="M2135" s="7">
        <v>0</v>
      </c>
      <c r="N2135">
        <f t="shared" si="66"/>
        <v>1</v>
      </c>
      <c r="O2135">
        <f t="shared" si="67"/>
        <v>1</v>
      </c>
    </row>
    <row r="2136" spans="1:15" ht="19.5" customHeight="1">
      <c r="A2136" s="5" t="s">
        <v>234</v>
      </c>
      <c r="B2136" s="5" t="s">
        <v>235</v>
      </c>
      <c r="C2136" s="6" t="s">
        <v>270</v>
      </c>
      <c r="D2136" s="6" t="s">
        <v>271</v>
      </c>
      <c r="E2136" s="5">
        <v>2020</v>
      </c>
      <c r="F2136" s="5" t="s">
        <v>30</v>
      </c>
      <c r="G2136" s="5" t="s">
        <v>31</v>
      </c>
      <c r="H2136" s="5" t="s">
        <v>34</v>
      </c>
      <c r="I2136" s="5" t="s">
        <v>130</v>
      </c>
      <c r="J2136" s="5" t="s">
        <v>131</v>
      </c>
      <c r="K2136" s="7">
        <v>5</v>
      </c>
      <c r="L2136" s="7">
        <v>0</v>
      </c>
      <c r="M2136" s="7">
        <v>0</v>
      </c>
      <c r="N2136">
        <f t="shared" si="66"/>
        <v>1</v>
      </c>
      <c r="O2136">
        <f t="shared" si="67"/>
        <v>1</v>
      </c>
    </row>
    <row r="2137" spans="1:15" ht="19.5" customHeight="1">
      <c r="A2137" s="5" t="s">
        <v>234</v>
      </c>
      <c r="B2137" s="5" t="s">
        <v>235</v>
      </c>
      <c r="C2137" s="6" t="s">
        <v>270</v>
      </c>
      <c r="D2137" s="6" t="s">
        <v>271</v>
      </c>
      <c r="E2137" s="5">
        <v>2020</v>
      </c>
      <c r="F2137" s="5" t="s">
        <v>68</v>
      </c>
      <c r="G2137" s="5" t="s">
        <v>69</v>
      </c>
      <c r="H2137" s="5" t="s">
        <v>70</v>
      </c>
      <c r="I2137" s="5" t="s">
        <v>71</v>
      </c>
      <c r="J2137" s="5" t="s">
        <v>72</v>
      </c>
      <c r="K2137" s="7">
        <v>0</v>
      </c>
      <c r="L2137" s="7">
        <v>0</v>
      </c>
      <c r="M2137" s="7">
        <v>0</v>
      </c>
      <c r="N2137">
        <f t="shared" si="66"/>
        <v>0</v>
      </c>
      <c r="O2137">
        <f t="shared" si="67"/>
        <v>0</v>
      </c>
    </row>
    <row r="2138" spans="1:15" ht="19.5" customHeight="1">
      <c r="A2138" s="5" t="s">
        <v>234</v>
      </c>
      <c r="B2138" s="5" t="s">
        <v>235</v>
      </c>
      <c r="C2138" s="6" t="s">
        <v>272</v>
      </c>
      <c r="D2138" s="6" t="s">
        <v>273</v>
      </c>
      <c r="E2138" s="5">
        <v>2020</v>
      </c>
      <c r="F2138" s="5" t="s">
        <v>30</v>
      </c>
      <c r="G2138" s="5" t="s">
        <v>31</v>
      </c>
      <c r="H2138" s="5" t="s">
        <v>21</v>
      </c>
      <c r="I2138" s="5" t="s">
        <v>32</v>
      </c>
      <c r="J2138" s="5" t="s">
        <v>33</v>
      </c>
      <c r="K2138" s="7">
        <v>338</v>
      </c>
      <c r="L2138" s="7">
        <v>0</v>
      </c>
      <c r="M2138" s="7">
        <v>0</v>
      </c>
      <c r="N2138">
        <f t="shared" si="66"/>
        <v>1</v>
      </c>
      <c r="O2138">
        <f t="shared" si="67"/>
        <v>1</v>
      </c>
    </row>
    <row r="2139" spans="1:15" ht="19.5" customHeight="1">
      <c r="A2139" s="5" t="s">
        <v>234</v>
      </c>
      <c r="B2139" s="5" t="s">
        <v>235</v>
      </c>
      <c r="C2139" s="6" t="s">
        <v>272</v>
      </c>
      <c r="D2139" s="6" t="s">
        <v>273</v>
      </c>
      <c r="E2139" s="5">
        <v>2020</v>
      </c>
      <c r="F2139" s="5" t="s">
        <v>30</v>
      </c>
      <c r="G2139" s="5" t="s">
        <v>31</v>
      </c>
      <c r="H2139" s="5" t="s">
        <v>34</v>
      </c>
      <c r="I2139" s="5" t="s">
        <v>130</v>
      </c>
      <c r="J2139" s="5" t="s">
        <v>131</v>
      </c>
      <c r="K2139" s="7">
        <v>36</v>
      </c>
      <c r="L2139" s="7">
        <v>0</v>
      </c>
      <c r="M2139" s="7">
        <v>0</v>
      </c>
      <c r="N2139">
        <f t="shared" si="66"/>
        <v>1</v>
      </c>
      <c r="O2139">
        <f t="shared" si="67"/>
        <v>1</v>
      </c>
    </row>
    <row r="2140" spans="1:15" ht="19.5" customHeight="1">
      <c r="A2140" s="5" t="s">
        <v>234</v>
      </c>
      <c r="B2140" s="5" t="s">
        <v>235</v>
      </c>
      <c r="C2140" s="6" t="s">
        <v>274</v>
      </c>
      <c r="D2140" s="6" t="s">
        <v>275</v>
      </c>
      <c r="E2140" s="5">
        <v>2020</v>
      </c>
      <c r="F2140" s="5" t="s">
        <v>30</v>
      </c>
      <c r="G2140" s="5" t="s">
        <v>31</v>
      </c>
      <c r="H2140" s="5" t="s">
        <v>21</v>
      </c>
      <c r="I2140" s="5" t="s">
        <v>32</v>
      </c>
      <c r="J2140" s="5" t="s">
        <v>33</v>
      </c>
      <c r="K2140" s="7">
        <v>161</v>
      </c>
      <c r="L2140" s="7">
        <v>0</v>
      </c>
      <c r="M2140" s="7">
        <v>0</v>
      </c>
      <c r="N2140">
        <f t="shared" si="66"/>
        <v>1</v>
      </c>
      <c r="O2140">
        <f t="shared" si="67"/>
        <v>1</v>
      </c>
    </row>
    <row r="2141" spans="1:15" ht="19.5" customHeight="1">
      <c r="A2141" s="5" t="s">
        <v>234</v>
      </c>
      <c r="B2141" s="5" t="s">
        <v>235</v>
      </c>
      <c r="C2141" s="6" t="s">
        <v>274</v>
      </c>
      <c r="D2141" s="6" t="s">
        <v>275</v>
      </c>
      <c r="E2141" s="5">
        <v>2020</v>
      </c>
      <c r="F2141" s="5" t="s">
        <v>30</v>
      </c>
      <c r="G2141" s="5" t="s">
        <v>31</v>
      </c>
      <c r="H2141" s="5" t="s">
        <v>34</v>
      </c>
      <c r="I2141" s="5" t="s">
        <v>130</v>
      </c>
      <c r="J2141" s="5" t="s">
        <v>131</v>
      </c>
      <c r="K2141" s="7">
        <v>1</v>
      </c>
      <c r="L2141" s="7">
        <v>0</v>
      </c>
      <c r="M2141" s="7">
        <v>0</v>
      </c>
      <c r="N2141">
        <f t="shared" si="66"/>
        <v>1</v>
      </c>
      <c r="O2141">
        <f t="shared" si="67"/>
        <v>1</v>
      </c>
    </row>
    <row r="2142" spans="1:15" ht="19.5" customHeight="1">
      <c r="A2142" s="5" t="s">
        <v>234</v>
      </c>
      <c r="B2142" s="5" t="s">
        <v>235</v>
      </c>
      <c r="C2142" s="6" t="s">
        <v>276</v>
      </c>
      <c r="D2142" s="6" t="s">
        <v>277</v>
      </c>
      <c r="E2142" s="5">
        <v>2020</v>
      </c>
      <c r="F2142" s="5" t="s">
        <v>30</v>
      </c>
      <c r="G2142" s="5" t="s">
        <v>31</v>
      </c>
      <c r="H2142" s="5" t="s">
        <v>21</v>
      </c>
      <c r="I2142" s="5" t="s">
        <v>32</v>
      </c>
      <c r="J2142" s="5" t="s">
        <v>33</v>
      </c>
      <c r="K2142" s="7">
        <v>468</v>
      </c>
      <c r="L2142" s="7">
        <v>0</v>
      </c>
      <c r="M2142" s="7">
        <v>0</v>
      </c>
      <c r="N2142">
        <f t="shared" si="66"/>
        <v>1</v>
      </c>
      <c r="O2142">
        <f t="shared" si="67"/>
        <v>1</v>
      </c>
    </row>
    <row r="2143" spans="1:15" ht="19.5" customHeight="1">
      <c r="A2143" s="5" t="s">
        <v>234</v>
      </c>
      <c r="B2143" s="5" t="s">
        <v>235</v>
      </c>
      <c r="C2143" s="6" t="s">
        <v>276</v>
      </c>
      <c r="D2143" s="6" t="s">
        <v>277</v>
      </c>
      <c r="E2143" s="5">
        <v>2020</v>
      </c>
      <c r="F2143" s="5" t="s">
        <v>30</v>
      </c>
      <c r="G2143" s="5" t="s">
        <v>31</v>
      </c>
      <c r="H2143" s="5" t="s">
        <v>34</v>
      </c>
      <c r="I2143" s="5" t="s">
        <v>130</v>
      </c>
      <c r="J2143" s="5" t="s">
        <v>131</v>
      </c>
      <c r="K2143" s="7">
        <v>43</v>
      </c>
      <c r="L2143" s="7">
        <v>0</v>
      </c>
      <c r="M2143" s="7">
        <v>0</v>
      </c>
      <c r="N2143">
        <f t="shared" si="66"/>
        <v>1</v>
      </c>
      <c r="O2143">
        <f t="shared" si="67"/>
        <v>1</v>
      </c>
    </row>
    <row r="2144" spans="1:15" ht="19.5" customHeight="1">
      <c r="A2144" s="5" t="s">
        <v>234</v>
      </c>
      <c r="B2144" s="5" t="s">
        <v>235</v>
      </c>
      <c r="C2144" s="6" t="s">
        <v>276</v>
      </c>
      <c r="D2144" s="6" t="s">
        <v>277</v>
      </c>
      <c r="E2144" s="5">
        <v>2020</v>
      </c>
      <c r="F2144" s="5" t="s">
        <v>68</v>
      </c>
      <c r="G2144" s="5" t="s">
        <v>69</v>
      </c>
      <c r="H2144" s="5" t="s">
        <v>70</v>
      </c>
      <c r="I2144" s="5" t="s">
        <v>71</v>
      </c>
      <c r="J2144" s="5" t="s">
        <v>72</v>
      </c>
      <c r="K2144" s="7">
        <v>0</v>
      </c>
      <c r="L2144" s="7">
        <v>0</v>
      </c>
      <c r="M2144" s="7">
        <v>0</v>
      </c>
      <c r="N2144">
        <f t="shared" si="66"/>
        <v>0</v>
      </c>
      <c r="O2144">
        <f t="shared" si="67"/>
        <v>0</v>
      </c>
    </row>
    <row r="2145" spans="1:15" ht="19.5" customHeight="1">
      <c r="A2145" s="5" t="s">
        <v>234</v>
      </c>
      <c r="B2145" s="5" t="s">
        <v>235</v>
      </c>
      <c r="C2145" s="6" t="s">
        <v>278</v>
      </c>
      <c r="D2145" s="6" t="s">
        <v>279</v>
      </c>
      <c r="E2145" s="5">
        <v>2020</v>
      </c>
      <c r="F2145" s="5" t="s">
        <v>30</v>
      </c>
      <c r="G2145" s="5" t="s">
        <v>31</v>
      </c>
      <c r="H2145" s="5" t="s">
        <v>21</v>
      </c>
      <c r="I2145" s="5" t="s">
        <v>32</v>
      </c>
      <c r="J2145" s="5" t="s">
        <v>33</v>
      </c>
      <c r="K2145" s="7">
        <v>207</v>
      </c>
      <c r="L2145" s="7">
        <v>0</v>
      </c>
      <c r="M2145" s="7">
        <v>0</v>
      </c>
      <c r="N2145">
        <f t="shared" si="66"/>
        <v>1</v>
      </c>
      <c r="O2145">
        <f t="shared" si="67"/>
        <v>1</v>
      </c>
    </row>
    <row r="2146" spans="1:15" ht="19.5" customHeight="1">
      <c r="A2146" s="5" t="s">
        <v>234</v>
      </c>
      <c r="B2146" s="5" t="s">
        <v>235</v>
      </c>
      <c r="C2146" s="6" t="s">
        <v>278</v>
      </c>
      <c r="D2146" s="6" t="s">
        <v>279</v>
      </c>
      <c r="E2146" s="5">
        <v>2020</v>
      </c>
      <c r="F2146" s="5" t="s">
        <v>30</v>
      </c>
      <c r="G2146" s="5" t="s">
        <v>31</v>
      </c>
      <c r="H2146" s="5" t="s">
        <v>34</v>
      </c>
      <c r="I2146" s="5" t="s">
        <v>130</v>
      </c>
      <c r="J2146" s="5" t="s">
        <v>131</v>
      </c>
      <c r="K2146" s="7">
        <v>42</v>
      </c>
      <c r="L2146" s="7">
        <v>0</v>
      </c>
      <c r="M2146" s="7">
        <v>0</v>
      </c>
      <c r="N2146">
        <f t="shared" si="66"/>
        <v>1</v>
      </c>
      <c r="O2146">
        <f t="shared" si="67"/>
        <v>1</v>
      </c>
    </row>
    <row r="2147" spans="1:15" ht="19.5" customHeight="1">
      <c r="A2147" s="5" t="s">
        <v>234</v>
      </c>
      <c r="B2147" s="5" t="s">
        <v>235</v>
      </c>
      <c r="C2147" s="6" t="s">
        <v>280</v>
      </c>
      <c r="D2147" s="6" t="s">
        <v>281</v>
      </c>
      <c r="E2147" s="5">
        <v>2020</v>
      </c>
      <c r="F2147" s="5" t="s">
        <v>30</v>
      </c>
      <c r="G2147" s="5" t="s">
        <v>31</v>
      </c>
      <c r="H2147" s="5" t="s">
        <v>21</v>
      </c>
      <c r="I2147" s="5" t="s">
        <v>32</v>
      </c>
      <c r="J2147" s="5" t="s">
        <v>33</v>
      </c>
      <c r="K2147" s="7">
        <v>294</v>
      </c>
      <c r="L2147" s="7">
        <v>0</v>
      </c>
      <c r="M2147" s="7">
        <v>0</v>
      </c>
      <c r="N2147">
        <f t="shared" si="66"/>
        <v>1</v>
      </c>
      <c r="O2147">
        <f t="shared" si="67"/>
        <v>1</v>
      </c>
    </row>
    <row r="2148" spans="1:15" ht="19.5" customHeight="1">
      <c r="A2148" s="5" t="s">
        <v>234</v>
      </c>
      <c r="B2148" s="5" t="s">
        <v>235</v>
      </c>
      <c r="C2148" s="6" t="s">
        <v>280</v>
      </c>
      <c r="D2148" s="6" t="s">
        <v>281</v>
      </c>
      <c r="E2148" s="5">
        <v>2020</v>
      </c>
      <c r="F2148" s="5" t="s">
        <v>19</v>
      </c>
      <c r="G2148" s="5" t="s">
        <v>20</v>
      </c>
      <c r="H2148" s="5" t="s">
        <v>34</v>
      </c>
      <c r="I2148" s="5" t="s">
        <v>164</v>
      </c>
      <c r="J2148" s="5" t="s">
        <v>165</v>
      </c>
      <c r="K2148" s="7">
        <v>0</v>
      </c>
      <c r="L2148" s="7">
        <v>224</v>
      </c>
      <c r="M2148" s="7">
        <v>0</v>
      </c>
      <c r="N2148">
        <f t="shared" si="66"/>
        <v>0</v>
      </c>
      <c r="O2148">
        <f t="shared" si="67"/>
        <v>1</v>
      </c>
    </row>
    <row r="2149" spans="1:15" ht="19.5" customHeight="1">
      <c r="A2149" s="5" t="s">
        <v>234</v>
      </c>
      <c r="B2149" s="5" t="s">
        <v>235</v>
      </c>
      <c r="C2149" s="6" t="s">
        <v>280</v>
      </c>
      <c r="D2149" s="6" t="s">
        <v>281</v>
      </c>
      <c r="E2149" s="5">
        <v>2020</v>
      </c>
      <c r="F2149" s="5" t="s">
        <v>30</v>
      </c>
      <c r="G2149" s="5" t="s">
        <v>31</v>
      </c>
      <c r="H2149" s="5" t="s">
        <v>34</v>
      </c>
      <c r="I2149" s="5" t="s">
        <v>130</v>
      </c>
      <c r="J2149" s="5" t="s">
        <v>131</v>
      </c>
      <c r="K2149" s="7">
        <v>1</v>
      </c>
      <c r="L2149" s="7">
        <v>0</v>
      </c>
      <c r="M2149" s="7">
        <v>0</v>
      </c>
      <c r="N2149">
        <f t="shared" si="66"/>
        <v>1</v>
      </c>
      <c r="O2149">
        <f t="shared" si="67"/>
        <v>1</v>
      </c>
    </row>
    <row r="2150" spans="1:15" ht="19.5" customHeight="1">
      <c r="A2150" s="5" t="s">
        <v>234</v>
      </c>
      <c r="B2150" s="5" t="s">
        <v>235</v>
      </c>
      <c r="C2150" s="6" t="s">
        <v>280</v>
      </c>
      <c r="D2150" s="6" t="s">
        <v>281</v>
      </c>
      <c r="E2150" s="5">
        <v>2020</v>
      </c>
      <c r="F2150" s="5" t="s">
        <v>68</v>
      </c>
      <c r="G2150" s="5" t="s">
        <v>69</v>
      </c>
      <c r="H2150" s="5" t="s">
        <v>70</v>
      </c>
      <c r="I2150" s="5" t="s">
        <v>71</v>
      </c>
      <c r="J2150" s="5" t="s">
        <v>72</v>
      </c>
      <c r="K2150" s="7">
        <v>0</v>
      </c>
      <c r="L2150" s="7">
        <v>0</v>
      </c>
      <c r="M2150" s="7">
        <v>0</v>
      </c>
      <c r="N2150">
        <f t="shared" si="66"/>
        <v>0</v>
      </c>
      <c r="O2150">
        <f t="shared" si="67"/>
        <v>0</v>
      </c>
    </row>
    <row r="2151" spans="1:15" ht="19.5" customHeight="1">
      <c r="A2151" s="5" t="s">
        <v>234</v>
      </c>
      <c r="B2151" s="5" t="s">
        <v>235</v>
      </c>
      <c r="C2151" s="6" t="s">
        <v>282</v>
      </c>
      <c r="D2151" s="6" t="s">
        <v>283</v>
      </c>
      <c r="E2151" s="5">
        <v>2020</v>
      </c>
      <c r="F2151" s="5" t="s">
        <v>30</v>
      </c>
      <c r="G2151" s="5" t="s">
        <v>31</v>
      </c>
      <c r="H2151" s="5" t="s">
        <v>21</v>
      </c>
      <c r="I2151" s="5" t="s">
        <v>32</v>
      </c>
      <c r="J2151" s="5" t="s">
        <v>33</v>
      </c>
      <c r="K2151" s="7">
        <v>737</v>
      </c>
      <c r="L2151" s="7">
        <v>0</v>
      </c>
      <c r="M2151" s="7">
        <v>0</v>
      </c>
      <c r="N2151">
        <f t="shared" si="66"/>
        <v>1</v>
      </c>
      <c r="O2151">
        <f t="shared" si="67"/>
        <v>1</v>
      </c>
    </row>
    <row r="2152" spans="1:15" ht="19.5" customHeight="1">
      <c r="A2152" s="5" t="s">
        <v>234</v>
      </c>
      <c r="B2152" s="5" t="s">
        <v>235</v>
      </c>
      <c r="C2152" s="6" t="s">
        <v>282</v>
      </c>
      <c r="D2152" s="6" t="s">
        <v>283</v>
      </c>
      <c r="E2152" s="5">
        <v>2020</v>
      </c>
      <c r="F2152" s="5" t="s">
        <v>30</v>
      </c>
      <c r="G2152" s="5" t="s">
        <v>31</v>
      </c>
      <c r="H2152" s="5" t="s">
        <v>34</v>
      </c>
      <c r="I2152" s="5" t="s">
        <v>130</v>
      </c>
      <c r="J2152" s="5" t="s">
        <v>131</v>
      </c>
      <c r="K2152" s="7">
        <v>6</v>
      </c>
      <c r="L2152" s="7">
        <v>0</v>
      </c>
      <c r="M2152" s="7">
        <v>0</v>
      </c>
      <c r="N2152">
        <f t="shared" si="66"/>
        <v>1</v>
      </c>
      <c r="O2152">
        <f t="shared" si="67"/>
        <v>1</v>
      </c>
    </row>
    <row r="2153" spans="1:15" ht="19.5" customHeight="1">
      <c r="A2153" s="5" t="s">
        <v>234</v>
      </c>
      <c r="B2153" s="5" t="s">
        <v>235</v>
      </c>
      <c r="C2153" s="6" t="s">
        <v>284</v>
      </c>
      <c r="D2153" s="6" t="s">
        <v>285</v>
      </c>
      <c r="E2153" s="5">
        <v>2020</v>
      </c>
      <c r="F2153" s="5" t="s">
        <v>30</v>
      </c>
      <c r="G2153" s="5" t="s">
        <v>31</v>
      </c>
      <c r="H2153" s="5" t="s">
        <v>21</v>
      </c>
      <c r="I2153" s="5" t="s">
        <v>32</v>
      </c>
      <c r="J2153" s="5" t="s">
        <v>33</v>
      </c>
      <c r="K2153" s="7">
        <v>1673</v>
      </c>
      <c r="L2153" s="7">
        <v>0</v>
      </c>
      <c r="M2153" s="7">
        <v>0</v>
      </c>
      <c r="N2153">
        <f t="shared" si="66"/>
        <v>1</v>
      </c>
      <c r="O2153">
        <f t="shared" si="67"/>
        <v>1</v>
      </c>
    </row>
    <row r="2154" spans="1:15" ht="19.5" customHeight="1">
      <c r="A2154" s="5" t="s">
        <v>234</v>
      </c>
      <c r="B2154" s="5" t="s">
        <v>235</v>
      </c>
      <c r="C2154" s="6" t="s">
        <v>284</v>
      </c>
      <c r="D2154" s="6" t="s">
        <v>285</v>
      </c>
      <c r="E2154" s="5">
        <v>2020</v>
      </c>
      <c r="F2154" s="5" t="s">
        <v>30</v>
      </c>
      <c r="G2154" s="5" t="s">
        <v>31</v>
      </c>
      <c r="H2154" s="5" t="s">
        <v>34</v>
      </c>
      <c r="I2154" s="5" t="s">
        <v>130</v>
      </c>
      <c r="J2154" s="5" t="s">
        <v>131</v>
      </c>
      <c r="K2154" s="7">
        <v>153</v>
      </c>
      <c r="L2154" s="7">
        <v>0</v>
      </c>
      <c r="M2154" s="7">
        <v>0</v>
      </c>
      <c r="N2154">
        <f t="shared" si="66"/>
        <v>1</v>
      </c>
      <c r="O2154">
        <f t="shared" si="67"/>
        <v>1</v>
      </c>
    </row>
    <row r="2155" spans="1:15" ht="19.5" customHeight="1">
      <c r="A2155" s="5" t="s">
        <v>234</v>
      </c>
      <c r="B2155" s="5" t="s">
        <v>235</v>
      </c>
      <c r="C2155" s="6" t="s">
        <v>284</v>
      </c>
      <c r="D2155" s="6" t="s">
        <v>285</v>
      </c>
      <c r="E2155" s="5">
        <v>2020</v>
      </c>
      <c r="F2155" s="5" t="s">
        <v>68</v>
      </c>
      <c r="G2155" s="5" t="s">
        <v>69</v>
      </c>
      <c r="H2155" s="5" t="s">
        <v>70</v>
      </c>
      <c r="I2155" s="5" t="s">
        <v>71</v>
      </c>
      <c r="J2155" s="5" t="s">
        <v>72</v>
      </c>
      <c r="K2155" s="7">
        <v>0</v>
      </c>
      <c r="L2155" s="7">
        <v>0</v>
      </c>
      <c r="M2155" s="7">
        <v>0</v>
      </c>
      <c r="N2155">
        <f t="shared" si="66"/>
        <v>0</v>
      </c>
      <c r="O2155">
        <f t="shared" si="67"/>
        <v>0</v>
      </c>
    </row>
    <row r="2156" spans="1:15" ht="19.5" customHeight="1">
      <c r="A2156" s="5" t="s">
        <v>234</v>
      </c>
      <c r="B2156" s="5" t="s">
        <v>235</v>
      </c>
      <c r="C2156" s="6" t="s">
        <v>286</v>
      </c>
      <c r="D2156" s="6" t="s">
        <v>287</v>
      </c>
      <c r="E2156" s="5">
        <v>2020</v>
      </c>
      <c r="F2156" s="5" t="s">
        <v>30</v>
      </c>
      <c r="G2156" s="5" t="s">
        <v>31</v>
      </c>
      <c r="H2156" s="5" t="s">
        <v>21</v>
      </c>
      <c r="I2156" s="5" t="s">
        <v>32</v>
      </c>
      <c r="J2156" s="5" t="s">
        <v>33</v>
      </c>
      <c r="K2156" s="7">
        <v>30</v>
      </c>
      <c r="L2156" s="7">
        <v>0</v>
      </c>
      <c r="M2156" s="7">
        <v>0</v>
      </c>
      <c r="N2156">
        <f t="shared" si="66"/>
        <v>1</v>
      </c>
      <c r="O2156">
        <f t="shared" si="67"/>
        <v>1</v>
      </c>
    </row>
    <row r="2157" spans="1:15" ht="19.5" customHeight="1">
      <c r="A2157" s="5" t="s">
        <v>234</v>
      </c>
      <c r="B2157" s="5" t="s">
        <v>235</v>
      </c>
      <c r="C2157" s="6" t="s">
        <v>286</v>
      </c>
      <c r="D2157" s="6" t="s">
        <v>287</v>
      </c>
      <c r="E2157" s="5">
        <v>2020</v>
      </c>
      <c r="F2157" s="5" t="s">
        <v>19</v>
      </c>
      <c r="G2157" s="5" t="s">
        <v>20</v>
      </c>
      <c r="H2157" s="5" t="s">
        <v>34</v>
      </c>
      <c r="I2157" s="5" t="s">
        <v>164</v>
      </c>
      <c r="J2157" s="5" t="s">
        <v>165</v>
      </c>
      <c r="K2157" s="7">
        <v>0</v>
      </c>
      <c r="L2157" s="7">
        <v>304</v>
      </c>
      <c r="M2157" s="7">
        <v>0</v>
      </c>
      <c r="N2157">
        <f t="shared" si="66"/>
        <v>0</v>
      </c>
      <c r="O2157">
        <f t="shared" si="67"/>
        <v>1</v>
      </c>
    </row>
    <row r="2158" spans="1:15" ht="19.5" customHeight="1">
      <c r="A2158" s="5" t="s">
        <v>234</v>
      </c>
      <c r="B2158" s="5" t="s">
        <v>235</v>
      </c>
      <c r="C2158" s="6" t="s">
        <v>286</v>
      </c>
      <c r="D2158" s="6" t="s">
        <v>287</v>
      </c>
      <c r="E2158" s="5">
        <v>2020</v>
      </c>
      <c r="F2158" s="5" t="s">
        <v>68</v>
      </c>
      <c r="G2158" s="5" t="s">
        <v>69</v>
      </c>
      <c r="H2158" s="5" t="s">
        <v>70</v>
      </c>
      <c r="I2158" s="5" t="s">
        <v>71</v>
      </c>
      <c r="J2158" s="5" t="s">
        <v>72</v>
      </c>
      <c r="K2158" s="7">
        <v>0</v>
      </c>
      <c r="L2158" s="7">
        <v>0</v>
      </c>
      <c r="M2158" s="7">
        <v>0</v>
      </c>
      <c r="N2158">
        <f t="shared" si="66"/>
        <v>0</v>
      </c>
      <c r="O2158">
        <f t="shared" si="67"/>
        <v>0</v>
      </c>
    </row>
    <row r="2159" spans="1:15" ht="19.5" customHeight="1">
      <c r="A2159" s="5" t="s">
        <v>234</v>
      </c>
      <c r="B2159" s="5" t="s">
        <v>235</v>
      </c>
      <c r="C2159" s="6" t="s">
        <v>288</v>
      </c>
      <c r="D2159" s="6" t="s">
        <v>289</v>
      </c>
      <c r="E2159" s="5">
        <v>2020</v>
      </c>
      <c r="F2159" s="5" t="s">
        <v>30</v>
      </c>
      <c r="G2159" s="5" t="s">
        <v>31</v>
      </c>
      <c r="H2159" s="5" t="s">
        <v>21</v>
      </c>
      <c r="I2159" s="5" t="s">
        <v>32</v>
      </c>
      <c r="J2159" s="5" t="s">
        <v>33</v>
      </c>
      <c r="K2159" s="7">
        <v>328</v>
      </c>
      <c r="L2159" s="7">
        <v>0</v>
      </c>
      <c r="M2159" s="7">
        <v>0</v>
      </c>
      <c r="N2159">
        <f t="shared" si="66"/>
        <v>1</v>
      </c>
      <c r="O2159">
        <f t="shared" si="67"/>
        <v>1</v>
      </c>
    </row>
    <row r="2160" spans="1:15" ht="19.5" customHeight="1">
      <c r="A2160" s="5" t="s">
        <v>234</v>
      </c>
      <c r="B2160" s="5" t="s">
        <v>235</v>
      </c>
      <c r="C2160" s="6" t="s">
        <v>288</v>
      </c>
      <c r="D2160" s="6" t="s">
        <v>289</v>
      </c>
      <c r="E2160" s="5">
        <v>2020</v>
      </c>
      <c r="F2160" s="5" t="s">
        <v>30</v>
      </c>
      <c r="G2160" s="5" t="s">
        <v>31</v>
      </c>
      <c r="H2160" s="5" t="s">
        <v>34</v>
      </c>
      <c r="I2160" s="5" t="s">
        <v>130</v>
      </c>
      <c r="J2160" s="5" t="s">
        <v>131</v>
      </c>
      <c r="K2160" s="7">
        <v>10</v>
      </c>
      <c r="L2160" s="7">
        <v>0</v>
      </c>
      <c r="M2160" s="7">
        <v>0</v>
      </c>
      <c r="N2160">
        <f t="shared" si="66"/>
        <v>1</v>
      </c>
      <c r="O2160">
        <f t="shared" si="67"/>
        <v>1</v>
      </c>
    </row>
    <row r="2161" spans="1:15" ht="19.5" customHeight="1">
      <c r="A2161" s="5" t="s">
        <v>234</v>
      </c>
      <c r="B2161" s="5" t="s">
        <v>235</v>
      </c>
      <c r="C2161" s="6" t="s">
        <v>290</v>
      </c>
      <c r="D2161" s="6" t="s">
        <v>291</v>
      </c>
      <c r="E2161" s="5">
        <v>2020</v>
      </c>
      <c r="F2161" s="5" t="s">
        <v>30</v>
      </c>
      <c r="G2161" s="5" t="s">
        <v>31</v>
      </c>
      <c r="H2161" s="5" t="s">
        <v>21</v>
      </c>
      <c r="I2161" s="5" t="s">
        <v>32</v>
      </c>
      <c r="J2161" s="5" t="s">
        <v>33</v>
      </c>
      <c r="K2161" s="7">
        <v>100</v>
      </c>
      <c r="L2161" s="7">
        <v>0</v>
      </c>
      <c r="M2161" s="7">
        <v>0</v>
      </c>
      <c r="N2161">
        <f t="shared" si="66"/>
        <v>1</v>
      </c>
      <c r="O2161">
        <f t="shared" si="67"/>
        <v>1</v>
      </c>
    </row>
    <row r="2162" spans="1:15" ht="19.5" customHeight="1">
      <c r="A2162" s="5" t="s">
        <v>234</v>
      </c>
      <c r="B2162" s="5" t="s">
        <v>235</v>
      </c>
      <c r="C2162" s="6" t="s">
        <v>292</v>
      </c>
      <c r="D2162" s="6" t="s">
        <v>293</v>
      </c>
      <c r="E2162" s="5">
        <v>2020</v>
      </c>
      <c r="F2162" s="5" t="s">
        <v>30</v>
      </c>
      <c r="G2162" s="5" t="s">
        <v>31</v>
      </c>
      <c r="H2162" s="5" t="s">
        <v>21</v>
      </c>
      <c r="I2162" s="5" t="s">
        <v>32</v>
      </c>
      <c r="J2162" s="5" t="s">
        <v>33</v>
      </c>
      <c r="K2162" s="7">
        <v>553</v>
      </c>
      <c r="L2162" s="7">
        <v>0</v>
      </c>
      <c r="M2162" s="7">
        <v>0</v>
      </c>
      <c r="N2162">
        <f t="shared" si="66"/>
        <v>1</v>
      </c>
      <c r="O2162">
        <f t="shared" si="67"/>
        <v>1</v>
      </c>
    </row>
    <row r="2163" spans="1:15" ht="19.5" customHeight="1">
      <c r="A2163" s="5" t="s">
        <v>234</v>
      </c>
      <c r="B2163" s="5" t="s">
        <v>235</v>
      </c>
      <c r="C2163" s="6" t="s">
        <v>292</v>
      </c>
      <c r="D2163" s="6" t="s">
        <v>293</v>
      </c>
      <c r="E2163" s="5">
        <v>2020</v>
      </c>
      <c r="F2163" s="5" t="s">
        <v>30</v>
      </c>
      <c r="G2163" s="5" t="s">
        <v>31</v>
      </c>
      <c r="H2163" s="5" t="s">
        <v>34</v>
      </c>
      <c r="I2163" s="5" t="s">
        <v>130</v>
      </c>
      <c r="J2163" s="5" t="s">
        <v>131</v>
      </c>
      <c r="K2163" s="7">
        <v>44</v>
      </c>
      <c r="L2163" s="7">
        <v>0</v>
      </c>
      <c r="M2163" s="7">
        <v>0</v>
      </c>
      <c r="N2163">
        <f t="shared" si="66"/>
        <v>1</v>
      </c>
      <c r="O2163">
        <f t="shared" si="67"/>
        <v>1</v>
      </c>
    </row>
    <row r="2164" spans="1:15" ht="19.5" customHeight="1">
      <c r="A2164" s="5" t="s">
        <v>234</v>
      </c>
      <c r="B2164" s="5" t="s">
        <v>235</v>
      </c>
      <c r="C2164" s="6" t="s">
        <v>292</v>
      </c>
      <c r="D2164" s="6" t="s">
        <v>293</v>
      </c>
      <c r="E2164" s="5">
        <v>2020</v>
      </c>
      <c r="F2164" s="5" t="s">
        <v>68</v>
      </c>
      <c r="G2164" s="5" t="s">
        <v>69</v>
      </c>
      <c r="H2164" s="5" t="s">
        <v>70</v>
      </c>
      <c r="I2164" s="5" t="s">
        <v>71</v>
      </c>
      <c r="J2164" s="5" t="s">
        <v>72</v>
      </c>
      <c r="K2164" s="7">
        <v>0</v>
      </c>
      <c r="L2164" s="7">
        <v>0</v>
      </c>
      <c r="M2164" s="7">
        <v>0</v>
      </c>
      <c r="N2164">
        <f t="shared" si="66"/>
        <v>0</v>
      </c>
      <c r="O2164">
        <f t="shared" si="67"/>
        <v>0</v>
      </c>
    </row>
    <row r="2165" spans="1:15" ht="19.5" customHeight="1">
      <c r="A2165" s="5" t="s">
        <v>234</v>
      </c>
      <c r="B2165" s="5" t="s">
        <v>235</v>
      </c>
      <c r="C2165" s="6" t="s">
        <v>294</v>
      </c>
      <c r="D2165" s="6" t="s">
        <v>295</v>
      </c>
      <c r="E2165" s="5">
        <v>2020</v>
      </c>
      <c r="F2165" s="5" t="s">
        <v>30</v>
      </c>
      <c r="G2165" s="5" t="s">
        <v>31</v>
      </c>
      <c r="H2165" s="5" t="s">
        <v>21</v>
      </c>
      <c r="I2165" s="5" t="s">
        <v>32</v>
      </c>
      <c r="J2165" s="5" t="s">
        <v>33</v>
      </c>
      <c r="K2165" s="7">
        <v>401</v>
      </c>
      <c r="L2165" s="7">
        <v>0</v>
      </c>
      <c r="M2165" s="7">
        <v>0</v>
      </c>
      <c r="N2165">
        <f t="shared" si="66"/>
        <v>1</v>
      </c>
      <c r="O2165">
        <f t="shared" si="67"/>
        <v>1</v>
      </c>
    </row>
    <row r="2166" spans="1:15" ht="19.5" customHeight="1">
      <c r="A2166" s="5" t="s">
        <v>234</v>
      </c>
      <c r="B2166" s="5" t="s">
        <v>235</v>
      </c>
      <c r="C2166" s="6" t="s">
        <v>294</v>
      </c>
      <c r="D2166" s="6" t="s">
        <v>295</v>
      </c>
      <c r="E2166" s="5">
        <v>2020</v>
      </c>
      <c r="F2166" s="5" t="s">
        <v>19</v>
      </c>
      <c r="G2166" s="5" t="s">
        <v>20</v>
      </c>
      <c r="H2166" s="5" t="s">
        <v>34</v>
      </c>
      <c r="I2166" s="5" t="s">
        <v>248</v>
      </c>
      <c r="J2166" s="5" t="s">
        <v>249</v>
      </c>
      <c r="K2166" s="7">
        <v>0</v>
      </c>
      <c r="L2166" s="7">
        <v>216</v>
      </c>
      <c r="M2166" s="7">
        <v>0</v>
      </c>
      <c r="N2166">
        <f t="shared" si="66"/>
        <v>0</v>
      </c>
      <c r="O2166">
        <f t="shared" si="67"/>
        <v>1</v>
      </c>
    </row>
    <row r="2167" spans="1:15" ht="19.5" customHeight="1">
      <c r="A2167" s="5" t="s">
        <v>234</v>
      </c>
      <c r="B2167" s="5" t="s">
        <v>235</v>
      </c>
      <c r="C2167" s="6" t="s">
        <v>294</v>
      </c>
      <c r="D2167" s="6" t="s">
        <v>295</v>
      </c>
      <c r="E2167" s="5">
        <v>2020</v>
      </c>
      <c r="F2167" s="5" t="s">
        <v>30</v>
      </c>
      <c r="G2167" s="5" t="s">
        <v>31</v>
      </c>
      <c r="H2167" s="5" t="s">
        <v>34</v>
      </c>
      <c r="I2167" s="5" t="s">
        <v>130</v>
      </c>
      <c r="J2167" s="5" t="s">
        <v>131</v>
      </c>
      <c r="K2167" s="7">
        <v>2</v>
      </c>
      <c r="L2167" s="7">
        <v>0</v>
      </c>
      <c r="M2167" s="7">
        <v>0</v>
      </c>
      <c r="N2167">
        <f t="shared" si="66"/>
        <v>1</v>
      </c>
      <c r="O2167">
        <f t="shared" si="67"/>
        <v>1</v>
      </c>
    </row>
    <row r="2168" spans="1:15" ht="19.5" customHeight="1">
      <c r="A2168" s="5" t="s">
        <v>234</v>
      </c>
      <c r="B2168" s="5" t="s">
        <v>235</v>
      </c>
      <c r="C2168" s="6" t="s">
        <v>294</v>
      </c>
      <c r="D2168" s="6" t="s">
        <v>295</v>
      </c>
      <c r="E2168" s="5">
        <v>2020</v>
      </c>
      <c r="F2168" s="5" t="s">
        <v>68</v>
      </c>
      <c r="G2168" s="5" t="s">
        <v>69</v>
      </c>
      <c r="H2168" s="5" t="s">
        <v>70</v>
      </c>
      <c r="I2168" s="5" t="s">
        <v>71</v>
      </c>
      <c r="J2168" s="5" t="s">
        <v>72</v>
      </c>
      <c r="K2168" s="7">
        <v>0</v>
      </c>
      <c r="L2168" s="7">
        <v>0</v>
      </c>
      <c r="M2168" s="7">
        <v>0</v>
      </c>
      <c r="N2168">
        <f t="shared" si="66"/>
        <v>0</v>
      </c>
      <c r="O2168">
        <f t="shared" si="67"/>
        <v>0</v>
      </c>
    </row>
    <row r="2169" spans="1:15" ht="19.5" customHeight="1">
      <c r="A2169" s="5" t="s">
        <v>234</v>
      </c>
      <c r="B2169" s="5" t="s">
        <v>235</v>
      </c>
      <c r="C2169" s="6" t="s">
        <v>296</v>
      </c>
      <c r="D2169" s="6" t="s">
        <v>297</v>
      </c>
      <c r="E2169" s="5">
        <v>2020</v>
      </c>
      <c r="F2169" s="5" t="s">
        <v>30</v>
      </c>
      <c r="G2169" s="5" t="s">
        <v>31</v>
      </c>
      <c r="H2169" s="5" t="s">
        <v>21</v>
      </c>
      <c r="I2169" s="5" t="s">
        <v>32</v>
      </c>
      <c r="J2169" s="5" t="s">
        <v>33</v>
      </c>
      <c r="K2169" s="7">
        <v>187</v>
      </c>
      <c r="L2169" s="7">
        <v>0</v>
      </c>
      <c r="M2169" s="7">
        <v>0</v>
      </c>
      <c r="N2169">
        <f t="shared" si="66"/>
        <v>1</v>
      </c>
      <c r="O2169">
        <f t="shared" si="67"/>
        <v>1</v>
      </c>
    </row>
    <row r="2170" spans="1:15" ht="19.5" customHeight="1">
      <c r="A2170" s="5" t="s">
        <v>234</v>
      </c>
      <c r="B2170" s="5" t="s">
        <v>235</v>
      </c>
      <c r="C2170" s="6" t="s">
        <v>296</v>
      </c>
      <c r="D2170" s="6" t="s">
        <v>297</v>
      </c>
      <c r="E2170" s="5">
        <v>2020</v>
      </c>
      <c r="F2170" s="5" t="s">
        <v>19</v>
      </c>
      <c r="G2170" s="5" t="s">
        <v>20</v>
      </c>
      <c r="H2170" s="5" t="s">
        <v>34</v>
      </c>
      <c r="I2170" s="5" t="s">
        <v>164</v>
      </c>
      <c r="J2170" s="5" t="s">
        <v>165</v>
      </c>
      <c r="K2170" s="7">
        <v>0</v>
      </c>
      <c r="L2170" s="7">
        <v>135</v>
      </c>
      <c r="M2170" s="7">
        <v>0</v>
      </c>
      <c r="N2170">
        <f t="shared" si="66"/>
        <v>0</v>
      </c>
      <c r="O2170">
        <f t="shared" si="67"/>
        <v>1</v>
      </c>
    </row>
    <row r="2171" spans="1:15" ht="19.5" customHeight="1">
      <c r="A2171" s="5" t="s">
        <v>234</v>
      </c>
      <c r="B2171" s="5" t="s">
        <v>235</v>
      </c>
      <c r="C2171" s="6" t="s">
        <v>296</v>
      </c>
      <c r="D2171" s="6" t="s">
        <v>297</v>
      </c>
      <c r="E2171" s="5">
        <v>2020</v>
      </c>
      <c r="F2171" s="5" t="s">
        <v>30</v>
      </c>
      <c r="G2171" s="5" t="s">
        <v>31</v>
      </c>
      <c r="H2171" s="5" t="s">
        <v>34</v>
      </c>
      <c r="I2171" s="5" t="s">
        <v>130</v>
      </c>
      <c r="J2171" s="5" t="s">
        <v>131</v>
      </c>
      <c r="K2171" s="7">
        <v>1</v>
      </c>
      <c r="L2171" s="7">
        <v>0</v>
      </c>
      <c r="M2171" s="7">
        <v>0</v>
      </c>
      <c r="N2171">
        <f t="shared" si="66"/>
        <v>1</v>
      </c>
      <c r="O2171">
        <f t="shared" si="67"/>
        <v>1</v>
      </c>
    </row>
    <row r="2172" spans="1:15" ht="19.5" customHeight="1">
      <c r="A2172" s="5" t="s">
        <v>234</v>
      </c>
      <c r="B2172" s="5" t="s">
        <v>235</v>
      </c>
      <c r="C2172" s="6" t="s">
        <v>296</v>
      </c>
      <c r="D2172" s="6" t="s">
        <v>297</v>
      </c>
      <c r="E2172" s="5">
        <v>2020</v>
      </c>
      <c r="F2172" s="5" t="s">
        <v>68</v>
      </c>
      <c r="G2172" s="5" t="s">
        <v>69</v>
      </c>
      <c r="H2172" s="5" t="s">
        <v>70</v>
      </c>
      <c r="I2172" s="5" t="s">
        <v>71</v>
      </c>
      <c r="J2172" s="5" t="s">
        <v>72</v>
      </c>
      <c r="K2172" s="7">
        <v>0</v>
      </c>
      <c r="L2172" s="7">
        <v>0</v>
      </c>
      <c r="M2172" s="7">
        <v>0</v>
      </c>
      <c r="N2172">
        <f t="shared" si="66"/>
        <v>0</v>
      </c>
      <c r="O2172">
        <f t="shared" si="67"/>
        <v>0</v>
      </c>
    </row>
    <row r="2173" spans="1:15" ht="19.5" customHeight="1">
      <c r="A2173" s="5" t="s">
        <v>234</v>
      </c>
      <c r="B2173" s="5" t="s">
        <v>235</v>
      </c>
      <c r="C2173" s="6" t="s">
        <v>298</v>
      </c>
      <c r="D2173" s="6" t="s">
        <v>299</v>
      </c>
      <c r="E2173" s="5">
        <v>2020</v>
      </c>
      <c r="F2173" s="5" t="s">
        <v>19</v>
      </c>
      <c r="G2173" s="5" t="s">
        <v>20</v>
      </c>
      <c r="H2173" s="5" t="s">
        <v>21</v>
      </c>
      <c r="I2173" s="5" t="s">
        <v>75</v>
      </c>
      <c r="J2173" s="5" t="s">
        <v>76</v>
      </c>
      <c r="K2173" s="7">
        <v>0</v>
      </c>
      <c r="L2173" s="7">
        <v>1028</v>
      </c>
      <c r="M2173" s="7">
        <v>0</v>
      </c>
      <c r="N2173">
        <f t="shared" si="66"/>
        <v>0</v>
      </c>
      <c r="O2173">
        <f t="shared" si="67"/>
        <v>1</v>
      </c>
    </row>
    <row r="2174" spans="1:15" ht="19.5" customHeight="1">
      <c r="A2174" s="5" t="s">
        <v>234</v>
      </c>
      <c r="B2174" s="5" t="s">
        <v>235</v>
      </c>
      <c r="C2174" s="6" t="s">
        <v>298</v>
      </c>
      <c r="D2174" s="6" t="s">
        <v>299</v>
      </c>
      <c r="E2174" s="5">
        <v>2020</v>
      </c>
      <c r="F2174" s="5" t="s">
        <v>30</v>
      </c>
      <c r="G2174" s="5" t="s">
        <v>31</v>
      </c>
      <c r="H2174" s="5" t="s">
        <v>21</v>
      </c>
      <c r="I2174" s="5" t="s">
        <v>32</v>
      </c>
      <c r="J2174" s="5" t="s">
        <v>33</v>
      </c>
      <c r="K2174" s="7">
        <v>552</v>
      </c>
      <c r="L2174" s="7">
        <v>0</v>
      </c>
      <c r="M2174" s="7">
        <v>0</v>
      </c>
      <c r="N2174">
        <f t="shared" si="66"/>
        <v>1</v>
      </c>
      <c r="O2174">
        <f t="shared" si="67"/>
        <v>1</v>
      </c>
    </row>
    <row r="2175" spans="1:15" ht="19.5" customHeight="1">
      <c r="A2175" s="5" t="s">
        <v>234</v>
      </c>
      <c r="B2175" s="5" t="s">
        <v>235</v>
      </c>
      <c r="C2175" s="6" t="s">
        <v>298</v>
      </c>
      <c r="D2175" s="6" t="s">
        <v>299</v>
      </c>
      <c r="E2175" s="5">
        <v>2020</v>
      </c>
      <c r="F2175" s="5" t="s">
        <v>30</v>
      </c>
      <c r="G2175" s="5" t="s">
        <v>31</v>
      </c>
      <c r="H2175" s="5" t="s">
        <v>34</v>
      </c>
      <c r="I2175" s="5" t="s">
        <v>130</v>
      </c>
      <c r="J2175" s="5" t="s">
        <v>131</v>
      </c>
      <c r="K2175" s="7">
        <v>35</v>
      </c>
      <c r="L2175" s="7">
        <v>0</v>
      </c>
      <c r="M2175" s="7">
        <v>0</v>
      </c>
      <c r="N2175">
        <f t="shared" si="66"/>
        <v>1</v>
      </c>
      <c r="O2175">
        <f t="shared" si="67"/>
        <v>1</v>
      </c>
    </row>
    <row r="2176" spans="1:15" ht="19.5" customHeight="1">
      <c r="A2176" s="5" t="s">
        <v>234</v>
      </c>
      <c r="B2176" s="5" t="s">
        <v>235</v>
      </c>
      <c r="C2176" s="6" t="s">
        <v>298</v>
      </c>
      <c r="D2176" s="6" t="s">
        <v>299</v>
      </c>
      <c r="E2176" s="5">
        <v>2020</v>
      </c>
      <c r="F2176" s="5" t="s">
        <v>68</v>
      </c>
      <c r="G2176" s="5" t="s">
        <v>69</v>
      </c>
      <c r="H2176" s="5" t="s">
        <v>70</v>
      </c>
      <c r="I2176" s="5" t="s">
        <v>71</v>
      </c>
      <c r="J2176" s="5" t="s">
        <v>72</v>
      </c>
      <c r="K2176" s="7">
        <v>0</v>
      </c>
      <c r="L2176" s="7">
        <v>0</v>
      </c>
      <c r="M2176" s="7">
        <v>0</v>
      </c>
      <c r="N2176">
        <f t="shared" si="66"/>
        <v>0</v>
      </c>
      <c r="O2176">
        <f t="shared" si="67"/>
        <v>0</v>
      </c>
    </row>
    <row r="2177" spans="1:15" ht="19.5" customHeight="1">
      <c r="A2177" s="5" t="s">
        <v>234</v>
      </c>
      <c r="B2177" s="5" t="s">
        <v>235</v>
      </c>
      <c r="C2177" s="6" t="s">
        <v>300</v>
      </c>
      <c r="D2177" s="6" t="s">
        <v>301</v>
      </c>
      <c r="E2177" s="5">
        <v>2020</v>
      </c>
      <c r="F2177" s="5" t="s">
        <v>30</v>
      </c>
      <c r="G2177" s="5" t="s">
        <v>31</v>
      </c>
      <c r="H2177" s="5" t="s">
        <v>21</v>
      </c>
      <c r="I2177" s="5" t="s">
        <v>32</v>
      </c>
      <c r="J2177" s="5" t="s">
        <v>33</v>
      </c>
      <c r="K2177" s="7">
        <v>1861</v>
      </c>
      <c r="L2177" s="7">
        <v>0</v>
      </c>
      <c r="M2177" s="7">
        <v>0</v>
      </c>
      <c r="N2177">
        <f t="shared" si="66"/>
        <v>1</v>
      </c>
      <c r="O2177">
        <f t="shared" si="67"/>
        <v>1</v>
      </c>
    </row>
    <row r="2178" spans="1:15" ht="19.5" customHeight="1">
      <c r="A2178" s="5" t="s">
        <v>234</v>
      </c>
      <c r="B2178" s="5" t="s">
        <v>235</v>
      </c>
      <c r="C2178" s="6" t="s">
        <v>300</v>
      </c>
      <c r="D2178" s="6" t="s">
        <v>301</v>
      </c>
      <c r="E2178" s="5">
        <v>2020</v>
      </c>
      <c r="F2178" s="5" t="s">
        <v>19</v>
      </c>
      <c r="G2178" s="5" t="s">
        <v>20</v>
      </c>
      <c r="H2178" s="5" t="s">
        <v>34</v>
      </c>
      <c r="I2178" s="5" t="s">
        <v>248</v>
      </c>
      <c r="J2178" s="5" t="s">
        <v>249</v>
      </c>
      <c r="K2178" s="7">
        <v>0</v>
      </c>
      <c r="L2178" s="7">
        <v>39</v>
      </c>
      <c r="M2178" s="7">
        <v>0</v>
      </c>
      <c r="N2178">
        <f t="shared" si="66"/>
        <v>0</v>
      </c>
      <c r="O2178">
        <f t="shared" si="67"/>
        <v>1</v>
      </c>
    </row>
    <row r="2179" spans="1:15" ht="19.5" customHeight="1">
      <c r="A2179" s="5" t="s">
        <v>234</v>
      </c>
      <c r="B2179" s="5" t="s">
        <v>235</v>
      </c>
      <c r="C2179" s="6" t="s">
        <v>300</v>
      </c>
      <c r="D2179" s="6" t="s">
        <v>301</v>
      </c>
      <c r="E2179" s="5">
        <v>2020</v>
      </c>
      <c r="F2179" s="5" t="s">
        <v>30</v>
      </c>
      <c r="G2179" s="5" t="s">
        <v>31</v>
      </c>
      <c r="H2179" s="5" t="s">
        <v>34</v>
      </c>
      <c r="I2179" s="5" t="s">
        <v>130</v>
      </c>
      <c r="J2179" s="5" t="s">
        <v>131</v>
      </c>
      <c r="K2179" s="7">
        <v>70</v>
      </c>
      <c r="L2179" s="7">
        <v>0</v>
      </c>
      <c r="M2179" s="7">
        <v>0</v>
      </c>
      <c r="N2179">
        <f t="shared" si="66"/>
        <v>1</v>
      </c>
      <c r="O2179">
        <f t="shared" si="67"/>
        <v>1</v>
      </c>
    </row>
    <row r="2180" spans="1:15" ht="19.5" customHeight="1">
      <c r="A2180" s="5" t="s">
        <v>234</v>
      </c>
      <c r="B2180" s="5" t="s">
        <v>235</v>
      </c>
      <c r="C2180" s="6" t="s">
        <v>300</v>
      </c>
      <c r="D2180" s="6" t="s">
        <v>301</v>
      </c>
      <c r="E2180" s="5">
        <v>2020</v>
      </c>
      <c r="F2180" s="5" t="s">
        <v>68</v>
      </c>
      <c r="G2180" s="5" t="s">
        <v>69</v>
      </c>
      <c r="H2180" s="5" t="s">
        <v>70</v>
      </c>
      <c r="I2180" s="5" t="s">
        <v>71</v>
      </c>
      <c r="J2180" s="5" t="s">
        <v>72</v>
      </c>
      <c r="K2180" s="7">
        <v>0</v>
      </c>
      <c r="L2180" s="7">
        <v>0</v>
      </c>
      <c r="M2180" s="7">
        <v>0</v>
      </c>
      <c r="N2180">
        <f t="shared" si="66"/>
        <v>0</v>
      </c>
      <c r="O2180">
        <f t="shared" si="67"/>
        <v>0</v>
      </c>
    </row>
    <row r="2181" spans="1:15" ht="19.5" customHeight="1">
      <c r="A2181" s="5" t="s">
        <v>234</v>
      </c>
      <c r="B2181" s="5" t="s">
        <v>235</v>
      </c>
      <c r="C2181" s="6" t="s">
        <v>302</v>
      </c>
      <c r="D2181" s="6" t="s">
        <v>303</v>
      </c>
      <c r="E2181" s="5">
        <v>2020</v>
      </c>
      <c r="F2181" s="5" t="s">
        <v>30</v>
      </c>
      <c r="G2181" s="5" t="s">
        <v>31</v>
      </c>
      <c r="H2181" s="5" t="s">
        <v>21</v>
      </c>
      <c r="I2181" s="5" t="s">
        <v>32</v>
      </c>
      <c r="J2181" s="5" t="s">
        <v>33</v>
      </c>
      <c r="K2181" s="7">
        <v>1039</v>
      </c>
      <c r="L2181" s="7">
        <v>0</v>
      </c>
      <c r="M2181" s="7">
        <v>0</v>
      </c>
      <c r="N2181">
        <f t="shared" ref="N2181:N2244" si="68">IF(K2181&gt;0, 1,0)</f>
        <v>1</v>
      </c>
      <c r="O2181">
        <f t="shared" ref="O2181:O2244" si="69">IF(OR(F2181="01", F2181 = "02", F2181="05", F2181="08"),1,0)</f>
        <v>1</v>
      </c>
    </row>
    <row r="2182" spans="1:15" ht="19.5" customHeight="1">
      <c r="A2182" s="5" t="s">
        <v>234</v>
      </c>
      <c r="B2182" s="5" t="s">
        <v>235</v>
      </c>
      <c r="C2182" s="6" t="s">
        <v>302</v>
      </c>
      <c r="D2182" s="6" t="s">
        <v>303</v>
      </c>
      <c r="E2182" s="5">
        <v>2020</v>
      </c>
      <c r="F2182" s="5" t="s">
        <v>30</v>
      </c>
      <c r="G2182" s="5" t="s">
        <v>31</v>
      </c>
      <c r="H2182" s="5" t="s">
        <v>34</v>
      </c>
      <c r="I2182" s="5" t="s">
        <v>130</v>
      </c>
      <c r="J2182" s="5" t="s">
        <v>131</v>
      </c>
      <c r="K2182" s="7">
        <v>16</v>
      </c>
      <c r="L2182" s="7">
        <v>0</v>
      </c>
      <c r="M2182" s="7">
        <v>0</v>
      </c>
      <c r="N2182">
        <f t="shared" si="68"/>
        <v>1</v>
      </c>
      <c r="O2182">
        <f t="shared" si="69"/>
        <v>1</v>
      </c>
    </row>
    <row r="2183" spans="1:15" ht="19.5" customHeight="1">
      <c r="A2183" s="5" t="s">
        <v>234</v>
      </c>
      <c r="B2183" s="5" t="s">
        <v>235</v>
      </c>
      <c r="C2183" s="6" t="s">
        <v>302</v>
      </c>
      <c r="D2183" s="6" t="s">
        <v>303</v>
      </c>
      <c r="E2183" s="5">
        <v>2020</v>
      </c>
      <c r="F2183" s="5" t="s">
        <v>68</v>
      </c>
      <c r="G2183" s="5" t="s">
        <v>69</v>
      </c>
      <c r="H2183" s="5" t="s">
        <v>70</v>
      </c>
      <c r="I2183" s="5" t="s">
        <v>71</v>
      </c>
      <c r="J2183" s="5" t="s">
        <v>72</v>
      </c>
      <c r="K2183" s="7">
        <v>0</v>
      </c>
      <c r="L2183" s="7">
        <v>0</v>
      </c>
      <c r="M2183" s="7">
        <v>0</v>
      </c>
      <c r="N2183">
        <f t="shared" si="68"/>
        <v>0</v>
      </c>
      <c r="O2183">
        <f t="shared" si="69"/>
        <v>0</v>
      </c>
    </row>
    <row r="2184" spans="1:15" ht="19.5" customHeight="1">
      <c r="A2184" s="5" t="s">
        <v>234</v>
      </c>
      <c r="B2184" s="5" t="s">
        <v>235</v>
      </c>
      <c r="C2184" s="6" t="s">
        <v>302</v>
      </c>
      <c r="D2184" s="6" t="s">
        <v>303</v>
      </c>
      <c r="E2184" s="5">
        <v>2020</v>
      </c>
      <c r="F2184" s="5" t="s">
        <v>114</v>
      </c>
      <c r="G2184" s="5" t="s">
        <v>115</v>
      </c>
      <c r="H2184" s="5" t="s">
        <v>70</v>
      </c>
      <c r="I2184" s="5" t="s">
        <v>116</v>
      </c>
      <c r="J2184" s="5" t="s">
        <v>117</v>
      </c>
      <c r="K2184" s="7">
        <v>0</v>
      </c>
      <c r="L2184" s="7">
        <v>485368</v>
      </c>
      <c r="M2184" s="7">
        <v>0</v>
      </c>
      <c r="N2184">
        <f t="shared" si="68"/>
        <v>0</v>
      </c>
      <c r="O2184">
        <f t="shared" si="69"/>
        <v>0</v>
      </c>
    </row>
    <row r="2185" spans="1:15" ht="19.5" customHeight="1">
      <c r="A2185" s="5" t="s">
        <v>234</v>
      </c>
      <c r="B2185" s="5" t="s">
        <v>235</v>
      </c>
      <c r="C2185" s="6" t="s">
        <v>304</v>
      </c>
      <c r="D2185" s="6" t="s">
        <v>305</v>
      </c>
      <c r="E2185" s="5">
        <v>2020</v>
      </c>
      <c r="F2185" s="5" t="s">
        <v>30</v>
      </c>
      <c r="G2185" s="5" t="s">
        <v>31</v>
      </c>
      <c r="H2185" s="5" t="s">
        <v>21</v>
      </c>
      <c r="I2185" s="5" t="s">
        <v>32</v>
      </c>
      <c r="J2185" s="5" t="s">
        <v>33</v>
      </c>
      <c r="K2185" s="7">
        <v>348</v>
      </c>
      <c r="L2185" s="7">
        <v>0</v>
      </c>
      <c r="M2185" s="7">
        <v>0</v>
      </c>
      <c r="N2185">
        <f t="shared" si="68"/>
        <v>1</v>
      </c>
      <c r="O2185">
        <f t="shared" si="69"/>
        <v>1</v>
      </c>
    </row>
    <row r="2186" spans="1:15" ht="19.5" customHeight="1">
      <c r="A2186" s="5" t="s">
        <v>234</v>
      </c>
      <c r="B2186" s="5" t="s">
        <v>235</v>
      </c>
      <c r="C2186" s="6" t="s">
        <v>304</v>
      </c>
      <c r="D2186" s="6" t="s">
        <v>305</v>
      </c>
      <c r="E2186" s="5">
        <v>2020</v>
      </c>
      <c r="F2186" s="5" t="s">
        <v>30</v>
      </c>
      <c r="G2186" s="5" t="s">
        <v>31</v>
      </c>
      <c r="H2186" s="5" t="s">
        <v>34</v>
      </c>
      <c r="I2186" s="5" t="s">
        <v>130</v>
      </c>
      <c r="J2186" s="5" t="s">
        <v>131</v>
      </c>
      <c r="K2186" s="7">
        <v>6</v>
      </c>
      <c r="L2186" s="7">
        <v>0</v>
      </c>
      <c r="M2186" s="7">
        <v>0</v>
      </c>
      <c r="N2186">
        <f t="shared" si="68"/>
        <v>1</v>
      </c>
      <c r="O2186">
        <f t="shared" si="69"/>
        <v>1</v>
      </c>
    </row>
    <row r="2187" spans="1:15" ht="19.5" customHeight="1">
      <c r="A2187" s="5" t="s">
        <v>234</v>
      </c>
      <c r="B2187" s="5" t="s">
        <v>235</v>
      </c>
      <c r="C2187" s="6" t="s">
        <v>304</v>
      </c>
      <c r="D2187" s="6" t="s">
        <v>305</v>
      </c>
      <c r="E2187" s="5">
        <v>2020</v>
      </c>
      <c r="F2187" s="5" t="s">
        <v>68</v>
      </c>
      <c r="G2187" s="5" t="s">
        <v>69</v>
      </c>
      <c r="H2187" s="5" t="s">
        <v>70</v>
      </c>
      <c r="I2187" s="5" t="s">
        <v>71</v>
      </c>
      <c r="J2187" s="5" t="s">
        <v>72</v>
      </c>
      <c r="K2187" s="7">
        <v>0</v>
      </c>
      <c r="L2187" s="7">
        <v>0</v>
      </c>
      <c r="M2187" s="7">
        <v>0</v>
      </c>
      <c r="N2187">
        <f t="shared" si="68"/>
        <v>0</v>
      </c>
      <c r="O2187">
        <f t="shared" si="69"/>
        <v>0</v>
      </c>
    </row>
    <row r="2188" spans="1:15" ht="19.5" customHeight="1">
      <c r="A2188" s="5" t="s">
        <v>234</v>
      </c>
      <c r="B2188" s="5" t="s">
        <v>235</v>
      </c>
      <c r="C2188" s="6" t="s">
        <v>306</v>
      </c>
      <c r="D2188" s="6" t="s">
        <v>307</v>
      </c>
      <c r="E2188" s="5">
        <v>2020</v>
      </c>
      <c r="F2188" s="5" t="s">
        <v>30</v>
      </c>
      <c r="G2188" s="5" t="s">
        <v>31</v>
      </c>
      <c r="H2188" s="5" t="s">
        <v>21</v>
      </c>
      <c r="I2188" s="5" t="s">
        <v>32</v>
      </c>
      <c r="J2188" s="5" t="s">
        <v>33</v>
      </c>
      <c r="K2188" s="7">
        <v>840</v>
      </c>
      <c r="L2188" s="7">
        <v>0</v>
      </c>
      <c r="M2188" s="7">
        <v>0</v>
      </c>
      <c r="N2188">
        <f t="shared" si="68"/>
        <v>1</v>
      </c>
      <c r="O2188">
        <f t="shared" si="69"/>
        <v>1</v>
      </c>
    </row>
    <row r="2189" spans="1:15" ht="19.5" customHeight="1">
      <c r="A2189" s="5" t="s">
        <v>234</v>
      </c>
      <c r="B2189" s="5" t="s">
        <v>235</v>
      </c>
      <c r="C2189" s="6" t="s">
        <v>306</v>
      </c>
      <c r="D2189" s="6" t="s">
        <v>307</v>
      </c>
      <c r="E2189" s="5">
        <v>2020</v>
      </c>
      <c r="F2189" s="5" t="s">
        <v>68</v>
      </c>
      <c r="G2189" s="5" t="s">
        <v>69</v>
      </c>
      <c r="H2189" s="5" t="s">
        <v>70</v>
      </c>
      <c r="I2189" s="5" t="s">
        <v>71</v>
      </c>
      <c r="J2189" s="5" t="s">
        <v>72</v>
      </c>
      <c r="K2189" s="7">
        <v>0</v>
      </c>
      <c r="L2189" s="7">
        <v>0</v>
      </c>
      <c r="M2189" s="7">
        <v>0</v>
      </c>
      <c r="N2189">
        <f t="shared" si="68"/>
        <v>0</v>
      </c>
      <c r="O2189">
        <f t="shared" si="69"/>
        <v>0</v>
      </c>
    </row>
    <row r="2190" spans="1:15" ht="19.5" customHeight="1">
      <c r="A2190" s="5" t="s">
        <v>234</v>
      </c>
      <c r="B2190" s="5" t="s">
        <v>235</v>
      </c>
      <c r="C2190" s="6" t="s">
        <v>308</v>
      </c>
      <c r="D2190" s="6" t="s">
        <v>309</v>
      </c>
      <c r="E2190" s="5">
        <v>2020</v>
      </c>
      <c r="F2190" s="5" t="s">
        <v>19</v>
      </c>
      <c r="G2190" s="5" t="s">
        <v>20</v>
      </c>
      <c r="H2190" s="5" t="s">
        <v>21</v>
      </c>
      <c r="I2190" s="5" t="s">
        <v>75</v>
      </c>
      <c r="J2190" s="5" t="s">
        <v>76</v>
      </c>
      <c r="K2190" s="7">
        <v>0</v>
      </c>
      <c r="L2190" s="7">
        <v>9584</v>
      </c>
      <c r="M2190" s="7">
        <v>0</v>
      </c>
      <c r="N2190">
        <f t="shared" si="68"/>
        <v>0</v>
      </c>
      <c r="O2190">
        <f t="shared" si="69"/>
        <v>1</v>
      </c>
    </row>
    <row r="2191" spans="1:15" ht="19.5" customHeight="1">
      <c r="A2191" s="5" t="s">
        <v>234</v>
      </c>
      <c r="B2191" s="5" t="s">
        <v>235</v>
      </c>
      <c r="C2191" s="6" t="s">
        <v>308</v>
      </c>
      <c r="D2191" s="6" t="s">
        <v>309</v>
      </c>
      <c r="E2191" s="5">
        <v>2020</v>
      </c>
      <c r="F2191" s="5" t="s">
        <v>30</v>
      </c>
      <c r="G2191" s="5" t="s">
        <v>31</v>
      </c>
      <c r="H2191" s="5" t="s">
        <v>21</v>
      </c>
      <c r="I2191" s="5" t="s">
        <v>32</v>
      </c>
      <c r="J2191" s="5" t="s">
        <v>33</v>
      </c>
      <c r="K2191" s="7">
        <v>352</v>
      </c>
      <c r="L2191" s="7">
        <v>0</v>
      </c>
      <c r="M2191" s="7">
        <v>0</v>
      </c>
      <c r="N2191">
        <f t="shared" si="68"/>
        <v>1</v>
      </c>
      <c r="O2191">
        <f t="shared" si="69"/>
        <v>1</v>
      </c>
    </row>
    <row r="2192" spans="1:15" ht="19.5" customHeight="1">
      <c r="A2192" s="5" t="s">
        <v>234</v>
      </c>
      <c r="B2192" s="5" t="s">
        <v>235</v>
      </c>
      <c r="C2192" s="6" t="s">
        <v>308</v>
      </c>
      <c r="D2192" s="6" t="s">
        <v>309</v>
      </c>
      <c r="E2192" s="5">
        <v>2020</v>
      </c>
      <c r="F2192" s="5" t="s">
        <v>30</v>
      </c>
      <c r="G2192" s="5" t="s">
        <v>31</v>
      </c>
      <c r="H2192" s="5" t="s">
        <v>34</v>
      </c>
      <c r="I2192" s="5" t="s">
        <v>130</v>
      </c>
      <c r="J2192" s="5" t="s">
        <v>131</v>
      </c>
      <c r="K2192" s="7">
        <v>19</v>
      </c>
      <c r="L2192" s="7">
        <v>0</v>
      </c>
      <c r="M2192" s="7">
        <v>0</v>
      </c>
      <c r="N2192">
        <f t="shared" si="68"/>
        <v>1</v>
      </c>
      <c r="O2192">
        <f t="shared" si="69"/>
        <v>1</v>
      </c>
    </row>
    <row r="2193" spans="1:15" ht="19.5" customHeight="1">
      <c r="A2193" s="5" t="s">
        <v>234</v>
      </c>
      <c r="B2193" s="5" t="s">
        <v>235</v>
      </c>
      <c r="C2193" s="6" t="s">
        <v>310</v>
      </c>
      <c r="D2193" s="6" t="s">
        <v>311</v>
      </c>
      <c r="E2193" s="5">
        <v>2020</v>
      </c>
      <c r="F2193" s="5" t="s">
        <v>30</v>
      </c>
      <c r="G2193" s="5" t="s">
        <v>31</v>
      </c>
      <c r="H2193" s="5" t="s">
        <v>21</v>
      </c>
      <c r="I2193" s="5" t="s">
        <v>32</v>
      </c>
      <c r="J2193" s="5" t="s">
        <v>33</v>
      </c>
      <c r="K2193" s="7">
        <v>203</v>
      </c>
      <c r="L2193" s="7">
        <v>0</v>
      </c>
      <c r="M2193" s="7">
        <v>0</v>
      </c>
      <c r="N2193">
        <f t="shared" si="68"/>
        <v>1</v>
      </c>
      <c r="O2193">
        <f t="shared" si="69"/>
        <v>1</v>
      </c>
    </row>
    <row r="2194" spans="1:15" ht="19.5" customHeight="1">
      <c r="A2194" s="5" t="s">
        <v>234</v>
      </c>
      <c r="B2194" s="5" t="s">
        <v>235</v>
      </c>
      <c r="C2194" s="6" t="s">
        <v>310</v>
      </c>
      <c r="D2194" s="6" t="s">
        <v>311</v>
      </c>
      <c r="E2194" s="5">
        <v>2020</v>
      </c>
      <c r="F2194" s="5" t="s">
        <v>30</v>
      </c>
      <c r="G2194" s="5" t="s">
        <v>31</v>
      </c>
      <c r="H2194" s="5" t="s">
        <v>34</v>
      </c>
      <c r="I2194" s="5" t="s">
        <v>130</v>
      </c>
      <c r="J2194" s="5" t="s">
        <v>131</v>
      </c>
      <c r="K2194" s="7">
        <v>11</v>
      </c>
      <c r="L2194" s="7">
        <v>0</v>
      </c>
      <c r="M2194" s="7">
        <v>0</v>
      </c>
      <c r="N2194">
        <f t="shared" si="68"/>
        <v>1</v>
      </c>
      <c r="O2194">
        <f t="shared" si="69"/>
        <v>1</v>
      </c>
    </row>
    <row r="2195" spans="1:15" ht="19.5" customHeight="1">
      <c r="A2195" s="5" t="s">
        <v>234</v>
      </c>
      <c r="B2195" s="5" t="s">
        <v>235</v>
      </c>
      <c r="C2195" s="6" t="s">
        <v>312</v>
      </c>
      <c r="D2195" s="6" t="s">
        <v>313</v>
      </c>
      <c r="E2195" s="5">
        <v>2020</v>
      </c>
      <c r="F2195" s="5" t="s">
        <v>30</v>
      </c>
      <c r="G2195" s="5" t="s">
        <v>31</v>
      </c>
      <c r="H2195" s="5" t="s">
        <v>21</v>
      </c>
      <c r="I2195" s="5" t="s">
        <v>32</v>
      </c>
      <c r="J2195" s="5" t="s">
        <v>33</v>
      </c>
      <c r="K2195" s="7">
        <v>209</v>
      </c>
      <c r="L2195" s="7">
        <v>0</v>
      </c>
      <c r="M2195" s="7">
        <v>0</v>
      </c>
      <c r="N2195">
        <f t="shared" si="68"/>
        <v>1</v>
      </c>
      <c r="O2195">
        <f t="shared" si="69"/>
        <v>1</v>
      </c>
    </row>
    <row r="2196" spans="1:15" ht="19.5" customHeight="1">
      <c r="A2196" s="5" t="s">
        <v>234</v>
      </c>
      <c r="B2196" s="5" t="s">
        <v>235</v>
      </c>
      <c r="C2196" s="6" t="s">
        <v>312</v>
      </c>
      <c r="D2196" s="6" t="s">
        <v>313</v>
      </c>
      <c r="E2196" s="5">
        <v>2020</v>
      </c>
      <c r="F2196" s="5" t="s">
        <v>30</v>
      </c>
      <c r="G2196" s="5" t="s">
        <v>31</v>
      </c>
      <c r="H2196" s="5" t="s">
        <v>34</v>
      </c>
      <c r="I2196" s="5" t="s">
        <v>130</v>
      </c>
      <c r="J2196" s="5" t="s">
        <v>131</v>
      </c>
      <c r="K2196" s="7">
        <v>40</v>
      </c>
      <c r="L2196" s="7">
        <v>0</v>
      </c>
      <c r="M2196" s="7">
        <v>0</v>
      </c>
      <c r="N2196">
        <f t="shared" si="68"/>
        <v>1</v>
      </c>
      <c r="O2196">
        <f t="shared" si="69"/>
        <v>1</v>
      </c>
    </row>
    <row r="2197" spans="1:15" ht="19.5" customHeight="1">
      <c r="A2197" s="5" t="s">
        <v>234</v>
      </c>
      <c r="B2197" s="5" t="s">
        <v>235</v>
      </c>
      <c r="C2197" s="6" t="s">
        <v>312</v>
      </c>
      <c r="D2197" s="6" t="s">
        <v>313</v>
      </c>
      <c r="E2197" s="5">
        <v>2020</v>
      </c>
      <c r="F2197" s="5" t="s">
        <v>68</v>
      </c>
      <c r="G2197" s="5" t="s">
        <v>69</v>
      </c>
      <c r="H2197" s="5" t="s">
        <v>70</v>
      </c>
      <c r="I2197" s="5" t="s">
        <v>71</v>
      </c>
      <c r="J2197" s="5" t="s">
        <v>72</v>
      </c>
      <c r="K2197" s="7">
        <v>0</v>
      </c>
      <c r="L2197" s="7">
        <v>0</v>
      </c>
      <c r="M2197" s="7">
        <v>0</v>
      </c>
      <c r="N2197">
        <f t="shared" si="68"/>
        <v>0</v>
      </c>
      <c r="O2197">
        <f t="shared" si="69"/>
        <v>0</v>
      </c>
    </row>
    <row r="2198" spans="1:15" ht="19.5" customHeight="1">
      <c r="A2198" s="5" t="s">
        <v>234</v>
      </c>
      <c r="B2198" s="5" t="s">
        <v>235</v>
      </c>
      <c r="C2198" s="6" t="s">
        <v>314</v>
      </c>
      <c r="D2198" s="6" t="s">
        <v>315</v>
      </c>
      <c r="E2198" s="5">
        <v>2020</v>
      </c>
      <c r="F2198" s="5" t="s">
        <v>30</v>
      </c>
      <c r="G2198" s="5" t="s">
        <v>31</v>
      </c>
      <c r="H2198" s="5" t="s">
        <v>21</v>
      </c>
      <c r="I2198" s="5" t="s">
        <v>32</v>
      </c>
      <c r="J2198" s="5" t="s">
        <v>33</v>
      </c>
      <c r="K2198" s="7">
        <v>126</v>
      </c>
      <c r="L2198" s="7">
        <v>0</v>
      </c>
      <c r="M2198" s="7">
        <v>0</v>
      </c>
      <c r="N2198">
        <f t="shared" si="68"/>
        <v>1</v>
      </c>
      <c r="O2198">
        <f t="shared" si="69"/>
        <v>1</v>
      </c>
    </row>
    <row r="2199" spans="1:15" ht="19.5" customHeight="1">
      <c r="A2199" s="5" t="s">
        <v>234</v>
      </c>
      <c r="B2199" s="5" t="s">
        <v>235</v>
      </c>
      <c r="C2199" s="6" t="s">
        <v>314</v>
      </c>
      <c r="D2199" s="6" t="s">
        <v>315</v>
      </c>
      <c r="E2199" s="5">
        <v>2020</v>
      </c>
      <c r="F2199" s="5" t="s">
        <v>30</v>
      </c>
      <c r="G2199" s="5" t="s">
        <v>31</v>
      </c>
      <c r="H2199" s="5" t="s">
        <v>34</v>
      </c>
      <c r="I2199" s="5" t="s">
        <v>130</v>
      </c>
      <c r="J2199" s="5" t="s">
        <v>131</v>
      </c>
      <c r="K2199" s="7">
        <v>37</v>
      </c>
      <c r="L2199" s="7">
        <v>0</v>
      </c>
      <c r="M2199" s="7">
        <v>0</v>
      </c>
      <c r="N2199">
        <f t="shared" si="68"/>
        <v>1</v>
      </c>
      <c r="O2199">
        <f t="shared" si="69"/>
        <v>1</v>
      </c>
    </row>
    <row r="2200" spans="1:15" ht="19.5" customHeight="1">
      <c r="A2200" s="5" t="s">
        <v>234</v>
      </c>
      <c r="B2200" s="5" t="s">
        <v>235</v>
      </c>
      <c r="C2200" s="6" t="s">
        <v>316</v>
      </c>
      <c r="D2200" s="6" t="s">
        <v>317</v>
      </c>
      <c r="E2200" s="5">
        <v>2020</v>
      </c>
      <c r="F2200" s="5" t="s">
        <v>30</v>
      </c>
      <c r="G2200" s="5" t="s">
        <v>31</v>
      </c>
      <c r="H2200" s="5" t="s">
        <v>21</v>
      </c>
      <c r="I2200" s="5" t="s">
        <v>32</v>
      </c>
      <c r="J2200" s="5" t="s">
        <v>33</v>
      </c>
      <c r="K2200" s="7">
        <v>8</v>
      </c>
      <c r="L2200" s="7">
        <v>0</v>
      </c>
      <c r="M2200" s="7">
        <v>0</v>
      </c>
      <c r="N2200">
        <f t="shared" si="68"/>
        <v>1</v>
      </c>
      <c r="O2200">
        <f t="shared" si="69"/>
        <v>1</v>
      </c>
    </row>
    <row r="2201" spans="1:15" ht="19.5" customHeight="1">
      <c r="A2201" s="5" t="s">
        <v>234</v>
      </c>
      <c r="B2201" s="5" t="s">
        <v>235</v>
      </c>
      <c r="C2201" s="6" t="s">
        <v>316</v>
      </c>
      <c r="D2201" s="6" t="s">
        <v>317</v>
      </c>
      <c r="E2201" s="5">
        <v>2020</v>
      </c>
      <c r="F2201" s="5" t="s">
        <v>30</v>
      </c>
      <c r="G2201" s="5" t="s">
        <v>31</v>
      </c>
      <c r="H2201" s="5" t="s">
        <v>34</v>
      </c>
      <c r="I2201" s="5" t="s">
        <v>130</v>
      </c>
      <c r="J2201" s="5" t="s">
        <v>131</v>
      </c>
      <c r="K2201" s="7">
        <v>2</v>
      </c>
      <c r="L2201" s="7">
        <v>0</v>
      </c>
      <c r="M2201" s="7">
        <v>0</v>
      </c>
      <c r="N2201">
        <f t="shared" si="68"/>
        <v>1</v>
      </c>
      <c r="O2201">
        <f t="shared" si="69"/>
        <v>1</v>
      </c>
    </row>
    <row r="2202" spans="1:15" ht="19.5" customHeight="1">
      <c r="A2202" s="5" t="s">
        <v>234</v>
      </c>
      <c r="B2202" s="5" t="s">
        <v>235</v>
      </c>
      <c r="C2202" s="6" t="s">
        <v>318</v>
      </c>
      <c r="D2202" s="6" t="s">
        <v>319</v>
      </c>
      <c r="E2202" s="5">
        <v>2020</v>
      </c>
      <c r="F2202" s="5" t="s">
        <v>30</v>
      </c>
      <c r="G2202" s="5" t="s">
        <v>31</v>
      </c>
      <c r="H2202" s="5" t="s">
        <v>21</v>
      </c>
      <c r="I2202" s="5" t="s">
        <v>32</v>
      </c>
      <c r="J2202" s="5" t="s">
        <v>33</v>
      </c>
      <c r="K2202" s="7">
        <v>109</v>
      </c>
      <c r="L2202" s="7">
        <v>0</v>
      </c>
      <c r="M2202" s="7">
        <v>0</v>
      </c>
      <c r="N2202">
        <f t="shared" si="68"/>
        <v>1</v>
      </c>
      <c r="O2202">
        <f t="shared" si="69"/>
        <v>1</v>
      </c>
    </row>
    <row r="2203" spans="1:15" ht="19.5" customHeight="1">
      <c r="A2203" s="5" t="s">
        <v>234</v>
      </c>
      <c r="B2203" s="5" t="s">
        <v>235</v>
      </c>
      <c r="C2203" s="6" t="s">
        <v>318</v>
      </c>
      <c r="D2203" s="6" t="s">
        <v>319</v>
      </c>
      <c r="E2203" s="5">
        <v>2020</v>
      </c>
      <c r="F2203" s="5" t="s">
        <v>30</v>
      </c>
      <c r="G2203" s="5" t="s">
        <v>31</v>
      </c>
      <c r="H2203" s="5" t="s">
        <v>34</v>
      </c>
      <c r="I2203" s="5" t="s">
        <v>130</v>
      </c>
      <c r="J2203" s="5" t="s">
        <v>131</v>
      </c>
      <c r="K2203" s="7">
        <v>20</v>
      </c>
      <c r="L2203" s="7">
        <v>0</v>
      </c>
      <c r="M2203" s="7">
        <v>0</v>
      </c>
      <c r="N2203">
        <f t="shared" si="68"/>
        <v>1</v>
      </c>
      <c r="O2203">
        <f t="shared" si="69"/>
        <v>1</v>
      </c>
    </row>
    <row r="2204" spans="1:15" ht="19.5" customHeight="1">
      <c r="A2204" s="5" t="s">
        <v>234</v>
      </c>
      <c r="B2204" s="5" t="s">
        <v>235</v>
      </c>
      <c r="C2204" s="6" t="s">
        <v>318</v>
      </c>
      <c r="D2204" s="6" t="s">
        <v>319</v>
      </c>
      <c r="E2204" s="5">
        <v>2020</v>
      </c>
      <c r="F2204" s="5" t="s">
        <v>68</v>
      </c>
      <c r="G2204" s="5" t="s">
        <v>69</v>
      </c>
      <c r="H2204" s="5" t="s">
        <v>70</v>
      </c>
      <c r="I2204" s="5" t="s">
        <v>71</v>
      </c>
      <c r="J2204" s="5" t="s">
        <v>72</v>
      </c>
      <c r="K2204" s="7">
        <v>0</v>
      </c>
      <c r="L2204" s="7">
        <v>0</v>
      </c>
      <c r="M2204" s="7">
        <v>0</v>
      </c>
      <c r="N2204">
        <f t="shared" si="68"/>
        <v>0</v>
      </c>
      <c r="O2204">
        <f t="shared" si="69"/>
        <v>0</v>
      </c>
    </row>
    <row r="2205" spans="1:15" ht="19.5" customHeight="1">
      <c r="A2205" s="5" t="s">
        <v>234</v>
      </c>
      <c r="B2205" s="5" t="s">
        <v>235</v>
      </c>
      <c r="C2205" s="6" t="s">
        <v>320</v>
      </c>
      <c r="D2205" s="6" t="s">
        <v>321</v>
      </c>
      <c r="E2205" s="5">
        <v>2020</v>
      </c>
      <c r="F2205" s="5" t="s">
        <v>30</v>
      </c>
      <c r="G2205" s="5" t="s">
        <v>31</v>
      </c>
      <c r="H2205" s="5" t="s">
        <v>21</v>
      </c>
      <c r="I2205" s="5" t="s">
        <v>32</v>
      </c>
      <c r="J2205" s="5" t="s">
        <v>33</v>
      </c>
      <c r="K2205" s="7">
        <v>9</v>
      </c>
      <c r="L2205" s="7">
        <v>0</v>
      </c>
      <c r="M2205" s="7">
        <v>0</v>
      </c>
      <c r="N2205">
        <f t="shared" si="68"/>
        <v>1</v>
      </c>
      <c r="O2205">
        <f t="shared" si="69"/>
        <v>1</v>
      </c>
    </row>
    <row r="2206" spans="1:15" ht="19.5" customHeight="1">
      <c r="A2206" s="5" t="s">
        <v>234</v>
      </c>
      <c r="B2206" s="5" t="s">
        <v>235</v>
      </c>
      <c r="C2206" s="6" t="s">
        <v>320</v>
      </c>
      <c r="D2206" s="6" t="s">
        <v>321</v>
      </c>
      <c r="E2206" s="5">
        <v>2020</v>
      </c>
      <c r="F2206" s="5" t="s">
        <v>30</v>
      </c>
      <c r="G2206" s="5" t="s">
        <v>31</v>
      </c>
      <c r="H2206" s="5" t="s">
        <v>34</v>
      </c>
      <c r="I2206" s="5" t="s">
        <v>130</v>
      </c>
      <c r="J2206" s="5" t="s">
        <v>131</v>
      </c>
      <c r="K2206" s="7">
        <v>11</v>
      </c>
      <c r="L2206" s="7">
        <v>0</v>
      </c>
      <c r="M2206" s="7">
        <v>0</v>
      </c>
      <c r="N2206">
        <f t="shared" si="68"/>
        <v>1</v>
      </c>
      <c r="O2206">
        <f t="shared" si="69"/>
        <v>1</v>
      </c>
    </row>
    <row r="2207" spans="1:15" ht="19.5" customHeight="1">
      <c r="A2207" s="5" t="s">
        <v>234</v>
      </c>
      <c r="B2207" s="5" t="s">
        <v>235</v>
      </c>
      <c r="C2207" s="6" t="s">
        <v>322</v>
      </c>
      <c r="D2207" s="6" t="s">
        <v>323</v>
      </c>
      <c r="E2207" s="5">
        <v>2020</v>
      </c>
      <c r="F2207" s="5" t="s">
        <v>30</v>
      </c>
      <c r="G2207" s="5" t="s">
        <v>31</v>
      </c>
      <c r="H2207" s="5" t="s">
        <v>21</v>
      </c>
      <c r="I2207" s="5" t="s">
        <v>32</v>
      </c>
      <c r="J2207" s="5" t="s">
        <v>33</v>
      </c>
      <c r="K2207" s="7">
        <v>492</v>
      </c>
      <c r="L2207" s="7">
        <v>0</v>
      </c>
      <c r="M2207" s="7">
        <v>0</v>
      </c>
      <c r="N2207">
        <f t="shared" si="68"/>
        <v>1</v>
      </c>
      <c r="O2207">
        <f t="shared" si="69"/>
        <v>1</v>
      </c>
    </row>
    <row r="2208" spans="1:15" ht="19.5" customHeight="1">
      <c r="A2208" s="5" t="s">
        <v>234</v>
      </c>
      <c r="B2208" s="5" t="s">
        <v>235</v>
      </c>
      <c r="C2208" s="6" t="s">
        <v>322</v>
      </c>
      <c r="D2208" s="6" t="s">
        <v>323</v>
      </c>
      <c r="E2208" s="5">
        <v>2020</v>
      </c>
      <c r="F2208" s="5" t="s">
        <v>30</v>
      </c>
      <c r="G2208" s="5" t="s">
        <v>31</v>
      </c>
      <c r="H2208" s="5" t="s">
        <v>34</v>
      </c>
      <c r="I2208" s="5" t="s">
        <v>130</v>
      </c>
      <c r="J2208" s="5" t="s">
        <v>131</v>
      </c>
      <c r="K2208" s="7">
        <v>70</v>
      </c>
      <c r="L2208" s="7">
        <v>0</v>
      </c>
      <c r="M2208" s="7">
        <v>0</v>
      </c>
      <c r="N2208">
        <f t="shared" si="68"/>
        <v>1</v>
      </c>
      <c r="O2208">
        <f t="shared" si="69"/>
        <v>1</v>
      </c>
    </row>
    <row r="2209" spans="1:15" ht="19.5" customHeight="1">
      <c r="A2209" s="5" t="s">
        <v>234</v>
      </c>
      <c r="B2209" s="5" t="s">
        <v>235</v>
      </c>
      <c r="C2209" s="6" t="s">
        <v>324</v>
      </c>
      <c r="D2209" s="6" t="s">
        <v>325</v>
      </c>
      <c r="E2209" s="5">
        <v>2020</v>
      </c>
      <c r="F2209" s="5" t="s">
        <v>30</v>
      </c>
      <c r="G2209" s="5" t="s">
        <v>31</v>
      </c>
      <c r="H2209" s="5" t="s">
        <v>21</v>
      </c>
      <c r="I2209" s="5" t="s">
        <v>32</v>
      </c>
      <c r="J2209" s="5" t="s">
        <v>33</v>
      </c>
      <c r="K2209" s="7">
        <v>783</v>
      </c>
      <c r="L2209" s="7">
        <v>0</v>
      </c>
      <c r="M2209" s="7">
        <v>0</v>
      </c>
      <c r="N2209">
        <f t="shared" si="68"/>
        <v>1</v>
      </c>
      <c r="O2209">
        <f t="shared" si="69"/>
        <v>1</v>
      </c>
    </row>
    <row r="2210" spans="1:15" ht="19.5" customHeight="1">
      <c r="A2210" s="5" t="s">
        <v>234</v>
      </c>
      <c r="B2210" s="5" t="s">
        <v>235</v>
      </c>
      <c r="C2210" s="6" t="s">
        <v>324</v>
      </c>
      <c r="D2210" s="6" t="s">
        <v>325</v>
      </c>
      <c r="E2210" s="5">
        <v>2020</v>
      </c>
      <c r="F2210" s="5" t="s">
        <v>30</v>
      </c>
      <c r="G2210" s="5" t="s">
        <v>31</v>
      </c>
      <c r="H2210" s="5" t="s">
        <v>34</v>
      </c>
      <c r="I2210" s="5" t="s">
        <v>130</v>
      </c>
      <c r="J2210" s="5" t="s">
        <v>131</v>
      </c>
      <c r="K2210" s="7">
        <v>44</v>
      </c>
      <c r="L2210" s="7">
        <v>0</v>
      </c>
      <c r="M2210" s="7">
        <v>0</v>
      </c>
      <c r="N2210">
        <f t="shared" si="68"/>
        <v>1</v>
      </c>
      <c r="O2210">
        <f t="shared" si="69"/>
        <v>1</v>
      </c>
    </row>
    <row r="2211" spans="1:15" ht="19.5" customHeight="1">
      <c r="A2211" s="5" t="s">
        <v>234</v>
      </c>
      <c r="B2211" s="5" t="s">
        <v>235</v>
      </c>
      <c r="C2211" s="6" t="s">
        <v>324</v>
      </c>
      <c r="D2211" s="6" t="s">
        <v>325</v>
      </c>
      <c r="E2211" s="5">
        <v>2020</v>
      </c>
      <c r="F2211" s="5" t="s">
        <v>68</v>
      </c>
      <c r="G2211" s="5" t="s">
        <v>69</v>
      </c>
      <c r="H2211" s="5" t="s">
        <v>70</v>
      </c>
      <c r="I2211" s="5" t="s">
        <v>71</v>
      </c>
      <c r="J2211" s="5" t="s">
        <v>72</v>
      </c>
      <c r="K2211" s="7">
        <v>0</v>
      </c>
      <c r="L2211" s="7">
        <v>0</v>
      </c>
      <c r="M2211" s="7">
        <v>0</v>
      </c>
      <c r="N2211">
        <f t="shared" si="68"/>
        <v>0</v>
      </c>
      <c r="O2211">
        <f t="shared" si="69"/>
        <v>0</v>
      </c>
    </row>
    <row r="2212" spans="1:15" ht="19.5" customHeight="1">
      <c r="A2212" s="5" t="s">
        <v>234</v>
      </c>
      <c r="B2212" s="5" t="s">
        <v>235</v>
      </c>
      <c r="C2212" s="6" t="s">
        <v>326</v>
      </c>
      <c r="D2212" s="6" t="s">
        <v>327</v>
      </c>
      <c r="E2212" s="5">
        <v>2020</v>
      </c>
      <c r="F2212" s="5" t="s">
        <v>30</v>
      </c>
      <c r="G2212" s="5" t="s">
        <v>31</v>
      </c>
      <c r="H2212" s="5" t="s">
        <v>21</v>
      </c>
      <c r="I2212" s="5" t="s">
        <v>32</v>
      </c>
      <c r="J2212" s="5" t="s">
        <v>33</v>
      </c>
      <c r="K2212" s="7">
        <v>1039</v>
      </c>
      <c r="L2212" s="7">
        <v>0</v>
      </c>
      <c r="M2212" s="7">
        <v>0</v>
      </c>
      <c r="N2212">
        <f t="shared" si="68"/>
        <v>1</v>
      </c>
      <c r="O2212">
        <f t="shared" si="69"/>
        <v>1</v>
      </c>
    </row>
    <row r="2213" spans="1:15" ht="19.5" customHeight="1">
      <c r="A2213" s="5" t="s">
        <v>234</v>
      </c>
      <c r="B2213" s="5" t="s">
        <v>235</v>
      </c>
      <c r="C2213" s="6" t="s">
        <v>326</v>
      </c>
      <c r="D2213" s="6" t="s">
        <v>327</v>
      </c>
      <c r="E2213" s="5">
        <v>2020</v>
      </c>
      <c r="F2213" s="5" t="s">
        <v>19</v>
      </c>
      <c r="G2213" s="5" t="s">
        <v>20</v>
      </c>
      <c r="H2213" s="5" t="s">
        <v>34</v>
      </c>
      <c r="I2213" s="5" t="s">
        <v>104</v>
      </c>
      <c r="J2213" s="5" t="s">
        <v>105</v>
      </c>
      <c r="K2213" s="7">
        <v>0</v>
      </c>
      <c r="L2213" s="7">
        <v>109</v>
      </c>
      <c r="M2213" s="7">
        <v>0</v>
      </c>
      <c r="N2213">
        <f t="shared" si="68"/>
        <v>0</v>
      </c>
      <c r="O2213">
        <f t="shared" si="69"/>
        <v>1</v>
      </c>
    </row>
    <row r="2214" spans="1:15" ht="19.5" customHeight="1">
      <c r="A2214" s="5" t="s">
        <v>234</v>
      </c>
      <c r="B2214" s="5" t="s">
        <v>235</v>
      </c>
      <c r="C2214" s="6" t="s">
        <v>326</v>
      </c>
      <c r="D2214" s="6" t="s">
        <v>327</v>
      </c>
      <c r="E2214" s="5">
        <v>2020</v>
      </c>
      <c r="F2214" s="5" t="s">
        <v>26</v>
      </c>
      <c r="G2214" s="5" t="s">
        <v>27</v>
      </c>
      <c r="H2214" s="5" t="s">
        <v>34</v>
      </c>
      <c r="I2214" s="5" t="s">
        <v>104</v>
      </c>
      <c r="J2214" s="5" t="s">
        <v>105</v>
      </c>
      <c r="K2214" s="7">
        <v>0</v>
      </c>
      <c r="L2214" s="7">
        <v>109</v>
      </c>
      <c r="M2214" s="7">
        <v>0</v>
      </c>
      <c r="N2214">
        <f t="shared" si="68"/>
        <v>0</v>
      </c>
      <c r="O2214">
        <f t="shared" si="69"/>
        <v>1</v>
      </c>
    </row>
    <row r="2215" spans="1:15" ht="19.5" customHeight="1">
      <c r="A2215" s="5" t="s">
        <v>234</v>
      </c>
      <c r="B2215" s="5" t="s">
        <v>235</v>
      </c>
      <c r="C2215" s="6" t="s">
        <v>326</v>
      </c>
      <c r="D2215" s="6" t="s">
        <v>327</v>
      </c>
      <c r="E2215" s="5">
        <v>2020</v>
      </c>
      <c r="F2215" s="5" t="s">
        <v>30</v>
      </c>
      <c r="G2215" s="5" t="s">
        <v>31</v>
      </c>
      <c r="H2215" s="5" t="s">
        <v>34</v>
      </c>
      <c r="I2215" s="5" t="s">
        <v>130</v>
      </c>
      <c r="J2215" s="5" t="s">
        <v>131</v>
      </c>
      <c r="K2215" s="7">
        <v>69</v>
      </c>
      <c r="L2215" s="7">
        <v>0</v>
      </c>
      <c r="M2215" s="7">
        <v>0</v>
      </c>
      <c r="N2215">
        <f t="shared" si="68"/>
        <v>1</v>
      </c>
      <c r="O2215">
        <f t="shared" si="69"/>
        <v>1</v>
      </c>
    </row>
    <row r="2216" spans="1:15" ht="19.5" customHeight="1">
      <c r="A2216" s="5" t="s">
        <v>234</v>
      </c>
      <c r="B2216" s="5" t="s">
        <v>235</v>
      </c>
      <c r="C2216" s="6" t="s">
        <v>326</v>
      </c>
      <c r="D2216" s="6" t="s">
        <v>327</v>
      </c>
      <c r="E2216" s="5">
        <v>2020</v>
      </c>
      <c r="F2216" s="5" t="s">
        <v>68</v>
      </c>
      <c r="G2216" s="5" t="s">
        <v>69</v>
      </c>
      <c r="H2216" s="5" t="s">
        <v>70</v>
      </c>
      <c r="I2216" s="5" t="s">
        <v>71</v>
      </c>
      <c r="J2216" s="5" t="s">
        <v>72</v>
      </c>
      <c r="K2216" s="7">
        <v>0</v>
      </c>
      <c r="L2216" s="7">
        <v>0</v>
      </c>
      <c r="M2216" s="7">
        <v>0</v>
      </c>
      <c r="N2216">
        <f t="shared" si="68"/>
        <v>0</v>
      </c>
      <c r="O2216">
        <f t="shared" si="69"/>
        <v>0</v>
      </c>
    </row>
    <row r="2217" spans="1:15" ht="19.5" customHeight="1">
      <c r="A2217" s="5" t="s">
        <v>234</v>
      </c>
      <c r="B2217" s="5" t="s">
        <v>235</v>
      </c>
      <c r="C2217" s="6" t="s">
        <v>328</v>
      </c>
      <c r="D2217" s="6" t="s">
        <v>329</v>
      </c>
      <c r="E2217" s="5">
        <v>2020</v>
      </c>
      <c r="F2217" s="5" t="s">
        <v>30</v>
      </c>
      <c r="G2217" s="5" t="s">
        <v>31</v>
      </c>
      <c r="H2217" s="5" t="s">
        <v>21</v>
      </c>
      <c r="I2217" s="5" t="s">
        <v>32</v>
      </c>
      <c r="J2217" s="5" t="s">
        <v>33</v>
      </c>
      <c r="K2217" s="7">
        <v>855</v>
      </c>
      <c r="L2217" s="7">
        <v>0</v>
      </c>
      <c r="M2217" s="7">
        <v>0</v>
      </c>
      <c r="N2217">
        <f t="shared" si="68"/>
        <v>1</v>
      </c>
      <c r="O2217">
        <f t="shared" si="69"/>
        <v>1</v>
      </c>
    </row>
    <row r="2218" spans="1:15" ht="19.5" customHeight="1">
      <c r="A2218" s="5" t="s">
        <v>234</v>
      </c>
      <c r="B2218" s="5" t="s">
        <v>235</v>
      </c>
      <c r="C2218" s="6" t="s">
        <v>328</v>
      </c>
      <c r="D2218" s="6" t="s">
        <v>329</v>
      </c>
      <c r="E2218" s="5">
        <v>2020</v>
      </c>
      <c r="F2218" s="5" t="s">
        <v>30</v>
      </c>
      <c r="G2218" s="5" t="s">
        <v>31</v>
      </c>
      <c r="H2218" s="5" t="s">
        <v>34</v>
      </c>
      <c r="I2218" s="5" t="s">
        <v>130</v>
      </c>
      <c r="J2218" s="5" t="s">
        <v>131</v>
      </c>
      <c r="K2218" s="7">
        <v>52</v>
      </c>
      <c r="L2218" s="7">
        <v>0</v>
      </c>
      <c r="M2218" s="7">
        <v>0</v>
      </c>
      <c r="N2218">
        <f t="shared" si="68"/>
        <v>1</v>
      </c>
      <c r="O2218">
        <f t="shared" si="69"/>
        <v>1</v>
      </c>
    </row>
    <row r="2219" spans="1:15" ht="19.5" customHeight="1">
      <c r="A2219" s="5" t="s">
        <v>234</v>
      </c>
      <c r="B2219" s="5" t="s">
        <v>235</v>
      </c>
      <c r="C2219" s="6" t="s">
        <v>328</v>
      </c>
      <c r="D2219" s="6" t="s">
        <v>329</v>
      </c>
      <c r="E2219" s="5">
        <v>2020</v>
      </c>
      <c r="F2219" s="5" t="s">
        <v>68</v>
      </c>
      <c r="G2219" s="5" t="s">
        <v>69</v>
      </c>
      <c r="H2219" s="5" t="s">
        <v>70</v>
      </c>
      <c r="I2219" s="5" t="s">
        <v>71</v>
      </c>
      <c r="J2219" s="5" t="s">
        <v>72</v>
      </c>
      <c r="K2219" s="7">
        <v>0</v>
      </c>
      <c r="L2219" s="7">
        <v>0</v>
      </c>
      <c r="M2219" s="7">
        <v>0</v>
      </c>
      <c r="N2219">
        <f t="shared" si="68"/>
        <v>0</v>
      </c>
      <c r="O2219">
        <f t="shared" si="69"/>
        <v>0</v>
      </c>
    </row>
    <row r="2220" spans="1:15" ht="19.5" customHeight="1">
      <c r="A2220" s="5" t="s">
        <v>234</v>
      </c>
      <c r="B2220" s="5" t="s">
        <v>235</v>
      </c>
      <c r="C2220" s="6" t="s">
        <v>330</v>
      </c>
      <c r="D2220" s="6" t="s">
        <v>331</v>
      </c>
      <c r="E2220" s="5">
        <v>2020</v>
      </c>
      <c r="F2220" s="5" t="s">
        <v>30</v>
      </c>
      <c r="G2220" s="5" t="s">
        <v>31</v>
      </c>
      <c r="H2220" s="5" t="s">
        <v>21</v>
      </c>
      <c r="I2220" s="5" t="s">
        <v>32</v>
      </c>
      <c r="J2220" s="5" t="s">
        <v>33</v>
      </c>
      <c r="K2220" s="7">
        <v>562</v>
      </c>
      <c r="L2220" s="7">
        <v>0</v>
      </c>
      <c r="M2220" s="7">
        <v>0</v>
      </c>
      <c r="N2220">
        <f t="shared" si="68"/>
        <v>1</v>
      </c>
      <c r="O2220">
        <f t="shared" si="69"/>
        <v>1</v>
      </c>
    </row>
    <row r="2221" spans="1:15" ht="19.5" customHeight="1">
      <c r="A2221" s="5" t="s">
        <v>234</v>
      </c>
      <c r="B2221" s="5" t="s">
        <v>235</v>
      </c>
      <c r="C2221" s="6" t="s">
        <v>330</v>
      </c>
      <c r="D2221" s="6" t="s">
        <v>331</v>
      </c>
      <c r="E2221" s="5">
        <v>2020</v>
      </c>
      <c r="F2221" s="5" t="s">
        <v>30</v>
      </c>
      <c r="G2221" s="5" t="s">
        <v>31</v>
      </c>
      <c r="H2221" s="5" t="s">
        <v>34</v>
      </c>
      <c r="I2221" s="5" t="s">
        <v>130</v>
      </c>
      <c r="J2221" s="5" t="s">
        <v>131</v>
      </c>
      <c r="K2221" s="7">
        <v>12</v>
      </c>
      <c r="L2221" s="7">
        <v>0</v>
      </c>
      <c r="M2221" s="7">
        <v>0</v>
      </c>
      <c r="N2221">
        <f t="shared" si="68"/>
        <v>1</v>
      </c>
      <c r="O2221">
        <f t="shared" si="69"/>
        <v>1</v>
      </c>
    </row>
    <row r="2222" spans="1:15" ht="19.5" customHeight="1">
      <c r="A2222" s="5" t="s">
        <v>234</v>
      </c>
      <c r="B2222" s="5" t="s">
        <v>235</v>
      </c>
      <c r="C2222" s="6" t="s">
        <v>332</v>
      </c>
      <c r="D2222" s="6" t="s">
        <v>333</v>
      </c>
      <c r="E2222" s="5">
        <v>2020</v>
      </c>
      <c r="F2222" s="5" t="s">
        <v>30</v>
      </c>
      <c r="G2222" s="5" t="s">
        <v>31</v>
      </c>
      <c r="H2222" s="5" t="s">
        <v>21</v>
      </c>
      <c r="I2222" s="5" t="s">
        <v>32</v>
      </c>
      <c r="J2222" s="5" t="s">
        <v>33</v>
      </c>
      <c r="K2222" s="7">
        <v>637</v>
      </c>
      <c r="L2222" s="7">
        <v>0</v>
      </c>
      <c r="M2222" s="7">
        <v>0</v>
      </c>
      <c r="N2222">
        <f t="shared" si="68"/>
        <v>1</v>
      </c>
      <c r="O2222">
        <f t="shared" si="69"/>
        <v>1</v>
      </c>
    </row>
    <row r="2223" spans="1:15" ht="19.5" customHeight="1">
      <c r="A2223" s="5" t="s">
        <v>234</v>
      </c>
      <c r="B2223" s="5" t="s">
        <v>235</v>
      </c>
      <c r="C2223" s="6" t="s">
        <v>332</v>
      </c>
      <c r="D2223" s="6" t="s">
        <v>333</v>
      </c>
      <c r="E2223" s="5">
        <v>2020</v>
      </c>
      <c r="F2223" s="5" t="s">
        <v>30</v>
      </c>
      <c r="G2223" s="5" t="s">
        <v>31</v>
      </c>
      <c r="H2223" s="5" t="s">
        <v>34</v>
      </c>
      <c r="I2223" s="5" t="s">
        <v>130</v>
      </c>
      <c r="J2223" s="5" t="s">
        <v>131</v>
      </c>
      <c r="K2223" s="7">
        <v>73</v>
      </c>
      <c r="L2223" s="7">
        <v>0</v>
      </c>
      <c r="M2223" s="7">
        <v>0</v>
      </c>
      <c r="N2223">
        <f t="shared" si="68"/>
        <v>1</v>
      </c>
      <c r="O2223">
        <f t="shared" si="69"/>
        <v>1</v>
      </c>
    </row>
    <row r="2224" spans="1:15" ht="19.5" customHeight="1">
      <c r="A2224" s="5" t="s">
        <v>234</v>
      </c>
      <c r="B2224" s="5" t="s">
        <v>235</v>
      </c>
      <c r="C2224" s="6" t="s">
        <v>332</v>
      </c>
      <c r="D2224" s="6" t="s">
        <v>333</v>
      </c>
      <c r="E2224" s="5">
        <v>2020</v>
      </c>
      <c r="F2224" s="5" t="s">
        <v>68</v>
      </c>
      <c r="G2224" s="5" t="s">
        <v>69</v>
      </c>
      <c r="H2224" s="5" t="s">
        <v>70</v>
      </c>
      <c r="I2224" s="5" t="s">
        <v>71</v>
      </c>
      <c r="J2224" s="5" t="s">
        <v>72</v>
      </c>
      <c r="K2224" s="7">
        <v>0</v>
      </c>
      <c r="L2224" s="7">
        <v>0</v>
      </c>
      <c r="M2224" s="7">
        <v>0</v>
      </c>
      <c r="N2224">
        <f t="shared" si="68"/>
        <v>0</v>
      </c>
      <c r="O2224">
        <f t="shared" si="69"/>
        <v>0</v>
      </c>
    </row>
    <row r="2225" spans="1:15" ht="19.5" customHeight="1">
      <c r="A2225" s="5" t="s">
        <v>234</v>
      </c>
      <c r="B2225" s="5" t="s">
        <v>235</v>
      </c>
      <c r="C2225" s="6" t="s">
        <v>334</v>
      </c>
      <c r="D2225" s="6" t="s">
        <v>335</v>
      </c>
      <c r="E2225" s="5">
        <v>2020</v>
      </c>
      <c r="F2225" s="5" t="s">
        <v>30</v>
      </c>
      <c r="G2225" s="5" t="s">
        <v>31</v>
      </c>
      <c r="H2225" s="5" t="s">
        <v>21</v>
      </c>
      <c r="I2225" s="5" t="s">
        <v>32</v>
      </c>
      <c r="J2225" s="5" t="s">
        <v>33</v>
      </c>
      <c r="K2225" s="7">
        <v>430</v>
      </c>
      <c r="L2225" s="7">
        <v>0</v>
      </c>
      <c r="M2225" s="7">
        <v>0</v>
      </c>
      <c r="N2225">
        <f t="shared" si="68"/>
        <v>1</v>
      </c>
      <c r="O2225">
        <f t="shared" si="69"/>
        <v>1</v>
      </c>
    </row>
    <row r="2226" spans="1:15" ht="19.5" customHeight="1">
      <c r="A2226" s="5" t="s">
        <v>234</v>
      </c>
      <c r="B2226" s="5" t="s">
        <v>235</v>
      </c>
      <c r="C2226" s="6" t="s">
        <v>334</v>
      </c>
      <c r="D2226" s="6" t="s">
        <v>335</v>
      </c>
      <c r="E2226" s="5">
        <v>2020</v>
      </c>
      <c r="F2226" s="5" t="s">
        <v>30</v>
      </c>
      <c r="G2226" s="5" t="s">
        <v>31</v>
      </c>
      <c r="H2226" s="5" t="s">
        <v>34</v>
      </c>
      <c r="I2226" s="5" t="s">
        <v>130</v>
      </c>
      <c r="J2226" s="5" t="s">
        <v>131</v>
      </c>
      <c r="K2226" s="7">
        <v>63</v>
      </c>
      <c r="L2226" s="7">
        <v>0</v>
      </c>
      <c r="M2226" s="7">
        <v>0</v>
      </c>
      <c r="N2226">
        <f t="shared" si="68"/>
        <v>1</v>
      </c>
      <c r="O2226">
        <f t="shared" si="69"/>
        <v>1</v>
      </c>
    </row>
    <row r="2227" spans="1:15" ht="19.5" customHeight="1">
      <c r="A2227" s="5" t="s">
        <v>234</v>
      </c>
      <c r="B2227" s="5" t="s">
        <v>235</v>
      </c>
      <c r="C2227" s="6" t="s">
        <v>336</v>
      </c>
      <c r="D2227" s="6" t="s">
        <v>337</v>
      </c>
      <c r="E2227" s="5">
        <v>2020</v>
      </c>
      <c r="F2227" s="5" t="s">
        <v>30</v>
      </c>
      <c r="G2227" s="5" t="s">
        <v>31</v>
      </c>
      <c r="H2227" s="5" t="s">
        <v>21</v>
      </c>
      <c r="I2227" s="5" t="s">
        <v>32</v>
      </c>
      <c r="J2227" s="5" t="s">
        <v>33</v>
      </c>
      <c r="K2227" s="7">
        <v>457</v>
      </c>
      <c r="L2227" s="7">
        <v>0</v>
      </c>
      <c r="M2227" s="7">
        <v>0</v>
      </c>
      <c r="N2227">
        <f t="shared" si="68"/>
        <v>1</v>
      </c>
      <c r="O2227">
        <f t="shared" si="69"/>
        <v>1</v>
      </c>
    </row>
    <row r="2228" spans="1:15" ht="19.5" customHeight="1">
      <c r="A2228" s="5" t="s">
        <v>234</v>
      </c>
      <c r="B2228" s="5" t="s">
        <v>235</v>
      </c>
      <c r="C2228" s="6" t="s">
        <v>336</v>
      </c>
      <c r="D2228" s="6" t="s">
        <v>337</v>
      </c>
      <c r="E2228" s="5">
        <v>2020</v>
      </c>
      <c r="F2228" s="5" t="s">
        <v>30</v>
      </c>
      <c r="G2228" s="5" t="s">
        <v>31</v>
      </c>
      <c r="H2228" s="5" t="s">
        <v>34</v>
      </c>
      <c r="I2228" s="5" t="s">
        <v>130</v>
      </c>
      <c r="J2228" s="5" t="s">
        <v>131</v>
      </c>
      <c r="K2228" s="7">
        <v>78</v>
      </c>
      <c r="L2228" s="7">
        <v>0</v>
      </c>
      <c r="M2228" s="7">
        <v>0</v>
      </c>
      <c r="N2228">
        <f t="shared" si="68"/>
        <v>1</v>
      </c>
      <c r="O2228">
        <f t="shared" si="69"/>
        <v>1</v>
      </c>
    </row>
    <row r="2229" spans="1:15" ht="19.5" customHeight="1">
      <c r="A2229" s="5" t="s">
        <v>234</v>
      </c>
      <c r="B2229" s="5" t="s">
        <v>235</v>
      </c>
      <c r="C2229" s="6" t="s">
        <v>336</v>
      </c>
      <c r="D2229" s="6" t="s">
        <v>337</v>
      </c>
      <c r="E2229" s="5">
        <v>2020</v>
      </c>
      <c r="F2229" s="5" t="s">
        <v>68</v>
      </c>
      <c r="G2229" s="5" t="s">
        <v>69</v>
      </c>
      <c r="H2229" s="5" t="s">
        <v>70</v>
      </c>
      <c r="I2229" s="5" t="s">
        <v>71</v>
      </c>
      <c r="J2229" s="5" t="s">
        <v>72</v>
      </c>
      <c r="K2229" s="7">
        <v>0</v>
      </c>
      <c r="L2229" s="7">
        <v>0</v>
      </c>
      <c r="M2229" s="7">
        <v>0</v>
      </c>
      <c r="N2229">
        <f t="shared" si="68"/>
        <v>0</v>
      </c>
      <c r="O2229">
        <f t="shared" si="69"/>
        <v>0</v>
      </c>
    </row>
    <row r="2230" spans="1:15" ht="19.5" customHeight="1">
      <c r="A2230" s="5" t="s">
        <v>234</v>
      </c>
      <c r="B2230" s="5" t="s">
        <v>235</v>
      </c>
      <c r="C2230" s="6" t="s">
        <v>338</v>
      </c>
      <c r="D2230" s="6" t="s">
        <v>339</v>
      </c>
      <c r="E2230" s="5">
        <v>2020</v>
      </c>
      <c r="F2230" s="5" t="s">
        <v>30</v>
      </c>
      <c r="G2230" s="5" t="s">
        <v>31</v>
      </c>
      <c r="H2230" s="5" t="s">
        <v>21</v>
      </c>
      <c r="I2230" s="5" t="s">
        <v>32</v>
      </c>
      <c r="J2230" s="5" t="s">
        <v>33</v>
      </c>
      <c r="K2230" s="7">
        <v>577</v>
      </c>
      <c r="L2230" s="7">
        <v>0</v>
      </c>
      <c r="M2230" s="7">
        <v>0</v>
      </c>
      <c r="N2230">
        <f t="shared" si="68"/>
        <v>1</v>
      </c>
      <c r="O2230">
        <f t="shared" si="69"/>
        <v>1</v>
      </c>
    </row>
    <row r="2231" spans="1:15" ht="19.5" customHeight="1">
      <c r="A2231" s="5" t="s">
        <v>234</v>
      </c>
      <c r="B2231" s="5" t="s">
        <v>235</v>
      </c>
      <c r="C2231" s="6" t="s">
        <v>338</v>
      </c>
      <c r="D2231" s="6" t="s">
        <v>339</v>
      </c>
      <c r="E2231" s="5">
        <v>2020</v>
      </c>
      <c r="F2231" s="5" t="s">
        <v>30</v>
      </c>
      <c r="G2231" s="5" t="s">
        <v>31</v>
      </c>
      <c r="H2231" s="5" t="s">
        <v>34</v>
      </c>
      <c r="I2231" s="5" t="s">
        <v>130</v>
      </c>
      <c r="J2231" s="5" t="s">
        <v>131</v>
      </c>
      <c r="K2231" s="7">
        <v>54</v>
      </c>
      <c r="L2231" s="7">
        <v>0</v>
      </c>
      <c r="M2231" s="7">
        <v>0</v>
      </c>
      <c r="N2231">
        <f t="shared" si="68"/>
        <v>1</v>
      </c>
      <c r="O2231">
        <f t="shared" si="69"/>
        <v>1</v>
      </c>
    </row>
    <row r="2232" spans="1:15" ht="19.5" customHeight="1">
      <c r="A2232" s="5" t="s">
        <v>234</v>
      </c>
      <c r="B2232" s="5" t="s">
        <v>235</v>
      </c>
      <c r="C2232" s="6" t="s">
        <v>340</v>
      </c>
      <c r="D2232" s="6" t="s">
        <v>341</v>
      </c>
      <c r="E2232" s="5">
        <v>2020</v>
      </c>
      <c r="F2232" s="5" t="s">
        <v>30</v>
      </c>
      <c r="G2232" s="5" t="s">
        <v>31</v>
      </c>
      <c r="H2232" s="5" t="s">
        <v>21</v>
      </c>
      <c r="I2232" s="5" t="s">
        <v>32</v>
      </c>
      <c r="J2232" s="5" t="s">
        <v>33</v>
      </c>
      <c r="K2232" s="7">
        <v>408</v>
      </c>
      <c r="L2232" s="7">
        <v>0</v>
      </c>
      <c r="M2232" s="7">
        <v>0</v>
      </c>
      <c r="N2232">
        <f t="shared" si="68"/>
        <v>1</v>
      </c>
      <c r="O2232">
        <f t="shared" si="69"/>
        <v>1</v>
      </c>
    </row>
    <row r="2233" spans="1:15" ht="19.5" customHeight="1">
      <c r="A2233" s="5" t="s">
        <v>234</v>
      </c>
      <c r="B2233" s="5" t="s">
        <v>235</v>
      </c>
      <c r="C2233" s="6" t="s">
        <v>340</v>
      </c>
      <c r="D2233" s="6" t="s">
        <v>341</v>
      </c>
      <c r="E2233" s="5">
        <v>2020</v>
      </c>
      <c r="F2233" s="5" t="s">
        <v>30</v>
      </c>
      <c r="G2233" s="5" t="s">
        <v>31</v>
      </c>
      <c r="H2233" s="5" t="s">
        <v>34</v>
      </c>
      <c r="I2233" s="5" t="s">
        <v>130</v>
      </c>
      <c r="J2233" s="5" t="s">
        <v>131</v>
      </c>
      <c r="K2233" s="7">
        <v>27</v>
      </c>
      <c r="L2233" s="7">
        <v>0</v>
      </c>
      <c r="M2233" s="7">
        <v>0</v>
      </c>
      <c r="N2233">
        <f t="shared" si="68"/>
        <v>1</v>
      </c>
      <c r="O2233">
        <f t="shared" si="69"/>
        <v>1</v>
      </c>
    </row>
    <row r="2234" spans="1:15" ht="19.5" customHeight="1">
      <c r="A2234" s="5" t="s">
        <v>234</v>
      </c>
      <c r="B2234" s="5" t="s">
        <v>235</v>
      </c>
      <c r="C2234" s="6" t="s">
        <v>340</v>
      </c>
      <c r="D2234" s="6" t="s">
        <v>341</v>
      </c>
      <c r="E2234" s="5">
        <v>2020</v>
      </c>
      <c r="F2234" s="5" t="s">
        <v>68</v>
      </c>
      <c r="G2234" s="5" t="s">
        <v>69</v>
      </c>
      <c r="H2234" s="5" t="s">
        <v>70</v>
      </c>
      <c r="I2234" s="5" t="s">
        <v>71</v>
      </c>
      <c r="J2234" s="5" t="s">
        <v>72</v>
      </c>
      <c r="K2234" s="7">
        <v>0</v>
      </c>
      <c r="L2234" s="7">
        <v>0</v>
      </c>
      <c r="M2234" s="7">
        <v>0</v>
      </c>
      <c r="N2234">
        <f t="shared" si="68"/>
        <v>0</v>
      </c>
      <c r="O2234">
        <f t="shared" si="69"/>
        <v>0</v>
      </c>
    </row>
    <row r="2235" spans="1:15" ht="19.5" customHeight="1">
      <c r="A2235" s="5" t="s">
        <v>49</v>
      </c>
      <c r="B2235" s="5" t="s">
        <v>50</v>
      </c>
      <c r="C2235" s="6" t="s">
        <v>120</v>
      </c>
      <c r="D2235" s="6" t="s">
        <v>121</v>
      </c>
      <c r="E2235" s="5">
        <v>2020</v>
      </c>
      <c r="F2235" s="5" t="s">
        <v>19</v>
      </c>
      <c r="G2235" s="5" t="s">
        <v>20</v>
      </c>
      <c r="H2235" s="5" t="s">
        <v>41</v>
      </c>
      <c r="I2235" s="5" t="s">
        <v>122</v>
      </c>
      <c r="J2235" s="5" t="s">
        <v>123</v>
      </c>
      <c r="K2235" s="7">
        <v>24</v>
      </c>
      <c r="L2235" s="7">
        <v>25200</v>
      </c>
      <c r="M2235" s="7">
        <v>1050</v>
      </c>
      <c r="N2235">
        <f t="shared" si="68"/>
        <v>1</v>
      </c>
      <c r="O2235">
        <f t="shared" si="69"/>
        <v>1</v>
      </c>
    </row>
    <row r="2236" spans="1:15" ht="19.5" customHeight="1">
      <c r="A2236" s="5" t="s">
        <v>49</v>
      </c>
      <c r="B2236" s="5" t="s">
        <v>50</v>
      </c>
      <c r="C2236" s="6" t="s">
        <v>73</v>
      </c>
      <c r="D2236" s="6" t="s">
        <v>74</v>
      </c>
      <c r="E2236" s="5">
        <v>2020</v>
      </c>
      <c r="F2236" s="5" t="s">
        <v>19</v>
      </c>
      <c r="G2236" s="5" t="s">
        <v>20</v>
      </c>
      <c r="H2236" s="5" t="s">
        <v>21</v>
      </c>
      <c r="I2236" s="5" t="s">
        <v>75</v>
      </c>
      <c r="J2236" s="5" t="s">
        <v>76</v>
      </c>
      <c r="K2236" s="7">
        <v>2</v>
      </c>
      <c r="L2236" s="7">
        <v>1152</v>
      </c>
      <c r="M2236" s="7">
        <v>576</v>
      </c>
      <c r="N2236">
        <f t="shared" si="68"/>
        <v>1</v>
      </c>
      <c r="O2236">
        <f t="shared" si="69"/>
        <v>1</v>
      </c>
    </row>
    <row r="2237" spans="1:15" ht="19.5" customHeight="1">
      <c r="A2237" s="5" t="s">
        <v>49</v>
      </c>
      <c r="B2237" s="5" t="s">
        <v>50</v>
      </c>
      <c r="C2237" s="6" t="s">
        <v>73</v>
      </c>
      <c r="D2237" s="6" t="s">
        <v>74</v>
      </c>
      <c r="E2237" s="5">
        <v>2020</v>
      </c>
      <c r="F2237" s="5" t="s">
        <v>19</v>
      </c>
      <c r="G2237" s="5" t="s">
        <v>20</v>
      </c>
      <c r="H2237" s="5" t="s">
        <v>34</v>
      </c>
      <c r="I2237" s="5" t="s">
        <v>35</v>
      </c>
      <c r="J2237" s="5" t="s">
        <v>36</v>
      </c>
      <c r="K2237" s="7">
        <v>401</v>
      </c>
      <c r="L2237" s="7">
        <v>184949</v>
      </c>
      <c r="M2237" s="7">
        <v>461</v>
      </c>
      <c r="N2237">
        <f t="shared" si="68"/>
        <v>1</v>
      </c>
      <c r="O2237">
        <f t="shared" si="69"/>
        <v>1</v>
      </c>
    </row>
    <row r="2238" spans="1:15" ht="19.5" customHeight="1">
      <c r="A2238" s="5" t="s">
        <v>49</v>
      </c>
      <c r="B2238" s="5" t="s">
        <v>50</v>
      </c>
      <c r="C2238" s="6" t="s">
        <v>73</v>
      </c>
      <c r="D2238" s="6" t="s">
        <v>74</v>
      </c>
      <c r="E2238" s="5">
        <v>2020</v>
      </c>
      <c r="F2238" s="5" t="s">
        <v>19</v>
      </c>
      <c r="G2238" s="5" t="s">
        <v>20</v>
      </c>
      <c r="H2238" s="5" t="s">
        <v>21</v>
      </c>
      <c r="I2238" s="5" t="s">
        <v>64</v>
      </c>
      <c r="J2238" s="5" t="s">
        <v>65</v>
      </c>
      <c r="K2238" s="7">
        <v>1004</v>
      </c>
      <c r="L2238" s="7">
        <v>460420</v>
      </c>
      <c r="M2238" s="7">
        <v>459</v>
      </c>
      <c r="N2238">
        <f t="shared" si="68"/>
        <v>1</v>
      </c>
      <c r="O2238">
        <f t="shared" si="69"/>
        <v>1</v>
      </c>
    </row>
    <row r="2239" spans="1:15" ht="19.5" customHeight="1">
      <c r="A2239" s="5" t="s">
        <v>49</v>
      </c>
      <c r="B2239" s="5" t="s">
        <v>50</v>
      </c>
      <c r="C2239" s="6" t="s">
        <v>73</v>
      </c>
      <c r="D2239" s="6" t="s">
        <v>74</v>
      </c>
      <c r="E2239" s="5">
        <v>2020</v>
      </c>
      <c r="F2239" s="5" t="s">
        <v>26</v>
      </c>
      <c r="G2239" s="5" t="s">
        <v>27</v>
      </c>
      <c r="H2239" s="5" t="s">
        <v>21</v>
      </c>
      <c r="I2239" s="5" t="s">
        <v>64</v>
      </c>
      <c r="J2239" s="5" t="s">
        <v>65</v>
      </c>
      <c r="K2239" s="7">
        <v>1004</v>
      </c>
      <c r="L2239" s="7">
        <v>460420</v>
      </c>
      <c r="M2239" s="7">
        <v>459</v>
      </c>
      <c r="N2239">
        <f t="shared" si="68"/>
        <v>1</v>
      </c>
      <c r="O2239">
        <f t="shared" si="69"/>
        <v>1</v>
      </c>
    </row>
    <row r="2240" spans="1:15" ht="19.5" customHeight="1">
      <c r="A2240" s="5" t="s">
        <v>49</v>
      </c>
      <c r="B2240" s="5" t="s">
        <v>50</v>
      </c>
      <c r="C2240" s="6" t="s">
        <v>84</v>
      </c>
      <c r="D2240" s="6" t="s">
        <v>85</v>
      </c>
      <c r="E2240" s="5">
        <v>2020</v>
      </c>
      <c r="F2240" s="5" t="s">
        <v>19</v>
      </c>
      <c r="G2240" s="5" t="s">
        <v>20</v>
      </c>
      <c r="H2240" s="5" t="s">
        <v>21</v>
      </c>
      <c r="I2240" s="5" t="s">
        <v>24</v>
      </c>
      <c r="J2240" s="5" t="s">
        <v>25</v>
      </c>
      <c r="K2240" s="7">
        <v>641</v>
      </c>
      <c r="L2240" s="7">
        <v>277198</v>
      </c>
      <c r="M2240" s="7">
        <v>432</v>
      </c>
      <c r="N2240">
        <f t="shared" si="68"/>
        <v>1</v>
      </c>
      <c r="O2240">
        <f t="shared" si="69"/>
        <v>1</v>
      </c>
    </row>
    <row r="2241" spans="1:15" ht="19.5" customHeight="1">
      <c r="A2241" s="5" t="s">
        <v>49</v>
      </c>
      <c r="B2241" s="5" t="s">
        <v>50</v>
      </c>
      <c r="C2241" s="6" t="s">
        <v>102</v>
      </c>
      <c r="D2241" s="6" t="s">
        <v>103</v>
      </c>
      <c r="E2241" s="5">
        <v>2020</v>
      </c>
      <c r="F2241" s="5" t="s">
        <v>19</v>
      </c>
      <c r="G2241" s="5" t="s">
        <v>20</v>
      </c>
      <c r="H2241" s="5" t="s">
        <v>21</v>
      </c>
      <c r="I2241" s="5" t="s">
        <v>22</v>
      </c>
      <c r="J2241" s="5" t="s">
        <v>23</v>
      </c>
      <c r="K2241" s="7">
        <v>7596</v>
      </c>
      <c r="L2241" s="7">
        <v>3197590</v>
      </c>
      <c r="M2241" s="7">
        <v>421</v>
      </c>
      <c r="N2241">
        <f t="shared" si="68"/>
        <v>1</v>
      </c>
      <c r="O2241">
        <f t="shared" si="69"/>
        <v>1</v>
      </c>
    </row>
    <row r="2242" spans="1:15" ht="19.5" customHeight="1">
      <c r="A2242" s="5" t="s">
        <v>49</v>
      </c>
      <c r="B2242" s="5" t="s">
        <v>50</v>
      </c>
      <c r="C2242" s="6" t="s">
        <v>66</v>
      </c>
      <c r="D2242" s="6" t="s">
        <v>67</v>
      </c>
      <c r="E2242" s="5">
        <v>2020</v>
      </c>
      <c r="F2242" s="5" t="s">
        <v>19</v>
      </c>
      <c r="G2242" s="5" t="s">
        <v>20</v>
      </c>
      <c r="H2242" s="5" t="s">
        <v>21</v>
      </c>
      <c r="I2242" s="5" t="s">
        <v>64</v>
      </c>
      <c r="J2242" s="5" t="s">
        <v>65</v>
      </c>
      <c r="K2242" s="7">
        <v>37</v>
      </c>
      <c r="L2242" s="7">
        <v>15534</v>
      </c>
      <c r="M2242" s="7">
        <v>420</v>
      </c>
      <c r="N2242">
        <f t="shared" si="68"/>
        <v>1</v>
      </c>
      <c r="O2242">
        <f t="shared" si="69"/>
        <v>1</v>
      </c>
    </row>
    <row r="2243" spans="1:15" ht="19.5" customHeight="1">
      <c r="A2243" s="5" t="s">
        <v>49</v>
      </c>
      <c r="B2243" s="5" t="s">
        <v>50</v>
      </c>
      <c r="C2243" s="6" t="s">
        <v>66</v>
      </c>
      <c r="D2243" s="6" t="s">
        <v>67</v>
      </c>
      <c r="E2243" s="5">
        <v>2020</v>
      </c>
      <c r="F2243" s="5" t="s">
        <v>26</v>
      </c>
      <c r="G2243" s="5" t="s">
        <v>27</v>
      </c>
      <c r="H2243" s="5" t="s">
        <v>21</v>
      </c>
      <c r="I2243" s="5" t="s">
        <v>64</v>
      </c>
      <c r="J2243" s="5" t="s">
        <v>65</v>
      </c>
      <c r="K2243" s="7">
        <v>37</v>
      </c>
      <c r="L2243" s="7">
        <v>15534</v>
      </c>
      <c r="M2243" s="7">
        <v>420</v>
      </c>
      <c r="N2243">
        <f t="shared" si="68"/>
        <v>1</v>
      </c>
      <c r="O2243">
        <f t="shared" si="69"/>
        <v>1</v>
      </c>
    </row>
    <row r="2244" spans="1:15" ht="19.5" customHeight="1">
      <c r="A2244" s="5" t="s">
        <v>49</v>
      </c>
      <c r="B2244" s="5" t="s">
        <v>50</v>
      </c>
      <c r="C2244" s="6" t="s">
        <v>120</v>
      </c>
      <c r="D2244" s="6" t="s">
        <v>121</v>
      </c>
      <c r="E2244" s="5">
        <v>2020</v>
      </c>
      <c r="F2244" s="5" t="s">
        <v>19</v>
      </c>
      <c r="G2244" s="5" t="s">
        <v>20</v>
      </c>
      <c r="H2244" s="5" t="s">
        <v>21</v>
      </c>
      <c r="I2244" s="5" t="s">
        <v>64</v>
      </c>
      <c r="J2244" s="5" t="s">
        <v>65</v>
      </c>
      <c r="K2244" s="7">
        <v>802</v>
      </c>
      <c r="L2244" s="7">
        <v>335294</v>
      </c>
      <c r="M2244" s="7">
        <v>418</v>
      </c>
      <c r="N2244">
        <f t="shared" si="68"/>
        <v>1</v>
      </c>
      <c r="O2244">
        <f t="shared" si="69"/>
        <v>1</v>
      </c>
    </row>
    <row r="2245" spans="1:15" ht="19.5" customHeight="1">
      <c r="A2245" s="5" t="s">
        <v>49</v>
      </c>
      <c r="B2245" s="5" t="s">
        <v>50</v>
      </c>
      <c r="C2245" s="6" t="s">
        <v>120</v>
      </c>
      <c r="D2245" s="6" t="s">
        <v>121</v>
      </c>
      <c r="E2245" s="5">
        <v>2020</v>
      </c>
      <c r="F2245" s="5" t="s">
        <v>26</v>
      </c>
      <c r="G2245" s="5" t="s">
        <v>27</v>
      </c>
      <c r="H2245" s="5" t="s">
        <v>21</v>
      </c>
      <c r="I2245" s="5" t="s">
        <v>64</v>
      </c>
      <c r="J2245" s="5" t="s">
        <v>65</v>
      </c>
      <c r="K2245" s="7">
        <v>802</v>
      </c>
      <c r="L2245" s="7">
        <v>335294</v>
      </c>
      <c r="M2245" s="7">
        <v>418</v>
      </c>
      <c r="N2245">
        <f t="shared" ref="N2245:N2308" si="70">IF(K2245&gt;0, 1,0)</f>
        <v>1</v>
      </c>
      <c r="O2245">
        <f t="shared" ref="O2245:O2308" si="71">IF(OR(F2245="01", F2245 = "02", F2245="05", F2245="08"),1,0)</f>
        <v>1</v>
      </c>
    </row>
    <row r="2246" spans="1:15" ht="19.5" customHeight="1">
      <c r="A2246" s="5" t="s">
        <v>49</v>
      </c>
      <c r="B2246" s="5" t="s">
        <v>50</v>
      </c>
      <c r="C2246" s="6" t="s">
        <v>106</v>
      </c>
      <c r="D2246" s="6" t="s">
        <v>107</v>
      </c>
      <c r="E2246" s="5">
        <v>2020</v>
      </c>
      <c r="F2246" s="5" t="s">
        <v>19</v>
      </c>
      <c r="G2246" s="5" t="s">
        <v>20</v>
      </c>
      <c r="H2246" s="5" t="s">
        <v>21</v>
      </c>
      <c r="I2246" s="5" t="s">
        <v>22</v>
      </c>
      <c r="J2246" s="5" t="s">
        <v>23</v>
      </c>
      <c r="K2246" s="7">
        <v>466</v>
      </c>
      <c r="L2246" s="7">
        <v>193588</v>
      </c>
      <c r="M2246" s="7">
        <v>415</v>
      </c>
      <c r="N2246">
        <f t="shared" si="70"/>
        <v>1</v>
      </c>
      <c r="O2246">
        <f t="shared" si="71"/>
        <v>1</v>
      </c>
    </row>
    <row r="2247" spans="1:15" ht="19.5" customHeight="1">
      <c r="A2247" s="5" t="s">
        <v>49</v>
      </c>
      <c r="B2247" s="5" t="s">
        <v>50</v>
      </c>
      <c r="C2247" s="6" t="s">
        <v>84</v>
      </c>
      <c r="D2247" s="6" t="s">
        <v>85</v>
      </c>
      <c r="E2247" s="5">
        <v>2020</v>
      </c>
      <c r="F2247" s="5" t="s">
        <v>19</v>
      </c>
      <c r="G2247" s="5" t="s">
        <v>20</v>
      </c>
      <c r="H2247" s="5" t="s">
        <v>21</v>
      </c>
      <c r="I2247" s="5" t="s">
        <v>64</v>
      </c>
      <c r="J2247" s="5" t="s">
        <v>65</v>
      </c>
      <c r="K2247" s="7">
        <v>7</v>
      </c>
      <c r="L2247" s="7">
        <v>2900</v>
      </c>
      <c r="M2247" s="7">
        <v>414</v>
      </c>
      <c r="N2247">
        <f t="shared" si="70"/>
        <v>1</v>
      </c>
      <c r="O2247">
        <f t="shared" si="71"/>
        <v>1</v>
      </c>
    </row>
    <row r="2248" spans="1:15" ht="19.5" customHeight="1">
      <c r="A2248" s="5" t="s">
        <v>49</v>
      </c>
      <c r="B2248" s="5" t="s">
        <v>50</v>
      </c>
      <c r="C2248" s="6" t="s">
        <v>84</v>
      </c>
      <c r="D2248" s="6" t="s">
        <v>85</v>
      </c>
      <c r="E2248" s="5">
        <v>2020</v>
      </c>
      <c r="F2248" s="5" t="s">
        <v>26</v>
      </c>
      <c r="G2248" s="5" t="s">
        <v>27</v>
      </c>
      <c r="H2248" s="5" t="s">
        <v>21</v>
      </c>
      <c r="I2248" s="5" t="s">
        <v>64</v>
      </c>
      <c r="J2248" s="5" t="s">
        <v>65</v>
      </c>
      <c r="K2248" s="7">
        <v>7</v>
      </c>
      <c r="L2248" s="7">
        <v>2900</v>
      </c>
      <c r="M2248" s="7">
        <v>414</v>
      </c>
      <c r="N2248">
        <f t="shared" si="70"/>
        <v>1</v>
      </c>
      <c r="O2248">
        <f t="shared" si="71"/>
        <v>1</v>
      </c>
    </row>
    <row r="2249" spans="1:15" ht="19.5" customHeight="1">
      <c r="A2249" s="5" t="s">
        <v>49</v>
      </c>
      <c r="B2249" s="5" t="s">
        <v>50</v>
      </c>
      <c r="C2249" s="6" t="s">
        <v>102</v>
      </c>
      <c r="D2249" s="6" t="s">
        <v>103</v>
      </c>
      <c r="E2249" s="5">
        <v>2020</v>
      </c>
      <c r="F2249" s="5" t="s">
        <v>19</v>
      </c>
      <c r="G2249" s="5" t="s">
        <v>20</v>
      </c>
      <c r="H2249" s="5" t="s">
        <v>21</v>
      </c>
      <c r="I2249" s="5" t="s">
        <v>64</v>
      </c>
      <c r="J2249" s="5" t="s">
        <v>65</v>
      </c>
      <c r="K2249" s="7">
        <v>555</v>
      </c>
      <c r="L2249" s="7">
        <v>228384</v>
      </c>
      <c r="M2249" s="7">
        <v>412</v>
      </c>
      <c r="N2249">
        <f t="shared" si="70"/>
        <v>1</v>
      </c>
      <c r="O2249">
        <f t="shared" si="71"/>
        <v>1</v>
      </c>
    </row>
    <row r="2250" spans="1:15" ht="19.5" customHeight="1">
      <c r="A2250" s="5" t="s">
        <v>49</v>
      </c>
      <c r="B2250" s="5" t="s">
        <v>50</v>
      </c>
      <c r="C2250" s="6" t="s">
        <v>102</v>
      </c>
      <c r="D2250" s="6" t="s">
        <v>103</v>
      </c>
      <c r="E2250" s="5">
        <v>2020</v>
      </c>
      <c r="F2250" s="5" t="s">
        <v>26</v>
      </c>
      <c r="G2250" s="5" t="s">
        <v>27</v>
      </c>
      <c r="H2250" s="5" t="s">
        <v>21</v>
      </c>
      <c r="I2250" s="5" t="s">
        <v>64</v>
      </c>
      <c r="J2250" s="5" t="s">
        <v>65</v>
      </c>
      <c r="K2250" s="7">
        <v>555</v>
      </c>
      <c r="L2250" s="7">
        <v>228384</v>
      </c>
      <c r="M2250" s="7">
        <v>412</v>
      </c>
      <c r="N2250">
        <f t="shared" si="70"/>
        <v>1</v>
      </c>
      <c r="O2250">
        <f t="shared" si="71"/>
        <v>1</v>
      </c>
    </row>
    <row r="2251" spans="1:15" ht="19.5" customHeight="1">
      <c r="A2251" s="5" t="s">
        <v>49</v>
      </c>
      <c r="B2251" s="5" t="s">
        <v>50</v>
      </c>
      <c r="C2251" s="6" t="s">
        <v>90</v>
      </c>
      <c r="D2251" s="6" t="s">
        <v>91</v>
      </c>
      <c r="E2251" s="5">
        <v>2020</v>
      </c>
      <c r="F2251" s="5" t="s">
        <v>19</v>
      </c>
      <c r="G2251" s="5" t="s">
        <v>20</v>
      </c>
      <c r="H2251" s="5" t="s">
        <v>21</v>
      </c>
      <c r="I2251" s="5" t="s">
        <v>22</v>
      </c>
      <c r="J2251" s="5" t="s">
        <v>23</v>
      </c>
      <c r="K2251" s="7">
        <v>3504</v>
      </c>
      <c r="L2251" s="7">
        <v>1437302</v>
      </c>
      <c r="M2251" s="7">
        <v>410</v>
      </c>
      <c r="N2251">
        <f t="shared" si="70"/>
        <v>1</v>
      </c>
      <c r="O2251">
        <f t="shared" si="71"/>
        <v>1</v>
      </c>
    </row>
    <row r="2252" spans="1:15" ht="19.5" customHeight="1">
      <c r="A2252" s="5" t="s">
        <v>49</v>
      </c>
      <c r="B2252" s="5" t="s">
        <v>50</v>
      </c>
      <c r="C2252" s="6" t="s">
        <v>100</v>
      </c>
      <c r="D2252" s="6" t="s">
        <v>101</v>
      </c>
      <c r="E2252" s="5">
        <v>2020</v>
      </c>
      <c r="F2252" s="5" t="s">
        <v>19</v>
      </c>
      <c r="G2252" s="5" t="s">
        <v>20</v>
      </c>
      <c r="H2252" s="5" t="s">
        <v>21</v>
      </c>
      <c r="I2252" s="5" t="s">
        <v>64</v>
      </c>
      <c r="J2252" s="5" t="s">
        <v>65</v>
      </c>
      <c r="K2252" s="7">
        <v>4501</v>
      </c>
      <c r="L2252" s="7">
        <v>1836547</v>
      </c>
      <c r="M2252" s="7">
        <v>408</v>
      </c>
      <c r="N2252">
        <f t="shared" si="70"/>
        <v>1</v>
      </c>
      <c r="O2252">
        <f t="shared" si="71"/>
        <v>1</v>
      </c>
    </row>
    <row r="2253" spans="1:15" ht="19.5" customHeight="1">
      <c r="A2253" s="5" t="s">
        <v>49</v>
      </c>
      <c r="B2253" s="5" t="s">
        <v>50</v>
      </c>
      <c r="C2253" s="6" t="s">
        <v>100</v>
      </c>
      <c r="D2253" s="6" t="s">
        <v>101</v>
      </c>
      <c r="E2253" s="5">
        <v>2020</v>
      </c>
      <c r="F2253" s="5" t="s">
        <v>26</v>
      </c>
      <c r="G2253" s="5" t="s">
        <v>27</v>
      </c>
      <c r="H2253" s="5" t="s">
        <v>21</v>
      </c>
      <c r="I2253" s="5" t="s">
        <v>64</v>
      </c>
      <c r="J2253" s="5" t="s">
        <v>65</v>
      </c>
      <c r="K2253" s="7">
        <v>4501</v>
      </c>
      <c r="L2253" s="7">
        <v>1836547</v>
      </c>
      <c r="M2253" s="7">
        <v>408</v>
      </c>
      <c r="N2253">
        <f t="shared" si="70"/>
        <v>1</v>
      </c>
      <c r="O2253">
        <f t="shared" si="71"/>
        <v>1</v>
      </c>
    </row>
    <row r="2254" spans="1:15" ht="19.5" customHeight="1">
      <c r="A2254" s="5" t="s">
        <v>49</v>
      </c>
      <c r="B2254" s="5" t="s">
        <v>50</v>
      </c>
      <c r="C2254" s="6" t="s">
        <v>73</v>
      </c>
      <c r="D2254" s="6" t="s">
        <v>74</v>
      </c>
      <c r="E2254" s="5">
        <v>2020</v>
      </c>
      <c r="F2254" s="5" t="s">
        <v>19</v>
      </c>
      <c r="G2254" s="5" t="s">
        <v>20</v>
      </c>
      <c r="H2254" s="5" t="s">
        <v>21</v>
      </c>
      <c r="I2254" s="5" t="s">
        <v>22</v>
      </c>
      <c r="J2254" s="5" t="s">
        <v>23</v>
      </c>
      <c r="K2254" s="7">
        <v>1228</v>
      </c>
      <c r="L2254" s="7">
        <v>497277</v>
      </c>
      <c r="M2254" s="7">
        <v>405</v>
      </c>
      <c r="N2254">
        <f t="shared" si="70"/>
        <v>1</v>
      </c>
      <c r="O2254">
        <f t="shared" si="71"/>
        <v>1</v>
      </c>
    </row>
    <row r="2255" spans="1:15" ht="19.5" customHeight="1">
      <c r="A2255" s="5" t="s">
        <v>49</v>
      </c>
      <c r="B2255" s="5" t="s">
        <v>50</v>
      </c>
      <c r="C2255" s="6" t="s">
        <v>84</v>
      </c>
      <c r="D2255" s="6" t="s">
        <v>85</v>
      </c>
      <c r="E2255" s="5">
        <v>2020</v>
      </c>
      <c r="F2255" s="5" t="s">
        <v>19</v>
      </c>
      <c r="G2255" s="5" t="s">
        <v>20</v>
      </c>
      <c r="H2255" s="5" t="s">
        <v>21</v>
      </c>
      <c r="I2255" s="5" t="s">
        <v>22</v>
      </c>
      <c r="J2255" s="5" t="s">
        <v>23</v>
      </c>
      <c r="K2255" s="7">
        <v>323</v>
      </c>
      <c r="L2255" s="7">
        <v>130710</v>
      </c>
      <c r="M2255" s="7">
        <v>405</v>
      </c>
      <c r="N2255">
        <f t="shared" si="70"/>
        <v>1</v>
      </c>
      <c r="O2255">
        <f t="shared" si="71"/>
        <v>1</v>
      </c>
    </row>
    <row r="2256" spans="1:15" ht="19.5" customHeight="1">
      <c r="A2256" s="5" t="s">
        <v>49</v>
      </c>
      <c r="B2256" s="5" t="s">
        <v>50</v>
      </c>
      <c r="C2256" s="6" t="s">
        <v>106</v>
      </c>
      <c r="D2256" s="6" t="s">
        <v>107</v>
      </c>
      <c r="E2256" s="5">
        <v>2020</v>
      </c>
      <c r="F2256" s="5" t="s">
        <v>44</v>
      </c>
      <c r="G2256" s="5" t="s">
        <v>45</v>
      </c>
      <c r="H2256" s="5" t="s">
        <v>46</v>
      </c>
      <c r="I2256" s="5" t="s">
        <v>77</v>
      </c>
      <c r="J2256" s="5" t="s">
        <v>78</v>
      </c>
      <c r="K2256" s="7">
        <v>308</v>
      </c>
      <c r="L2256" s="7">
        <v>124370</v>
      </c>
      <c r="M2256" s="7">
        <v>404</v>
      </c>
      <c r="N2256">
        <f t="shared" si="70"/>
        <v>1</v>
      </c>
      <c r="O2256">
        <f t="shared" si="71"/>
        <v>1</v>
      </c>
    </row>
    <row r="2257" spans="1:15" ht="19.5" customHeight="1">
      <c r="A2257" s="5" t="s">
        <v>49</v>
      </c>
      <c r="B2257" s="5" t="s">
        <v>50</v>
      </c>
      <c r="C2257" s="6" t="s">
        <v>106</v>
      </c>
      <c r="D2257" s="6" t="s">
        <v>107</v>
      </c>
      <c r="E2257" s="5">
        <v>2020</v>
      </c>
      <c r="F2257" s="5" t="s">
        <v>44</v>
      </c>
      <c r="G2257" s="5" t="s">
        <v>45</v>
      </c>
      <c r="H2257" s="5" t="s">
        <v>46</v>
      </c>
      <c r="I2257" s="5" t="s">
        <v>108</v>
      </c>
      <c r="J2257" s="5" t="s">
        <v>109</v>
      </c>
      <c r="K2257" s="7">
        <v>15</v>
      </c>
      <c r="L2257" s="7">
        <v>6000</v>
      </c>
      <c r="M2257" s="7">
        <v>400</v>
      </c>
      <c r="N2257">
        <f t="shared" si="70"/>
        <v>1</v>
      </c>
      <c r="O2257">
        <f t="shared" si="71"/>
        <v>1</v>
      </c>
    </row>
    <row r="2258" spans="1:15" ht="19.5" customHeight="1">
      <c r="A2258" s="5" t="s">
        <v>49</v>
      </c>
      <c r="B2258" s="5" t="s">
        <v>50</v>
      </c>
      <c r="C2258" s="6" t="s">
        <v>106</v>
      </c>
      <c r="D2258" s="6" t="s">
        <v>107</v>
      </c>
      <c r="E2258" s="5">
        <v>2020</v>
      </c>
      <c r="F2258" s="5" t="s">
        <v>26</v>
      </c>
      <c r="G2258" s="5" t="s">
        <v>27</v>
      </c>
      <c r="H2258" s="5" t="s">
        <v>41</v>
      </c>
      <c r="I2258" s="5" t="s">
        <v>42</v>
      </c>
      <c r="J2258" s="5" t="s">
        <v>43</v>
      </c>
      <c r="K2258" s="7">
        <v>30</v>
      </c>
      <c r="L2258" s="7">
        <v>12000</v>
      </c>
      <c r="M2258" s="7">
        <v>400</v>
      </c>
      <c r="N2258">
        <f t="shared" si="70"/>
        <v>1</v>
      </c>
      <c r="O2258">
        <f t="shared" si="71"/>
        <v>1</v>
      </c>
    </row>
    <row r="2259" spans="1:15" ht="19.5" customHeight="1">
      <c r="A2259" s="5" t="s">
        <v>49</v>
      </c>
      <c r="B2259" s="5" t="s">
        <v>50</v>
      </c>
      <c r="C2259" s="6" t="s">
        <v>120</v>
      </c>
      <c r="D2259" s="6" t="s">
        <v>121</v>
      </c>
      <c r="E2259" s="5">
        <v>2020</v>
      </c>
      <c r="F2259" s="5" t="s">
        <v>26</v>
      </c>
      <c r="G2259" s="5" t="s">
        <v>27</v>
      </c>
      <c r="H2259" s="5" t="s">
        <v>41</v>
      </c>
      <c r="I2259" s="5" t="s">
        <v>42</v>
      </c>
      <c r="J2259" s="5" t="s">
        <v>43</v>
      </c>
      <c r="K2259" s="7">
        <v>50</v>
      </c>
      <c r="L2259" s="7">
        <v>20000</v>
      </c>
      <c r="M2259" s="7">
        <v>400</v>
      </c>
      <c r="N2259">
        <f t="shared" si="70"/>
        <v>1</v>
      </c>
      <c r="O2259">
        <f t="shared" si="71"/>
        <v>1</v>
      </c>
    </row>
    <row r="2260" spans="1:15" ht="19.5" customHeight="1">
      <c r="A2260" s="5" t="s">
        <v>49</v>
      </c>
      <c r="B2260" s="5" t="s">
        <v>50</v>
      </c>
      <c r="C2260" s="6" t="s">
        <v>102</v>
      </c>
      <c r="D2260" s="6" t="s">
        <v>103</v>
      </c>
      <c r="E2260" s="5">
        <v>2020</v>
      </c>
      <c r="F2260" s="5" t="s">
        <v>19</v>
      </c>
      <c r="G2260" s="5" t="s">
        <v>20</v>
      </c>
      <c r="H2260" s="5" t="s">
        <v>34</v>
      </c>
      <c r="I2260" s="5" t="s">
        <v>35</v>
      </c>
      <c r="J2260" s="5" t="s">
        <v>36</v>
      </c>
      <c r="K2260" s="7">
        <v>703</v>
      </c>
      <c r="L2260" s="7">
        <v>279231</v>
      </c>
      <c r="M2260" s="7">
        <v>397</v>
      </c>
      <c r="N2260">
        <f t="shared" si="70"/>
        <v>1</v>
      </c>
      <c r="O2260">
        <f t="shared" si="71"/>
        <v>1</v>
      </c>
    </row>
    <row r="2261" spans="1:15" ht="19.5" customHeight="1">
      <c r="A2261" s="5" t="s">
        <v>49</v>
      </c>
      <c r="B2261" s="5" t="s">
        <v>50</v>
      </c>
      <c r="C2261" s="6" t="s">
        <v>120</v>
      </c>
      <c r="D2261" s="6" t="s">
        <v>121</v>
      </c>
      <c r="E2261" s="5">
        <v>2020</v>
      </c>
      <c r="F2261" s="5" t="s">
        <v>19</v>
      </c>
      <c r="G2261" s="5" t="s">
        <v>20</v>
      </c>
      <c r="H2261" s="5" t="s">
        <v>21</v>
      </c>
      <c r="I2261" s="5" t="s">
        <v>24</v>
      </c>
      <c r="J2261" s="5" t="s">
        <v>25</v>
      </c>
      <c r="K2261" s="7">
        <v>2775</v>
      </c>
      <c r="L2261" s="7">
        <v>1089209</v>
      </c>
      <c r="M2261" s="7">
        <v>393</v>
      </c>
      <c r="N2261">
        <f t="shared" si="70"/>
        <v>1</v>
      </c>
      <c r="O2261">
        <f t="shared" si="71"/>
        <v>1</v>
      </c>
    </row>
    <row r="2262" spans="1:15" ht="19.5" customHeight="1">
      <c r="A2262" s="5" t="s">
        <v>49</v>
      </c>
      <c r="B2262" s="5" t="s">
        <v>50</v>
      </c>
      <c r="C2262" s="6" t="s">
        <v>90</v>
      </c>
      <c r="D2262" s="6" t="s">
        <v>91</v>
      </c>
      <c r="E2262" s="5">
        <v>2020</v>
      </c>
      <c r="F2262" s="5" t="s">
        <v>19</v>
      </c>
      <c r="G2262" s="5" t="s">
        <v>20</v>
      </c>
      <c r="H2262" s="5" t="s">
        <v>21</v>
      </c>
      <c r="I2262" s="5" t="s">
        <v>64</v>
      </c>
      <c r="J2262" s="5" t="s">
        <v>65</v>
      </c>
      <c r="K2262" s="7">
        <v>431</v>
      </c>
      <c r="L2262" s="7">
        <v>167867</v>
      </c>
      <c r="M2262" s="7">
        <v>390</v>
      </c>
      <c r="N2262">
        <f t="shared" si="70"/>
        <v>1</v>
      </c>
      <c r="O2262">
        <f t="shared" si="71"/>
        <v>1</v>
      </c>
    </row>
    <row r="2263" spans="1:15" ht="19.5" customHeight="1">
      <c r="A2263" s="5" t="s">
        <v>49</v>
      </c>
      <c r="B2263" s="5" t="s">
        <v>50</v>
      </c>
      <c r="C2263" s="6" t="s">
        <v>90</v>
      </c>
      <c r="D2263" s="6" t="s">
        <v>91</v>
      </c>
      <c r="E2263" s="5">
        <v>2020</v>
      </c>
      <c r="F2263" s="5" t="s">
        <v>26</v>
      </c>
      <c r="G2263" s="5" t="s">
        <v>27</v>
      </c>
      <c r="H2263" s="5" t="s">
        <v>21</v>
      </c>
      <c r="I2263" s="5" t="s">
        <v>64</v>
      </c>
      <c r="J2263" s="5" t="s">
        <v>65</v>
      </c>
      <c r="K2263" s="7">
        <v>431</v>
      </c>
      <c r="L2263" s="7">
        <v>167867</v>
      </c>
      <c r="M2263" s="7">
        <v>390</v>
      </c>
      <c r="N2263">
        <f t="shared" si="70"/>
        <v>1</v>
      </c>
      <c r="O2263">
        <f t="shared" si="71"/>
        <v>1</v>
      </c>
    </row>
    <row r="2264" spans="1:15" ht="19.5" customHeight="1">
      <c r="A2264" s="5" t="s">
        <v>49</v>
      </c>
      <c r="B2264" s="5" t="s">
        <v>50</v>
      </c>
      <c r="C2264" s="6" t="s">
        <v>98</v>
      </c>
      <c r="D2264" s="6" t="s">
        <v>99</v>
      </c>
      <c r="E2264" s="5">
        <v>2020</v>
      </c>
      <c r="F2264" s="5" t="s">
        <v>19</v>
      </c>
      <c r="G2264" s="5" t="s">
        <v>20</v>
      </c>
      <c r="H2264" s="5" t="s">
        <v>21</v>
      </c>
      <c r="I2264" s="5" t="s">
        <v>22</v>
      </c>
      <c r="J2264" s="5" t="s">
        <v>23</v>
      </c>
      <c r="K2264" s="7">
        <v>4997</v>
      </c>
      <c r="L2264" s="7">
        <v>1914603</v>
      </c>
      <c r="M2264" s="7">
        <v>383</v>
      </c>
      <c r="N2264">
        <f t="shared" si="70"/>
        <v>1</v>
      </c>
      <c r="O2264">
        <f t="shared" si="71"/>
        <v>1</v>
      </c>
    </row>
    <row r="2265" spans="1:15" ht="19.5" customHeight="1">
      <c r="A2265" s="5" t="s">
        <v>49</v>
      </c>
      <c r="B2265" s="5" t="s">
        <v>50</v>
      </c>
      <c r="C2265" s="6" t="s">
        <v>120</v>
      </c>
      <c r="D2265" s="6" t="s">
        <v>121</v>
      </c>
      <c r="E2265" s="5">
        <v>2020</v>
      </c>
      <c r="F2265" s="5" t="s">
        <v>19</v>
      </c>
      <c r="G2265" s="5" t="s">
        <v>20</v>
      </c>
      <c r="H2265" s="5" t="s">
        <v>21</v>
      </c>
      <c r="I2265" s="5" t="s">
        <v>22</v>
      </c>
      <c r="J2265" s="5" t="s">
        <v>23</v>
      </c>
      <c r="K2265" s="7">
        <v>6305</v>
      </c>
      <c r="L2265" s="7">
        <v>2392221</v>
      </c>
      <c r="M2265" s="7">
        <v>379</v>
      </c>
      <c r="N2265">
        <f t="shared" si="70"/>
        <v>1</v>
      </c>
      <c r="O2265">
        <f t="shared" si="71"/>
        <v>1</v>
      </c>
    </row>
    <row r="2266" spans="1:15" ht="19.5" customHeight="1">
      <c r="A2266" s="5" t="s">
        <v>49</v>
      </c>
      <c r="B2266" s="5" t="s">
        <v>50</v>
      </c>
      <c r="C2266" s="6" t="s">
        <v>88</v>
      </c>
      <c r="D2266" s="6" t="s">
        <v>89</v>
      </c>
      <c r="E2266" s="5">
        <v>2020</v>
      </c>
      <c r="F2266" s="5" t="s">
        <v>19</v>
      </c>
      <c r="G2266" s="5" t="s">
        <v>20</v>
      </c>
      <c r="H2266" s="5" t="s">
        <v>21</v>
      </c>
      <c r="I2266" s="5" t="s">
        <v>24</v>
      </c>
      <c r="J2266" s="5" t="s">
        <v>25</v>
      </c>
      <c r="K2266" s="7">
        <v>108</v>
      </c>
      <c r="L2266" s="7">
        <v>40782</v>
      </c>
      <c r="M2266" s="7">
        <v>378</v>
      </c>
      <c r="N2266">
        <f t="shared" si="70"/>
        <v>1</v>
      </c>
      <c r="O2266">
        <f t="shared" si="71"/>
        <v>1</v>
      </c>
    </row>
    <row r="2267" spans="1:15" ht="19.5" customHeight="1">
      <c r="A2267" s="5" t="s">
        <v>49</v>
      </c>
      <c r="B2267" s="5" t="s">
        <v>50</v>
      </c>
      <c r="C2267" s="6" t="s">
        <v>92</v>
      </c>
      <c r="D2267" s="6" t="s">
        <v>93</v>
      </c>
      <c r="E2267" s="5">
        <v>2020</v>
      </c>
      <c r="F2267" s="5" t="s">
        <v>19</v>
      </c>
      <c r="G2267" s="5" t="s">
        <v>20</v>
      </c>
      <c r="H2267" s="5" t="s">
        <v>21</v>
      </c>
      <c r="I2267" s="5" t="s">
        <v>22</v>
      </c>
      <c r="J2267" s="5" t="s">
        <v>23</v>
      </c>
      <c r="K2267" s="7">
        <v>558</v>
      </c>
      <c r="L2267" s="7">
        <v>207873</v>
      </c>
      <c r="M2267" s="7">
        <v>373</v>
      </c>
      <c r="N2267">
        <f t="shared" si="70"/>
        <v>1</v>
      </c>
      <c r="O2267">
        <f t="shared" si="71"/>
        <v>1</v>
      </c>
    </row>
    <row r="2268" spans="1:15" ht="19.5" customHeight="1">
      <c r="A2268" s="5" t="s">
        <v>49</v>
      </c>
      <c r="B2268" s="5" t="s">
        <v>50</v>
      </c>
      <c r="C2268" s="6" t="s">
        <v>112</v>
      </c>
      <c r="D2268" s="6" t="s">
        <v>113</v>
      </c>
      <c r="E2268" s="5">
        <v>2020</v>
      </c>
      <c r="F2268" s="5" t="s">
        <v>19</v>
      </c>
      <c r="G2268" s="5" t="s">
        <v>20</v>
      </c>
      <c r="H2268" s="5" t="s">
        <v>21</v>
      </c>
      <c r="I2268" s="5" t="s">
        <v>22</v>
      </c>
      <c r="J2268" s="5" t="s">
        <v>23</v>
      </c>
      <c r="K2268" s="7">
        <v>76</v>
      </c>
      <c r="L2268" s="7">
        <v>28066</v>
      </c>
      <c r="M2268" s="7">
        <v>369</v>
      </c>
      <c r="N2268">
        <f t="shared" si="70"/>
        <v>1</v>
      </c>
      <c r="O2268">
        <f t="shared" si="71"/>
        <v>1</v>
      </c>
    </row>
    <row r="2269" spans="1:15" ht="19.5" customHeight="1">
      <c r="A2269" s="5" t="s">
        <v>49</v>
      </c>
      <c r="B2269" s="5" t="s">
        <v>50</v>
      </c>
      <c r="C2269" s="6" t="s">
        <v>120</v>
      </c>
      <c r="D2269" s="6" t="s">
        <v>121</v>
      </c>
      <c r="E2269" s="5">
        <v>2020</v>
      </c>
      <c r="F2269" s="5" t="s">
        <v>19</v>
      </c>
      <c r="G2269" s="5" t="s">
        <v>20</v>
      </c>
      <c r="H2269" s="5" t="s">
        <v>34</v>
      </c>
      <c r="I2269" s="5" t="s">
        <v>37</v>
      </c>
      <c r="J2269" s="5" t="s">
        <v>38</v>
      </c>
      <c r="K2269" s="7">
        <v>35</v>
      </c>
      <c r="L2269" s="7">
        <v>12887</v>
      </c>
      <c r="M2269" s="7">
        <v>368</v>
      </c>
      <c r="N2269">
        <f t="shared" si="70"/>
        <v>1</v>
      </c>
      <c r="O2269">
        <f t="shared" si="71"/>
        <v>1</v>
      </c>
    </row>
    <row r="2270" spans="1:15" ht="19.5" customHeight="1">
      <c r="A2270" s="5" t="s">
        <v>49</v>
      </c>
      <c r="B2270" s="5" t="s">
        <v>50</v>
      </c>
      <c r="C2270" s="6" t="s">
        <v>62</v>
      </c>
      <c r="D2270" s="6" t="s">
        <v>63</v>
      </c>
      <c r="E2270" s="5">
        <v>2020</v>
      </c>
      <c r="F2270" s="5" t="s">
        <v>19</v>
      </c>
      <c r="G2270" s="5" t="s">
        <v>20</v>
      </c>
      <c r="H2270" s="5" t="s">
        <v>21</v>
      </c>
      <c r="I2270" s="5" t="s">
        <v>64</v>
      </c>
      <c r="J2270" s="5" t="s">
        <v>65</v>
      </c>
      <c r="K2270" s="7">
        <v>77</v>
      </c>
      <c r="L2270" s="7">
        <v>28076</v>
      </c>
      <c r="M2270" s="7">
        <v>367</v>
      </c>
      <c r="N2270">
        <f t="shared" si="70"/>
        <v>1</v>
      </c>
      <c r="O2270">
        <f t="shared" si="71"/>
        <v>1</v>
      </c>
    </row>
    <row r="2271" spans="1:15" ht="19.5" customHeight="1">
      <c r="A2271" s="5" t="s">
        <v>49</v>
      </c>
      <c r="B2271" s="5" t="s">
        <v>50</v>
      </c>
      <c r="C2271" s="6" t="s">
        <v>62</v>
      </c>
      <c r="D2271" s="6" t="s">
        <v>63</v>
      </c>
      <c r="E2271" s="5">
        <v>2020</v>
      </c>
      <c r="F2271" s="5" t="s">
        <v>26</v>
      </c>
      <c r="G2271" s="5" t="s">
        <v>27</v>
      </c>
      <c r="H2271" s="5" t="s">
        <v>21</v>
      </c>
      <c r="I2271" s="5" t="s">
        <v>64</v>
      </c>
      <c r="J2271" s="5" t="s">
        <v>65</v>
      </c>
      <c r="K2271" s="7">
        <v>77</v>
      </c>
      <c r="L2271" s="7">
        <v>28076</v>
      </c>
      <c r="M2271" s="7">
        <v>367</v>
      </c>
      <c r="N2271">
        <f t="shared" si="70"/>
        <v>1</v>
      </c>
      <c r="O2271">
        <f t="shared" si="71"/>
        <v>1</v>
      </c>
    </row>
    <row r="2272" spans="1:15" ht="19.5" customHeight="1">
      <c r="A2272" s="5" t="s">
        <v>49</v>
      </c>
      <c r="B2272" s="5" t="s">
        <v>50</v>
      </c>
      <c r="C2272" s="6" t="s">
        <v>96</v>
      </c>
      <c r="D2272" s="6" t="s">
        <v>97</v>
      </c>
      <c r="E2272" s="5">
        <v>2020</v>
      </c>
      <c r="F2272" s="5" t="s">
        <v>53</v>
      </c>
      <c r="G2272" s="5" t="s">
        <v>54</v>
      </c>
      <c r="H2272" s="5" t="s">
        <v>55</v>
      </c>
      <c r="I2272" s="5" t="s">
        <v>56</v>
      </c>
      <c r="J2272" s="5" t="s">
        <v>57</v>
      </c>
      <c r="K2272" s="7">
        <v>1455</v>
      </c>
      <c r="L2272" s="7">
        <v>534703</v>
      </c>
      <c r="M2272" s="7">
        <v>367</v>
      </c>
      <c r="N2272">
        <f t="shared" si="70"/>
        <v>1</v>
      </c>
      <c r="O2272">
        <f t="shared" si="71"/>
        <v>0</v>
      </c>
    </row>
    <row r="2273" spans="1:15" ht="19.5" customHeight="1">
      <c r="A2273" s="5" t="s">
        <v>49</v>
      </c>
      <c r="B2273" s="5" t="s">
        <v>50</v>
      </c>
      <c r="C2273" s="6" t="s">
        <v>102</v>
      </c>
      <c r="D2273" s="6" t="s">
        <v>103</v>
      </c>
      <c r="E2273" s="5">
        <v>2020</v>
      </c>
      <c r="F2273" s="5" t="s">
        <v>19</v>
      </c>
      <c r="G2273" s="5" t="s">
        <v>20</v>
      </c>
      <c r="H2273" s="5" t="s">
        <v>34</v>
      </c>
      <c r="I2273" s="5" t="s">
        <v>37</v>
      </c>
      <c r="J2273" s="5" t="s">
        <v>38</v>
      </c>
      <c r="K2273" s="7">
        <v>107</v>
      </c>
      <c r="L2273" s="7">
        <v>39152</v>
      </c>
      <c r="M2273" s="7">
        <v>366</v>
      </c>
      <c r="N2273">
        <f t="shared" si="70"/>
        <v>1</v>
      </c>
      <c r="O2273">
        <f t="shared" si="71"/>
        <v>1</v>
      </c>
    </row>
    <row r="2274" spans="1:15" ht="19.5" customHeight="1">
      <c r="A2274" s="5" t="s">
        <v>49</v>
      </c>
      <c r="B2274" s="5" t="s">
        <v>50</v>
      </c>
      <c r="C2274" s="6" t="s">
        <v>112</v>
      </c>
      <c r="D2274" s="6" t="s">
        <v>113</v>
      </c>
      <c r="E2274" s="5">
        <v>2020</v>
      </c>
      <c r="F2274" s="5" t="s">
        <v>19</v>
      </c>
      <c r="G2274" s="5" t="s">
        <v>20</v>
      </c>
      <c r="H2274" s="5" t="s">
        <v>21</v>
      </c>
      <c r="I2274" s="5" t="s">
        <v>64</v>
      </c>
      <c r="J2274" s="5" t="s">
        <v>65</v>
      </c>
      <c r="K2274" s="7">
        <v>171</v>
      </c>
      <c r="L2274" s="7">
        <v>62072</v>
      </c>
      <c r="M2274" s="7">
        <v>364</v>
      </c>
      <c r="N2274">
        <f t="shared" si="70"/>
        <v>1</v>
      </c>
      <c r="O2274">
        <f t="shared" si="71"/>
        <v>1</v>
      </c>
    </row>
    <row r="2275" spans="1:15" ht="19.5" customHeight="1">
      <c r="A2275" s="5" t="s">
        <v>49</v>
      </c>
      <c r="B2275" s="5" t="s">
        <v>50</v>
      </c>
      <c r="C2275" s="6" t="s">
        <v>112</v>
      </c>
      <c r="D2275" s="6" t="s">
        <v>113</v>
      </c>
      <c r="E2275" s="5">
        <v>2020</v>
      </c>
      <c r="F2275" s="5" t="s">
        <v>26</v>
      </c>
      <c r="G2275" s="5" t="s">
        <v>27</v>
      </c>
      <c r="H2275" s="5" t="s">
        <v>21</v>
      </c>
      <c r="I2275" s="5" t="s">
        <v>64</v>
      </c>
      <c r="J2275" s="5" t="s">
        <v>65</v>
      </c>
      <c r="K2275" s="7">
        <v>171</v>
      </c>
      <c r="L2275" s="7">
        <v>62072</v>
      </c>
      <c r="M2275" s="7">
        <v>364</v>
      </c>
      <c r="N2275">
        <f t="shared" si="70"/>
        <v>1</v>
      </c>
      <c r="O2275">
        <f t="shared" si="71"/>
        <v>1</v>
      </c>
    </row>
    <row r="2276" spans="1:15" ht="19.5" customHeight="1">
      <c r="A2276" s="5" t="s">
        <v>49</v>
      </c>
      <c r="B2276" s="5" t="s">
        <v>50</v>
      </c>
      <c r="C2276" s="6" t="s">
        <v>100</v>
      </c>
      <c r="D2276" s="6" t="s">
        <v>101</v>
      </c>
      <c r="E2276" s="5">
        <v>2020</v>
      </c>
      <c r="F2276" s="5" t="s">
        <v>19</v>
      </c>
      <c r="G2276" s="5" t="s">
        <v>20</v>
      </c>
      <c r="H2276" s="5" t="s">
        <v>34</v>
      </c>
      <c r="I2276" s="5" t="s">
        <v>35</v>
      </c>
      <c r="J2276" s="5" t="s">
        <v>36</v>
      </c>
      <c r="K2276" s="7">
        <v>4472</v>
      </c>
      <c r="L2276" s="7">
        <v>1599132</v>
      </c>
      <c r="M2276" s="7">
        <v>358</v>
      </c>
      <c r="N2276">
        <f t="shared" si="70"/>
        <v>1</v>
      </c>
      <c r="O2276">
        <f t="shared" si="71"/>
        <v>1</v>
      </c>
    </row>
    <row r="2277" spans="1:15" ht="19.5" customHeight="1">
      <c r="A2277" s="5" t="s">
        <v>49</v>
      </c>
      <c r="B2277" s="5" t="s">
        <v>50</v>
      </c>
      <c r="C2277" s="6" t="s">
        <v>86</v>
      </c>
      <c r="D2277" s="6" t="s">
        <v>87</v>
      </c>
      <c r="E2277" s="5">
        <v>2020</v>
      </c>
      <c r="F2277" s="5" t="s">
        <v>19</v>
      </c>
      <c r="G2277" s="5" t="s">
        <v>20</v>
      </c>
      <c r="H2277" s="5" t="s">
        <v>21</v>
      </c>
      <c r="I2277" s="5" t="s">
        <v>22</v>
      </c>
      <c r="J2277" s="5" t="s">
        <v>23</v>
      </c>
      <c r="K2277" s="7">
        <v>2439</v>
      </c>
      <c r="L2277" s="7">
        <v>867418</v>
      </c>
      <c r="M2277" s="7">
        <v>356</v>
      </c>
      <c r="N2277">
        <f t="shared" si="70"/>
        <v>1</v>
      </c>
      <c r="O2277">
        <f t="shared" si="71"/>
        <v>1</v>
      </c>
    </row>
    <row r="2278" spans="1:15" ht="19.5" customHeight="1">
      <c r="A2278" s="5" t="s">
        <v>49</v>
      </c>
      <c r="B2278" s="5" t="s">
        <v>50</v>
      </c>
      <c r="C2278" s="6" t="s">
        <v>100</v>
      </c>
      <c r="D2278" s="6" t="s">
        <v>101</v>
      </c>
      <c r="E2278" s="5">
        <v>2020</v>
      </c>
      <c r="F2278" s="5" t="s">
        <v>19</v>
      </c>
      <c r="G2278" s="5" t="s">
        <v>20</v>
      </c>
      <c r="H2278" s="5" t="s">
        <v>21</v>
      </c>
      <c r="I2278" s="5" t="s">
        <v>22</v>
      </c>
      <c r="J2278" s="5" t="s">
        <v>23</v>
      </c>
      <c r="K2278" s="7">
        <v>774</v>
      </c>
      <c r="L2278" s="7">
        <v>275297</v>
      </c>
      <c r="M2278" s="7">
        <v>356</v>
      </c>
      <c r="N2278">
        <f t="shared" si="70"/>
        <v>1</v>
      </c>
      <c r="O2278">
        <f t="shared" si="71"/>
        <v>1</v>
      </c>
    </row>
    <row r="2279" spans="1:15" ht="19.5" customHeight="1">
      <c r="A2279" s="5" t="s">
        <v>49</v>
      </c>
      <c r="B2279" s="5" t="s">
        <v>50</v>
      </c>
      <c r="C2279" s="6" t="s">
        <v>73</v>
      </c>
      <c r="D2279" s="6" t="s">
        <v>74</v>
      </c>
      <c r="E2279" s="5">
        <v>2020</v>
      </c>
      <c r="F2279" s="5" t="s">
        <v>26</v>
      </c>
      <c r="G2279" s="5" t="s">
        <v>27</v>
      </c>
      <c r="H2279" s="5" t="s">
        <v>41</v>
      </c>
      <c r="I2279" s="5" t="s">
        <v>42</v>
      </c>
      <c r="J2279" s="5" t="s">
        <v>43</v>
      </c>
      <c r="K2279" s="7">
        <v>177</v>
      </c>
      <c r="L2279" s="7">
        <v>62021</v>
      </c>
      <c r="M2279" s="7">
        <v>350</v>
      </c>
      <c r="N2279">
        <f t="shared" si="70"/>
        <v>1</v>
      </c>
      <c r="O2279">
        <f t="shared" si="71"/>
        <v>1</v>
      </c>
    </row>
    <row r="2280" spans="1:15" ht="19.5" customHeight="1">
      <c r="A2280" s="5" t="s">
        <v>49</v>
      </c>
      <c r="B2280" s="5" t="s">
        <v>50</v>
      </c>
      <c r="C2280" s="6" t="s">
        <v>106</v>
      </c>
      <c r="D2280" s="6" t="s">
        <v>107</v>
      </c>
      <c r="E2280" s="5">
        <v>2020</v>
      </c>
      <c r="F2280" s="5" t="s">
        <v>44</v>
      </c>
      <c r="G2280" s="5" t="s">
        <v>45</v>
      </c>
      <c r="H2280" s="5" t="s">
        <v>46</v>
      </c>
      <c r="I2280" s="5" t="s">
        <v>110</v>
      </c>
      <c r="J2280" s="5" t="s">
        <v>111</v>
      </c>
      <c r="K2280" s="7">
        <v>383</v>
      </c>
      <c r="L2280" s="7">
        <v>134050</v>
      </c>
      <c r="M2280" s="7">
        <v>350</v>
      </c>
      <c r="N2280">
        <f t="shared" si="70"/>
        <v>1</v>
      </c>
      <c r="O2280">
        <f t="shared" si="71"/>
        <v>1</v>
      </c>
    </row>
    <row r="2281" spans="1:15" ht="19.5" customHeight="1">
      <c r="A2281" s="5" t="s">
        <v>49</v>
      </c>
      <c r="B2281" s="5" t="s">
        <v>50</v>
      </c>
      <c r="C2281" s="6" t="s">
        <v>120</v>
      </c>
      <c r="D2281" s="6" t="s">
        <v>121</v>
      </c>
      <c r="E2281" s="5">
        <v>2020</v>
      </c>
      <c r="F2281" s="5" t="s">
        <v>44</v>
      </c>
      <c r="G2281" s="5" t="s">
        <v>45</v>
      </c>
      <c r="H2281" s="5" t="s">
        <v>46</v>
      </c>
      <c r="I2281" s="5" t="s">
        <v>77</v>
      </c>
      <c r="J2281" s="5" t="s">
        <v>78</v>
      </c>
      <c r="K2281" s="7">
        <v>38</v>
      </c>
      <c r="L2281" s="7">
        <v>13300</v>
      </c>
      <c r="M2281" s="7">
        <v>350</v>
      </c>
      <c r="N2281">
        <f t="shared" si="70"/>
        <v>1</v>
      </c>
      <c r="O2281">
        <f t="shared" si="71"/>
        <v>1</v>
      </c>
    </row>
    <row r="2282" spans="1:15" ht="19.5" customHeight="1">
      <c r="A2282" s="5" t="s">
        <v>49</v>
      </c>
      <c r="B2282" s="5" t="s">
        <v>50</v>
      </c>
      <c r="C2282" s="6" t="s">
        <v>120</v>
      </c>
      <c r="D2282" s="6" t="s">
        <v>121</v>
      </c>
      <c r="E2282" s="5">
        <v>2020</v>
      </c>
      <c r="F2282" s="5" t="s">
        <v>19</v>
      </c>
      <c r="G2282" s="5" t="s">
        <v>20</v>
      </c>
      <c r="H2282" s="5" t="s">
        <v>34</v>
      </c>
      <c r="I2282" s="5" t="s">
        <v>35</v>
      </c>
      <c r="J2282" s="5" t="s">
        <v>36</v>
      </c>
      <c r="K2282" s="7">
        <v>313</v>
      </c>
      <c r="L2282" s="7">
        <v>109226</v>
      </c>
      <c r="M2282" s="7">
        <v>349</v>
      </c>
      <c r="N2282">
        <f t="shared" si="70"/>
        <v>1</v>
      </c>
      <c r="O2282">
        <f t="shared" si="71"/>
        <v>1</v>
      </c>
    </row>
    <row r="2283" spans="1:15" ht="19.5" customHeight="1">
      <c r="A2283" s="5" t="s">
        <v>49</v>
      </c>
      <c r="B2283" s="5" t="s">
        <v>50</v>
      </c>
      <c r="C2283" s="6" t="s">
        <v>98</v>
      </c>
      <c r="D2283" s="6" t="s">
        <v>99</v>
      </c>
      <c r="E2283" s="5">
        <v>2020</v>
      </c>
      <c r="F2283" s="5" t="s">
        <v>19</v>
      </c>
      <c r="G2283" s="5" t="s">
        <v>20</v>
      </c>
      <c r="H2283" s="5" t="s">
        <v>21</v>
      </c>
      <c r="I2283" s="5" t="s">
        <v>64</v>
      </c>
      <c r="J2283" s="5" t="s">
        <v>65</v>
      </c>
      <c r="K2283" s="7">
        <v>161</v>
      </c>
      <c r="L2283" s="7">
        <v>55848</v>
      </c>
      <c r="M2283" s="7">
        <v>348</v>
      </c>
      <c r="N2283">
        <f t="shared" si="70"/>
        <v>1</v>
      </c>
      <c r="O2283">
        <f t="shared" si="71"/>
        <v>1</v>
      </c>
    </row>
    <row r="2284" spans="1:15" ht="19.5" customHeight="1">
      <c r="A2284" s="5" t="s">
        <v>49</v>
      </c>
      <c r="B2284" s="5" t="s">
        <v>50</v>
      </c>
      <c r="C2284" s="6" t="s">
        <v>98</v>
      </c>
      <c r="D2284" s="6" t="s">
        <v>99</v>
      </c>
      <c r="E2284" s="5">
        <v>2020</v>
      </c>
      <c r="F2284" s="5" t="s">
        <v>26</v>
      </c>
      <c r="G2284" s="5" t="s">
        <v>27</v>
      </c>
      <c r="H2284" s="5" t="s">
        <v>21</v>
      </c>
      <c r="I2284" s="5" t="s">
        <v>64</v>
      </c>
      <c r="J2284" s="5" t="s">
        <v>65</v>
      </c>
      <c r="K2284" s="7">
        <v>161</v>
      </c>
      <c r="L2284" s="7">
        <v>55848</v>
      </c>
      <c r="M2284" s="7">
        <v>348</v>
      </c>
      <c r="N2284">
        <f t="shared" si="70"/>
        <v>1</v>
      </c>
      <c r="O2284">
        <f t="shared" si="71"/>
        <v>1</v>
      </c>
    </row>
    <row r="2285" spans="1:15" ht="19.5" customHeight="1">
      <c r="A2285" s="5" t="s">
        <v>49</v>
      </c>
      <c r="B2285" s="5" t="s">
        <v>50</v>
      </c>
      <c r="C2285" s="6" t="s">
        <v>60</v>
      </c>
      <c r="D2285" s="6" t="s">
        <v>61</v>
      </c>
      <c r="E2285" s="5">
        <v>2020</v>
      </c>
      <c r="F2285" s="5" t="s">
        <v>19</v>
      </c>
      <c r="G2285" s="5" t="s">
        <v>20</v>
      </c>
      <c r="H2285" s="5" t="s">
        <v>21</v>
      </c>
      <c r="I2285" s="5" t="s">
        <v>22</v>
      </c>
      <c r="J2285" s="5" t="s">
        <v>23</v>
      </c>
      <c r="K2285" s="7">
        <v>48</v>
      </c>
      <c r="L2285" s="7">
        <v>16660</v>
      </c>
      <c r="M2285" s="7">
        <v>347</v>
      </c>
      <c r="N2285">
        <f t="shared" si="70"/>
        <v>1</v>
      </c>
      <c r="O2285">
        <f t="shared" si="71"/>
        <v>1</v>
      </c>
    </row>
    <row r="2286" spans="1:15" ht="19.5" customHeight="1">
      <c r="A2286" s="5" t="s">
        <v>49</v>
      </c>
      <c r="B2286" s="5" t="s">
        <v>50</v>
      </c>
      <c r="C2286" s="6" t="s">
        <v>118</v>
      </c>
      <c r="D2286" s="6" t="s">
        <v>119</v>
      </c>
      <c r="E2286" s="5">
        <v>2020</v>
      </c>
      <c r="F2286" s="5" t="s">
        <v>19</v>
      </c>
      <c r="G2286" s="5" t="s">
        <v>20</v>
      </c>
      <c r="H2286" s="5" t="s">
        <v>21</v>
      </c>
      <c r="I2286" s="5" t="s">
        <v>22</v>
      </c>
      <c r="J2286" s="5" t="s">
        <v>23</v>
      </c>
      <c r="K2286" s="7">
        <v>2918</v>
      </c>
      <c r="L2286" s="7">
        <v>1010694</v>
      </c>
      <c r="M2286" s="7">
        <v>346</v>
      </c>
      <c r="N2286">
        <f t="shared" si="70"/>
        <v>1</v>
      </c>
      <c r="O2286">
        <f t="shared" si="71"/>
        <v>1</v>
      </c>
    </row>
    <row r="2287" spans="1:15" ht="19.5" customHeight="1">
      <c r="A2287" s="5" t="s">
        <v>49</v>
      </c>
      <c r="B2287" s="5" t="s">
        <v>50</v>
      </c>
      <c r="C2287" s="6" t="s">
        <v>118</v>
      </c>
      <c r="D2287" s="6" t="s">
        <v>119</v>
      </c>
      <c r="E2287" s="5">
        <v>2020</v>
      </c>
      <c r="F2287" s="5" t="s">
        <v>19</v>
      </c>
      <c r="G2287" s="5" t="s">
        <v>20</v>
      </c>
      <c r="H2287" s="5" t="s">
        <v>21</v>
      </c>
      <c r="I2287" s="5" t="s">
        <v>24</v>
      </c>
      <c r="J2287" s="5" t="s">
        <v>25</v>
      </c>
      <c r="K2287" s="7">
        <v>2016</v>
      </c>
      <c r="L2287" s="7">
        <v>692792</v>
      </c>
      <c r="M2287" s="7">
        <v>344</v>
      </c>
      <c r="N2287">
        <f t="shared" si="70"/>
        <v>1</v>
      </c>
      <c r="O2287">
        <f t="shared" si="71"/>
        <v>1</v>
      </c>
    </row>
    <row r="2288" spans="1:15" ht="19.5" customHeight="1">
      <c r="A2288" s="5" t="s">
        <v>49</v>
      </c>
      <c r="B2288" s="5" t="s">
        <v>50</v>
      </c>
      <c r="C2288" s="6" t="s">
        <v>98</v>
      </c>
      <c r="D2288" s="6" t="s">
        <v>99</v>
      </c>
      <c r="E2288" s="5">
        <v>2020</v>
      </c>
      <c r="F2288" s="5" t="s">
        <v>19</v>
      </c>
      <c r="G2288" s="5" t="s">
        <v>20</v>
      </c>
      <c r="H2288" s="5" t="s">
        <v>21</v>
      </c>
      <c r="I2288" s="5" t="s">
        <v>24</v>
      </c>
      <c r="J2288" s="5" t="s">
        <v>25</v>
      </c>
      <c r="K2288" s="7">
        <v>705</v>
      </c>
      <c r="L2288" s="7">
        <v>241833</v>
      </c>
      <c r="M2288" s="7">
        <v>343</v>
      </c>
      <c r="N2288">
        <f t="shared" si="70"/>
        <v>1</v>
      </c>
      <c r="O2288">
        <f t="shared" si="71"/>
        <v>1</v>
      </c>
    </row>
    <row r="2289" spans="1:15" ht="19.5" customHeight="1">
      <c r="A2289" s="5" t="s">
        <v>49</v>
      </c>
      <c r="B2289" s="5" t="s">
        <v>50</v>
      </c>
      <c r="C2289" s="6" t="s">
        <v>90</v>
      </c>
      <c r="D2289" s="6" t="s">
        <v>91</v>
      </c>
      <c r="E2289" s="5">
        <v>2020</v>
      </c>
      <c r="F2289" s="5" t="s">
        <v>44</v>
      </c>
      <c r="G2289" s="5" t="s">
        <v>45</v>
      </c>
      <c r="H2289" s="5" t="s">
        <v>46</v>
      </c>
      <c r="I2289" s="5" t="s">
        <v>77</v>
      </c>
      <c r="J2289" s="5" t="s">
        <v>78</v>
      </c>
      <c r="K2289" s="7">
        <v>52</v>
      </c>
      <c r="L2289" s="7">
        <v>17789</v>
      </c>
      <c r="M2289" s="7">
        <v>342</v>
      </c>
      <c r="N2289">
        <f t="shared" si="70"/>
        <v>1</v>
      </c>
      <c r="O2289">
        <f t="shared" si="71"/>
        <v>1</v>
      </c>
    </row>
    <row r="2290" spans="1:15" ht="19.5" customHeight="1">
      <c r="A2290" s="5" t="s">
        <v>49</v>
      </c>
      <c r="B2290" s="5" t="s">
        <v>50</v>
      </c>
      <c r="C2290" s="6" t="s">
        <v>62</v>
      </c>
      <c r="D2290" s="6" t="s">
        <v>63</v>
      </c>
      <c r="E2290" s="5">
        <v>2020</v>
      </c>
      <c r="F2290" s="5" t="s">
        <v>19</v>
      </c>
      <c r="G2290" s="5" t="s">
        <v>20</v>
      </c>
      <c r="H2290" s="5" t="s">
        <v>21</v>
      </c>
      <c r="I2290" s="5" t="s">
        <v>22</v>
      </c>
      <c r="J2290" s="5" t="s">
        <v>23</v>
      </c>
      <c r="K2290" s="7">
        <v>1867</v>
      </c>
      <c r="L2290" s="7">
        <v>636166</v>
      </c>
      <c r="M2290" s="7">
        <v>341</v>
      </c>
      <c r="N2290">
        <f t="shared" si="70"/>
        <v>1</v>
      </c>
      <c r="O2290">
        <f t="shared" si="71"/>
        <v>1</v>
      </c>
    </row>
    <row r="2291" spans="1:15" ht="19.5" customHeight="1">
      <c r="A2291" s="5" t="s">
        <v>49</v>
      </c>
      <c r="B2291" s="5" t="s">
        <v>50</v>
      </c>
      <c r="C2291" s="6" t="s">
        <v>66</v>
      </c>
      <c r="D2291" s="6" t="s">
        <v>67</v>
      </c>
      <c r="E2291" s="5">
        <v>2020</v>
      </c>
      <c r="F2291" s="5" t="s">
        <v>19</v>
      </c>
      <c r="G2291" s="5" t="s">
        <v>20</v>
      </c>
      <c r="H2291" s="5" t="s">
        <v>21</v>
      </c>
      <c r="I2291" s="5" t="s">
        <v>24</v>
      </c>
      <c r="J2291" s="5" t="s">
        <v>25</v>
      </c>
      <c r="K2291" s="7">
        <v>62</v>
      </c>
      <c r="L2291" s="7">
        <v>20999</v>
      </c>
      <c r="M2291" s="7">
        <v>339</v>
      </c>
      <c r="N2291">
        <f t="shared" si="70"/>
        <v>1</v>
      </c>
      <c r="O2291">
        <f t="shared" si="71"/>
        <v>1</v>
      </c>
    </row>
    <row r="2292" spans="1:15" ht="19.5" customHeight="1">
      <c r="A2292" s="5" t="s">
        <v>49</v>
      </c>
      <c r="B2292" s="5" t="s">
        <v>50</v>
      </c>
      <c r="C2292" s="6" t="s">
        <v>62</v>
      </c>
      <c r="D2292" s="6" t="s">
        <v>63</v>
      </c>
      <c r="E2292" s="5">
        <v>2020</v>
      </c>
      <c r="F2292" s="5" t="s">
        <v>19</v>
      </c>
      <c r="G2292" s="5" t="s">
        <v>20</v>
      </c>
      <c r="H2292" s="5" t="s">
        <v>21</v>
      </c>
      <c r="I2292" s="5" t="s">
        <v>24</v>
      </c>
      <c r="J2292" s="5" t="s">
        <v>25</v>
      </c>
      <c r="K2292" s="7">
        <v>258</v>
      </c>
      <c r="L2292" s="7">
        <v>86177</v>
      </c>
      <c r="M2292" s="7">
        <v>334</v>
      </c>
      <c r="N2292">
        <f t="shared" si="70"/>
        <v>1</v>
      </c>
      <c r="O2292">
        <f t="shared" si="71"/>
        <v>1</v>
      </c>
    </row>
    <row r="2293" spans="1:15" ht="19.5" customHeight="1">
      <c r="A2293" s="5" t="s">
        <v>49</v>
      </c>
      <c r="B2293" s="5" t="s">
        <v>50</v>
      </c>
      <c r="C2293" s="6" t="s">
        <v>62</v>
      </c>
      <c r="D2293" s="6" t="s">
        <v>63</v>
      </c>
      <c r="E2293" s="5">
        <v>2020</v>
      </c>
      <c r="F2293" s="5" t="s">
        <v>53</v>
      </c>
      <c r="G2293" s="5" t="s">
        <v>54</v>
      </c>
      <c r="H2293" s="5" t="s">
        <v>55</v>
      </c>
      <c r="I2293" s="5" t="s">
        <v>56</v>
      </c>
      <c r="J2293" s="5" t="s">
        <v>57</v>
      </c>
      <c r="K2293" s="7">
        <v>2720</v>
      </c>
      <c r="L2293" s="7">
        <v>905250</v>
      </c>
      <c r="M2293" s="7">
        <v>333</v>
      </c>
      <c r="N2293">
        <f t="shared" si="70"/>
        <v>1</v>
      </c>
      <c r="O2293">
        <f t="shared" si="71"/>
        <v>0</v>
      </c>
    </row>
    <row r="2294" spans="1:15" ht="19.5" customHeight="1">
      <c r="A2294" s="5" t="s">
        <v>49</v>
      </c>
      <c r="B2294" s="5" t="s">
        <v>50</v>
      </c>
      <c r="C2294" s="6" t="s">
        <v>92</v>
      </c>
      <c r="D2294" s="6" t="s">
        <v>93</v>
      </c>
      <c r="E2294" s="5">
        <v>2020</v>
      </c>
      <c r="F2294" s="5" t="s">
        <v>19</v>
      </c>
      <c r="G2294" s="5" t="s">
        <v>20</v>
      </c>
      <c r="H2294" s="5" t="s">
        <v>21</v>
      </c>
      <c r="I2294" s="5" t="s">
        <v>24</v>
      </c>
      <c r="J2294" s="5" t="s">
        <v>25</v>
      </c>
      <c r="K2294" s="7">
        <v>249</v>
      </c>
      <c r="L2294" s="7">
        <v>82295</v>
      </c>
      <c r="M2294" s="7">
        <v>331</v>
      </c>
      <c r="N2294">
        <f t="shared" si="70"/>
        <v>1</v>
      </c>
      <c r="O2294">
        <f t="shared" si="71"/>
        <v>1</v>
      </c>
    </row>
    <row r="2295" spans="1:15" ht="19.5" customHeight="1">
      <c r="A2295" s="5" t="s">
        <v>49</v>
      </c>
      <c r="B2295" s="5" t="s">
        <v>50</v>
      </c>
      <c r="C2295" s="6" t="s">
        <v>92</v>
      </c>
      <c r="D2295" s="6" t="s">
        <v>93</v>
      </c>
      <c r="E2295" s="5">
        <v>2020</v>
      </c>
      <c r="F2295" s="5" t="s">
        <v>19</v>
      </c>
      <c r="G2295" s="5" t="s">
        <v>20</v>
      </c>
      <c r="H2295" s="5" t="s">
        <v>21</v>
      </c>
      <c r="I2295" s="5" t="s">
        <v>64</v>
      </c>
      <c r="J2295" s="5" t="s">
        <v>65</v>
      </c>
      <c r="K2295" s="7">
        <v>68</v>
      </c>
      <c r="L2295" s="7">
        <v>22410</v>
      </c>
      <c r="M2295" s="7">
        <v>330</v>
      </c>
      <c r="N2295">
        <f t="shared" si="70"/>
        <v>1</v>
      </c>
      <c r="O2295">
        <f t="shared" si="71"/>
        <v>1</v>
      </c>
    </row>
    <row r="2296" spans="1:15" ht="19.5" customHeight="1">
      <c r="A2296" s="5" t="s">
        <v>49</v>
      </c>
      <c r="B2296" s="5" t="s">
        <v>50</v>
      </c>
      <c r="C2296" s="6" t="s">
        <v>92</v>
      </c>
      <c r="D2296" s="6" t="s">
        <v>93</v>
      </c>
      <c r="E2296" s="5">
        <v>2020</v>
      </c>
      <c r="F2296" s="5" t="s">
        <v>26</v>
      </c>
      <c r="G2296" s="5" t="s">
        <v>27</v>
      </c>
      <c r="H2296" s="5" t="s">
        <v>21</v>
      </c>
      <c r="I2296" s="5" t="s">
        <v>64</v>
      </c>
      <c r="J2296" s="5" t="s">
        <v>65</v>
      </c>
      <c r="K2296" s="7">
        <v>68</v>
      </c>
      <c r="L2296" s="7">
        <v>22410</v>
      </c>
      <c r="M2296" s="7">
        <v>330</v>
      </c>
      <c r="N2296">
        <f t="shared" si="70"/>
        <v>1</v>
      </c>
      <c r="O2296">
        <f t="shared" si="71"/>
        <v>1</v>
      </c>
    </row>
    <row r="2297" spans="1:15" ht="19.5" customHeight="1">
      <c r="A2297" s="5" t="s">
        <v>49</v>
      </c>
      <c r="B2297" s="5" t="s">
        <v>50</v>
      </c>
      <c r="C2297" s="6" t="s">
        <v>100</v>
      </c>
      <c r="D2297" s="6" t="s">
        <v>101</v>
      </c>
      <c r="E2297" s="5">
        <v>2020</v>
      </c>
      <c r="F2297" s="5" t="s">
        <v>19</v>
      </c>
      <c r="G2297" s="5" t="s">
        <v>20</v>
      </c>
      <c r="H2297" s="5" t="s">
        <v>34</v>
      </c>
      <c r="I2297" s="5" t="s">
        <v>37</v>
      </c>
      <c r="J2297" s="5" t="s">
        <v>38</v>
      </c>
      <c r="K2297" s="7">
        <v>480</v>
      </c>
      <c r="L2297" s="7">
        <v>157609</v>
      </c>
      <c r="M2297" s="7">
        <v>328</v>
      </c>
      <c r="N2297">
        <f t="shared" si="70"/>
        <v>1</v>
      </c>
      <c r="O2297">
        <f t="shared" si="71"/>
        <v>1</v>
      </c>
    </row>
    <row r="2298" spans="1:15" ht="19.5" customHeight="1">
      <c r="A2298" s="5" t="s">
        <v>49</v>
      </c>
      <c r="B2298" s="5" t="s">
        <v>50</v>
      </c>
      <c r="C2298" s="6" t="s">
        <v>112</v>
      </c>
      <c r="D2298" s="6" t="s">
        <v>113</v>
      </c>
      <c r="E2298" s="5">
        <v>2020</v>
      </c>
      <c r="F2298" s="5" t="s">
        <v>19</v>
      </c>
      <c r="G2298" s="5" t="s">
        <v>20</v>
      </c>
      <c r="H2298" s="5" t="s">
        <v>34</v>
      </c>
      <c r="I2298" s="5" t="s">
        <v>35</v>
      </c>
      <c r="J2298" s="5" t="s">
        <v>36</v>
      </c>
      <c r="K2298" s="7">
        <v>58</v>
      </c>
      <c r="L2298" s="7">
        <v>18554</v>
      </c>
      <c r="M2298" s="7">
        <v>320</v>
      </c>
      <c r="N2298">
        <f t="shared" si="70"/>
        <v>1</v>
      </c>
      <c r="O2298">
        <f t="shared" si="71"/>
        <v>1</v>
      </c>
    </row>
    <row r="2299" spans="1:15" ht="19.5" customHeight="1">
      <c r="A2299" s="5" t="s">
        <v>49</v>
      </c>
      <c r="B2299" s="5" t="s">
        <v>50</v>
      </c>
      <c r="C2299" s="6" t="s">
        <v>84</v>
      </c>
      <c r="D2299" s="6" t="s">
        <v>85</v>
      </c>
      <c r="E2299" s="5">
        <v>2020</v>
      </c>
      <c r="F2299" s="5" t="s">
        <v>26</v>
      </c>
      <c r="G2299" s="5" t="s">
        <v>27</v>
      </c>
      <c r="H2299" s="5" t="s">
        <v>41</v>
      </c>
      <c r="I2299" s="5" t="s">
        <v>42</v>
      </c>
      <c r="J2299" s="5" t="s">
        <v>43</v>
      </c>
      <c r="K2299" s="7">
        <v>176</v>
      </c>
      <c r="L2299" s="7">
        <v>56046</v>
      </c>
      <c r="M2299" s="7">
        <v>318</v>
      </c>
      <c r="N2299">
        <f t="shared" si="70"/>
        <v>1</v>
      </c>
      <c r="O2299">
        <f t="shared" si="71"/>
        <v>1</v>
      </c>
    </row>
    <row r="2300" spans="1:15" ht="19.5" customHeight="1">
      <c r="A2300" s="5" t="s">
        <v>49</v>
      </c>
      <c r="B2300" s="5" t="s">
        <v>50</v>
      </c>
      <c r="C2300" s="6" t="s">
        <v>66</v>
      </c>
      <c r="D2300" s="6" t="s">
        <v>67</v>
      </c>
      <c r="E2300" s="5">
        <v>2020</v>
      </c>
      <c r="F2300" s="5" t="s">
        <v>19</v>
      </c>
      <c r="G2300" s="5" t="s">
        <v>20</v>
      </c>
      <c r="H2300" s="5" t="s">
        <v>21</v>
      </c>
      <c r="I2300" s="5" t="s">
        <v>22</v>
      </c>
      <c r="J2300" s="5" t="s">
        <v>23</v>
      </c>
      <c r="K2300" s="7">
        <v>23</v>
      </c>
      <c r="L2300" s="7">
        <v>7044</v>
      </c>
      <c r="M2300" s="7">
        <v>306</v>
      </c>
      <c r="N2300">
        <f t="shared" si="70"/>
        <v>1</v>
      </c>
      <c r="O2300">
        <f t="shared" si="71"/>
        <v>1</v>
      </c>
    </row>
    <row r="2301" spans="1:15" ht="19.5" customHeight="1">
      <c r="A2301" s="5" t="s">
        <v>49</v>
      </c>
      <c r="B2301" s="5" t="s">
        <v>50</v>
      </c>
      <c r="C2301" s="6" t="s">
        <v>84</v>
      </c>
      <c r="D2301" s="6" t="s">
        <v>85</v>
      </c>
      <c r="E2301" s="5">
        <v>2020</v>
      </c>
      <c r="F2301" s="5" t="s">
        <v>26</v>
      </c>
      <c r="G2301" s="5" t="s">
        <v>27</v>
      </c>
      <c r="H2301" s="5" t="s">
        <v>34</v>
      </c>
      <c r="I2301" s="5" t="s">
        <v>39</v>
      </c>
      <c r="J2301" s="5" t="s">
        <v>40</v>
      </c>
      <c r="K2301" s="7">
        <v>971</v>
      </c>
      <c r="L2301" s="7">
        <v>295844</v>
      </c>
      <c r="M2301" s="7">
        <v>305</v>
      </c>
      <c r="N2301">
        <f t="shared" si="70"/>
        <v>1</v>
      </c>
      <c r="O2301">
        <f t="shared" si="71"/>
        <v>1</v>
      </c>
    </row>
    <row r="2302" spans="1:15" ht="19.5" customHeight="1">
      <c r="A2302" s="5" t="s">
        <v>49</v>
      </c>
      <c r="B2302" s="5" t="s">
        <v>50</v>
      </c>
      <c r="C2302" s="6" t="s">
        <v>84</v>
      </c>
      <c r="D2302" s="6" t="s">
        <v>85</v>
      </c>
      <c r="E2302" s="5">
        <v>2020</v>
      </c>
      <c r="F2302" s="5" t="s">
        <v>19</v>
      </c>
      <c r="G2302" s="5" t="s">
        <v>20</v>
      </c>
      <c r="H2302" s="5" t="s">
        <v>34</v>
      </c>
      <c r="I2302" s="5" t="s">
        <v>35</v>
      </c>
      <c r="J2302" s="5" t="s">
        <v>36</v>
      </c>
      <c r="K2302" s="7">
        <v>217</v>
      </c>
      <c r="L2302" s="7">
        <v>65103</v>
      </c>
      <c r="M2302" s="7">
        <v>300</v>
      </c>
      <c r="N2302">
        <f t="shared" si="70"/>
        <v>1</v>
      </c>
      <c r="O2302">
        <f t="shared" si="71"/>
        <v>1</v>
      </c>
    </row>
    <row r="2303" spans="1:15" ht="19.5" customHeight="1">
      <c r="A2303" s="5" t="s">
        <v>49</v>
      </c>
      <c r="B2303" s="5" t="s">
        <v>50</v>
      </c>
      <c r="C2303" s="6" t="s">
        <v>120</v>
      </c>
      <c r="D2303" s="6" t="s">
        <v>121</v>
      </c>
      <c r="E2303" s="5">
        <v>2020</v>
      </c>
      <c r="F2303" s="5" t="s">
        <v>44</v>
      </c>
      <c r="G2303" s="5" t="s">
        <v>45</v>
      </c>
      <c r="H2303" s="5" t="s">
        <v>46</v>
      </c>
      <c r="I2303" s="5" t="s">
        <v>124</v>
      </c>
      <c r="J2303" s="5" t="s">
        <v>125</v>
      </c>
      <c r="K2303" s="7">
        <v>180</v>
      </c>
      <c r="L2303" s="7">
        <v>54000</v>
      </c>
      <c r="M2303" s="7">
        <v>300</v>
      </c>
      <c r="N2303">
        <f t="shared" si="70"/>
        <v>1</v>
      </c>
      <c r="O2303">
        <f t="shared" si="71"/>
        <v>1</v>
      </c>
    </row>
    <row r="2304" spans="1:15" ht="19.5" customHeight="1">
      <c r="A2304" s="5" t="s">
        <v>49</v>
      </c>
      <c r="B2304" s="5" t="s">
        <v>50</v>
      </c>
      <c r="C2304" s="6" t="s">
        <v>66</v>
      </c>
      <c r="D2304" s="6" t="s">
        <v>67</v>
      </c>
      <c r="E2304" s="5">
        <v>2020</v>
      </c>
      <c r="F2304" s="5" t="s">
        <v>19</v>
      </c>
      <c r="G2304" s="5" t="s">
        <v>20</v>
      </c>
      <c r="H2304" s="5" t="s">
        <v>34</v>
      </c>
      <c r="I2304" s="5" t="s">
        <v>35</v>
      </c>
      <c r="J2304" s="5" t="s">
        <v>36</v>
      </c>
      <c r="K2304" s="7">
        <v>196</v>
      </c>
      <c r="L2304" s="7">
        <v>58656</v>
      </c>
      <c r="M2304" s="7">
        <v>299</v>
      </c>
      <c r="N2304">
        <f t="shared" si="70"/>
        <v>1</v>
      </c>
      <c r="O2304">
        <f t="shared" si="71"/>
        <v>1</v>
      </c>
    </row>
    <row r="2305" spans="1:15" ht="19.5" customHeight="1">
      <c r="A2305" s="5" t="s">
        <v>49</v>
      </c>
      <c r="B2305" s="5" t="s">
        <v>50</v>
      </c>
      <c r="C2305" s="6" t="s">
        <v>90</v>
      </c>
      <c r="D2305" s="6" t="s">
        <v>91</v>
      </c>
      <c r="E2305" s="5">
        <v>2020</v>
      </c>
      <c r="F2305" s="5" t="s">
        <v>19</v>
      </c>
      <c r="G2305" s="5" t="s">
        <v>20</v>
      </c>
      <c r="H2305" s="5" t="s">
        <v>34</v>
      </c>
      <c r="I2305" s="5" t="s">
        <v>37</v>
      </c>
      <c r="J2305" s="5" t="s">
        <v>38</v>
      </c>
      <c r="K2305" s="7">
        <v>44</v>
      </c>
      <c r="L2305" s="7">
        <v>13062</v>
      </c>
      <c r="M2305" s="7">
        <v>297</v>
      </c>
      <c r="N2305">
        <f t="shared" si="70"/>
        <v>1</v>
      </c>
      <c r="O2305">
        <f t="shared" si="71"/>
        <v>1</v>
      </c>
    </row>
    <row r="2306" spans="1:15" ht="19.5" customHeight="1">
      <c r="A2306" s="5" t="s">
        <v>49</v>
      </c>
      <c r="B2306" s="5" t="s">
        <v>50</v>
      </c>
      <c r="C2306" s="6" t="s">
        <v>73</v>
      </c>
      <c r="D2306" s="6" t="s">
        <v>74</v>
      </c>
      <c r="E2306" s="5">
        <v>2020</v>
      </c>
      <c r="F2306" s="5" t="s">
        <v>53</v>
      </c>
      <c r="G2306" s="5" t="s">
        <v>54</v>
      </c>
      <c r="H2306" s="5" t="s">
        <v>55</v>
      </c>
      <c r="I2306" s="5" t="s">
        <v>56</v>
      </c>
      <c r="J2306" s="5" t="s">
        <v>57</v>
      </c>
      <c r="K2306" s="7">
        <v>541</v>
      </c>
      <c r="L2306" s="7">
        <v>157673</v>
      </c>
      <c r="M2306" s="7">
        <v>291</v>
      </c>
      <c r="N2306">
        <f t="shared" si="70"/>
        <v>1</v>
      </c>
      <c r="O2306">
        <f t="shared" si="71"/>
        <v>0</v>
      </c>
    </row>
    <row r="2307" spans="1:15" ht="19.5" customHeight="1">
      <c r="A2307" s="5" t="s">
        <v>49</v>
      </c>
      <c r="B2307" s="5" t="s">
        <v>50</v>
      </c>
      <c r="C2307" s="6" t="s">
        <v>84</v>
      </c>
      <c r="D2307" s="6" t="s">
        <v>85</v>
      </c>
      <c r="E2307" s="5">
        <v>2020</v>
      </c>
      <c r="F2307" s="5" t="s">
        <v>26</v>
      </c>
      <c r="G2307" s="5" t="s">
        <v>27</v>
      </c>
      <c r="H2307" s="5" t="s">
        <v>21</v>
      </c>
      <c r="I2307" s="5" t="s">
        <v>28</v>
      </c>
      <c r="J2307" s="5" t="s">
        <v>29</v>
      </c>
      <c r="K2307" s="7">
        <v>775</v>
      </c>
      <c r="L2307" s="7">
        <v>221691</v>
      </c>
      <c r="M2307" s="7">
        <v>286</v>
      </c>
      <c r="N2307">
        <f t="shared" si="70"/>
        <v>1</v>
      </c>
      <c r="O2307">
        <f t="shared" si="71"/>
        <v>1</v>
      </c>
    </row>
    <row r="2308" spans="1:15" ht="19.5" customHeight="1">
      <c r="A2308" s="5" t="s">
        <v>49</v>
      </c>
      <c r="B2308" s="5" t="s">
        <v>50</v>
      </c>
      <c r="C2308" s="6" t="s">
        <v>102</v>
      </c>
      <c r="D2308" s="6" t="s">
        <v>103</v>
      </c>
      <c r="E2308" s="5">
        <v>2020</v>
      </c>
      <c r="F2308" s="5" t="s">
        <v>19</v>
      </c>
      <c r="G2308" s="5" t="s">
        <v>20</v>
      </c>
      <c r="H2308" s="5" t="s">
        <v>34</v>
      </c>
      <c r="I2308" s="5" t="s">
        <v>104</v>
      </c>
      <c r="J2308" s="5" t="s">
        <v>105</v>
      </c>
      <c r="K2308" s="7">
        <v>35</v>
      </c>
      <c r="L2308" s="7">
        <v>9813</v>
      </c>
      <c r="M2308" s="7">
        <v>280</v>
      </c>
      <c r="N2308">
        <f t="shared" si="70"/>
        <v>1</v>
      </c>
      <c r="O2308">
        <f t="shared" si="71"/>
        <v>1</v>
      </c>
    </row>
    <row r="2309" spans="1:15" ht="19.5" customHeight="1">
      <c r="A2309" s="5" t="s">
        <v>49</v>
      </c>
      <c r="B2309" s="5" t="s">
        <v>50</v>
      </c>
      <c r="C2309" s="6" t="s">
        <v>102</v>
      </c>
      <c r="D2309" s="6" t="s">
        <v>103</v>
      </c>
      <c r="E2309" s="5">
        <v>2020</v>
      </c>
      <c r="F2309" s="5" t="s">
        <v>26</v>
      </c>
      <c r="G2309" s="5" t="s">
        <v>27</v>
      </c>
      <c r="H2309" s="5" t="s">
        <v>34</v>
      </c>
      <c r="I2309" s="5" t="s">
        <v>104</v>
      </c>
      <c r="J2309" s="5" t="s">
        <v>105</v>
      </c>
      <c r="K2309" s="7">
        <v>35</v>
      </c>
      <c r="L2309" s="7">
        <v>9813</v>
      </c>
      <c r="M2309" s="7">
        <v>280</v>
      </c>
      <c r="N2309">
        <f t="shared" ref="N2309:N2372" si="72">IF(K2309&gt;0, 1,0)</f>
        <v>1</v>
      </c>
      <c r="O2309">
        <f t="shared" ref="O2309:O2372" si="73">IF(OR(F2309="01", F2309 = "02", F2309="05", F2309="08"),1,0)</f>
        <v>1</v>
      </c>
    </row>
    <row r="2310" spans="1:15" ht="19.5" customHeight="1">
      <c r="A2310" s="5" t="s">
        <v>49</v>
      </c>
      <c r="B2310" s="5" t="s">
        <v>50</v>
      </c>
      <c r="C2310" s="6" t="s">
        <v>98</v>
      </c>
      <c r="D2310" s="6" t="s">
        <v>99</v>
      </c>
      <c r="E2310" s="5">
        <v>2020</v>
      </c>
      <c r="F2310" s="5" t="s">
        <v>19</v>
      </c>
      <c r="G2310" s="5" t="s">
        <v>20</v>
      </c>
      <c r="H2310" s="5" t="s">
        <v>34</v>
      </c>
      <c r="I2310" s="5" t="s">
        <v>35</v>
      </c>
      <c r="J2310" s="5" t="s">
        <v>36</v>
      </c>
      <c r="K2310" s="7">
        <v>65</v>
      </c>
      <c r="L2310" s="7">
        <v>17831</v>
      </c>
      <c r="M2310" s="7">
        <v>274</v>
      </c>
      <c r="N2310">
        <f t="shared" si="72"/>
        <v>1</v>
      </c>
      <c r="O2310">
        <f t="shared" si="73"/>
        <v>1</v>
      </c>
    </row>
    <row r="2311" spans="1:15" ht="19.5" customHeight="1">
      <c r="A2311" s="5" t="s">
        <v>49</v>
      </c>
      <c r="B2311" s="5" t="s">
        <v>50</v>
      </c>
      <c r="C2311" s="6" t="s">
        <v>60</v>
      </c>
      <c r="D2311" s="6" t="s">
        <v>61</v>
      </c>
      <c r="E2311" s="5">
        <v>2020</v>
      </c>
      <c r="F2311" s="5" t="s">
        <v>26</v>
      </c>
      <c r="G2311" s="5" t="s">
        <v>27</v>
      </c>
      <c r="H2311" s="5" t="s">
        <v>21</v>
      </c>
      <c r="I2311" s="5" t="s">
        <v>28</v>
      </c>
      <c r="J2311" s="5" t="s">
        <v>29</v>
      </c>
      <c r="K2311" s="7">
        <v>323</v>
      </c>
      <c r="L2311" s="7">
        <v>86702</v>
      </c>
      <c r="M2311" s="7">
        <v>268</v>
      </c>
      <c r="N2311">
        <f t="shared" si="72"/>
        <v>1</v>
      </c>
      <c r="O2311">
        <f t="shared" si="73"/>
        <v>1</v>
      </c>
    </row>
    <row r="2312" spans="1:15" ht="19.5" customHeight="1">
      <c r="A2312" s="5" t="s">
        <v>49</v>
      </c>
      <c r="B2312" s="5" t="s">
        <v>50</v>
      </c>
      <c r="C2312" s="6" t="s">
        <v>86</v>
      </c>
      <c r="D2312" s="6" t="s">
        <v>87</v>
      </c>
      <c r="E2312" s="5">
        <v>2020</v>
      </c>
      <c r="F2312" s="5" t="s">
        <v>26</v>
      </c>
      <c r="G2312" s="5" t="s">
        <v>27</v>
      </c>
      <c r="H2312" s="5" t="s">
        <v>34</v>
      </c>
      <c r="I2312" s="5" t="s">
        <v>39</v>
      </c>
      <c r="J2312" s="5" t="s">
        <v>40</v>
      </c>
      <c r="K2312" s="7">
        <v>515</v>
      </c>
      <c r="L2312" s="7">
        <v>138276</v>
      </c>
      <c r="M2312" s="7">
        <v>268</v>
      </c>
      <c r="N2312">
        <f t="shared" si="72"/>
        <v>1</v>
      </c>
      <c r="O2312">
        <f t="shared" si="73"/>
        <v>1</v>
      </c>
    </row>
    <row r="2313" spans="1:15" ht="19.5" customHeight="1">
      <c r="A2313" s="5" t="s">
        <v>49</v>
      </c>
      <c r="B2313" s="5" t="s">
        <v>50</v>
      </c>
      <c r="C2313" s="6" t="s">
        <v>60</v>
      </c>
      <c r="D2313" s="6" t="s">
        <v>61</v>
      </c>
      <c r="E2313" s="5">
        <v>2020</v>
      </c>
      <c r="F2313" s="5" t="s">
        <v>26</v>
      </c>
      <c r="G2313" s="5" t="s">
        <v>27</v>
      </c>
      <c r="H2313" s="5" t="s">
        <v>34</v>
      </c>
      <c r="I2313" s="5" t="s">
        <v>39</v>
      </c>
      <c r="J2313" s="5" t="s">
        <v>40</v>
      </c>
      <c r="K2313" s="7">
        <v>95</v>
      </c>
      <c r="L2313" s="7">
        <v>24916</v>
      </c>
      <c r="M2313" s="7">
        <v>262</v>
      </c>
      <c r="N2313">
        <f t="shared" si="72"/>
        <v>1</v>
      </c>
      <c r="O2313">
        <f t="shared" si="73"/>
        <v>1</v>
      </c>
    </row>
    <row r="2314" spans="1:15" ht="19.5" customHeight="1">
      <c r="A2314" s="5" t="s">
        <v>49</v>
      </c>
      <c r="B2314" s="5" t="s">
        <v>50</v>
      </c>
      <c r="C2314" s="6" t="s">
        <v>51</v>
      </c>
      <c r="D2314" s="6" t="s">
        <v>52</v>
      </c>
      <c r="E2314" s="5">
        <v>2020</v>
      </c>
      <c r="F2314" s="5" t="s">
        <v>26</v>
      </c>
      <c r="G2314" s="5" t="s">
        <v>27</v>
      </c>
      <c r="H2314" s="5" t="s">
        <v>21</v>
      </c>
      <c r="I2314" s="5" t="s">
        <v>28</v>
      </c>
      <c r="J2314" s="5" t="s">
        <v>29</v>
      </c>
      <c r="K2314" s="7">
        <v>320</v>
      </c>
      <c r="L2314" s="7">
        <v>83060</v>
      </c>
      <c r="M2314" s="7">
        <v>260</v>
      </c>
      <c r="N2314">
        <f t="shared" si="72"/>
        <v>1</v>
      </c>
      <c r="O2314">
        <f t="shared" si="73"/>
        <v>1</v>
      </c>
    </row>
    <row r="2315" spans="1:15" ht="19.5" customHeight="1">
      <c r="A2315" s="5" t="s">
        <v>49</v>
      </c>
      <c r="B2315" s="5" t="s">
        <v>50</v>
      </c>
      <c r="C2315" s="6" t="s">
        <v>51</v>
      </c>
      <c r="D2315" s="6" t="s">
        <v>52</v>
      </c>
      <c r="E2315" s="5">
        <v>2020</v>
      </c>
      <c r="F2315" s="5" t="s">
        <v>26</v>
      </c>
      <c r="G2315" s="5" t="s">
        <v>27</v>
      </c>
      <c r="H2315" s="5" t="s">
        <v>34</v>
      </c>
      <c r="I2315" s="5" t="s">
        <v>39</v>
      </c>
      <c r="J2315" s="5" t="s">
        <v>40</v>
      </c>
      <c r="K2315" s="7">
        <v>4</v>
      </c>
      <c r="L2315" s="7">
        <v>1035</v>
      </c>
      <c r="M2315" s="7">
        <v>259</v>
      </c>
      <c r="N2315">
        <f t="shared" si="72"/>
        <v>1</v>
      </c>
      <c r="O2315">
        <f t="shared" si="73"/>
        <v>1</v>
      </c>
    </row>
    <row r="2316" spans="1:15" ht="19.5" customHeight="1">
      <c r="A2316" s="5" t="s">
        <v>49</v>
      </c>
      <c r="B2316" s="5" t="s">
        <v>50</v>
      </c>
      <c r="C2316" s="6" t="s">
        <v>106</v>
      </c>
      <c r="D2316" s="6" t="s">
        <v>107</v>
      </c>
      <c r="E2316" s="5">
        <v>2020</v>
      </c>
      <c r="F2316" s="5" t="s">
        <v>26</v>
      </c>
      <c r="G2316" s="5" t="s">
        <v>27</v>
      </c>
      <c r="H2316" s="5" t="s">
        <v>34</v>
      </c>
      <c r="I2316" s="5" t="s">
        <v>39</v>
      </c>
      <c r="J2316" s="5" t="s">
        <v>40</v>
      </c>
      <c r="K2316" s="7">
        <v>40</v>
      </c>
      <c r="L2316" s="7">
        <v>10358</v>
      </c>
      <c r="M2316" s="7">
        <v>259</v>
      </c>
      <c r="N2316">
        <f t="shared" si="72"/>
        <v>1</v>
      </c>
      <c r="O2316">
        <f t="shared" si="73"/>
        <v>1</v>
      </c>
    </row>
    <row r="2317" spans="1:15" ht="19.5" customHeight="1">
      <c r="A2317" s="5" t="s">
        <v>49</v>
      </c>
      <c r="B2317" s="5" t="s">
        <v>50</v>
      </c>
      <c r="C2317" s="6" t="s">
        <v>112</v>
      </c>
      <c r="D2317" s="6" t="s">
        <v>113</v>
      </c>
      <c r="E2317" s="5">
        <v>2020</v>
      </c>
      <c r="F2317" s="5" t="s">
        <v>26</v>
      </c>
      <c r="G2317" s="5" t="s">
        <v>27</v>
      </c>
      <c r="H2317" s="5" t="s">
        <v>34</v>
      </c>
      <c r="I2317" s="5" t="s">
        <v>39</v>
      </c>
      <c r="J2317" s="5" t="s">
        <v>40</v>
      </c>
      <c r="K2317" s="7">
        <v>65</v>
      </c>
      <c r="L2317" s="7">
        <v>16822</v>
      </c>
      <c r="M2317" s="7">
        <v>259</v>
      </c>
      <c r="N2317">
        <f t="shared" si="72"/>
        <v>1</v>
      </c>
      <c r="O2317">
        <f t="shared" si="73"/>
        <v>1</v>
      </c>
    </row>
    <row r="2318" spans="1:15" ht="19.5" customHeight="1">
      <c r="A2318" s="5" t="s">
        <v>49</v>
      </c>
      <c r="B2318" s="5" t="s">
        <v>50</v>
      </c>
      <c r="C2318" s="6" t="s">
        <v>86</v>
      </c>
      <c r="D2318" s="6" t="s">
        <v>87</v>
      </c>
      <c r="E2318" s="5">
        <v>2020</v>
      </c>
      <c r="F2318" s="5" t="s">
        <v>26</v>
      </c>
      <c r="G2318" s="5" t="s">
        <v>27</v>
      </c>
      <c r="H2318" s="5" t="s">
        <v>21</v>
      </c>
      <c r="I2318" s="5" t="s">
        <v>28</v>
      </c>
      <c r="J2318" s="5" t="s">
        <v>29</v>
      </c>
      <c r="K2318" s="7">
        <v>1347</v>
      </c>
      <c r="L2318" s="7">
        <v>345539</v>
      </c>
      <c r="M2318" s="7">
        <v>257</v>
      </c>
      <c r="N2318">
        <f t="shared" si="72"/>
        <v>1</v>
      </c>
      <c r="O2318">
        <f t="shared" si="73"/>
        <v>1</v>
      </c>
    </row>
    <row r="2319" spans="1:15" ht="19.5" customHeight="1">
      <c r="A2319" s="5" t="s">
        <v>49</v>
      </c>
      <c r="B2319" s="5" t="s">
        <v>50</v>
      </c>
      <c r="C2319" s="6" t="s">
        <v>98</v>
      </c>
      <c r="D2319" s="6" t="s">
        <v>99</v>
      </c>
      <c r="E2319" s="5">
        <v>2020</v>
      </c>
      <c r="F2319" s="5" t="s">
        <v>26</v>
      </c>
      <c r="G2319" s="5" t="s">
        <v>27</v>
      </c>
      <c r="H2319" s="5" t="s">
        <v>21</v>
      </c>
      <c r="I2319" s="5" t="s">
        <v>28</v>
      </c>
      <c r="J2319" s="5" t="s">
        <v>29</v>
      </c>
      <c r="K2319" s="7">
        <v>2695</v>
      </c>
      <c r="L2319" s="7">
        <v>681026</v>
      </c>
      <c r="M2319" s="7">
        <v>253</v>
      </c>
      <c r="N2319">
        <f t="shared" si="72"/>
        <v>1</v>
      </c>
      <c r="O2319">
        <f t="shared" si="73"/>
        <v>1</v>
      </c>
    </row>
    <row r="2320" spans="1:15" ht="19.5" customHeight="1">
      <c r="A2320" s="5" t="s">
        <v>49</v>
      </c>
      <c r="B2320" s="5" t="s">
        <v>50</v>
      </c>
      <c r="C2320" s="6" t="s">
        <v>112</v>
      </c>
      <c r="D2320" s="6" t="s">
        <v>113</v>
      </c>
      <c r="E2320" s="5">
        <v>2020</v>
      </c>
      <c r="F2320" s="5" t="s">
        <v>26</v>
      </c>
      <c r="G2320" s="5" t="s">
        <v>27</v>
      </c>
      <c r="H2320" s="5" t="s">
        <v>21</v>
      </c>
      <c r="I2320" s="5" t="s">
        <v>28</v>
      </c>
      <c r="J2320" s="5" t="s">
        <v>29</v>
      </c>
      <c r="K2320" s="7">
        <v>934</v>
      </c>
      <c r="L2320" s="7">
        <v>236542</v>
      </c>
      <c r="M2320" s="7">
        <v>253</v>
      </c>
      <c r="N2320">
        <f t="shared" si="72"/>
        <v>1</v>
      </c>
      <c r="O2320">
        <f t="shared" si="73"/>
        <v>1</v>
      </c>
    </row>
    <row r="2321" spans="1:15" ht="19.5" customHeight="1">
      <c r="A2321" s="5" t="s">
        <v>49</v>
      </c>
      <c r="B2321" s="5" t="s">
        <v>50</v>
      </c>
      <c r="C2321" s="6" t="s">
        <v>118</v>
      </c>
      <c r="D2321" s="6" t="s">
        <v>119</v>
      </c>
      <c r="E2321" s="5">
        <v>2020</v>
      </c>
      <c r="F2321" s="5" t="s">
        <v>26</v>
      </c>
      <c r="G2321" s="5" t="s">
        <v>27</v>
      </c>
      <c r="H2321" s="5" t="s">
        <v>34</v>
      </c>
      <c r="I2321" s="5" t="s">
        <v>39</v>
      </c>
      <c r="J2321" s="5" t="s">
        <v>40</v>
      </c>
      <c r="K2321" s="7">
        <v>452</v>
      </c>
      <c r="L2321" s="7">
        <v>114241</v>
      </c>
      <c r="M2321" s="7">
        <v>253</v>
      </c>
      <c r="N2321">
        <f t="shared" si="72"/>
        <v>1</v>
      </c>
      <c r="O2321">
        <f t="shared" si="73"/>
        <v>1</v>
      </c>
    </row>
    <row r="2322" spans="1:15" ht="19.5" customHeight="1">
      <c r="A2322" s="5" t="s">
        <v>49</v>
      </c>
      <c r="B2322" s="5" t="s">
        <v>50</v>
      </c>
      <c r="C2322" s="6" t="s">
        <v>120</v>
      </c>
      <c r="D2322" s="6" t="s">
        <v>121</v>
      </c>
      <c r="E2322" s="5">
        <v>2020</v>
      </c>
      <c r="F2322" s="5" t="s">
        <v>26</v>
      </c>
      <c r="G2322" s="5" t="s">
        <v>27</v>
      </c>
      <c r="H2322" s="5" t="s">
        <v>21</v>
      </c>
      <c r="I2322" s="5" t="s">
        <v>28</v>
      </c>
      <c r="J2322" s="5" t="s">
        <v>29</v>
      </c>
      <c r="K2322" s="7">
        <v>5681</v>
      </c>
      <c r="L2322" s="7">
        <v>1437221</v>
      </c>
      <c r="M2322" s="7">
        <v>253</v>
      </c>
      <c r="N2322">
        <f t="shared" si="72"/>
        <v>1</v>
      </c>
      <c r="O2322">
        <f t="shared" si="73"/>
        <v>1</v>
      </c>
    </row>
    <row r="2323" spans="1:15" ht="19.5" customHeight="1">
      <c r="A2323" s="5" t="s">
        <v>49</v>
      </c>
      <c r="B2323" s="5" t="s">
        <v>50</v>
      </c>
      <c r="C2323" s="6" t="s">
        <v>73</v>
      </c>
      <c r="D2323" s="6" t="s">
        <v>74</v>
      </c>
      <c r="E2323" s="5">
        <v>2020</v>
      </c>
      <c r="F2323" s="5" t="s">
        <v>26</v>
      </c>
      <c r="G2323" s="5" t="s">
        <v>27</v>
      </c>
      <c r="H2323" s="5" t="s">
        <v>21</v>
      </c>
      <c r="I2323" s="5" t="s">
        <v>28</v>
      </c>
      <c r="J2323" s="5" t="s">
        <v>29</v>
      </c>
      <c r="K2323" s="7">
        <v>982</v>
      </c>
      <c r="L2323" s="7">
        <v>242638</v>
      </c>
      <c r="M2323" s="7">
        <v>247</v>
      </c>
      <c r="N2323">
        <f t="shared" si="72"/>
        <v>1</v>
      </c>
      <c r="O2323">
        <f t="shared" si="73"/>
        <v>1</v>
      </c>
    </row>
    <row r="2324" spans="1:15" ht="19.5" customHeight="1">
      <c r="A2324" s="5" t="s">
        <v>49</v>
      </c>
      <c r="B2324" s="5" t="s">
        <v>50</v>
      </c>
      <c r="C2324" s="6" t="s">
        <v>62</v>
      </c>
      <c r="D2324" s="6" t="s">
        <v>63</v>
      </c>
      <c r="E2324" s="5">
        <v>2020</v>
      </c>
      <c r="F2324" s="5" t="s">
        <v>26</v>
      </c>
      <c r="G2324" s="5" t="s">
        <v>27</v>
      </c>
      <c r="H2324" s="5" t="s">
        <v>21</v>
      </c>
      <c r="I2324" s="5" t="s">
        <v>28</v>
      </c>
      <c r="J2324" s="5" t="s">
        <v>29</v>
      </c>
      <c r="K2324" s="7">
        <v>2065</v>
      </c>
      <c r="L2324" s="7">
        <v>505998</v>
      </c>
      <c r="M2324" s="7">
        <v>245</v>
      </c>
      <c r="N2324">
        <f t="shared" si="72"/>
        <v>1</v>
      </c>
      <c r="O2324">
        <f t="shared" si="73"/>
        <v>1</v>
      </c>
    </row>
    <row r="2325" spans="1:15" ht="19.5" customHeight="1">
      <c r="A2325" s="5" t="s">
        <v>49</v>
      </c>
      <c r="B2325" s="5" t="s">
        <v>50</v>
      </c>
      <c r="C2325" s="6" t="s">
        <v>106</v>
      </c>
      <c r="D2325" s="6" t="s">
        <v>107</v>
      </c>
      <c r="E2325" s="5">
        <v>2020</v>
      </c>
      <c r="F2325" s="5" t="s">
        <v>26</v>
      </c>
      <c r="G2325" s="5" t="s">
        <v>27</v>
      </c>
      <c r="H2325" s="5" t="s">
        <v>21</v>
      </c>
      <c r="I2325" s="5" t="s">
        <v>28</v>
      </c>
      <c r="J2325" s="5" t="s">
        <v>29</v>
      </c>
      <c r="K2325" s="7">
        <v>322</v>
      </c>
      <c r="L2325" s="7">
        <v>79017</v>
      </c>
      <c r="M2325" s="7">
        <v>245</v>
      </c>
      <c r="N2325">
        <f t="shared" si="72"/>
        <v>1</v>
      </c>
      <c r="O2325">
        <f t="shared" si="73"/>
        <v>1</v>
      </c>
    </row>
    <row r="2326" spans="1:15" ht="19.5" customHeight="1">
      <c r="A2326" s="5" t="s">
        <v>49</v>
      </c>
      <c r="B2326" s="5" t="s">
        <v>50</v>
      </c>
      <c r="C2326" s="6" t="s">
        <v>66</v>
      </c>
      <c r="D2326" s="6" t="s">
        <v>67</v>
      </c>
      <c r="E2326" s="5">
        <v>2020</v>
      </c>
      <c r="F2326" s="5" t="s">
        <v>26</v>
      </c>
      <c r="G2326" s="5" t="s">
        <v>27</v>
      </c>
      <c r="H2326" s="5" t="s">
        <v>21</v>
      </c>
      <c r="I2326" s="5" t="s">
        <v>28</v>
      </c>
      <c r="J2326" s="5" t="s">
        <v>29</v>
      </c>
      <c r="K2326" s="7">
        <v>105</v>
      </c>
      <c r="L2326" s="7">
        <v>25531</v>
      </c>
      <c r="M2326" s="7">
        <v>243</v>
      </c>
      <c r="N2326">
        <f t="shared" si="72"/>
        <v>1</v>
      </c>
      <c r="O2326">
        <f t="shared" si="73"/>
        <v>1</v>
      </c>
    </row>
    <row r="2327" spans="1:15" ht="19.5" customHeight="1">
      <c r="A2327" s="5" t="s">
        <v>49</v>
      </c>
      <c r="B2327" s="5" t="s">
        <v>50</v>
      </c>
      <c r="C2327" s="6" t="s">
        <v>102</v>
      </c>
      <c r="D2327" s="6" t="s">
        <v>103</v>
      </c>
      <c r="E2327" s="5">
        <v>2020</v>
      </c>
      <c r="F2327" s="5" t="s">
        <v>26</v>
      </c>
      <c r="G2327" s="5" t="s">
        <v>27</v>
      </c>
      <c r="H2327" s="5" t="s">
        <v>21</v>
      </c>
      <c r="I2327" s="5" t="s">
        <v>28</v>
      </c>
      <c r="J2327" s="5" t="s">
        <v>29</v>
      </c>
      <c r="K2327" s="7">
        <v>3810</v>
      </c>
      <c r="L2327" s="7">
        <v>923058</v>
      </c>
      <c r="M2327" s="7">
        <v>242</v>
      </c>
      <c r="N2327">
        <f t="shared" si="72"/>
        <v>1</v>
      </c>
      <c r="O2327">
        <f t="shared" si="73"/>
        <v>1</v>
      </c>
    </row>
    <row r="2328" spans="1:15" ht="19.5" customHeight="1">
      <c r="A2328" s="5" t="s">
        <v>49</v>
      </c>
      <c r="B2328" s="5" t="s">
        <v>50</v>
      </c>
      <c r="C2328" s="6" t="s">
        <v>102</v>
      </c>
      <c r="D2328" s="6" t="s">
        <v>103</v>
      </c>
      <c r="E2328" s="5">
        <v>2020</v>
      </c>
      <c r="F2328" s="5" t="s">
        <v>26</v>
      </c>
      <c r="G2328" s="5" t="s">
        <v>27</v>
      </c>
      <c r="H2328" s="5" t="s">
        <v>34</v>
      </c>
      <c r="I2328" s="5" t="s">
        <v>39</v>
      </c>
      <c r="J2328" s="5" t="s">
        <v>40</v>
      </c>
      <c r="K2328" s="7">
        <v>1133</v>
      </c>
      <c r="L2328" s="7">
        <v>274511</v>
      </c>
      <c r="M2328" s="7">
        <v>242</v>
      </c>
      <c r="N2328">
        <f t="shared" si="72"/>
        <v>1</v>
      </c>
      <c r="O2328">
        <f t="shared" si="73"/>
        <v>1</v>
      </c>
    </row>
    <row r="2329" spans="1:15" ht="19.5" customHeight="1">
      <c r="A2329" s="5" t="s">
        <v>49</v>
      </c>
      <c r="B2329" s="5" t="s">
        <v>50</v>
      </c>
      <c r="C2329" s="6" t="s">
        <v>66</v>
      </c>
      <c r="D2329" s="6" t="s">
        <v>67</v>
      </c>
      <c r="E2329" s="5">
        <v>2020</v>
      </c>
      <c r="F2329" s="5" t="s">
        <v>26</v>
      </c>
      <c r="G2329" s="5" t="s">
        <v>27</v>
      </c>
      <c r="H2329" s="5" t="s">
        <v>34</v>
      </c>
      <c r="I2329" s="5" t="s">
        <v>39</v>
      </c>
      <c r="J2329" s="5" t="s">
        <v>40</v>
      </c>
      <c r="K2329" s="7">
        <v>711</v>
      </c>
      <c r="L2329" s="7">
        <v>170802</v>
      </c>
      <c r="M2329" s="7">
        <v>240</v>
      </c>
      <c r="N2329">
        <f t="shared" si="72"/>
        <v>1</v>
      </c>
      <c r="O2329">
        <f t="shared" si="73"/>
        <v>1</v>
      </c>
    </row>
    <row r="2330" spans="1:15" ht="19.5" customHeight="1">
      <c r="A2330" s="5" t="s">
        <v>49</v>
      </c>
      <c r="B2330" s="5" t="s">
        <v>50</v>
      </c>
      <c r="C2330" s="6" t="s">
        <v>92</v>
      </c>
      <c r="D2330" s="6" t="s">
        <v>93</v>
      </c>
      <c r="E2330" s="5">
        <v>2020</v>
      </c>
      <c r="F2330" s="5" t="s">
        <v>26</v>
      </c>
      <c r="G2330" s="5" t="s">
        <v>27</v>
      </c>
      <c r="H2330" s="5" t="s">
        <v>21</v>
      </c>
      <c r="I2330" s="5" t="s">
        <v>28</v>
      </c>
      <c r="J2330" s="5" t="s">
        <v>29</v>
      </c>
      <c r="K2330" s="7">
        <v>387</v>
      </c>
      <c r="L2330" s="7">
        <v>91968</v>
      </c>
      <c r="M2330" s="7">
        <v>238</v>
      </c>
      <c r="N2330">
        <f t="shared" si="72"/>
        <v>1</v>
      </c>
      <c r="O2330">
        <f t="shared" si="73"/>
        <v>1</v>
      </c>
    </row>
    <row r="2331" spans="1:15" ht="19.5" customHeight="1">
      <c r="A2331" s="5" t="s">
        <v>49</v>
      </c>
      <c r="B2331" s="5" t="s">
        <v>50</v>
      </c>
      <c r="C2331" s="6" t="s">
        <v>118</v>
      </c>
      <c r="D2331" s="6" t="s">
        <v>119</v>
      </c>
      <c r="E2331" s="5">
        <v>2020</v>
      </c>
      <c r="F2331" s="5" t="s">
        <v>26</v>
      </c>
      <c r="G2331" s="5" t="s">
        <v>27</v>
      </c>
      <c r="H2331" s="5" t="s">
        <v>21</v>
      </c>
      <c r="I2331" s="5" t="s">
        <v>28</v>
      </c>
      <c r="J2331" s="5" t="s">
        <v>29</v>
      </c>
      <c r="K2331" s="7">
        <v>2055</v>
      </c>
      <c r="L2331" s="7">
        <v>489638</v>
      </c>
      <c r="M2331" s="7">
        <v>238</v>
      </c>
      <c r="N2331">
        <f t="shared" si="72"/>
        <v>1</v>
      </c>
      <c r="O2331">
        <f t="shared" si="73"/>
        <v>1</v>
      </c>
    </row>
    <row r="2332" spans="1:15" ht="19.5" customHeight="1">
      <c r="A2332" s="5" t="s">
        <v>49</v>
      </c>
      <c r="B2332" s="5" t="s">
        <v>50</v>
      </c>
      <c r="C2332" s="6" t="s">
        <v>90</v>
      </c>
      <c r="D2332" s="6" t="s">
        <v>91</v>
      </c>
      <c r="E2332" s="5">
        <v>2020</v>
      </c>
      <c r="F2332" s="5" t="s">
        <v>26</v>
      </c>
      <c r="G2332" s="5" t="s">
        <v>27</v>
      </c>
      <c r="H2332" s="5" t="s">
        <v>21</v>
      </c>
      <c r="I2332" s="5" t="s">
        <v>28</v>
      </c>
      <c r="J2332" s="5" t="s">
        <v>29</v>
      </c>
      <c r="K2332" s="7">
        <v>1207</v>
      </c>
      <c r="L2332" s="7">
        <v>283267</v>
      </c>
      <c r="M2332" s="7">
        <v>235</v>
      </c>
      <c r="N2332">
        <f t="shared" si="72"/>
        <v>1</v>
      </c>
      <c r="O2332">
        <f t="shared" si="73"/>
        <v>1</v>
      </c>
    </row>
    <row r="2333" spans="1:15" ht="19.5" customHeight="1">
      <c r="A2333" s="5" t="s">
        <v>49</v>
      </c>
      <c r="B2333" s="5" t="s">
        <v>50</v>
      </c>
      <c r="C2333" s="6" t="s">
        <v>90</v>
      </c>
      <c r="D2333" s="6" t="s">
        <v>91</v>
      </c>
      <c r="E2333" s="5">
        <v>2020</v>
      </c>
      <c r="F2333" s="5" t="s">
        <v>26</v>
      </c>
      <c r="G2333" s="5" t="s">
        <v>27</v>
      </c>
      <c r="H2333" s="5" t="s">
        <v>34</v>
      </c>
      <c r="I2333" s="5" t="s">
        <v>39</v>
      </c>
      <c r="J2333" s="5" t="s">
        <v>40</v>
      </c>
      <c r="K2333" s="7">
        <v>170</v>
      </c>
      <c r="L2333" s="7">
        <v>39977</v>
      </c>
      <c r="M2333" s="7">
        <v>235</v>
      </c>
      <c r="N2333">
        <f t="shared" si="72"/>
        <v>1</v>
      </c>
      <c r="O2333">
        <f t="shared" si="73"/>
        <v>1</v>
      </c>
    </row>
    <row r="2334" spans="1:15" ht="19.5" customHeight="1">
      <c r="A2334" s="5" t="s">
        <v>49</v>
      </c>
      <c r="B2334" s="5" t="s">
        <v>50</v>
      </c>
      <c r="C2334" s="6" t="s">
        <v>100</v>
      </c>
      <c r="D2334" s="6" t="s">
        <v>101</v>
      </c>
      <c r="E2334" s="5">
        <v>2020</v>
      </c>
      <c r="F2334" s="5" t="s">
        <v>26</v>
      </c>
      <c r="G2334" s="5" t="s">
        <v>27</v>
      </c>
      <c r="H2334" s="5" t="s">
        <v>21</v>
      </c>
      <c r="I2334" s="5" t="s">
        <v>28</v>
      </c>
      <c r="J2334" s="5" t="s">
        <v>29</v>
      </c>
      <c r="K2334" s="7">
        <v>4541</v>
      </c>
      <c r="L2334" s="7">
        <v>1062148</v>
      </c>
      <c r="M2334" s="7">
        <v>234</v>
      </c>
      <c r="N2334">
        <f t="shared" si="72"/>
        <v>1</v>
      </c>
      <c r="O2334">
        <f t="shared" si="73"/>
        <v>1</v>
      </c>
    </row>
    <row r="2335" spans="1:15" ht="19.5" customHeight="1">
      <c r="A2335" s="5" t="s">
        <v>49</v>
      </c>
      <c r="B2335" s="5" t="s">
        <v>50</v>
      </c>
      <c r="C2335" s="6" t="s">
        <v>62</v>
      </c>
      <c r="D2335" s="6" t="s">
        <v>63</v>
      </c>
      <c r="E2335" s="5">
        <v>2020</v>
      </c>
      <c r="F2335" s="5" t="s">
        <v>26</v>
      </c>
      <c r="G2335" s="5" t="s">
        <v>27</v>
      </c>
      <c r="H2335" s="5" t="s">
        <v>34</v>
      </c>
      <c r="I2335" s="5" t="s">
        <v>39</v>
      </c>
      <c r="J2335" s="5" t="s">
        <v>40</v>
      </c>
      <c r="K2335" s="7">
        <v>82</v>
      </c>
      <c r="L2335" s="7">
        <v>18871</v>
      </c>
      <c r="M2335" s="7">
        <v>230</v>
      </c>
      <c r="N2335">
        <f t="shared" si="72"/>
        <v>1</v>
      </c>
      <c r="O2335">
        <f t="shared" si="73"/>
        <v>1</v>
      </c>
    </row>
    <row r="2336" spans="1:15" ht="19.5" customHeight="1">
      <c r="A2336" s="5" t="s">
        <v>49</v>
      </c>
      <c r="B2336" s="5" t="s">
        <v>50</v>
      </c>
      <c r="C2336" s="6" t="s">
        <v>94</v>
      </c>
      <c r="D2336" s="6" t="s">
        <v>95</v>
      </c>
      <c r="E2336" s="5">
        <v>2020</v>
      </c>
      <c r="F2336" s="5" t="s">
        <v>53</v>
      </c>
      <c r="G2336" s="5" t="s">
        <v>54</v>
      </c>
      <c r="H2336" s="5" t="s">
        <v>55</v>
      </c>
      <c r="I2336" s="5" t="s">
        <v>56</v>
      </c>
      <c r="J2336" s="5" t="s">
        <v>57</v>
      </c>
      <c r="K2336" s="7">
        <v>1850</v>
      </c>
      <c r="L2336" s="7">
        <v>425500</v>
      </c>
      <c r="M2336" s="7">
        <v>230</v>
      </c>
      <c r="N2336">
        <f t="shared" si="72"/>
        <v>1</v>
      </c>
      <c r="O2336">
        <f t="shared" si="73"/>
        <v>0</v>
      </c>
    </row>
    <row r="2337" spans="1:15" ht="19.5" customHeight="1">
      <c r="A2337" s="5" t="s">
        <v>49</v>
      </c>
      <c r="B2337" s="5" t="s">
        <v>50</v>
      </c>
      <c r="C2337" s="6" t="s">
        <v>73</v>
      </c>
      <c r="D2337" s="6" t="s">
        <v>74</v>
      </c>
      <c r="E2337" s="5">
        <v>2020</v>
      </c>
      <c r="F2337" s="5" t="s">
        <v>19</v>
      </c>
      <c r="G2337" s="5" t="s">
        <v>20</v>
      </c>
      <c r="H2337" s="5" t="s">
        <v>21</v>
      </c>
      <c r="I2337" s="5" t="s">
        <v>24</v>
      </c>
      <c r="J2337" s="5" t="s">
        <v>25</v>
      </c>
      <c r="K2337" s="7">
        <v>144</v>
      </c>
      <c r="L2337" s="7">
        <v>32331</v>
      </c>
      <c r="M2337" s="7">
        <v>225</v>
      </c>
      <c r="N2337">
        <f t="shared" si="72"/>
        <v>1</v>
      </c>
      <c r="O2337">
        <f t="shared" si="73"/>
        <v>1</v>
      </c>
    </row>
    <row r="2338" spans="1:15" ht="19.5" customHeight="1">
      <c r="A2338" s="5" t="s">
        <v>49</v>
      </c>
      <c r="B2338" s="5" t="s">
        <v>50</v>
      </c>
      <c r="C2338" s="6" t="s">
        <v>73</v>
      </c>
      <c r="D2338" s="6" t="s">
        <v>74</v>
      </c>
      <c r="E2338" s="5">
        <v>2020</v>
      </c>
      <c r="F2338" s="5" t="s">
        <v>26</v>
      </c>
      <c r="G2338" s="5" t="s">
        <v>27</v>
      </c>
      <c r="H2338" s="5" t="s">
        <v>34</v>
      </c>
      <c r="I2338" s="5" t="s">
        <v>39</v>
      </c>
      <c r="J2338" s="5" t="s">
        <v>40</v>
      </c>
      <c r="K2338" s="7">
        <v>109</v>
      </c>
      <c r="L2338" s="7">
        <v>24144</v>
      </c>
      <c r="M2338" s="7">
        <v>222</v>
      </c>
      <c r="N2338">
        <f t="shared" si="72"/>
        <v>1</v>
      </c>
      <c r="O2338">
        <f t="shared" si="73"/>
        <v>1</v>
      </c>
    </row>
    <row r="2339" spans="1:15" ht="19.5" customHeight="1">
      <c r="A2339" s="5" t="s">
        <v>49</v>
      </c>
      <c r="B2339" s="5" t="s">
        <v>50</v>
      </c>
      <c r="C2339" s="6" t="s">
        <v>58</v>
      </c>
      <c r="D2339" s="6" t="s">
        <v>59</v>
      </c>
      <c r="E2339" s="5">
        <v>2020</v>
      </c>
      <c r="F2339" s="5" t="s">
        <v>26</v>
      </c>
      <c r="G2339" s="5" t="s">
        <v>27</v>
      </c>
      <c r="H2339" s="5" t="s">
        <v>21</v>
      </c>
      <c r="I2339" s="5" t="s">
        <v>28</v>
      </c>
      <c r="J2339" s="5" t="s">
        <v>29</v>
      </c>
      <c r="K2339" s="7">
        <v>449</v>
      </c>
      <c r="L2339" s="7">
        <v>96175</v>
      </c>
      <c r="M2339" s="7">
        <v>214</v>
      </c>
      <c r="N2339">
        <f t="shared" si="72"/>
        <v>1</v>
      </c>
      <c r="O2339">
        <f t="shared" si="73"/>
        <v>1</v>
      </c>
    </row>
    <row r="2340" spans="1:15" ht="19.5" customHeight="1">
      <c r="A2340" s="5" t="s">
        <v>49</v>
      </c>
      <c r="B2340" s="5" t="s">
        <v>50</v>
      </c>
      <c r="C2340" s="6" t="s">
        <v>98</v>
      </c>
      <c r="D2340" s="6" t="s">
        <v>99</v>
      </c>
      <c r="E2340" s="5">
        <v>2020</v>
      </c>
      <c r="F2340" s="5" t="s">
        <v>26</v>
      </c>
      <c r="G2340" s="5" t="s">
        <v>27</v>
      </c>
      <c r="H2340" s="5" t="s">
        <v>34</v>
      </c>
      <c r="I2340" s="5" t="s">
        <v>39</v>
      </c>
      <c r="J2340" s="5" t="s">
        <v>40</v>
      </c>
      <c r="K2340" s="7">
        <v>635</v>
      </c>
      <c r="L2340" s="7">
        <v>134314</v>
      </c>
      <c r="M2340" s="7">
        <v>212</v>
      </c>
      <c r="N2340">
        <f t="shared" si="72"/>
        <v>1</v>
      </c>
      <c r="O2340">
        <f t="shared" si="73"/>
        <v>1</v>
      </c>
    </row>
    <row r="2341" spans="1:15" ht="19.5" customHeight="1">
      <c r="A2341" s="5" t="s">
        <v>49</v>
      </c>
      <c r="B2341" s="5" t="s">
        <v>50</v>
      </c>
      <c r="C2341" s="6" t="s">
        <v>73</v>
      </c>
      <c r="D2341" s="6" t="s">
        <v>74</v>
      </c>
      <c r="E2341" s="5">
        <v>2020</v>
      </c>
      <c r="F2341" s="5" t="s">
        <v>44</v>
      </c>
      <c r="G2341" s="5" t="s">
        <v>45</v>
      </c>
      <c r="H2341" s="5" t="s">
        <v>46</v>
      </c>
      <c r="I2341" s="5" t="s">
        <v>77</v>
      </c>
      <c r="J2341" s="5" t="s">
        <v>78</v>
      </c>
      <c r="K2341" s="7">
        <v>7</v>
      </c>
      <c r="L2341" s="7">
        <v>1470</v>
      </c>
      <c r="M2341" s="7">
        <v>210</v>
      </c>
      <c r="N2341">
        <f t="shared" si="72"/>
        <v>1</v>
      </c>
      <c r="O2341">
        <f t="shared" si="73"/>
        <v>1</v>
      </c>
    </row>
    <row r="2342" spans="1:15" ht="19.5" customHeight="1">
      <c r="A2342" s="5" t="s">
        <v>49</v>
      </c>
      <c r="B2342" s="5" t="s">
        <v>50</v>
      </c>
      <c r="C2342" s="6" t="s">
        <v>102</v>
      </c>
      <c r="D2342" s="6" t="s">
        <v>103</v>
      </c>
      <c r="E2342" s="5">
        <v>2020</v>
      </c>
      <c r="F2342" s="5" t="s">
        <v>79</v>
      </c>
      <c r="G2342" s="5" t="s">
        <v>80</v>
      </c>
      <c r="H2342" s="5" t="s">
        <v>81</v>
      </c>
      <c r="I2342" s="5" t="s">
        <v>82</v>
      </c>
      <c r="J2342" s="5" t="s">
        <v>83</v>
      </c>
      <c r="K2342" s="7">
        <v>325</v>
      </c>
      <c r="L2342" s="7">
        <v>68200</v>
      </c>
      <c r="M2342" s="7">
        <v>210</v>
      </c>
      <c r="N2342">
        <f t="shared" si="72"/>
        <v>1</v>
      </c>
      <c r="O2342">
        <f t="shared" si="73"/>
        <v>0</v>
      </c>
    </row>
    <row r="2343" spans="1:15" ht="19.5" customHeight="1">
      <c r="A2343" s="5" t="s">
        <v>49</v>
      </c>
      <c r="B2343" s="5" t="s">
        <v>50</v>
      </c>
      <c r="C2343" s="6" t="s">
        <v>100</v>
      </c>
      <c r="D2343" s="6" t="s">
        <v>101</v>
      </c>
      <c r="E2343" s="5">
        <v>2020</v>
      </c>
      <c r="F2343" s="5" t="s">
        <v>26</v>
      </c>
      <c r="G2343" s="5" t="s">
        <v>27</v>
      </c>
      <c r="H2343" s="5" t="s">
        <v>34</v>
      </c>
      <c r="I2343" s="5" t="s">
        <v>39</v>
      </c>
      <c r="J2343" s="5" t="s">
        <v>40</v>
      </c>
      <c r="K2343" s="7">
        <v>5115</v>
      </c>
      <c r="L2343" s="7">
        <v>1059483</v>
      </c>
      <c r="M2343" s="7">
        <v>207</v>
      </c>
      <c r="N2343">
        <f t="shared" si="72"/>
        <v>1</v>
      </c>
      <c r="O2343">
        <f t="shared" si="73"/>
        <v>1</v>
      </c>
    </row>
    <row r="2344" spans="1:15" ht="19.5" customHeight="1">
      <c r="A2344" s="5" t="s">
        <v>49</v>
      </c>
      <c r="B2344" s="5" t="s">
        <v>50</v>
      </c>
      <c r="C2344" s="6" t="s">
        <v>100</v>
      </c>
      <c r="D2344" s="6" t="s">
        <v>101</v>
      </c>
      <c r="E2344" s="5">
        <v>2020</v>
      </c>
      <c r="F2344" s="5" t="s">
        <v>26</v>
      </c>
      <c r="G2344" s="5" t="s">
        <v>27</v>
      </c>
      <c r="H2344" s="5" t="s">
        <v>41</v>
      </c>
      <c r="I2344" s="5" t="s">
        <v>42</v>
      </c>
      <c r="J2344" s="5" t="s">
        <v>43</v>
      </c>
      <c r="K2344" s="7">
        <v>62</v>
      </c>
      <c r="L2344" s="7">
        <v>12698</v>
      </c>
      <c r="M2344" s="7">
        <v>205</v>
      </c>
      <c r="N2344">
        <f t="shared" si="72"/>
        <v>1</v>
      </c>
      <c r="O2344">
        <f t="shared" si="73"/>
        <v>1</v>
      </c>
    </row>
    <row r="2345" spans="1:15" ht="19.5" customHeight="1">
      <c r="A2345" s="5" t="s">
        <v>49</v>
      </c>
      <c r="B2345" s="5" t="s">
        <v>50</v>
      </c>
      <c r="C2345" s="6" t="s">
        <v>102</v>
      </c>
      <c r="D2345" s="6" t="s">
        <v>103</v>
      </c>
      <c r="E2345" s="5">
        <v>2020</v>
      </c>
      <c r="F2345" s="5" t="s">
        <v>19</v>
      </c>
      <c r="G2345" s="5" t="s">
        <v>20</v>
      </c>
      <c r="H2345" s="5" t="s">
        <v>21</v>
      </c>
      <c r="I2345" s="5" t="s">
        <v>24</v>
      </c>
      <c r="J2345" s="5" t="s">
        <v>25</v>
      </c>
      <c r="K2345" s="7">
        <v>100</v>
      </c>
      <c r="L2345" s="7">
        <v>20336</v>
      </c>
      <c r="M2345" s="7">
        <v>203</v>
      </c>
      <c r="N2345">
        <f t="shared" si="72"/>
        <v>1</v>
      </c>
      <c r="O2345">
        <f t="shared" si="73"/>
        <v>1</v>
      </c>
    </row>
    <row r="2346" spans="1:15" ht="19.5" customHeight="1">
      <c r="A2346" s="5" t="s">
        <v>49</v>
      </c>
      <c r="B2346" s="5" t="s">
        <v>50</v>
      </c>
      <c r="C2346" s="6" t="s">
        <v>120</v>
      </c>
      <c r="D2346" s="6" t="s">
        <v>121</v>
      </c>
      <c r="E2346" s="5">
        <v>2020</v>
      </c>
      <c r="F2346" s="5" t="s">
        <v>44</v>
      </c>
      <c r="G2346" s="5" t="s">
        <v>45</v>
      </c>
      <c r="H2346" s="5" t="s">
        <v>46</v>
      </c>
      <c r="I2346" s="5" t="s">
        <v>47</v>
      </c>
      <c r="J2346" s="5" t="s">
        <v>48</v>
      </c>
      <c r="K2346" s="7">
        <v>792</v>
      </c>
      <c r="L2346" s="7">
        <v>160227</v>
      </c>
      <c r="M2346" s="7">
        <v>202</v>
      </c>
      <c r="N2346">
        <f t="shared" si="72"/>
        <v>1</v>
      </c>
      <c r="O2346">
        <f t="shared" si="73"/>
        <v>1</v>
      </c>
    </row>
    <row r="2347" spans="1:15" ht="19.5" customHeight="1">
      <c r="A2347" s="5" t="s">
        <v>49</v>
      </c>
      <c r="B2347" s="5" t="s">
        <v>50</v>
      </c>
      <c r="C2347" s="6" t="s">
        <v>73</v>
      </c>
      <c r="D2347" s="6" t="s">
        <v>74</v>
      </c>
      <c r="E2347" s="5">
        <v>2020</v>
      </c>
      <c r="F2347" s="5" t="s">
        <v>44</v>
      </c>
      <c r="G2347" s="5" t="s">
        <v>45</v>
      </c>
      <c r="H2347" s="5" t="s">
        <v>46</v>
      </c>
      <c r="I2347" s="5" t="s">
        <v>47</v>
      </c>
      <c r="J2347" s="5" t="s">
        <v>48</v>
      </c>
      <c r="K2347" s="7">
        <v>171</v>
      </c>
      <c r="L2347" s="7">
        <v>34314</v>
      </c>
      <c r="M2347" s="7">
        <v>201</v>
      </c>
      <c r="N2347">
        <f t="shared" si="72"/>
        <v>1</v>
      </c>
      <c r="O2347">
        <f t="shared" si="73"/>
        <v>1</v>
      </c>
    </row>
    <row r="2348" spans="1:15" ht="19.5" customHeight="1">
      <c r="A2348" s="5" t="s">
        <v>49</v>
      </c>
      <c r="B2348" s="5" t="s">
        <v>50</v>
      </c>
      <c r="C2348" s="6" t="s">
        <v>90</v>
      </c>
      <c r="D2348" s="6" t="s">
        <v>91</v>
      </c>
      <c r="E2348" s="5">
        <v>2020</v>
      </c>
      <c r="F2348" s="5" t="s">
        <v>44</v>
      </c>
      <c r="G2348" s="5" t="s">
        <v>45</v>
      </c>
      <c r="H2348" s="5" t="s">
        <v>46</v>
      </c>
      <c r="I2348" s="5" t="s">
        <v>47</v>
      </c>
      <c r="J2348" s="5" t="s">
        <v>48</v>
      </c>
      <c r="K2348" s="7">
        <v>152</v>
      </c>
      <c r="L2348" s="7">
        <v>30460</v>
      </c>
      <c r="M2348" s="7">
        <v>200</v>
      </c>
      <c r="N2348">
        <f t="shared" si="72"/>
        <v>1</v>
      </c>
      <c r="O2348">
        <f t="shared" si="73"/>
        <v>1</v>
      </c>
    </row>
    <row r="2349" spans="1:15" ht="19.5" customHeight="1">
      <c r="A2349" s="5" t="s">
        <v>49</v>
      </c>
      <c r="B2349" s="5" t="s">
        <v>50</v>
      </c>
      <c r="C2349" s="6" t="s">
        <v>102</v>
      </c>
      <c r="D2349" s="6" t="s">
        <v>103</v>
      </c>
      <c r="E2349" s="5">
        <v>2020</v>
      </c>
      <c r="F2349" s="5" t="s">
        <v>53</v>
      </c>
      <c r="G2349" s="5" t="s">
        <v>54</v>
      </c>
      <c r="H2349" s="5" t="s">
        <v>55</v>
      </c>
      <c r="I2349" s="5" t="s">
        <v>56</v>
      </c>
      <c r="J2349" s="5" t="s">
        <v>57</v>
      </c>
      <c r="K2349" s="7">
        <v>2548</v>
      </c>
      <c r="L2349" s="7">
        <v>505093</v>
      </c>
      <c r="M2349" s="7">
        <v>198</v>
      </c>
      <c r="N2349">
        <f t="shared" si="72"/>
        <v>1</v>
      </c>
      <c r="O2349">
        <f t="shared" si="73"/>
        <v>0</v>
      </c>
    </row>
    <row r="2350" spans="1:15" ht="19.5" customHeight="1">
      <c r="A2350" s="5" t="s">
        <v>49</v>
      </c>
      <c r="B2350" s="5" t="s">
        <v>50</v>
      </c>
      <c r="C2350" s="6" t="s">
        <v>120</v>
      </c>
      <c r="D2350" s="6" t="s">
        <v>121</v>
      </c>
      <c r="E2350" s="5">
        <v>2020</v>
      </c>
      <c r="F2350" s="5" t="s">
        <v>44</v>
      </c>
      <c r="G2350" s="5" t="s">
        <v>45</v>
      </c>
      <c r="H2350" s="5" t="s">
        <v>46</v>
      </c>
      <c r="I2350" s="5" t="s">
        <v>108</v>
      </c>
      <c r="J2350" s="5" t="s">
        <v>109</v>
      </c>
      <c r="K2350" s="7">
        <v>5</v>
      </c>
      <c r="L2350" s="7">
        <v>983</v>
      </c>
      <c r="M2350" s="7">
        <v>197</v>
      </c>
      <c r="N2350">
        <f t="shared" si="72"/>
        <v>1</v>
      </c>
      <c r="O2350">
        <f t="shared" si="73"/>
        <v>1</v>
      </c>
    </row>
    <row r="2351" spans="1:15" ht="19.5" customHeight="1">
      <c r="A2351" s="5" t="s">
        <v>49</v>
      </c>
      <c r="B2351" s="5" t="s">
        <v>50</v>
      </c>
      <c r="C2351" s="6" t="s">
        <v>120</v>
      </c>
      <c r="D2351" s="6" t="s">
        <v>121</v>
      </c>
      <c r="E2351" s="5">
        <v>2020</v>
      </c>
      <c r="F2351" s="5" t="s">
        <v>53</v>
      </c>
      <c r="G2351" s="5" t="s">
        <v>54</v>
      </c>
      <c r="H2351" s="5" t="s">
        <v>55</v>
      </c>
      <c r="I2351" s="5" t="s">
        <v>56</v>
      </c>
      <c r="J2351" s="5" t="s">
        <v>57</v>
      </c>
      <c r="K2351" s="7">
        <v>4695</v>
      </c>
      <c r="L2351" s="7">
        <v>910841</v>
      </c>
      <c r="M2351" s="7">
        <v>194</v>
      </c>
      <c r="N2351">
        <f t="shared" si="72"/>
        <v>1</v>
      </c>
      <c r="O2351">
        <f t="shared" si="73"/>
        <v>0</v>
      </c>
    </row>
    <row r="2352" spans="1:15" ht="19.5" customHeight="1">
      <c r="A2352" s="5" t="s">
        <v>49</v>
      </c>
      <c r="B2352" s="5" t="s">
        <v>50</v>
      </c>
      <c r="C2352" s="6" t="s">
        <v>66</v>
      </c>
      <c r="D2352" s="6" t="s">
        <v>67</v>
      </c>
      <c r="E2352" s="5">
        <v>2020</v>
      </c>
      <c r="F2352" s="5" t="s">
        <v>19</v>
      </c>
      <c r="G2352" s="5" t="s">
        <v>20</v>
      </c>
      <c r="H2352" s="5" t="s">
        <v>34</v>
      </c>
      <c r="I2352" s="5" t="s">
        <v>37</v>
      </c>
      <c r="J2352" s="5" t="s">
        <v>38</v>
      </c>
      <c r="K2352" s="7">
        <v>13</v>
      </c>
      <c r="L2352" s="7">
        <v>2368</v>
      </c>
      <c r="M2352" s="7">
        <v>182</v>
      </c>
      <c r="N2352">
        <f t="shared" si="72"/>
        <v>1</v>
      </c>
      <c r="O2352">
        <f t="shared" si="73"/>
        <v>1</v>
      </c>
    </row>
    <row r="2353" spans="1:15" ht="19.5" customHeight="1">
      <c r="A2353" s="5" t="s">
        <v>49</v>
      </c>
      <c r="B2353" s="5" t="s">
        <v>50</v>
      </c>
      <c r="C2353" s="6" t="s">
        <v>102</v>
      </c>
      <c r="D2353" s="6" t="s">
        <v>103</v>
      </c>
      <c r="E2353" s="5">
        <v>2020</v>
      </c>
      <c r="F2353" s="5" t="s">
        <v>44</v>
      </c>
      <c r="G2353" s="5" t="s">
        <v>45</v>
      </c>
      <c r="H2353" s="5" t="s">
        <v>46</v>
      </c>
      <c r="I2353" s="5" t="s">
        <v>47</v>
      </c>
      <c r="J2353" s="5" t="s">
        <v>48</v>
      </c>
      <c r="K2353" s="7">
        <v>8</v>
      </c>
      <c r="L2353" s="7">
        <v>1459</v>
      </c>
      <c r="M2353" s="7">
        <v>182</v>
      </c>
      <c r="N2353">
        <f t="shared" si="72"/>
        <v>1</v>
      </c>
      <c r="O2353">
        <f t="shared" si="73"/>
        <v>1</v>
      </c>
    </row>
    <row r="2354" spans="1:15" ht="19.5" customHeight="1">
      <c r="A2354" s="5" t="s">
        <v>49</v>
      </c>
      <c r="B2354" s="5" t="s">
        <v>50</v>
      </c>
      <c r="C2354" s="6" t="s">
        <v>120</v>
      </c>
      <c r="D2354" s="6" t="s">
        <v>121</v>
      </c>
      <c r="E2354" s="5">
        <v>2020</v>
      </c>
      <c r="F2354" s="5" t="s">
        <v>26</v>
      </c>
      <c r="G2354" s="5" t="s">
        <v>27</v>
      </c>
      <c r="H2354" s="5" t="s">
        <v>34</v>
      </c>
      <c r="I2354" s="5" t="s">
        <v>39</v>
      </c>
      <c r="J2354" s="5" t="s">
        <v>40</v>
      </c>
      <c r="K2354" s="7">
        <v>786</v>
      </c>
      <c r="L2354" s="7">
        <v>142911</v>
      </c>
      <c r="M2354" s="7">
        <v>182</v>
      </c>
      <c r="N2354">
        <f t="shared" si="72"/>
        <v>1</v>
      </c>
      <c r="O2354">
        <f t="shared" si="73"/>
        <v>1</v>
      </c>
    </row>
    <row r="2355" spans="1:15" ht="19.5" customHeight="1">
      <c r="A2355" s="5" t="s">
        <v>49</v>
      </c>
      <c r="B2355" s="5" t="s">
        <v>50</v>
      </c>
      <c r="C2355" s="6" t="s">
        <v>100</v>
      </c>
      <c r="D2355" s="6" t="s">
        <v>101</v>
      </c>
      <c r="E2355" s="5">
        <v>2020</v>
      </c>
      <c r="F2355" s="5" t="s">
        <v>44</v>
      </c>
      <c r="G2355" s="5" t="s">
        <v>45</v>
      </c>
      <c r="H2355" s="5" t="s">
        <v>46</v>
      </c>
      <c r="I2355" s="5" t="s">
        <v>47</v>
      </c>
      <c r="J2355" s="5" t="s">
        <v>48</v>
      </c>
      <c r="K2355" s="7">
        <v>965</v>
      </c>
      <c r="L2355" s="7">
        <v>174435</v>
      </c>
      <c r="M2355" s="7">
        <v>181</v>
      </c>
      <c r="N2355">
        <f t="shared" si="72"/>
        <v>1</v>
      </c>
      <c r="O2355">
        <f t="shared" si="73"/>
        <v>1</v>
      </c>
    </row>
    <row r="2356" spans="1:15" ht="19.5" customHeight="1">
      <c r="A2356" s="5" t="s">
        <v>49</v>
      </c>
      <c r="B2356" s="5" t="s">
        <v>50</v>
      </c>
      <c r="C2356" s="6" t="s">
        <v>86</v>
      </c>
      <c r="D2356" s="6" t="s">
        <v>87</v>
      </c>
      <c r="E2356" s="5">
        <v>2020</v>
      </c>
      <c r="F2356" s="5" t="s">
        <v>44</v>
      </c>
      <c r="G2356" s="5" t="s">
        <v>45</v>
      </c>
      <c r="H2356" s="5" t="s">
        <v>46</v>
      </c>
      <c r="I2356" s="5" t="s">
        <v>47</v>
      </c>
      <c r="J2356" s="5" t="s">
        <v>48</v>
      </c>
      <c r="K2356" s="7">
        <v>694</v>
      </c>
      <c r="L2356" s="7">
        <v>123648</v>
      </c>
      <c r="M2356" s="7">
        <v>178</v>
      </c>
      <c r="N2356">
        <f t="shared" si="72"/>
        <v>1</v>
      </c>
      <c r="O2356">
        <f t="shared" si="73"/>
        <v>1</v>
      </c>
    </row>
    <row r="2357" spans="1:15" ht="19.5" customHeight="1">
      <c r="A2357" s="5" t="s">
        <v>49</v>
      </c>
      <c r="B2357" s="5" t="s">
        <v>50</v>
      </c>
      <c r="C2357" s="6" t="s">
        <v>84</v>
      </c>
      <c r="D2357" s="6" t="s">
        <v>85</v>
      </c>
      <c r="E2357" s="5">
        <v>2020</v>
      </c>
      <c r="F2357" s="5" t="s">
        <v>19</v>
      </c>
      <c r="G2357" s="5" t="s">
        <v>20</v>
      </c>
      <c r="H2357" s="5" t="s">
        <v>34</v>
      </c>
      <c r="I2357" s="5" t="s">
        <v>37</v>
      </c>
      <c r="J2357" s="5" t="s">
        <v>38</v>
      </c>
      <c r="K2357" s="7">
        <v>2</v>
      </c>
      <c r="L2357" s="7">
        <v>344</v>
      </c>
      <c r="M2357" s="7">
        <v>172</v>
      </c>
      <c r="N2357">
        <f t="shared" si="72"/>
        <v>1</v>
      </c>
      <c r="O2357">
        <f t="shared" si="73"/>
        <v>1</v>
      </c>
    </row>
    <row r="2358" spans="1:15" ht="19.5" customHeight="1">
      <c r="A2358" s="5" t="s">
        <v>49</v>
      </c>
      <c r="B2358" s="5" t="s">
        <v>50</v>
      </c>
      <c r="C2358" s="6" t="s">
        <v>51</v>
      </c>
      <c r="D2358" s="6" t="s">
        <v>52</v>
      </c>
      <c r="E2358" s="5">
        <v>2020</v>
      </c>
      <c r="F2358" s="5" t="s">
        <v>44</v>
      </c>
      <c r="G2358" s="5" t="s">
        <v>45</v>
      </c>
      <c r="H2358" s="5" t="s">
        <v>46</v>
      </c>
      <c r="I2358" s="5" t="s">
        <v>47</v>
      </c>
      <c r="J2358" s="5" t="s">
        <v>48</v>
      </c>
      <c r="K2358" s="7">
        <v>116</v>
      </c>
      <c r="L2358" s="7">
        <v>19785</v>
      </c>
      <c r="M2358" s="7">
        <v>171</v>
      </c>
      <c r="N2358">
        <f t="shared" si="72"/>
        <v>1</v>
      </c>
      <c r="O2358">
        <f t="shared" si="73"/>
        <v>1</v>
      </c>
    </row>
    <row r="2359" spans="1:15" ht="19.5" customHeight="1">
      <c r="A2359" s="5" t="s">
        <v>49</v>
      </c>
      <c r="B2359" s="5" t="s">
        <v>50</v>
      </c>
      <c r="C2359" s="6" t="s">
        <v>66</v>
      </c>
      <c r="D2359" s="6" t="s">
        <v>67</v>
      </c>
      <c r="E2359" s="5">
        <v>2020</v>
      </c>
      <c r="F2359" s="5" t="s">
        <v>53</v>
      </c>
      <c r="G2359" s="5" t="s">
        <v>54</v>
      </c>
      <c r="H2359" s="5" t="s">
        <v>55</v>
      </c>
      <c r="I2359" s="5" t="s">
        <v>56</v>
      </c>
      <c r="J2359" s="5" t="s">
        <v>57</v>
      </c>
      <c r="K2359" s="7">
        <v>525</v>
      </c>
      <c r="L2359" s="7">
        <v>90000</v>
      </c>
      <c r="M2359" s="7">
        <v>171</v>
      </c>
      <c r="N2359">
        <f t="shared" si="72"/>
        <v>1</v>
      </c>
      <c r="O2359">
        <f t="shared" si="73"/>
        <v>0</v>
      </c>
    </row>
    <row r="2360" spans="1:15" ht="19.5" customHeight="1">
      <c r="A2360" s="5" t="s">
        <v>49</v>
      </c>
      <c r="B2360" s="5" t="s">
        <v>50</v>
      </c>
      <c r="C2360" s="6" t="s">
        <v>98</v>
      </c>
      <c r="D2360" s="6" t="s">
        <v>99</v>
      </c>
      <c r="E2360" s="5">
        <v>2020</v>
      </c>
      <c r="F2360" s="5" t="s">
        <v>44</v>
      </c>
      <c r="G2360" s="5" t="s">
        <v>45</v>
      </c>
      <c r="H2360" s="5" t="s">
        <v>46</v>
      </c>
      <c r="I2360" s="5" t="s">
        <v>47</v>
      </c>
      <c r="J2360" s="5" t="s">
        <v>48</v>
      </c>
      <c r="K2360" s="7">
        <v>53</v>
      </c>
      <c r="L2360" s="7">
        <v>9014</v>
      </c>
      <c r="M2360" s="7">
        <v>170</v>
      </c>
      <c r="N2360">
        <f t="shared" si="72"/>
        <v>1</v>
      </c>
      <c r="O2360">
        <f t="shared" si="73"/>
        <v>1</v>
      </c>
    </row>
    <row r="2361" spans="1:15" ht="19.5" customHeight="1">
      <c r="A2361" s="5" t="s">
        <v>49</v>
      </c>
      <c r="B2361" s="5" t="s">
        <v>50</v>
      </c>
      <c r="C2361" s="6" t="s">
        <v>51</v>
      </c>
      <c r="D2361" s="6" t="s">
        <v>52</v>
      </c>
      <c r="E2361" s="5">
        <v>2020</v>
      </c>
      <c r="F2361" s="5" t="s">
        <v>53</v>
      </c>
      <c r="G2361" s="5" t="s">
        <v>54</v>
      </c>
      <c r="H2361" s="5" t="s">
        <v>55</v>
      </c>
      <c r="I2361" s="5" t="s">
        <v>56</v>
      </c>
      <c r="J2361" s="5" t="s">
        <v>57</v>
      </c>
      <c r="K2361" s="7">
        <v>791</v>
      </c>
      <c r="L2361" s="7">
        <v>131985</v>
      </c>
      <c r="M2361" s="7">
        <v>167</v>
      </c>
      <c r="N2361">
        <f t="shared" si="72"/>
        <v>1</v>
      </c>
      <c r="O2361">
        <f t="shared" si="73"/>
        <v>0</v>
      </c>
    </row>
    <row r="2362" spans="1:15" ht="19.5" customHeight="1">
      <c r="A2362" s="5" t="s">
        <v>49</v>
      </c>
      <c r="B2362" s="5" t="s">
        <v>50</v>
      </c>
      <c r="C2362" s="6" t="s">
        <v>66</v>
      </c>
      <c r="D2362" s="6" t="s">
        <v>67</v>
      </c>
      <c r="E2362" s="5">
        <v>2020</v>
      </c>
      <c r="F2362" s="5" t="s">
        <v>44</v>
      </c>
      <c r="G2362" s="5" t="s">
        <v>45</v>
      </c>
      <c r="H2362" s="5" t="s">
        <v>46</v>
      </c>
      <c r="I2362" s="5" t="s">
        <v>47</v>
      </c>
      <c r="J2362" s="5" t="s">
        <v>48</v>
      </c>
      <c r="K2362" s="7">
        <v>31</v>
      </c>
      <c r="L2362" s="7">
        <v>5058</v>
      </c>
      <c r="M2362" s="7">
        <v>163</v>
      </c>
      <c r="N2362">
        <f t="shared" si="72"/>
        <v>1</v>
      </c>
      <c r="O2362">
        <f t="shared" si="73"/>
        <v>1</v>
      </c>
    </row>
    <row r="2363" spans="1:15" ht="19.5" customHeight="1">
      <c r="A2363" s="5" t="s">
        <v>49</v>
      </c>
      <c r="B2363" s="5" t="s">
        <v>50</v>
      </c>
      <c r="C2363" s="6" t="s">
        <v>62</v>
      </c>
      <c r="D2363" s="6" t="s">
        <v>63</v>
      </c>
      <c r="E2363" s="5">
        <v>2020</v>
      </c>
      <c r="F2363" s="5" t="s">
        <v>44</v>
      </c>
      <c r="G2363" s="5" t="s">
        <v>45</v>
      </c>
      <c r="H2363" s="5" t="s">
        <v>46</v>
      </c>
      <c r="I2363" s="5" t="s">
        <v>47</v>
      </c>
      <c r="J2363" s="5" t="s">
        <v>48</v>
      </c>
      <c r="K2363" s="7">
        <v>715</v>
      </c>
      <c r="L2363" s="7">
        <v>115809</v>
      </c>
      <c r="M2363" s="7">
        <v>162</v>
      </c>
      <c r="N2363">
        <f t="shared" si="72"/>
        <v>1</v>
      </c>
      <c r="O2363">
        <f t="shared" si="73"/>
        <v>1</v>
      </c>
    </row>
    <row r="2364" spans="1:15" ht="19.5" customHeight="1">
      <c r="A2364" s="5" t="s">
        <v>49</v>
      </c>
      <c r="B2364" s="5" t="s">
        <v>50</v>
      </c>
      <c r="C2364" s="6" t="s">
        <v>98</v>
      </c>
      <c r="D2364" s="6" t="s">
        <v>99</v>
      </c>
      <c r="E2364" s="5">
        <v>2020</v>
      </c>
      <c r="F2364" s="5" t="s">
        <v>53</v>
      </c>
      <c r="G2364" s="5" t="s">
        <v>54</v>
      </c>
      <c r="H2364" s="5" t="s">
        <v>55</v>
      </c>
      <c r="I2364" s="5" t="s">
        <v>56</v>
      </c>
      <c r="J2364" s="5" t="s">
        <v>57</v>
      </c>
      <c r="K2364" s="7">
        <v>22347</v>
      </c>
      <c r="L2364" s="7">
        <v>3618832</v>
      </c>
      <c r="M2364" s="7">
        <v>162</v>
      </c>
      <c r="N2364">
        <f t="shared" si="72"/>
        <v>1</v>
      </c>
      <c r="O2364">
        <f t="shared" si="73"/>
        <v>0</v>
      </c>
    </row>
    <row r="2365" spans="1:15" ht="19.5" customHeight="1">
      <c r="A2365" s="5" t="s">
        <v>49</v>
      </c>
      <c r="B2365" s="5" t="s">
        <v>50</v>
      </c>
      <c r="C2365" s="6" t="s">
        <v>112</v>
      </c>
      <c r="D2365" s="6" t="s">
        <v>113</v>
      </c>
      <c r="E2365" s="5">
        <v>2020</v>
      </c>
      <c r="F2365" s="5" t="s">
        <v>53</v>
      </c>
      <c r="G2365" s="5" t="s">
        <v>54</v>
      </c>
      <c r="H2365" s="5" t="s">
        <v>55</v>
      </c>
      <c r="I2365" s="5" t="s">
        <v>56</v>
      </c>
      <c r="J2365" s="5" t="s">
        <v>57</v>
      </c>
      <c r="K2365" s="7">
        <v>9851</v>
      </c>
      <c r="L2365" s="7">
        <v>1591155</v>
      </c>
      <c r="M2365" s="7">
        <v>162</v>
      </c>
      <c r="N2365">
        <f t="shared" si="72"/>
        <v>1</v>
      </c>
      <c r="O2365">
        <f t="shared" si="73"/>
        <v>0</v>
      </c>
    </row>
    <row r="2366" spans="1:15" ht="19.5" customHeight="1">
      <c r="A2366" s="5" t="s">
        <v>49</v>
      </c>
      <c r="B2366" s="5" t="s">
        <v>50</v>
      </c>
      <c r="C2366" s="6" t="s">
        <v>106</v>
      </c>
      <c r="D2366" s="6" t="s">
        <v>107</v>
      </c>
      <c r="E2366" s="5">
        <v>2020</v>
      </c>
      <c r="F2366" s="5" t="s">
        <v>44</v>
      </c>
      <c r="G2366" s="5" t="s">
        <v>45</v>
      </c>
      <c r="H2366" s="5" t="s">
        <v>46</v>
      </c>
      <c r="I2366" s="5" t="s">
        <v>47</v>
      </c>
      <c r="J2366" s="5" t="s">
        <v>48</v>
      </c>
      <c r="K2366" s="7">
        <v>31</v>
      </c>
      <c r="L2366" s="7">
        <v>5000</v>
      </c>
      <c r="M2366" s="7">
        <v>161</v>
      </c>
      <c r="N2366">
        <f t="shared" si="72"/>
        <v>1</v>
      </c>
      <c r="O2366">
        <f t="shared" si="73"/>
        <v>1</v>
      </c>
    </row>
    <row r="2367" spans="1:15" ht="19.5" customHeight="1">
      <c r="A2367" s="5" t="s">
        <v>49</v>
      </c>
      <c r="B2367" s="5" t="s">
        <v>50</v>
      </c>
      <c r="C2367" s="6" t="s">
        <v>106</v>
      </c>
      <c r="D2367" s="6" t="s">
        <v>107</v>
      </c>
      <c r="E2367" s="5">
        <v>2020</v>
      </c>
      <c r="F2367" s="5" t="s">
        <v>19</v>
      </c>
      <c r="G2367" s="5" t="s">
        <v>20</v>
      </c>
      <c r="H2367" s="5" t="s">
        <v>21</v>
      </c>
      <c r="I2367" s="5" t="s">
        <v>24</v>
      </c>
      <c r="J2367" s="5" t="s">
        <v>25</v>
      </c>
      <c r="K2367" s="7">
        <v>9</v>
      </c>
      <c r="L2367" s="7">
        <v>1408</v>
      </c>
      <c r="M2367" s="7">
        <v>156</v>
      </c>
      <c r="N2367">
        <f t="shared" si="72"/>
        <v>1</v>
      </c>
      <c r="O2367">
        <f t="shared" si="73"/>
        <v>1</v>
      </c>
    </row>
    <row r="2368" spans="1:15" ht="19.5" customHeight="1">
      <c r="A2368" s="5" t="s">
        <v>49</v>
      </c>
      <c r="B2368" s="5" t="s">
        <v>50</v>
      </c>
      <c r="C2368" s="6" t="s">
        <v>100</v>
      </c>
      <c r="D2368" s="6" t="s">
        <v>101</v>
      </c>
      <c r="E2368" s="5">
        <v>2020</v>
      </c>
      <c r="F2368" s="5" t="s">
        <v>53</v>
      </c>
      <c r="G2368" s="5" t="s">
        <v>54</v>
      </c>
      <c r="H2368" s="5" t="s">
        <v>55</v>
      </c>
      <c r="I2368" s="5" t="s">
        <v>56</v>
      </c>
      <c r="J2368" s="5" t="s">
        <v>57</v>
      </c>
      <c r="K2368" s="7">
        <v>6758</v>
      </c>
      <c r="L2368" s="7">
        <v>994827</v>
      </c>
      <c r="M2368" s="7">
        <v>147</v>
      </c>
      <c r="N2368">
        <f t="shared" si="72"/>
        <v>1</v>
      </c>
      <c r="O2368">
        <f t="shared" si="73"/>
        <v>0</v>
      </c>
    </row>
    <row r="2369" spans="1:15" ht="19.5" customHeight="1">
      <c r="A2369" s="5" t="s">
        <v>49</v>
      </c>
      <c r="B2369" s="5" t="s">
        <v>50</v>
      </c>
      <c r="C2369" s="6" t="s">
        <v>58</v>
      </c>
      <c r="D2369" s="6" t="s">
        <v>59</v>
      </c>
      <c r="E2369" s="5">
        <v>2020</v>
      </c>
      <c r="F2369" s="5" t="s">
        <v>53</v>
      </c>
      <c r="G2369" s="5" t="s">
        <v>54</v>
      </c>
      <c r="H2369" s="5" t="s">
        <v>55</v>
      </c>
      <c r="I2369" s="5" t="s">
        <v>56</v>
      </c>
      <c r="J2369" s="5" t="s">
        <v>57</v>
      </c>
      <c r="K2369" s="7">
        <v>21282</v>
      </c>
      <c r="L2369" s="7">
        <v>2796171</v>
      </c>
      <c r="M2369" s="7">
        <v>131</v>
      </c>
      <c r="N2369">
        <f t="shared" si="72"/>
        <v>1</v>
      </c>
      <c r="O2369">
        <f t="shared" si="73"/>
        <v>0</v>
      </c>
    </row>
    <row r="2370" spans="1:15" ht="19.5" customHeight="1">
      <c r="A2370" s="5" t="s">
        <v>49</v>
      </c>
      <c r="B2370" s="5" t="s">
        <v>50</v>
      </c>
      <c r="C2370" s="6" t="s">
        <v>112</v>
      </c>
      <c r="D2370" s="6" t="s">
        <v>113</v>
      </c>
      <c r="E2370" s="5">
        <v>2020</v>
      </c>
      <c r="F2370" s="5" t="s">
        <v>79</v>
      </c>
      <c r="G2370" s="5" t="s">
        <v>80</v>
      </c>
      <c r="H2370" s="5" t="s">
        <v>81</v>
      </c>
      <c r="I2370" s="5" t="s">
        <v>82</v>
      </c>
      <c r="J2370" s="5" t="s">
        <v>83</v>
      </c>
      <c r="K2370" s="7">
        <v>608</v>
      </c>
      <c r="L2370" s="7">
        <v>70500</v>
      </c>
      <c r="M2370" s="7">
        <v>116</v>
      </c>
      <c r="N2370">
        <f t="shared" si="72"/>
        <v>1</v>
      </c>
      <c r="O2370">
        <f t="shared" si="73"/>
        <v>0</v>
      </c>
    </row>
    <row r="2371" spans="1:15" ht="19.5" customHeight="1">
      <c r="A2371" s="5" t="s">
        <v>49</v>
      </c>
      <c r="B2371" s="5" t="s">
        <v>50</v>
      </c>
      <c r="C2371" s="6" t="s">
        <v>73</v>
      </c>
      <c r="D2371" s="6" t="s">
        <v>74</v>
      </c>
      <c r="E2371" s="5">
        <v>2020</v>
      </c>
      <c r="F2371" s="5" t="s">
        <v>79</v>
      </c>
      <c r="G2371" s="5" t="s">
        <v>80</v>
      </c>
      <c r="H2371" s="5" t="s">
        <v>81</v>
      </c>
      <c r="I2371" s="5" t="s">
        <v>82</v>
      </c>
      <c r="J2371" s="5" t="s">
        <v>83</v>
      </c>
      <c r="K2371" s="7">
        <v>1090</v>
      </c>
      <c r="L2371" s="7">
        <v>24579</v>
      </c>
      <c r="M2371" s="7">
        <v>23</v>
      </c>
      <c r="N2371">
        <f t="shared" si="72"/>
        <v>1</v>
      </c>
      <c r="O2371">
        <f t="shared" si="73"/>
        <v>0</v>
      </c>
    </row>
    <row r="2372" spans="1:15" ht="19.5" customHeight="1">
      <c r="A2372" s="5" t="s">
        <v>49</v>
      </c>
      <c r="B2372" s="5" t="s">
        <v>50</v>
      </c>
      <c r="C2372" s="6" t="s">
        <v>98</v>
      </c>
      <c r="D2372" s="6" t="s">
        <v>99</v>
      </c>
      <c r="E2372" s="5">
        <v>2020</v>
      </c>
      <c r="F2372" s="5" t="s">
        <v>79</v>
      </c>
      <c r="G2372" s="5" t="s">
        <v>80</v>
      </c>
      <c r="H2372" s="5" t="s">
        <v>81</v>
      </c>
      <c r="I2372" s="5" t="s">
        <v>82</v>
      </c>
      <c r="J2372" s="5" t="s">
        <v>83</v>
      </c>
      <c r="K2372" s="7">
        <v>1130</v>
      </c>
      <c r="L2372" s="7">
        <v>15600</v>
      </c>
      <c r="M2372" s="7">
        <v>14</v>
      </c>
      <c r="N2372">
        <f t="shared" si="72"/>
        <v>1</v>
      </c>
      <c r="O2372">
        <f t="shared" si="73"/>
        <v>0</v>
      </c>
    </row>
    <row r="2373" spans="1:15" ht="19.5" customHeight="1">
      <c r="A2373" s="5" t="s">
        <v>49</v>
      </c>
      <c r="B2373" s="5" t="s">
        <v>50</v>
      </c>
      <c r="C2373" s="6" t="s">
        <v>51</v>
      </c>
      <c r="D2373" s="6" t="s">
        <v>52</v>
      </c>
      <c r="E2373" s="5">
        <v>2020</v>
      </c>
      <c r="F2373" s="5" t="s">
        <v>30</v>
      </c>
      <c r="G2373" s="5" t="s">
        <v>31</v>
      </c>
      <c r="H2373" s="5" t="s">
        <v>21</v>
      </c>
      <c r="I2373" s="5" t="s">
        <v>32</v>
      </c>
      <c r="J2373" s="5" t="s">
        <v>33</v>
      </c>
      <c r="K2373" s="7">
        <v>3</v>
      </c>
      <c r="L2373" s="7">
        <v>0</v>
      </c>
      <c r="M2373" s="7">
        <v>0</v>
      </c>
      <c r="N2373">
        <f t="shared" ref="N2373:N2436" si="74">IF(K2373&gt;0, 1,0)</f>
        <v>1</v>
      </c>
      <c r="O2373">
        <f t="shared" ref="O2373:O2436" si="75">IF(OR(F2373="01", F2373 = "02", F2373="05", F2373="08"),1,0)</f>
        <v>1</v>
      </c>
    </row>
    <row r="2374" spans="1:15" ht="19.5" customHeight="1">
      <c r="A2374" s="5" t="s">
        <v>49</v>
      </c>
      <c r="B2374" s="5" t="s">
        <v>50</v>
      </c>
      <c r="C2374" s="6" t="s">
        <v>58</v>
      </c>
      <c r="D2374" s="6" t="s">
        <v>59</v>
      </c>
      <c r="E2374" s="5">
        <v>2020</v>
      </c>
      <c r="F2374" s="5" t="s">
        <v>30</v>
      </c>
      <c r="G2374" s="5" t="s">
        <v>31</v>
      </c>
      <c r="H2374" s="5" t="s">
        <v>21</v>
      </c>
      <c r="I2374" s="5" t="s">
        <v>32</v>
      </c>
      <c r="J2374" s="5" t="s">
        <v>33</v>
      </c>
      <c r="K2374" s="7">
        <v>1</v>
      </c>
      <c r="L2374" s="7">
        <v>0</v>
      </c>
      <c r="M2374" s="7">
        <v>0</v>
      </c>
      <c r="N2374">
        <f t="shared" si="74"/>
        <v>1</v>
      </c>
      <c r="O2374">
        <f t="shared" si="75"/>
        <v>1</v>
      </c>
    </row>
    <row r="2375" spans="1:15" ht="19.5" customHeight="1">
      <c r="A2375" s="5" t="s">
        <v>49</v>
      </c>
      <c r="B2375" s="5" t="s">
        <v>50</v>
      </c>
      <c r="C2375" s="6" t="s">
        <v>62</v>
      </c>
      <c r="D2375" s="6" t="s">
        <v>63</v>
      </c>
      <c r="E2375" s="5">
        <v>2020</v>
      </c>
      <c r="F2375" s="5" t="s">
        <v>30</v>
      </c>
      <c r="G2375" s="5" t="s">
        <v>31</v>
      </c>
      <c r="H2375" s="5" t="s">
        <v>21</v>
      </c>
      <c r="I2375" s="5" t="s">
        <v>32</v>
      </c>
      <c r="J2375" s="5" t="s">
        <v>33</v>
      </c>
      <c r="K2375" s="7">
        <v>83</v>
      </c>
      <c r="L2375" s="7">
        <v>0</v>
      </c>
      <c r="M2375" s="7">
        <v>0</v>
      </c>
      <c r="N2375">
        <f t="shared" si="74"/>
        <v>1</v>
      </c>
      <c r="O2375">
        <f t="shared" si="75"/>
        <v>1</v>
      </c>
    </row>
    <row r="2376" spans="1:15" ht="19.5" customHeight="1">
      <c r="A2376" s="5" t="s">
        <v>49</v>
      </c>
      <c r="B2376" s="5" t="s">
        <v>50</v>
      </c>
      <c r="C2376" s="6" t="s">
        <v>66</v>
      </c>
      <c r="D2376" s="6" t="s">
        <v>67</v>
      </c>
      <c r="E2376" s="5">
        <v>2020</v>
      </c>
      <c r="F2376" s="5" t="s">
        <v>30</v>
      </c>
      <c r="G2376" s="5" t="s">
        <v>31</v>
      </c>
      <c r="H2376" s="5" t="s">
        <v>21</v>
      </c>
      <c r="I2376" s="5" t="s">
        <v>32</v>
      </c>
      <c r="J2376" s="5" t="s">
        <v>33</v>
      </c>
      <c r="K2376" s="7">
        <v>13</v>
      </c>
      <c r="L2376" s="7">
        <v>0</v>
      </c>
      <c r="M2376" s="7">
        <v>0</v>
      </c>
      <c r="N2376">
        <f t="shared" si="74"/>
        <v>1</v>
      </c>
      <c r="O2376">
        <f t="shared" si="75"/>
        <v>1</v>
      </c>
    </row>
    <row r="2377" spans="1:15" ht="19.5" customHeight="1">
      <c r="A2377" s="5" t="s">
        <v>49</v>
      </c>
      <c r="B2377" s="5" t="s">
        <v>50</v>
      </c>
      <c r="C2377" s="6" t="s">
        <v>66</v>
      </c>
      <c r="D2377" s="6" t="s">
        <v>67</v>
      </c>
      <c r="E2377" s="5">
        <v>2020</v>
      </c>
      <c r="F2377" s="5" t="s">
        <v>68</v>
      </c>
      <c r="G2377" s="5" t="s">
        <v>69</v>
      </c>
      <c r="H2377" s="5" t="s">
        <v>70</v>
      </c>
      <c r="I2377" s="5" t="s">
        <v>71</v>
      </c>
      <c r="J2377" s="5" t="s">
        <v>72</v>
      </c>
      <c r="K2377" s="7">
        <v>0</v>
      </c>
      <c r="L2377" s="7">
        <v>0</v>
      </c>
      <c r="M2377" s="7">
        <v>0</v>
      </c>
      <c r="N2377">
        <f t="shared" si="74"/>
        <v>0</v>
      </c>
      <c r="O2377">
        <f t="shared" si="75"/>
        <v>0</v>
      </c>
    </row>
    <row r="2378" spans="1:15" ht="19.5" customHeight="1">
      <c r="A2378" s="5" t="s">
        <v>49</v>
      </c>
      <c r="B2378" s="5" t="s">
        <v>50</v>
      </c>
      <c r="C2378" s="6" t="s">
        <v>73</v>
      </c>
      <c r="D2378" s="6" t="s">
        <v>74</v>
      </c>
      <c r="E2378" s="5">
        <v>2020</v>
      </c>
      <c r="F2378" s="5" t="s">
        <v>30</v>
      </c>
      <c r="G2378" s="5" t="s">
        <v>31</v>
      </c>
      <c r="H2378" s="5" t="s">
        <v>21</v>
      </c>
      <c r="I2378" s="5" t="s">
        <v>32</v>
      </c>
      <c r="J2378" s="5" t="s">
        <v>33</v>
      </c>
      <c r="K2378" s="7">
        <v>31</v>
      </c>
      <c r="L2378" s="7">
        <v>0</v>
      </c>
      <c r="M2378" s="7">
        <v>0</v>
      </c>
      <c r="N2378">
        <f t="shared" si="74"/>
        <v>1</v>
      </c>
      <c r="O2378">
        <f t="shared" si="75"/>
        <v>1</v>
      </c>
    </row>
    <row r="2379" spans="1:15" ht="19.5" customHeight="1">
      <c r="A2379" s="5" t="s">
        <v>49</v>
      </c>
      <c r="B2379" s="5" t="s">
        <v>50</v>
      </c>
      <c r="C2379" s="6" t="s">
        <v>84</v>
      </c>
      <c r="D2379" s="6" t="s">
        <v>85</v>
      </c>
      <c r="E2379" s="5">
        <v>2020</v>
      </c>
      <c r="F2379" s="5" t="s">
        <v>30</v>
      </c>
      <c r="G2379" s="5" t="s">
        <v>31</v>
      </c>
      <c r="H2379" s="5" t="s">
        <v>21</v>
      </c>
      <c r="I2379" s="5" t="s">
        <v>32</v>
      </c>
      <c r="J2379" s="5" t="s">
        <v>33</v>
      </c>
      <c r="K2379" s="7">
        <v>41</v>
      </c>
      <c r="L2379" s="7">
        <v>0</v>
      </c>
      <c r="M2379" s="7">
        <v>0</v>
      </c>
      <c r="N2379">
        <f t="shared" si="74"/>
        <v>1</v>
      </c>
      <c r="O2379">
        <f t="shared" si="75"/>
        <v>1</v>
      </c>
    </row>
    <row r="2380" spans="1:15" ht="19.5" customHeight="1">
      <c r="A2380" s="5" t="s">
        <v>49</v>
      </c>
      <c r="B2380" s="5" t="s">
        <v>50</v>
      </c>
      <c r="C2380" s="6" t="s">
        <v>86</v>
      </c>
      <c r="D2380" s="6" t="s">
        <v>87</v>
      </c>
      <c r="E2380" s="5">
        <v>2020</v>
      </c>
      <c r="F2380" s="5" t="s">
        <v>30</v>
      </c>
      <c r="G2380" s="5" t="s">
        <v>31</v>
      </c>
      <c r="H2380" s="5" t="s">
        <v>21</v>
      </c>
      <c r="I2380" s="5" t="s">
        <v>32</v>
      </c>
      <c r="J2380" s="5" t="s">
        <v>33</v>
      </c>
      <c r="K2380" s="7">
        <v>65</v>
      </c>
      <c r="L2380" s="7">
        <v>0</v>
      </c>
      <c r="M2380" s="7">
        <v>0</v>
      </c>
      <c r="N2380">
        <f t="shared" si="74"/>
        <v>1</v>
      </c>
      <c r="O2380">
        <f t="shared" si="75"/>
        <v>1</v>
      </c>
    </row>
    <row r="2381" spans="1:15" ht="19.5" customHeight="1">
      <c r="A2381" s="5" t="s">
        <v>49</v>
      </c>
      <c r="B2381" s="5" t="s">
        <v>50</v>
      </c>
      <c r="C2381" s="6" t="s">
        <v>88</v>
      </c>
      <c r="D2381" s="6" t="s">
        <v>89</v>
      </c>
      <c r="E2381" s="5">
        <v>2020</v>
      </c>
      <c r="F2381" s="5" t="s">
        <v>30</v>
      </c>
      <c r="G2381" s="5" t="s">
        <v>31</v>
      </c>
      <c r="H2381" s="5" t="s">
        <v>21</v>
      </c>
      <c r="I2381" s="5" t="s">
        <v>32</v>
      </c>
      <c r="J2381" s="5" t="s">
        <v>33</v>
      </c>
      <c r="K2381" s="7">
        <v>2</v>
      </c>
      <c r="L2381" s="7">
        <v>0</v>
      </c>
      <c r="M2381" s="7">
        <v>0</v>
      </c>
      <c r="N2381">
        <f t="shared" si="74"/>
        <v>1</v>
      </c>
      <c r="O2381">
        <f t="shared" si="75"/>
        <v>1</v>
      </c>
    </row>
    <row r="2382" spans="1:15" ht="19.5" customHeight="1">
      <c r="A2382" s="5" t="s">
        <v>49</v>
      </c>
      <c r="B2382" s="5" t="s">
        <v>50</v>
      </c>
      <c r="C2382" s="6" t="s">
        <v>90</v>
      </c>
      <c r="D2382" s="6" t="s">
        <v>91</v>
      </c>
      <c r="E2382" s="5">
        <v>2020</v>
      </c>
      <c r="F2382" s="5" t="s">
        <v>30</v>
      </c>
      <c r="G2382" s="5" t="s">
        <v>31</v>
      </c>
      <c r="H2382" s="5" t="s">
        <v>21</v>
      </c>
      <c r="I2382" s="5" t="s">
        <v>32</v>
      </c>
      <c r="J2382" s="5" t="s">
        <v>33</v>
      </c>
      <c r="K2382" s="7">
        <v>138</v>
      </c>
      <c r="L2382" s="7">
        <v>0</v>
      </c>
      <c r="M2382" s="7">
        <v>0</v>
      </c>
      <c r="N2382">
        <f t="shared" si="74"/>
        <v>1</v>
      </c>
      <c r="O2382">
        <f t="shared" si="75"/>
        <v>1</v>
      </c>
    </row>
    <row r="2383" spans="1:15" ht="19.5" customHeight="1">
      <c r="A2383" s="5" t="s">
        <v>49</v>
      </c>
      <c r="B2383" s="5" t="s">
        <v>50</v>
      </c>
      <c r="C2383" s="6" t="s">
        <v>92</v>
      </c>
      <c r="D2383" s="6" t="s">
        <v>93</v>
      </c>
      <c r="E2383" s="5">
        <v>2020</v>
      </c>
      <c r="F2383" s="5" t="s">
        <v>30</v>
      </c>
      <c r="G2383" s="5" t="s">
        <v>31</v>
      </c>
      <c r="H2383" s="5" t="s">
        <v>21</v>
      </c>
      <c r="I2383" s="5" t="s">
        <v>32</v>
      </c>
      <c r="J2383" s="5" t="s">
        <v>33</v>
      </c>
      <c r="K2383" s="7">
        <v>36</v>
      </c>
      <c r="L2383" s="7">
        <v>0</v>
      </c>
      <c r="M2383" s="7">
        <v>0</v>
      </c>
      <c r="N2383">
        <f t="shared" si="74"/>
        <v>1</v>
      </c>
      <c r="O2383">
        <f t="shared" si="75"/>
        <v>1</v>
      </c>
    </row>
    <row r="2384" spans="1:15" ht="19.5" customHeight="1">
      <c r="A2384" s="5" t="s">
        <v>49</v>
      </c>
      <c r="B2384" s="5" t="s">
        <v>50</v>
      </c>
      <c r="C2384" s="6" t="s">
        <v>98</v>
      </c>
      <c r="D2384" s="6" t="s">
        <v>99</v>
      </c>
      <c r="E2384" s="5">
        <v>2020</v>
      </c>
      <c r="F2384" s="5" t="s">
        <v>30</v>
      </c>
      <c r="G2384" s="5" t="s">
        <v>31</v>
      </c>
      <c r="H2384" s="5" t="s">
        <v>21</v>
      </c>
      <c r="I2384" s="5" t="s">
        <v>32</v>
      </c>
      <c r="J2384" s="5" t="s">
        <v>33</v>
      </c>
      <c r="K2384" s="7">
        <v>83</v>
      </c>
      <c r="L2384" s="7">
        <v>0</v>
      </c>
      <c r="M2384" s="7">
        <v>0</v>
      </c>
      <c r="N2384">
        <f t="shared" si="74"/>
        <v>1</v>
      </c>
      <c r="O2384">
        <f t="shared" si="75"/>
        <v>1</v>
      </c>
    </row>
    <row r="2385" spans="1:15" ht="19.5" customHeight="1">
      <c r="A2385" s="5" t="s">
        <v>49</v>
      </c>
      <c r="B2385" s="5" t="s">
        <v>50</v>
      </c>
      <c r="C2385" s="6" t="s">
        <v>98</v>
      </c>
      <c r="D2385" s="6" t="s">
        <v>99</v>
      </c>
      <c r="E2385" s="5">
        <v>2020</v>
      </c>
      <c r="F2385" s="5" t="s">
        <v>68</v>
      </c>
      <c r="G2385" s="5" t="s">
        <v>69</v>
      </c>
      <c r="H2385" s="5" t="s">
        <v>70</v>
      </c>
      <c r="I2385" s="5" t="s">
        <v>71</v>
      </c>
      <c r="J2385" s="5" t="s">
        <v>72</v>
      </c>
      <c r="K2385" s="7">
        <v>0</v>
      </c>
      <c r="L2385" s="7">
        <v>0</v>
      </c>
      <c r="M2385" s="7">
        <v>0</v>
      </c>
      <c r="N2385">
        <f t="shared" si="74"/>
        <v>0</v>
      </c>
      <c r="O2385">
        <f t="shared" si="75"/>
        <v>0</v>
      </c>
    </row>
    <row r="2386" spans="1:15" ht="19.5" customHeight="1">
      <c r="A2386" s="5" t="s">
        <v>49</v>
      </c>
      <c r="B2386" s="5" t="s">
        <v>50</v>
      </c>
      <c r="C2386" s="6" t="s">
        <v>100</v>
      </c>
      <c r="D2386" s="6" t="s">
        <v>101</v>
      </c>
      <c r="E2386" s="5">
        <v>2020</v>
      </c>
      <c r="F2386" s="5" t="s">
        <v>30</v>
      </c>
      <c r="G2386" s="5" t="s">
        <v>31</v>
      </c>
      <c r="H2386" s="5" t="s">
        <v>21</v>
      </c>
      <c r="I2386" s="5" t="s">
        <v>32</v>
      </c>
      <c r="J2386" s="5" t="s">
        <v>33</v>
      </c>
      <c r="K2386" s="7">
        <v>22</v>
      </c>
      <c r="L2386" s="7">
        <v>0</v>
      </c>
      <c r="M2386" s="7">
        <v>0</v>
      </c>
      <c r="N2386">
        <f t="shared" si="74"/>
        <v>1</v>
      </c>
      <c r="O2386">
        <f t="shared" si="75"/>
        <v>1</v>
      </c>
    </row>
    <row r="2387" spans="1:15" ht="19.5" customHeight="1">
      <c r="A2387" s="5" t="s">
        <v>49</v>
      </c>
      <c r="B2387" s="5" t="s">
        <v>50</v>
      </c>
      <c r="C2387" s="6" t="s">
        <v>102</v>
      </c>
      <c r="D2387" s="6" t="s">
        <v>103</v>
      </c>
      <c r="E2387" s="5">
        <v>2020</v>
      </c>
      <c r="F2387" s="5" t="s">
        <v>19</v>
      </c>
      <c r="G2387" s="5" t="s">
        <v>20</v>
      </c>
      <c r="H2387" s="5" t="s">
        <v>21</v>
      </c>
      <c r="I2387" s="5" t="s">
        <v>75</v>
      </c>
      <c r="J2387" s="5" t="s">
        <v>76</v>
      </c>
      <c r="K2387" s="7">
        <v>0</v>
      </c>
      <c r="L2387" s="7">
        <v>49500</v>
      </c>
      <c r="M2387" s="7">
        <v>0</v>
      </c>
      <c r="N2387">
        <f t="shared" si="74"/>
        <v>0</v>
      </c>
      <c r="O2387">
        <f t="shared" si="75"/>
        <v>1</v>
      </c>
    </row>
    <row r="2388" spans="1:15" ht="19.5" customHeight="1">
      <c r="A2388" s="5" t="s">
        <v>49</v>
      </c>
      <c r="B2388" s="5" t="s">
        <v>50</v>
      </c>
      <c r="C2388" s="6" t="s">
        <v>102</v>
      </c>
      <c r="D2388" s="6" t="s">
        <v>103</v>
      </c>
      <c r="E2388" s="5">
        <v>2020</v>
      </c>
      <c r="F2388" s="5" t="s">
        <v>30</v>
      </c>
      <c r="G2388" s="5" t="s">
        <v>31</v>
      </c>
      <c r="H2388" s="5" t="s">
        <v>21</v>
      </c>
      <c r="I2388" s="5" t="s">
        <v>32</v>
      </c>
      <c r="J2388" s="5" t="s">
        <v>33</v>
      </c>
      <c r="K2388" s="7">
        <v>223</v>
      </c>
      <c r="L2388" s="7">
        <v>0</v>
      </c>
      <c r="M2388" s="7">
        <v>0</v>
      </c>
      <c r="N2388">
        <f t="shared" si="74"/>
        <v>1</v>
      </c>
      <c r="O2388">
        <f t="shared" si="75"/>
        <v>1</v>
      </c>
    </row>
    <row r="2389" spans="1:15" ht="19.5" customHeight="1">
      <c r="A2389" s="5" t="s">
        <v>49</v>
      </c>
      <c r="B2389" s="5" t="s">
        <v>50</v>
      </c>
      <c r="C2389" s="6" t="s">
        <v>106</v>
      </c>
      <c r="D2389" s="6" t="s">
        <v>107</v>
      </c>
      <c r="E2389" s="5">
        <v>2020</v>
      </c>
      <c r="F2389" s="5" t="s">
        <v>30</v>
      </c>
      <c r="G2389" s="5" t="s">
        <v>31</v>
      </c>
      <c r="H2389" s="5" t="s">
        <v>21</v>
      </c>
      <c r="I2389" s="5" t="s">
        <v>32</v>
      </c>
      <c r="J2389" s="5" t="s">
        <v>33</v>
      </c>
      <c r="K2389" s="7">
        <v>3</v>
      </c>
      <c r="L2389" s="7">
        <v>0</v>
      </c>
      <c r="M2389" s="7">
        <v>0</v>
      </c>
      <c r="N2389">
        <f t="shared" si="74"/>
        <v>1</v>
      </c>
      <c r="O2389">
        <f t="shared" si="75"/>
        <v>1</v>
      </c>
    </row>
    <row r="2390" spans="1:15" ht="19.5" customHeight="1">
      <c r="A2390" s="5" t="s">
        <v>49</v>
      </c>
      <c r="B2390" s="5" t="s">
        <v>50</v>
      </c>
      <c r="C2390" s="6" t="s">
        <v>106</v>
      </c>
      <c r="D2390" s="6" t="s">
        <v>107</v>
      </c>
      <c r="E2390" s="5">
        <v>2020</v>
      </c>
      <c r="F2390" s="5" t="s">
        <v>68</v>
      </c>
      <c r="G2390" s="5" t="s">
        <v>69</v>
      </c>
      <c r="H2390" s="5" t="s">
        <v>70</v>
      </c>
      <c r="I2390" s="5" t="s">
        <v>71</v>
      </c>
      <c r="J2390" s="5" t="s">
        <v>72</v>
      </c>
      <c r="K2390" s="7">
        <v>0</v>
      </c>
      <c r="L2390" s="7">
        <v>0</v>
      </c>
      <c r="M2390" s="7">
        <v>0</v>
      </c>
      <c r="N2390">
        <f t="shared" si="74"/>
        <v>0</v>
      </c>
      <c r="O2390">
        <f t="shared" si="75"/>
        <v>0</v>
      </c>
    </row>
    <row r="2391" spans="1:15" ht="19.5" customHeight="1">
      <c r="A2391" s="5" t="s">
        <v>49</v>
      </c>
      <c r="B2391" s="5" t="s">
        <v>50</v>
      </c>
      <c r="C2391" s="6" t="s">
        <v>112</v>
      </c>
      <c r="D2391" s="6" t="s">
        <v>113</v>
      </c>
      <c r="E2391" s="5">
        <v>2020</v>
      </c>
      <c r="F2391" s="5" t="s">
        <v>30</v>
      </c>
      <c r="G2391" s="5" t="s">
        <v>31</v>
      </c>
      <c r="H2391" s="5" t="s">
        <v>21</v>
      </c>
      <c r="I2391" s="5" t="s">
        <v>32</v>
      </c>
      <c r="J2391" s="5" t="s">
        <v>33</v>
      </c>
      <c r="K2391" s="7">
        <v>39</v>
      </c>
      <c r="L2391" s="7">
        <v>0</v>
      </c>
      <c r="M2391" s="7">
        <v>0</v>
      </c>
      <c r="N2391">
        <f t="shared" si="74"/>
        <v>1</v>
      </c>
      <c r="O2391">
        <f t="shared" si="75"/>
        <v>1</v>
      </c>
    </row>
    <row r="2392" spans="1:15" ht="19.5" customHeight="1">
      <c r="A2392" s="5" t="s">
        <v>49</v>
      </c>
      <c r="B2392" s="5" t="s">
        <v>50</v>
      </c>
      <c r="C2392" s="6" t="s">
        <v>112</v>
      </c>
      <c r="D2392" s="6" t="s">
        <v>113</v>
      </c>
      <c r="E2392" s="5">
        <v>2020</v>
      </c>
      <c r="F2392" s="5" t="s">
        <v>114</v>
      </c>
      <c r="G2392" s="5" t="s">
        <v>115</v>
      </c>
      <c r="H2392" s="5" t="s">
        <v>70</v>
      </c>
      <c r="I2392" s="5" t="s">
        <v>116</v>
      </c>
      <c r="J2392" s="5" t="s">
        <v>117</v>
      </c>
      <c r="K2392" s="7">
        <v>0</v>
      </c>
      <c r="L2392" s="7">
        <v>2730</v>
      </c>
      <c r="M2392" s="7">
        <v>0</v>
      </c>
      <c r="N2392">
        <f t="shared" si="74"/>
        <v>0</v>
      </c>
      <c r="O2392">
        <f t="shared" si="75"/>
        <v>0</v>
      </c>
    </row>
    <row r="2393" spans="1:15" ht="19.5" customHeight="1">
      <c r="A2393" s="5" t="s">
        <v>49</v>
      </c>
      <c r="B2393" s="5" t="s">
        <v>50</v>
      </c>
      <c r="C2393" s="6" t="s">
        <v>118</v>
      </c>
      <c r="D2393" s="6" t="s">
        <v>119</v>
      </c>
      <c r="E2393" s="5">
        <v>2020</v>
      </c>
      <c r="F2393" s="5" t="s">
        <v>30</v>
      </c>
      <c r="G2393" s="5" t="s">
        <v>31</v>
      </c>
      <c r="H2393" s="5" t="s">
        <v>21</v>
      </c>
      <c r="I2393" s="5" t="s">
        <v>32</v>
      </c>
      <c r="J2393" s="5" t="s">
        <v>33</v>
      </c>
      <c r="K2393" s="7">
        <v>112</v>
      </c>
      <c r="L2393" s="7">
        <v>0</v>
      </c>
      <c r="M2393" s="7">
        <v>0</v>
      </c>
      <c r="N2393">
        <f t="shared" si="74"/>
        <v>1</v>
      </c>
      <c r="O2393">
        <f t="shared" si="75"/>
        <v>1</v>
      </c>
    </row>
    <row r="2394" spans="1:15" ht="19.5" customHeight="1">
      <c r="A2394" s="5" t="s">
        <v>49</v>
      </c>
      <c r="B2394" s="5" t="s">
        <v>50</v>
      </c>
      <c r="C2394" s="6" t="s">
        <v>120</v>
      </c>
      <c r="D2394" s="6" t="s">
        <v>121</v>
      </c>
      <c r="E2394" s="5">
        <v>2020</v>
      </c>
      <c r="F2394" s="5" t="s">
        <v>30</v>
      </c>
      <c r="G2394" s="5" t="s">
        <v>31</v>
      </c>
      <c r="H2394" s="5" t="s">
        <v>21</v>
      </c>
      <c r="I2394" s="5" t="s">
        <v>32</v>
      </c>
      <c r="J2394" s="5" t="s">
        <v>33</v>
      </c>
      <c r="K2394" s="7">
        <v>122</v>
      </c>
      <c r="L2394" s="7">
        <v>0</v>
      </c>
      <c r="M2394" s="7">
        <v>0</v>
      </c>
      <c r="N2394">
        <f t="shared" si="74"/>
        <v>1</v>
      </c>
      <c r="O2394">
        <f t="shared" si="75"/>
        <v>1</v>
      </c>
    </row>
    <row r="2395" spans="1:15" ht="19.5" customHeight="1">
      <c r="A2395" s="5" t="s">
        <v>49</v>
      </c>
      <c r="B2395" s="5" t="s">
        <v>50</v>
      </c>
      <c r="C2395" s="6" t="s">
        <v>120</v>
      </c>
      <c r="D2395" s="6" t="s">
        <v>121</v>
      </c>
      <c r="E2395" s="5">
        <v>2020</v>
      </c>
      <c r="F2395" s="5" t="s">
        <v>68</v>
      </c>
      <c r="G2395" s="5" t="s">
        <v>69</v>
      </c>
      <c r="H2395" s="5" t="s">
        <v>70</v>
      </c>
      <c r="I2395" s="5" t="s">
        <v>71</v>
      </c>
      <c r="J2395" s="5" t="s">
        <v>72</v>
      </c>
      <c r="K2395" s="7">
        <v>0</v>
      </c>
      <c r="L2395" s="7">
        <v>0</v>
      </c>
      <c r="M2395" s="7">
        <v>0</v>
      </c>
      <c r="N2395">
        <f t="shared" si="74"/>
        <v>0</v>
      </c>
      <c r="O2395">
        <f t="shared" si="75"/>
        <v>0</v>
      </c>
    </row>
    <row r="2396" spans="1:15" ht="19.5" customHeight="1">
      <c r="A2396" s="5" t="s">
        <v>49</v>
      </c>
      <c r="B2396" s="5" t="s">
        <v>50</v>
      </c>
      <c r="C2396" s="6" t="s">
        <v>120</v>
      </c>
      <c r="D2396" s="6" t="s">
        <v>121</v>
      </c>
      <c r="E2396" s="5">
        <v>2020</v>
      </c>
      <c r="F2396" s="5" t="s">
        <v>114</v>
      </c>
      <c r="G2396" s="5" t="s">
        <v>115</v>
      </c>
      <c r="H2396" s="5" t="s">
        <v>70</v>
      </c>
      <c r="I2396" s="5" t="s">
        <v>116</v>
      </c>
      <c r="J2396" s="5" t="s">
        <v>117</v>
      </c>
      <c r="K2396" s="7">
        <v>0</v>
      </c>
      <c r="L2396" s="7">
        <v>34635</v>
      </c>
      <c r="M2396" s="7">
        <v>0</v>
      </c>
      <c r="N2396">
        <f t="shared" si="74"/>
        <v>0</v>
      </c>
      <c r="O2396">
        <f t="shared" si="75"/>
        <v>0</v>
      </c>
    </row>
    <row r="2397" spans="1:15" ht="19.5" customHeight="1">
      <c r="A2397" s="5" t="s">
        <v>691</v>
      </c>
      <c r="B2397" s="5" t="s">
        <v>692</v>
      </c>
      <c r="C2397" s="6" t="s">
        <v>703</v>
      </c>
      <c r="D2397" s="6" t="s">
        <v>704</v>
      </c>
      <c r="E2397" s="5">
        <v>2020</v>
      </c>
      <c r="F2397" s="5" t="s">
        <v>26</v>
      </c>
      <c r="G2397" s="5" t="s">
        <v>27</v>
      </c>
      <c r="H2397" s="5" t="s">
        <v>41</v>
      </c>
      <c r="I2397" s="5" t="s">
        <v>42</v>
      </c>
      <c r="J2397" s="5" t="s">
        <v>43</v>
      </c>
      <c r="K2397" s="7">
        <v>34</v>
      </c>
      <c r="L2397" s="7">
        <v>20606</v>
      </c>
      <c r="M2397" s="7">
        <v>606</v>
      </c>
      <c r="N2397">
        <f t="shared" si="74"/>
        <v>1</v>
      </c>
      <c r="O2397">
        <f t="shared" si="75"/>
        <v>1</v>
      </c>
    </row>
    <row r="2398" spans="1:15" ht="19.5" customHeight="1">
      <c r="A2398" s="5" t="s">
        <v>691</v>
      </c>
      <c r="B2398" s="5" t="s">
        <v>692</v>
      </c>
      <c r="C2398" s="6" t="s">
        <v>695</v>
      </c>
      <c r="D2398" s="6" t="s">
        <v>696</v>
      </c>
      <c r="E2398" s="5">
        <v>2020</v>
      </c>
      <c r="F2398" s="5" t="s">
        <v>19</v>
      </c>
      <c r="G2398" s="5" t="s">
        <v>20</v>
      </c>
      <c r="H2398" s="5" t="s">
        <v>21</v>
      </c>
      <c r="I2398" s="5" t="s">
        <v>22</v>
      </c>
      <c r="J2398" s="5" t="s">
        <v>23</v>
      </c>
      <c r="K2398" s="7">
        <v>30</v>
      </c>
      <c r="L2398" s="7">
        <v>18000</v>
      </c>
      <c r="M2398" s="7">
        <v>600</v>
      </c>
      <c r="N2398">
        <f t="shared" si="74"/>
        <v>1</v>
      </c>
      <c r="O2398">
        <f t="shared" si="75"/>
        <v>1</v>
      </c>
    </row>
    <row r="2399" spans="1:15" ht="19.5" customHeight="1">
      <c r="A2399" s="5" t="s">
        <v>691</v>
      </c>
      <c r="B2399" s="5" t="s">
        <v>692</v>
      </c>
      <c r="C2399" s="6" t="s">
        <v>707</v>
      </c>
      <c r="D2399" s="6" t="s">
        <v>708</v>
      </c>
      <c r="E2399" s="5">
        <v>2020</v>
      </c>
      <c r="F2399" s="5" t="s">
        <v>19</v>
      </c>
      <c r="G2399" s="5" t="s">
        <v>20</v>
      </c>
      <c r="H2399" s="5" t="s">
        <v>21</v>
      </c>
      <c r="I2399" s="5" t="s">
        <v>22</v>
      </c>
      <c r="J2399" s="5" t="s">
        <v>23</v>
      </c>
      <c r="K2399" s="7">
        <v>60</v>
      </c>
      <c r="L2399" s="7">
        <v>27959</v>
      </c>
      <c r="M2399" s="7">
        <v>466</v>
      </c>
      <c r="N2399">
        <f t="shared" si="74"/>
        <v>1</v>
      </c>
      <c r="O2399">
        <f t="shared" si="75"/>
        <v>1</v>
      </c>
    </row>
    <row r="2400" spans="1:15" ht="19.5" customHeight="1">
      <c r="A2400" s="5" t="s">
        <v>691</v>
      </c>
      <c r="B2400" s="5" t="s">
        <v>692</v>
      </c>
      <c r="C2400" s="6" t="s">
        <v>705</v>
      </c>
      <c r="D2400" s="6" t="s">
        <v>706</v>
      </c>
      <c r="E2400" s="5">
        <v>2020</v>
      </c>
      <c r="F2400" s="5" t="s">
        <v>26</v>
      </c>
      <c r="G2400" s="5" t="s">
        <v>27</v>
      </c>
      <c r="H2400" s="5" t="s">
        <v>41</v>
      </c>
      <c r="I2400" s="5" t="s">
        <v>42</v>
      </c>
      <c r="J2400" s="5" t="s">
        <v>43</v>
      </c>
      <c r="K2400" s="7">
        <v>73</v>
      </c>
      <c r="L2400" s="7">
        <v>32850</v>
      </c>
      <c r="M2400" s="7">
        <v>450</v>
      </c>
      <c r="N2400">
        <f t="shared" si="74"/>
        <v>1</v>
      </c>
      <c r="O2400">
        <f t="shared" si="75"/>
        <v>1</v>
      </c>
    </row>
    <row r="2401" spans="1:15" ht="19.5" customHeight="1">
      <c r="A2401" s="5" t="s">
        <v>691</v>
      </c>
      <c r="B2401" s="5" t="s">
        <v>692</v>
      </c>
      <c r="C2401" s="6" t="s">
        <v>707</v>
      </c>
      <c r="D2401" s="6" t="s">
        <v>708</v>
      </c>
      <c r="E2401" s="5">
        <v>2020</v>
      </c>
      <c r="F2401" s="5" t="s">
        <v>19</v>
      </c>
      <c r="G2401" s="5" t="s">
        <v>20</v>
      </c>
      <c r="H2401" s="5" t="s">
        <v>34</v>
      </c>
      <c r="I2401" s="5" t="s">
        <v>35</v>
      </c>
      <c r="J2401" s="5" t="s">
        <v>36</v>
      </c>
      <c r="K2401" s="7">
        <v>96</v>
      </c>
      <c r="L2401" s="7">
        <v>43200</v>
      </c>
      <c r="M2401" s="7">
        <v>450</v>
      </c>
      <c r="N2401">
        <f t="shared" si="74"/>
        <v>1</v>
      </c>
      <c r="O2401">
        <f t="shared" si="75"/>
        <v>1</v>
      </c>
    </row>
    <row r="2402" spans="1:15" ht="19.5" customHeight="1">
      <c r="A2402" s="5" t="s">
        <v>691</v>
      </c>
      <c r="B2402" s="5" t="s">
        <v>692</v>
      </c>
      <c r="C2402" s="6" t="s">
        <v>707</v>
      </c>
      <c r="D2402" s="6" t="s">
        <v>708</v>
      </c>
      <c r="E2402" s="5">
        <v>2020</v>
      </c>
      <c r="F2402" s="5" t="s">
        <v>44</v>
      </c>
      <c r="G2402" s="5" t="s">
        <v>45</v>
      </c>
      <c r="H2402" s="5" t="s">
        <v>46</v>
      </c>
      <c r="I2402" s="5" t="s">
        <v>77</v>
      </c>
      <c r="J2402" s="5" t="s">
        <v>78</v>
      </c>
      <c r="K2402" s="7">
        <v>5257</v>
      </c>
      <c r="L2402" s="7">
        <v>2217810</v>
      </c>
      <c r="M2402" s="7">
        <v>422</v>
      </c>
      <c r="N2402">
        <f t="shared" si="74"/>
        <v>1</v>
      </c>
      <c r="O2402">
        <f t="shared" si="75"/>
        <v>1</v>
      </c>
    </row>
    <row r="2403" spans="1:15" ht="19.5" customHeight="1">
      <c r="A2403" s="5" t="s">
        <v>691</v>
      </c>
      <c r="B2403" s="5" t="s">
        <v>692</v>
      </c>
      <c r="C2403" s="6" t="s">
        <v>695</v>
      </c>
      <c r="D2403" s="6" t="s">
        <v>696</v>
      </c>
      <c r="E2403" s="5">
        <v>2020</v>
      </c>
      <c r="F2403" s="5" t="s">
        <v>44</v>
      </c>
      <c r="G2403" s="5" t="s">
        <v>45</v>
      </c>
      <c r="H2403" s="5" t="s">
        <v>46</v>
      </c>
      <c r="I2403" s="5" t="s">
        <v>77</v>
      </c>
      <c r="J2403" s="5" t="s">
        <v>78</v>
      </c>
      <c r="K2403" s="7">
        <v>18</v>
      </c>
      <c r="L2403" s="7">
        <v>7360</v>
      </c>
      <c r="M2403" s="7">
        <v>409</v>
      </c>
      <c r="N2403">
        <f t="shared" si="74"/>
        <v>1</v>
      </c>
      <c r="O2403">
        <f t="shared" si="75"/>
        <v>1</v>
      </c>
    </row>
    <row r="2404" spans="1:15" ht="19.5" customHeight="1">
      <c r="A2404" s="5" t="s">
        <v>691</v>
      </c>
      <c r="B2404" s="5" t="s">
        <v>692</v>
      </c>
      <c r="C2404" s="6" t="s">
        <v>709</v>
      </c>
      <c r="D2404" s="6" t="s">
        <v>710</v>
      </c>
      <c r="E2404" s="5">
        <v>2020</v>
      </c>
      <c r="F2404" s="5" t="s">
        <v>44</v>
      </c>
      <c r="G2404" s="5" t="s">
        <v>45</v>
      </c>
      <c r="H2404" s="5" t="s">
        <v>46</v>
      </c>
      <c r="I2404" s="5" t="s">
        <v>204</v>
      </c>
      <c r="J2404" s="5" t="s">
        <v>205</v>
      </c>
      <c r="K2404" s="7">
        <v>99</v>
      </c>
      <c r="L2404" s="7">
        <v>38612</v>
      </c>
      <c r="M2404" s="7">
        <v>390</v>
      </c>
      <c r="N2404">
        <f t="shared" si="74"/>
        <v>1</v>
      </c>
      <c r="O2404">
        <f t="shared" si="75"/>
        <v>1</v>
      </c>
    </row>
    <row r="2405" spans="1:15" ht="19.5" customHeight="1">
      <c r="A2405" s="5" t="s">
        <v>691</v>
      </c>
      <c r="B2405" s="5" t="s">
        <v>692</v>
      </c>
      <c r="C2405" s="6" t="s">
        <v>703</v>
      </c>
      <c r="D2405" s="6" t="s">
        <v>704</v>
      </c>
      <c r="E2405" s="5">
        <v>2020</v>
      </c>
      <c r="F2405" s="5" t="s">
        <v>44</v>
      </c>
      <c r="G2405" s="5" t="s">
        <v>45</v>
      </c>
      <c r="H2405" s="5" t="s">
        <v>46</v>
      </c>
      <c r="I2405" s="5" t="s">
        <v>77</v>
      </c>
      <c r="J2405" s="5" t="s">
        <v>78</v>
      </c>
      <c r="K2405" s="7">
        <v>1319</v>
      </c>
      <c r="L2405" s="7">
        <v>505491</v>
      </c>
      <c r="M2405" s="7">
        <v>383</v>
      </c>
      <c r="N2405">
        <f t="shared" si="74"/>
        <v>1</v>
      </c>
      <c r="O2405">
        <f t="shared" si="75"/>
        <v>1</v>
      </c>
    </row>
    <row r="2406" spans="1:15" ht="19.5" customHeight="1">
      <c r="A2406" s="5" t="s">
        <v>691</v>
      </c>
      <c r="B2406" s="5" t="s">
        <v>692</v>
      </c>
      <c r="C2406" s="6" t="s">
        <v>715</v>
      </c>
      <c r="D2406" s="6" t="s">
        <v>716</v>
      </c>
      <c r="E2406" s="5">
        <v>2020</v>
      </c>
      <c r="F2406" s="5" t="s">
        <v>19</v>
      </c>
      <c r="G2406" s="5" t="s">
        <v>20</v>
      </c>
      <c r="H2406" s="5" t="s">
        <v>34</v>
      </c>
      <c r="I2406" s="5" t="s">
        <v>35</v>
      </c>
      <c r="J2406" s="5" t="s">
        <v>36</v>
      </c>
      <c r="K2406" s="7">
        <v>10</v>
      </c>
      <c r="L2406" s="7">
        <v>3800</v>
      </c>
      <c r="M2406" s="7">
        <v>380</v>
      </c>
      <c r="N2406">
        <f t="shared" si="74"/>
        <v>1</v>
      </c>
      <c r="O2406">
        <f t="shared" si="75"/>
        <v>1</v>
      </c>
    </row>
    <row r="2407" spans="1:15" ht="19.5" customHeight="1">
      <c r="A2407" s="5" t="s">
        <v>691</v>
      </c>
      <c r="B2407" s="5" t="s">
        <v>692</v>
      </c>
      <c r="C2407" s="6" t="s">
        <v>709</v>
      </c>
      <c r="D2407" s="6" t="s">
        <v>710</v>
      </c>
      <c r="E2407" s="5">
        <v>2020</v>
      </c>
      <c r="F2407" s="5" t="s">
        <v>44</v>
      </c>
      <c r="G2407" s="5" t="s">
        <v>45</v>
      </c>
      <c r="H2407" s="5" t="s">
        <v>46</v>
      </c>
      <c r="I2407" s="5" t="s">
        <v>77</v>
      </c>
      <c r="J2407" s="5" t="s">
        <v>78</v>
      </c>
      <c r="K2407" s="7">
        <v>1205</v>
      </c>
      <c r="L2407" s="7">
        <v>456830</v>
      </c>
      <c r="M2407" s="7">
        <v>379</v>
      </c>
      <c r="N2407">
        <f t="shared" si="74"/>
        <v>1</v>
      </c>
      <c r="O2407">
        <f t="shared" si="75"/>
        <v>1</v>
      </c>
    </row>
    <row r="2408" spans="1:15" ht="19.5" customHeight="1">
      <c r="A2408" s="5" t="s">
        <v>691</v>
      </c>
      <c r="B2408" s="5" t="s">
        <v>692</v>
      </c>
      <c r="C2408" s="6" t="s">
        <v>713</v>
      </c>
      <c r="D2408" s="6" t="s">
        <v>714</v>
      </c>
      <c r="E2408" s="5">
        <v>2020</v>
      </c>
      <c r="F2408" s="5" t="s">
        <v>44</v>
      </c>
      <c r="G2408" s="5" t="s">
        <v>45</v>
      </c>
      <c r="H2408" s="5" t="s">
        <v>46</v>
      </c>
      <c r="I2408" s="5" t="s">
        <v>77</v>
      </c>
      <c r="J2408" s="5" t="s">
        <v>78</v>
      </c>
      <c r="K2408" s="7">
        <v>146</v>
      </c>
      <c r="L2408" s="7">
        <v>53713</v>
      </c>
      <c r="M2408" s="7">
        <v>368</v>
      </c>
      <c r="N2408">
        <f t="shared" si="74"/>
        <v>1</v>
      </c>
      <c r="O2408">
        <f t="shared" si="75"/>
        <v>1</v>
      </c>
    </row>
    <row r="2409" spans="1:15" ht="19.5" customHeight="1">
      <c r="A2409" s="5" t="s">
        <v>691</v>
      </c>
      <c r="B2409" s="5" t="s">
        <v>692</v>
      </c>
      <c r="C2409" s="6" t="s">
        <v>713</v>
      </c>
      <c r="D2409" s="6" t="s">
        <v>714</v>
      </c>
      <c r="E2409" s="5">
        <v>2020</v>
      </c>
      <c r="F2409" s="5" t="s">
        <v>26</v>
      </c>
      <c r="G2409" s="5" t="s">
        <v>27</v>
      </c>
      <c r="H2409" s="5" t="s">
        <v>41</v>
      </c>
      <c r="I2409" s="5" t="s">
        <v>42</v>
      </c>
      <c r="J2409" s="5" t="s">
        <v>43</v>
      </c>
      <c r="K2409" s="7">
        <v>29</v>
      </c>
      <c r="L2409" s="7">
        <v>10429</v>
      </c>
      <c r="M2409" s="7">
        <v>360</v>
      </c>
      <c r="N2409">
        <f t="shared" si="74"/>
        <v>1</v>
      </c>
      <c r="O2409">
        <f t="shared" si="75"/>
        <v>1</v>
      </c>
    </row>
    <row r="2410" spans="1:15" ht="19.5" customHeight="1">
      <c r="A2410" s="5" t="s">
        <v>691</v>
      </c>
      <c r="B2410" s="5" t="s">
        <v>692</v>
      </c>
      <c r="C2410" s="6" t="s">
        <v>707</v>
      </c>
      <c r="D2410" s="6" t="s">
        <v>708</v>
      </c>
      <c r="E2410" s="5">
        <v>2020</v>
      </c>
      <c r="F2410" s="5" t="s">
        <v>26</v>
      </c>
      <c r="G2410" s="5" t="s">
        <v>27</v>
      </c>
      <c r="H2410" s="5" t="s">
        <v>21</v>
      </c>
      <c r="I2410" s="5" t="s">
        <v>28</v>
      </c>
      <c r="J2410" s="5" t="s">
        <v>29</v>
      </c>
      <c r="K2410" s="7">
        <v>-4028</v>
      </c>
      <c r="L2410" s="7">
        <v>-1417135</v>
      </c>
      <c r="M2410" s="7">
        <v>352</v>
      </c>
      <c r="N2410">
        <f t="shared" si="74"/>
        <v>0</v>
      </c>
      <c r="O2410">
        <f t="shared" si="75"/>
        <v>1</v>
      </c>
    </row>
    <row r="2411" spans="1:15" ht="19.5" customHeight="1">
      <c r="A2411" s="5" t="s">
        <v>691</v>
      </c>
      <c r="B2411" s="5" t="s">
        <v>692</v>
      </c>
      <c r="C2411" s="6" t="s">
        <v>697</v>
      </c>
      <c r="D2411" s="6" t="s">
        <v>698</v>
      </c>
      <c r="E2411" s="5">
        <v>2020</v>
      </c>
      <c r="F2411" s="5" t="s">
        <v>19</v>
      </c>
      <c r="G2411" s="5" t="s">
        <v>20</v>
      </c>
      <c r="H2411" s="5" t="s">
        <v>34</v>
      </c>
      <c r="I2411" s="5" t="s">
        <v>35</v>
      </c>
      <c r="J2411" s="5" t="s">
        <v>36</v>
      </c>
      <c r="K2411" s="7">
        <v>457</v>
      </c>
      <c r="L2411" s="7">
        <v>160210</v>
      </c>
      <c r="M2411" s="7">
        <v>351</v>
      </c>
      <c r="N2411">
        <f t="shared" si="74"/>
        <v>1</v>
      </c>
      <c r="O2411">
        <f t="shared" si="75"/>
        <v>1</v>
      </c>
    </row>
    <row r="2412" spans="1:15" ht="19.5" customHeight="1">
      <c r="A2412" s="5" t="s">
        <v>691</v>
      </c>
      <c r="B2412" s="5" t="s">
        <v>692</v>
      </c>
      <c r="C2412" s="6" t="s">
        <v>719</v>
      </c>
      <c r="D2412" s="6" t="s">
        <v>720</v>
      </c>
      <c r="E2412" s="5">
        <v>2020</v>
      </c>
      <c r="F2412" s="5" t="s">
        <v>19</v>
      </c>
      <c r="G2412" s="5" t="s">
        <v>20</v>
      </c>
      <c r="H2412" s="5" t="s">
        <v>34</v>
      </c>
      <c r="I2412" s="5" t="s">
        <v>35</v>
      </c>
      <c r="J2412" s="5" t="s">
        <v>36</v>
      </c>
      <c r="K2412" s="7">
        <v>402</v>
      </c>
      <c r="L2412" s="7">
        <v>140890</v>
      </c>
      <c r="M2412" s="7">
        <v>350</v>
      </c>
      <c r="N2412">
        <f t="shared" si="74"/>
        <v>1</v>
      </c>
      <c r="O2412">
        <f t="shared" si="75"/>
        <v>1</v>
      </c>
    </row>
    <row r="2413" spans="1:15" ht="19.5" customHeight="1">
      <c r="A2413" s="5" t="s">
        <v>691</v>
      </c>
      <c r="B2413" s="5" t="s">
        <v>692</v>
      </c>
      <c r="C2413" s="6" t="s">
        <v>717</v>
      </c>
      <c r="D2413" s="6" t="s">
        <v>718</v>
      </c>
      <c r="E2413" s="5">
        <v>2020</v>
      </c>
      <c r="F2413" s="5" t="s">
        <v>19</v>
      </c>
      <c r="G2413" s="5" t="s">
        <v>20</v>
      </c>
      <c r="H2413" s="5" t="s">
        <v>34</v>
      </c>
      <c r="I2413" s="5" t="s">
        <v>35</v>
      </c>
      <c r="J2413" s="5" t="s">
        <v>36</v>
      </c>
      <c r="K2413" s="7">
        <v>24</v>
      </c>
      <c r="L2413" s="7">
        <v>8376</v>
      </c>
      <c r="M2413" s="7">
        <v>349</v>
      </c>
      <c r="N2413">
        <f t="shared" si="74"/>
        <v>1</v>
      </c>
      <c r="O2413">
        <f t="shared" si="75"/>
        <v>1</v>
      </c>
    </row>
    <row r="2414" spans="1:15" ht="19.5" customHeight="1">
      <c r="A2414" s="5" t="s">
        <v>691</v>
      </c>
      <c r="B2414" s="5" t="s">
        <v>692</v>
      </c>
      <c r="C2414" s="6" t="s">
        <v>707</v>
      </c>
      <c r="D2414" s="6" t="s">
        <v>708</v>
      </c>
      <c r="E2414" s="5">
        <v>2020</v>
      </c>
      <c r="F2414" s="5" t="s">
        <v>19</v>
      </c>
      <c r="G2414" s="5" t="s">
        <v>20</v>
      </c>
      <c r="H2414" s="5" t="s">
        <v>34</v>
      </c>
      <c r="I2414" s="5" t="s">
        <v>104</v>
      </c>
      <c r="J2414" s="5" t="s">
        <v>105</v>
      </c>
      <c r="K2414" s="7">
        <v>1907</v>
      </c>
      <c r="L2414" s="7">
        <v>662188</v>
      </c>
      <c r="M2414" s="7">
        <v>347</v>
      </c>
      <c r="N2414">
        <f t="shared" si="74"/>
        <v>1</v>
      </c>
      <c r="O2414">
        <f t="shared" si="75"/>
        <v>1</v>
      </c>
    </row>
    <row r="2415" spans="1:15" ht="19.5" customHeight="1">
      <c r="A2415" s="5" t="s">
        <v>691</v>
      </c>
      <c r="B2415" s="5" t="s">
        <v>692</v>
      </c>
      <c r="C2415" s="6" t="s">
        <v>707</v>
      </c>
      <c r="D2415" s="6" t="s">
        <v>708</v>
      </c>
      <c r="E2415" s="5">
        <v>2020</v>
      </c>
      <c r="F2415" s="5" t="s">
        <v>26</v>
      </c>
      <c r="G2415" s="5" t="s">
        <v>27</v>
      </c>
      <c r="H2415" s="5" t="s">
        <v>34</v>
      </c>
      <c r="I2415" s="5" t="s">
        <v>104</v>
      </c>
      <c r="J2415" s="5" t="s">
        <v>105</v>
      </c>
      <c r="K2415" s="7">
        <v>1907</v>
      </c>
      <c r="L2415" s="7">
        <v>662188</v>
      </c>
      <c r="M2415" s="7">
        <v>347</v>
      </c>
      <c r="N2415">
        <f t="shared" si="74"/>
        <v>1</v>
      </c>
      <c r="O2415">
        <f t="shared" si="75"/>
        <v>1</v>
      </c>
    </row>
    <row r="2416" spans="1:15" ht="19.5" customHeight="1">
      <c r="A2416" s="5" t="s">
        <v>691</v>
      </c>
      <c r="B2416" s="5" t="s">
        <v>692</v>
      </c>
      <c r="C2416" s="6" t="s">
        <v>707</v>
      </c>
      <c r="D2416" s="6" t="s">
        <v>708</v>
      </c>
      <c r="E2416" s="5">
        <v>2020</v>
      </c>
      <c r="F2416" s="5" t="s">
        <v>26</v>
      </c>
      <c r="G2416" s="5" t="s">
        <v>27</v>
      </c>
      <c r="H2416" s="5" t="s">
        <v>34</v>
      </c>
      <c r="I2416" s="5" t="s">
        <v>39</v>
      </c>
      <c r="J2416" s="5" t="s">
        <v>40</v>
      </c>
      <c r="K2416" s="7">
        <v>6955</v>
      </c>
      <c r="L2416" s="7">
        <v>2383958</v>
      </c>
      <c r="M2416" s="7">
        <v>343</v>
      </c>
      <c r="N2416">
        <f t="shared" si="74"/>
        <v>1</v>
      </c>
      <c r="O2416">
        <f t="shared" si="75"/>
        <v>1</v>
      </c>
    </row>
    <row r="2417" spans="1:15" ht="19.5" customHeight="1">
      <c r="A2417" s="5" t="s">
        <v>691</v>
      </c>
      <c r="B2417" s="5" t="s">
        <v>692</v>
      </c>
      <c r="C2417" s="6" t="s">
        <v>711</v>
      </c>
      <c r="D2417" s="6" t="s">
        <v>712</v>
      </c>
      <c r="E2417" s="5">
        <v>2020</v>
      </c>
      <c r="F2417" s="5" t="s">
        <v>44</v>
      </c>
      <c r="G2417" s="5" t="s">
        <v>45</v>
      </c>
      <c r="H2417" s="5" t="s">
        <v>46</v>
      </c>
      <c r="I2417" s="5" t="s">
        <v>77</v>
      </c>
      <c r="J2417" s="5" t="s">
        <v>78</v>
      </c>
      <c r="K2417" s="7">
        <v>10</v>
      </c>
      <c r="L2417" s="7">
        <v>3300</v>
      </c>
      <c r="M2417" s="7">
        <v>330</v>
      </c>
      <c r="N2417">
        <f t="shared" si="74"/>
        <v>1</v>
      </c>
      <c r="O2417">
        <f t="shared" si="75"/>
        <v>1</v>
      </c>
    </row>
    <row r="2418" spans="1:15" ht="19.5" customHeight="1">
      <c r="A2418" s="5" t="s">
        <v>691</v>
      </c>
      <c r="B2418" s="5" t="s">
        <v>692</v>
      </c>
      <c r="C2418" s="6" t="s">
        <v>693</v>
      </c>
      <c r="D2418" s="6" t="s">
        <v>694</v>
      </c>
      <c r="E2418" s="5">
        <v>2020</v>
      </c>
      <c r="F2418" s="5" t="s">
        <v>26</v>
      </c>
      <c r="G2418" s="5" t="s">
        <v>27</v>
      </c>
      <c r="H2418" s="5" t="s">
        <v>21</v>
      </c>
      <c r="I2418" s="5" t="s">
        <v>28</v>
      </c>
      <c r="J2418" s="5" t="s">
        <v>29</v>
      </c>
      <c r="K2418" s="7">
        <v>82</v>
      </c>
      <c r="L2418" s="7">
        <v>26902</v>
      </c>
      <c r="M2418" s="7">
        <v>328</v>
      </c>
      <c r="N2418">
        <f t="shared" si="74"/>
        <v>1</v>
      </c>
      <c r="O2418">
        <f t="shared" si="75"/>
        <v>1</v>
      </c>
    </row>
    <row r="2419" spans="1:15" ht="19.5" customHeight="1">
      <c r="A2419" s="5" t="s">
        <v>691</v>
      </c>
      <c r="B2419" s="5" t="s">
        <v>692</v>
      </c>
      <c r="C2419" s="6" t="s">
        <v>703</v>
      </c>
      <c r="D2419" s="6" t="s">
        <v>704</v>
      </c>
      <c r="E2419" s="5">
        <v>2020</v>
      </c>
      <c r="F2419" s="5" t="s">
        <v>19</v>
      </c>
      <c r="G2419" s="5" t="s">
        <v>20</v>
      </c>
      <c r="H2419" s="5" t="s">
        <v>34</v>
      </c>
      <c r="I2419" s="5" t="s">
        <v>104</v>
      </c>
      <c r="J2419" s="5" t="s">
        <v>105</v>
      </c>
      <c r="K2419" s="7">
        <v>189</v>
      </c>
      <c r="L2419" s="7">
        <v>59292</v>
      </c>
      <c r="M2419" s="7">
        <v>315</v>
      </c>
      <c r="N2419">
        <f t="shared" si="74"/>
        <v>1</v>
      </c>
      <c r="O2419">
        <f t="shared" si="75"/>
        <v>1</v>
      </c>
    </row>
    <row r="2420" spans="1:15" ht="19.5" customHeight="1">
      <c r="A2420" s="5" t="s">
        <v>691</v>
      </c>
      <c r="B2420" s="5" t="s">
        <v>692</v>
      </c>
      <c r="C2420" s="6" t="s">
        <v>703</v>
      </c>
      <c r="D2420" s="6" t="s">
        <v>704</v>
      </c>
      <c r="E2420" s="5">
        <v>2020</v>
      </c>
      <c r="F2420" s="5" t="s">
        <v>26</v>
      </c>
      <c r="G2420" s="5" t="s">
        <v>27</v>
      </c>
      <c r="H2420" s="5" t="s">
        <v>34</v>
      </c>
      <c r="I2420" s="5" t="s">
        <v>104</v>
      </c>
      <c r="J2420" s="5" t="s">
        <v>105</v>
      </c>
      <c r="K2420" s="7">
        <v>189</v>
      </c>
      <c r="L2420" s="7">
        <v>59292</v>
      </c>
      <c r="M2420" s="7">
        <v>315</v>
      </c>
      <c r="N2420">
        <f t="shared" si="74"/>
        <v>1</v>
      </c>
      <c r="O2420">
        <f t="shared" si="75"/>
        <v>1</v>
      </c>
    </row>
    <row r="2421" spans="1:15" ht="19.5" customHeight="1">
      <c r="A2421" s="5" t="s">
        <v>691</v>
      </c>
      <c r="B2421" s="5" t="s">
        <v>692</v>
      </c>
      <c r="C2421" s="6" t="s">
        <v>703</v>
      </c>
      <c r="D2421" s="6" t="s">
        <v>704</v>
      </c>
      <c r="E2421" s="5">
        <v>2020</v>
      </c>
      <c r="F2421" s="5" t="s">
        <v>26</v>
      </c>
      <c r="G2421" s="5" t="s">
        <v>27</v>
      </c>
      <c r="H2421" s="5" t="s">
        <v>21</v>
      </c>
      <c r="I2421" s="5" t="s">
        <v>28</v>
      </c>
      <c r="J2421" s="5" t="s">
        <v>29</v>
      </c>
      <c r="K2421" s="7">
        <v>228</v>
      </c>
      <c r="L2421" s="7">
        <v>70518</v>
      </c>
      <c r="M2421" s="7">
        <v>309</v>
      </c>
      <c r="N2421">
        <f t="shared" si="74"/>
        <v>1</v>
      </c>
      <c r="O2421">
        <f t="shared" si="75"/>
        <v>1</v>
      </c>
    </row>
    <row r="2422" spans="1:15" ht="19.5" customHeight="1">
      <c r="A2422" s="5" t="s">
        <v>691</v>
      </c>
      <c r="B2422" s="5" t="s">
        <v>692</v>
      </c>
      <c r="C2422" s="6" t="s">
        <v>697</v>
      </c>
      <c r="D2422" s="6" t="s">
        <v>698</v>
      </c>
      <c r="E2422" s="5">
        <v>2020</v>
      </c>
      <c r="F2422" s="5" t="s">
        <v>26</v>
      </c>
      <c r="G2422" s="5" t="s">
        <v>27</v>
      </c>
      <c r="H2422" s="5" t="s">
        <v>34</v>
      </c>
      <c r="I2422" s="5" t="s">
        <v>39</v>
      </c>
      <c r="J2422" s="5" t="s">
        <v>40</v>
      </c>
      <c r="K2422" s="7">
        <v>4142</v>
      </c>
      <c r="L2422" s="7">
        <v>1201187</v>
      </c>
      <c r="M2422" s="7">
        <v>290</v>
      </c>
      <c r="N2422">
        <f t="shared" si="74"/>
        <v>1</v>
      </c>
      <c r="O2422">
        <f t="shared" si="75"/>
        <v>1</v>
      </c>
    </row>
    <row r="2423" spans="1:15" ht="19.5" customHeight="1">
      <c r="A2423" s="5" t="s">
        <v>691</v>
      </c>
      <c r="B2423" s="5" t="s">
        <v>692</v>
      </c>
      <c r="C2423" s="6" t="s">
        <v>717</v>
      </c>
      <c r="D2423" s="6" t="s">
        <v>718</v>
      </c>
      <c r="E2423" s="5">
        <v>2020</v>
      </c>
      <c r="F2423" s="5" t="s">
        <v>26</v>
      </c>
      <c r="G2423" s="5" t="s">
        <v>27</v>
      </c>
      <c r="H2423" s="5" t="s">
        <v>34</v>
      </c>
      <c r="I2423" s="5" t="s">
        <v>39</v>
      </c>
      <c r="J2423" s="5" t="s">
        <v>40</v>
      </c>
      <c r="K2423" s="7">
        <v>1620</v>
      </c>
      <c r="L2423" s="7">
        <v>469771</v>
      </c>
      <c r="M2423" s="7">
        <v>290</v>
      </c>
      <c r="N2423">
        <f t="shared" si="74"/>
        <v>1</v>
      </c>
      <c r="O2423">
        <f t="shared" si="75"/>
        <v>1</v>
      </c>
    </row>
    <row r="2424" spans="1:15" ht="19.5" customHeight="1">
      <c r="A2424" s="5" t="s">
        <v>691</v>
      </c>
      <c r="B2424" s="5" t="s">
        <v>692</v>
      </c>
      <c r="C2424" s="6" t="s">
        <v>719</v>
      </c>
      <c r="D2424" s="6" t="s">
        <v>720</v>
      </c>
      <c r="E2424" s="5">
        <v>2020</v>
      </c>
      <c r="F2424" s="5" t="s">
        <v>26</v>
      </c>
      <c r="G2424" s="5" t="s">
        <v>27</v>
      </c>
      <c r="H2424" s="5" t="s">
        <v>34</v>
      </c>
      <c r="I2424" s="5" t="s">
        <v>39</v>
      </c>
      <c r="J2424" s="5" t="s">
        <v>40</v>
      </c>
      <c r="K2424" s="7">
        <v>8235</v>
      </c>
      <c r="L2424" s="7">
        <v>2387962</v>
      </c>
      <c r="M2424" s="7">
        <v>290</v>
      </c>
      <c r="N2424">
        <f t="shared" si="74"/>
        <v>1</v>
      </c>
      <c r="O2424">
        <f t="shared" si="75"/>
        <v>1</v>
      </c>
    </row>
    <row r="2425" spans="1:15" ht="19.5" customHeight="1">
      <c r="A2425" s="5" t="s">
        <v>691</v>
      </c>
      <c r="B2425" s="5" t="s">
        <v>692</v>
      </c>
      <c r="C2425" s="6" t="s">
        <v>713</v>
      </c>
      <c r="D2425" s="6" t="s">
        <v>714</v>
      </c>
      <c r="E2425" s="5">
        <v>2020</v>
      </c>
      <c r="F2425" s="5" t="s">
        <v>26</v>
      </c>
      <c r="G2425" s="5" t="s">
        <v>27</v>
      </c>
      <c r="H2425" s="5" t="s">
        <v>34</v>
      </c>
      <c r="I2425" s="5" t="s">
        <v>39</v>
      </c>
      <c r="J2425" s="5" t="s">
        <v>40</v>
      </c>
      <c r="K2425" s="7">
        <v>39</v>
      </c>
      <c r="L2425" s="7">
        <v>8901</v>
      </c>
      <c r="M2425" s="7">
        <v>228</v>
      </c>
      <c r="N2425">
        <f t="shared" si="74"/>
        <v>1</v>
      </c>
      <c r="O2425">
        <f t="shared" si="75"/>
        <v>1</v>
      </c>
    </row>
    <row r="2426" spans="1:15" ht="19.5" customHeight="1">
      <c r="A2426" s="5" t="s">
        <v>691</v>
      </c>
      <c r="B2426" s="5" t="s">
        <v>692</v>
      </c>
      <c r="C2426" s="6" t="s">
        <v>707</v>
      </c>
      <c r="D2426" s="6" t="s">
        <v>708</v>
      </c>
      <c r="E2426" s="5">
        <v>2020</v>
      </c>
      <c r="F2426" s="5" t="s">
        <v>44</v>
      </c>
      <c r="G2426" s="5" t="s">
        <v>45</v>
      </c>
      <c r="H2426" s="5" t="s">
        <v>46</v>
      </c>
      <c r="I2426" s="5" t="s">
        <v>204</v>
      </c>
      <c r="J2426" s="5" t="s">
        <v>205</v>
      </c>
      <c r="K2426" s="7">
        <v>676</v>
      </c>
      <c r="L2426" s="7">
        <v>110400</v>
      </c>
      <c r="M2426" s="7">
        <v>163</v>
      </c>
      <c r="N2426">
        <f t="shared" si="74"/>
        <v>1</v>
      </c>
      <c r="O2426">
        <f t="shared" si="75"/>
        <v>1</v>
      </c>
    </row>
    <row r="2427" spans="1:15" ht="19.5" customHeight="1">
      <c r="A2427" s="5" t="s">
        <v>691</v>
      </c>
      <c r="B2427" s="5" t="s">
        <v>692</v>
      </c>
      <c r="C2427" s="6" t="s">
        <v>703</v>
      </c>
      <c r="D2427" s="6" t="s">
        <v>704</v>
      </c>
      <c r="E2427" s="5">
        <v>2020</v>
      </c>
      <c r="F2427" s="5" t="s">
        <v>44</v>
      </c>
      <c r="G2427" s="5" t="s">
        <v>45</v>
      </c>
      <c r="H2427" s="5" t="s">
        <v>46</v>
      </c>
      <c r="I2427" s="5" t="s">
        <v>47</v>
      </c>
      <c r="J2427" s="5" t="s">
        <v>48</v>
      </c>
      <c r="K2427" s="7">
        <v>240</v>
      </c>
      <c r="L2427" s="7">
        <v>36000</v>
      </c>
      <c r="M2427" s="7">
        <v>150</v>
      </c>
      <c r="N2427">
        <f t="shared" si="74"/>
        <v>1</v>
      </c>
      <c r="O2427">
        <f t="shared" si="75"/>
        <v>1</v>
      </c>
    </row>
    <row r="2428" spans="1:15" ht="19.5" customHeight="1">
      <c r="A2428" s="5" t="s">
        <v>691</v>
      </c>
      <c r="B2428" s="5" t="s">
        <v>692</v>
      </c>
      <c r="C2428" s="6" t="s">
        <v>703</v>
      </c>
      <c r="D2428" s="6" t="s">
        <v>704</v>
      </c>
      <c r="E2428" s="5">
        <v>2020</v>
      </c>
      <c r="F2428" s="5" t="s">
        <v>44</v>
      </c>
      <c r="G2428" s="5" t="s">
        <v>45</v>
      </c>
      <c r="H2428" s="5" t="s">
        <v>46</v>
      </c>
      <c r="I2428" s="5" t="s">
        <v>204</v>
      </c>
      <c r="J2428" s="5" t="s">
        <v>205</v>
      </c>
      <c r="K2428" s="7">
        <v>18170</v>
      </c>
      <c r="L2428" s="7">
        <v>2725500</v>
      </c>
      <c r="M2428" s="7">
        <v>150</v>
      </c>
      <c r="N2428">
        <f t="shared" si="74"/>
        <v>1</v>
      </c>
      <c r="O2428">
        <f t="shared" si="75"/>
        <v>1</v>
      </c>
    </row>
    <row r="2429" spans="1:15" ht="19.5" customHeight="1">
      <c r="A2429" s="5" t="s">
        <v>691</v>
      </c>
      <c r="B2429" s="5" t="s">
        <v>692</v>
      </c>
      <c r="C2429" s="6" t="s">
        <v>713</v>
      </c>
      <c r="D2429" s="6" t="s">
        <v>714</v>
      </c>
      <c r="E2429" s="5">
        <v>2020</v>
      </c>
      <c r="F2429" s="5" t="s">
        <v>26</v>
      </c>
      <c r="G2429" s="5" t="s">
        <v>27</v>
      </c>
      <c r="H2429" s="5" t="s">
        <v>21</v>
      </c>
      <c r="I2429" s="5" t="s">
        <v>28</v>
      </c>
      <c r="J2429" s="5" t="s">
        <v>29</v>
      </c>
      <c r="K2429" s="7">
        <v>1456</v>
      </c>
      <c r="L2429" s="7">
        <v>218400</v>
      </c>
      <c r="M2429" s="7">
        <v>150</v>
      </c>
      <c r="N2429">
        <f t="shared" si="74"/>
        <v>1</v>
      </c>
      <c r="O2429">
        <f t="shared" si="75"/>
        <v>1</v>
      </c>
    </row>
    <row r="2430" spans="1:15" ht="19.5" customHeight="1">
      <c r="A2430" s="5" t="s">
        <v>691</v>
      </c>
      <c r="B2430" s="5" t="s">
        <v>692</v>
      </c>
      <c r="C2430" s="6" t="s">
        <v>713</v>
      </c>
      <c r="D2430" s="6" t="s">
        <v>714</v>
      </c>
      <c r="E2430" s="5">
        <v>2020</v>
      </c>
      <c r="F2430" s="5" t="s">
        <v>53</v>
      </c>
      <c r="G2430" s="5" t="s">
        <v>54</v>
      </c>
      <c r="H2430" s="5" t="s">
        <v>55</v>
      </c>
      <c r="I2430" s="5" t="s">
        <v>56</v>
      </c>
      <c r="J2430" s="5" t="s">
        <v>57</v>
      </c>
      <c r="K2430" s="7">
        <v>1000</v>
      </c>
      <c r="L2430" s="7">
        <v>150000</v>
      </c>
      <c r="M2430" s="7">
        <v>150</v>
      </c>
      <c r="N2430">
        <f t="shared" si="74"/>
        <v>1</v>
      </c>
      <c r="O2430">
        <f t="shared" si="75"/>
        <v>0</v>
      </c>
    </row>
    <row r="2431" spans="1:15" ht="19.5" customHeight="1">
      <c r="A2431" s="5" t="s">
        <v>691</v>
      </c>
      <c r="B2431" s="5" t="s">
        <v>692</v>
      </c>
      <c r="C2431" s="6" t="s">
        <v>713</v>
      </c>
      <c r="D2431" s="6" t="s">
        <v>714</v>
      </c>
      <c r="E2431" s="5">
        <v>2020</v>
      </c>
      <c r="F2431" s="5" t="s">
        <v>44</v>
      </c>
      <c r="G2431" s="5" t="s">
        <v>45</v>
      </c>
      <c r="H2431" s="5" t="s">
        <v>46</v>
      </c>
      <c r="I2431" s="5" t="s">
        <v>204</v>
      </c>
      <c r="J2431" s="5" t="s">
        <v>205</v>
      </c>
      <c r="K2431" s="7">
        <v>1868</v>
      </c>
      <c r="L2431" s="7">
        <v>280200</v>
      </c>
      <c r="M2431" s="7">
        <v>150</v>
      </c>
      <c r="N2431">
        <f t="shared" si="74"/>
        <v>1</v>
      </c>
      <c r="O2431">
        <f t="shared" si="75"/>
        <v>1</v>
      </c>
    </row>
    <row r="2432" spans="1:15" ht="19.5" customHeight="1">
      <c r="A2432" s="5" t="s">
        <v>691</v>
      </c>
      <c r="B2432" s="5" t="s">
        <v>692</v>
      </c>
      <c r="C2432" s="6" t="s">
        <v>703</v>
      </c>
      <c r="D2432" s="6" t="s">
        <v>704</v>
      </c>
      <c r="E2432" s="5">
        <v>2020</v>
      </c>
      <c r="F2432" s="5" t="s">
        <v>26</v>
      </c>
      <c r="G2432" s="5" t="s">
        <v>27</v>
      </c>
      <c r="H2432" s="5" t="s">
        <v>34</v>
      </c>
      <c r="I2432" s="5" t="s">
        <v>39</v>
      </c>
      <c r="J2432" s="5" t="s">
        <v>40</v>
      </c>
      <c r="K2432" s="7">
        <v>328</v>
      </c>
      <c r="L2432" s="7">
        <v>37200</v>
      </c>
      <c r="M2432" s="7">
        <v>113</v>
      </c>
      <c r="N2432">
        <f t="shared" si="74"/>
        <v>1</v>
      </c>
      <c r="O2432">
        <f t="shared" si="75"/>
        <v>1</v>
      </c>
    </row>
    <row r="2433" spans="1:15" ht="19.5" customHeight="1">
      <c r="A2433" s="5" t="s">
        <v>691</v>
      </c>
      <c r="B2433" s="5" t="s">
        <v>692</v>
      </c>
      <c r="C2433" s="6" t="s">
        <v>699</v>
      </c>
      <c r="D2433" s="6" t="s">
        <v>700</v>
      </c>
      <c r="E2433" s="5">
        <v>2020</v>
      </c>
      <c r="F2433" s="5" t="s">
        <v>26</v>
      </c>
      <c r="G2433" s="5" t="s">
        <v>27</v>
      </c>
      <c r="H2433" s="5" t="s">
        <v>21</v>
      </c>
      <c r="I2433" s="5" t="s">
        <v>28</v>
      </c>
      <c r="J2433" s="5" t="s">
        <v>29</v>
      </c>
      <c r="K2433" s="7">
        <v>1098</v>
      </c>
      <c r="L2433" s="7">
        <v>109800</v>
      </c>
      <c r="M2433" s="7">
        <v>100</v>
      </c>
      <c r="N2433">
        <f t="shared" si="74"/>
        <v>1</v>
      </c>
      <c r="O2433">
        <f t="shared" si="75"/>
        <v>1</v>
      </c>
    </row>
    <row r="2434" spans="1:15" ht="19.5" customHeight="1">
      <c r="A2434" s="5" t="s">
        <v>691</v>
      </c>
      <c r="B2434" s="5" t="s">
        <v>692</v>
      </c>
      <c r="C2434" s="6" t="s">
        <v>699</v>
      </c>
      <c r="D2434" s="6" t="s">
        <v>700</v>
      </c>
      <c r="E2434" s="5">
        <v>2020</v>
      </c>
      <c r="F2434" s="5" t="s">
        <v>26</v>
      </c>
      <c r="G2434" s="5" t="s">
        <v>27</v>
      </c>
      <c r="H2434" s="5" t="s">
        <v>41</v>
      </c>
      <c r="I2434" s="5" t="s">
        <v>42</v>
      </c>
      <c r="J2434" s="5" t="s">
        <v>43</v>
      </c>
      <c r="K2434" s="7">
        <v>1116</v>
      </c>
      <c r="L2434" s="7">
        <v>111600</v>
      </c>
      <c r="M2434" s="7">
        <v>100</v>
      </c>
      <c r="N2434">
        <f t="shared" si="74"/>
        <v>1</v>
      </c>
      <c r="O2434">
        <f t="shared" si="75"/>
        <v>1</v>
      </c>
    </row>
    <row r="2435" spans="1:15" ht="19.5" customHeight="1">
      <c r="A2435" s="5" t="s">
        <v>691</v>
      </c>
      <c r="B2435" s="5" t="s">
        <v>692</v>
      </c>
      <c r="C2435" s="6" t="s">
        <v>699</v>
      </c>
      <c r="D2435" s="6" t="s">
        <v>700</v>
      </c>
      <c r="E2435" s="5">
        <v>2020</v>
      </c>
      <c r="F2435" s="5" t="s">
        <v>44</v>
      </c>
      <c r="G2435" s="5" t="s">
        <v>45</v>
      </c>
      <c r="H2435" s="5" t="s">
        <v>46</v>
      </c>
      <c r="I2435" s="5" t="s">
        <v>204</v>
      </c>
      <c r="J2435" s="5" t="s">
        <v>205</v>
      </c>
      <c r="K2435" s="7">
        <v>2843</v>
      </c>
      <c r="L2435" s="7">
        <v>284300</v>
      </c>
      <c r="M2435" s="7">
        <v>100</v>
      </c>
      <c r="N2435">
        <f t="shared" si="74"/>
        <v>1</v>
      </c>
      <c r="O2435">
        <f t="shared" si="75"/>
        <v>1</v>
      </c>
    </row>
    <row r="2436" spans="1:15" ht="19.5" customHeight="1">
      <c r="A2436" s="5" t="s">
        <v>691</v>
      </c>
      <c r="B2436" s="5" t="s">
        <v>692</v>
      </c>
      <c r="C2436" s="6" t="s">
        <v>701</v>
      </c>
      <c r="D2436" s="6" t="s">
        <v>702</v>
      </c>
      <c r="E2436" s="5">
        <v>2020</v>
      </c>
      <c r="F2436" s="5" t="s">
        <v>26</v>
      </c>
      <c r="G2436" s="5" t="s">
        <v>27</v>
      </c>
      <c r="H2436" s="5" t="s">
        <v>21</v>
      </c>
      <c r="I2436" s="5" t="s">
        <v>28</v>
      </c>
      <c r="J2436" s="5" t="s">
        <v>29</v>
      </c>
      <c r="K2436" s="7">
        <v>1164</v>
      </c>
      <c r="L2436" s="7">
        <v>116112</v>
      </c>
      <c r="M2436" s="7">
        <v>100</v>
      </c>
      <c r="N2436">
        <f t="shared" si="74"/>
        <v>1</v>
      </c>
      <c r="O2436">
        <f t="shared" si="75"/>
        <v>1</v>
      </c>
    </row>
    <row r="2437" spans="1:15" ht="19.5" customHeight="1">
      <c r="A2437" s="5" t="s">
        <v>691</v>
      </c>
      <c r="B2437" s="5" t="s">
        <v>692</v>
      </c>
      <c r="C2437" s="6" t="s">
        <v>701</v>
      </c>
      <c r="D2437" s="6" t="s">
        <v>702</v>
      </c>
      <c r="E2437" s="5">
        <v>2020</v>
      </c>
      <c r="F2437" s="5" t="s">
        <v>44</v>
      </c>
      <c r="G2437" s="5" t="s">
        <v>45</v>
      </c>
      <c r="H2437" s="5" t="s">
        <v>46</v>
      </c>
      <c r="I2437" s="5" t="s">
        <v>124</v>
      </c>
      <c r="J2437" s="5" t="s">
        <v>125</v>
      </c>
      <c r="K2437" s="7">
        <v>120</v>
      </c>
      <c r="L2437" s="7">
        <v>12000</v>
      </c>
      <c r="M2437" s="7">
        <v>100</v>
      </c>
      <c r="N2437">
        <f t="shared" ref="N2437:N2500" si="76">IF(K2437&gt;0, 1,0)</f>
        <v>1</v>
      </c>
      <c r="O2437">
        <f t="shared" ref="O2437:O2500" si="77">IF(OR(F2437="01", F2437 = "02", F2437="05", F2437="08"),1,0)</f>
        <v>1</v>
      </c>
    </row>
    <row r="2438" spans="1:15" ht="19.5" customHeight="1">
      <c r="A2438" s="5" t="s">
        <v>691</v>
      </c>
      <c r="B2438" s="5" t="s">
        <v>692</v>
      </c>
      <c r="C2438" s="6" t="s">
        <v>705</v>
      </c>
      <c r="D2438" s="6" t="s">
        <v>706</v>
      </c>
      <c r="E2438" s="5">
        <v>2020</v>
      </c>
      <c r="F2438" s="5" t="s">
        <v>44</v>
      </c>
      <c r="G2438" s="5" t="s">
        <v>45</v>
      </c>
      <c r="H2438" s="5" t="s">
        <v>46</v>
      </c>
      <c r="I2438" s="5" t="s">
        <v>204</v>
      </c>
      <c r="J2438" s="5" t="s">
        <v>205</v>
      </c>
      <c r="K2438" s="7">
        <v>602</v>
      </c>
      <c r="L2438" s="7">
        <v>60200</v>
      </c>
      <c r="M2438" s="7">
        <v>100</v>
      </c>
      <c r="N2438">
        <f t="shared" si="76"/>
        <v>1</v>
      </c>
      <c r="O2438">
        <f t="shared" si="77"/>
        <v>1</v>
      </c>
    </row>
    <row r="2439" spans="1:15" ht="19.5" customHeight="1">
      <c r="A2439" s="5" t="s">
        <v>691</v>
      </c>
      <c r="B2439" s="5" t="s">
        <v>692</v>
      </c>
      <c r="C2439" s="6" t="s">
        <v>695</v>
      </c>
      <c r="D2439" s="6" t="s">
        <v>696</v>
      </c>
      <c r="E2439" s="5">
        <v>2020</v>
      </c>
      <c r="F2439" s="5" t="s">
        <v>44</v>
      </c>
      <c r="G2439" s="5" t="s">
        <v>45</v>
      </c>
      <c r="H2439" s="5" t="s">
        <v>46</v>
      </c>
      <c r="I2439" s="5" t="s">
        <v>204</v>
      </c>
      <c r="J2439" s="5" t="s">
        <v>205</v>
      </c>
      <c r="K2439" s="7">
        <v>426</v>
      </c>
      <c r="L2439" s="7">
        <v>39192</v>
      </c>
      <c r="M2439" s="7">
        <v>92</v>
      </c>
      <c r="N2439">
        <f t="shared" si="76"/>
        <v>1</v>
      </c>
      <c r="O2439">
        <f t="shared" si="77"/>
        <v>1</v>
      </c>
    </row>
    <row r="2440" spans="1:15" ht="19.5" customHeight="1">
      <c r="A2440" s="5" t="s">
        <v>691</v>
      </c>
      <c r="B2440" s="5" t="s">
        <v>692</v>
      </c>
      <c r="C2440" s="6" t="s">
        <v>695</v>
      </c>
      <c r="D2440" s="6" t="s">
        <v>696</v>
      </c>
      <c r="E2440" s="5">
        <v>2020</v>
      </c>
      <c r="F2440" s="5" t="s">
        <v>26</v>
      </c>
      <c r="G2440" s="5" t="s">
        <v>27</v>
      </c>
      <c r="H2440" s="5" t="s">
        <v>21</v>
      </c>
      <c r="I2440" s="5" t="s">
        <v>28</v>
      </c>
      <c r="J2440" s="5" t="s">
        <v>29</v>
      </c>
      <c r="K2440" s="7">
        <v>1370</v>
      </c>
      <c r="L2440" s="7">
        <v>101784</v>
      </c>
      <c r="M2440" s="7">
        <v>74</v>
      </c>
      <c r="N2440">
        <f t="shared" si="76"/>
        <v>1</v>
      </c>
      <c r="O2440">
        <f t="shared" si="77"/>
        <v>1</v>
      </c>
    </row>
    <row r="2441" spans="1:15" ht="19.5" customHeight="1">
      <c r="A2441" s="5" t="s">
        <v>691</v>
      </c>
      <c r="B2441" s="5" t="s">
        <v>692</v>
      </c>
      <c r="C2441" s="6" t="s">
        <v>715</v>
      </c>
      <c r="D2441" s="6" t="s">
        <v>716</v>
      </c>
      <c r="E2441" s="5">
        <v>2020</v>
      </c>
      <c r="F2441" s="5" t="s">
        <v>44</v>
      </c>
      <c r="G2441" s="5" t="s">
        <v>45</v>
      </c>
      <c r="H2441" s="5" t="s">
        <v>46</v>
      </c>
      <c r="I2441" s="5" t="s">
        <v>77</v>
      </c>
      <c r="J2441" s="5" t="s">
        <v>78</v>
      </c>
      <c r="K2441" s="7">
        <v>1086</v>
      </c>
      <c r="L2441" s="7">
        <v>80300</v>
      </c>
      <c r="M2441" s="7">
        <v>74</v>
      </c>
      <c r="N2441">
        <f t="shared" si="76"/>
        <v>1</v>
      </c>
      <c r="O2441">
        <f t="shared" si="77"/>
        <v>1</v>
      </c>
    </row>
    <row r="2442" spans="1:15" ht="19.5" customHeight="1">
      <c r="A2442" s="5" t="s">
        <v>691</v>
      </c>
      <c r="B2442" s="5" t="s">
        <v>692</v>
      </c>
      <c r="C2442" s="6" t="s">
        <v>703</v>
      </c>
      <c r="D2442" s="6" t="s">
        <v>704</v>
      </c>
      <c r="E2442" s="5">
        <v>2020</v>
      </c>
      <c r="F2442" s="5" t="s">
        <v>68</v>
      </c>
      <c r="G2442" s="5" t="s">
        <v>69</v>
      </c>
      <c r="H2442" s="5" t="s">
        <v>70</v>
      </c>
      <c r="I2442" s="5" t="s">
        <v>71</v>
      </c>
      <c r="J2442" s="5" t="s">
        <v>72</v>
      </c>
      <c r="K2442" s="7">
        <v>0</v>
      </c>
      <c r="L2442" s="7">
        <v>0</v>
      </c>
      <c r="M2442" s="7">
        <v>0</v>
      </c>
      <c r="N2442">
        <f t="shared" si="76"/>
        <v>0</v>
      </c>
      <c r="O2442">
        <f t="shared" si="77"/>
        <v>0</v>
      </c>
    </row>
    <row r="2443" spans="1:15" ht="19.5" customHeight="1">
      <c r="A2443" s="5" t="s">
        <v>691</v>
      </c>
      <c r="B2443" s="5" t="s">
        <v>692</v>
      </c>
      <c r="C2443" s="6" t="s">
        <v>707</v>
      </c>
      <c r="D2443" s="6" t="s">
        <v>708</v>
      </c>
      <c r="E2443" s="5">
        <v>2020</v>
      </c>
      <c r="F2443" s="5" t="s">
        <v>68</v>
      </c>
      <c r="G2443" s="5" t="s">
        <v>69</v>
      </c>
      <c r="H2443" s="5" t="s">
        <v>70</v>
      </c>
      <c r="I2443" s="5" t="s">
        <v>71</v>
      </c>
      <c r="J2443" s="5" t="s">
        <v>72</v>
      </c>
      <c r="K2443" s="7">
        <v>0</v>
      </c>
      <c r="L2443" s="7">
        <v>0</v>
      </c>
      <c r="M2443" s="7">
        <v>0</v>
      </c>
      <c r="N2443">
        <f t="shared" si="76"/>
        <v>0</v>
      </c>
      <c r="O2443">
        <f t="shared" si="77"/>
        <v>0</v>
      </c>
    </row>
    <row r="2444" spans="1:15" ht="19.5" customHeight="1">
      <c r="A2444" s="5" t="s">
        <v>613</v>
      </c>
      <c r="B2444" s="5" t="s">
        <v>614</v>
      </c>
      <c r="C2444" s="6" t="s">
        <v>629</v>
      </c>
      <c r="D2444" s="6" t="s">
        <v>630</v>
      </c>
      <c r="E2444" s="5">
        <v>2020</v>
      </c>
      <c r="F2444" s="5" t="s">
        <v>19</v>
      </c>
      <c r="G2444" s="5" t="s">
        <v>20</v>
      </c>
      <c r="H2444" s="5" t="s">
        <v>34</v>
      </c>
      <c r="I2444" s="5" t="s">
        <v>164</v>
      </c>
      <c r="J2444" s="5" t="s">
        <v>165</v>
      </c>
      <c r="K2444" s="7">
        <v>30</v>
      </c>
      <c r="L2444" s="7">
        <v>21000</v>
      </c>
      <c r="M2444" s="7">
        <v>700</v>
      </c>
      <c r="N2444">
        <f t="shared" si="76"/>
        <v>1</v>
      </c>
      <c r="O2444">
        <f t="shared" si="77"/>
        <v>1</v>
      </c>
    </row>
    <row r="2445" spans="1:15" ht="19.5" customHeight="1">
      <c r="A2445" s="5" t="s">
        <v>613</v>
      </c>
      <c r="B2445" s="5" t="s">
        <v>614</v>
      </c>
      <c r="C2445" s="6" t="s">
        <v>657</v>
      </c>
      <c r="D2445" s="6" t="s">
        <v>658</v>
      </c>
      <c r="E2445" s="5">
        <v>2020</v>
      </c>
      <c r="F2445" s="5" t="s">
        <v>19</v>
      </c>
      <c r="G2445" s="5" t="s">
        <v>20</v>
      </c>
      <c r="H2445" s="5" t="s">
        <v>21</v>
      </c>
      <c r="I2445" s="5" t="s">
        <v>75</v>
      </c>
      <c r="J2445" s="5" t="s">
        <v>76</v>
      </c>
      <c r="K2445" s="7">
        <v>280</v>
      </c>
      <c r="L2445" s="7">
        <v>184213</v>
      </c>
      <c r="M2445" s="7">
        <v>658</v>
      </c>
      <c r="N2445">
        <f t="shared" si="76"/>
        <v>1</v>
      </c>
      <c r="O2445">
        <f t="shared" si="77"/>
        <v>1</v>
      </c>
    </row>
    <row r="2446" spans="1:15" ht="19.5" customHeight="1">
      <c r="A2446" s="5" t="s">
        <v>613</v>
      </c>
      <c r="B2446" s="5" t="s">
        <v>614</v>
      </c>
      <c r="C2446" s="6" t="s">
        <v>617</v>
      </c>
      <c r="D2446" s="6" t="s">
        <v>618</v>
      </c>
      <c r="E2446" s="5">
        <v>2020</v>
      </c>
      <c r="F2446" s="5" t="s">
        <v>19</v>
      </c>
      <c r="G2446" s="5" t="s">
        <v>20</v>
      </c>
      <c r="H2446" s="5" t="s">
        <v>21</v>
      </c>
      <c r="I2446" s="5" t="s">
        <v>75</v>
      </c>
      <c r="J2446" s="5" t="s">
        <v>76</v>
      </c>
      <c r="K2446" s="7">
        <v>605</v>
      </c>
      <c r="L2446" s="7">
        <v>381534</v>
      </c>
      <c r="M2446" s="7">
        <v>631</v>
      </c>
      <c r="N2446">
        <f t="shared" si="76"/>
        <v>1</v>
      </c>
      <c r="O2446">
        <f t="shared" si="77"/>
        <v>1</v>
      </c>
    </row>
    <row r="2447" spans="1:15" ht="19.5" customHeight="1">
      <c r="A2447" s="5" t="s">
        <v>613</v>
      </c>
      <c r="B2447" s="5" t="s">
        <v>614</v>
      </c>
      <c r="C2447" s="6" t="s">
        <v>629</v>
      </c>
      <c r="D2447" s="6" t="s">
        <v>630</v>
      </c>
      <c r="E2447" s="5">
        <v>2020</v>
      </c>
      <c r="F2447" s="5" t="s">
        <v>19</v>
      </c>
      <c r="G2447" s="5" t="s">
        <v>20</v>
      </c>
      <c r="H2447" s="5" t="s">
        <v>21</v>
      </c>
      <c r="I2447" s="5" t="s">
        <v>75</v>
      </c>
      <c r="J2447" s="5" t="s">
        <v>76</v>
      </c>
      <c r="K2447" s="7">
        <v>219</v>
      </c>
      <c r="L2447" s="7">
        <v>135929</v>
      </c>
      <c r="M2447" s="7">
        <v>621</v>
      </c>
      <c r="N2447">
        <f t="shared" si="76"/>
        <v>1</v>
      </c>
      <c r="O2447">
        <f t="shared" si="77"/>
        <v>1</v>
      </c>
    </row>
    <row r="2448" spans="1:15" ht="19.5" customHeight="1">
      <c r="A2448" s="5" t="s">
        <v>613</v>
      </c>
      <c r="B2448" s="5" t="s">
        <v>614</v>
      </c>
      <c r="C2448" s="6" t="s">
        <v>621</v>
      </c>
      <c r="D2448" s="6" t="s">
        <v>622</v>
      </c>
      <c r="E2448" s="5">
        <v>2020</v>
      </c>
      <c r="F2448" s="5" t="s">
        <v>26</v>
      </c>
      <c r="G2448" s="5" t="s">
        <v>27</v>
      </c>
      <c r="H2448" s="5" t="s">
        <v>21</v>
      </c>
      <c r="I2448" s="5" t="s">
        <v>188</v>
      </c>
      <c r="J2448" s="5" t="s">
        <v>189</v>
      </c>
      <c r="K2448" s="7">
        <v>81</v>
      </c>
      <c r="L2448" s="7">
        <v>48600</v>
      </c>
      <c r="M2448" s="7">
        <v>600</v>
      </c>
      <c r="N2448">
        <f t="shared" si="76"/>
        <v>1</v>
      </c>
      <c r="O2448">
        <f t="shared" si="77"/>
        <v>1</v>
      </c>
    </row>
    <row r="2449" spans="1:15" ht="19.5" customHeight="1">
      <c r="A2449" s="5" t="s">
        <v>613</v>
      </c>
      <c r="B2449" s="5" t="s">
        <v>614</v>
      </c>
      <c r="C2449" s="6" t="s">
        <v>635</v>
      </c>
      <c r="D2449" s="6" t="s">
        <v>636</v>
      </c>
      <c r="E2449" s="5">
        <v>2020</v>
      </c>
      <c r="F2449" s="5" t="s">
        <v>19</v>
      </c>
      <c r="G2449" s="5" t="s">
        <v>20</v>
      </c>
      <c r="H2449" s="5" t="s">
        <v>21</v>
      </c>
      <c r="I2449" s="5" t="s">
        <v>75</v>
      </c>
      <c r="J2449" s="5" t="s">
        <v>76</v>
      </c>
      <c r="K2449" s="7">
        <v>18</v>
      </c>
      <c r="L2449" s="7">
        <v>10800</v>
      </c>
      <c r="M2449" s="7">
        <v>600</v>
      </c>
      <c r="N2449">
        <f t="shared" si="76"/>
        <v>1</v>
      </c>
      <c r="O2449">
        <f t="shared" si="77"/>
        <v>1</v>
      </c>
    </row>
    <row r="2450" spans="1:15" ht="19.5" customHeight="1">
      <c r="A2450" s="5" t="s">
        <v>613</v>
      </c>
      <c r="B2450" s="5" t="s">
        <v>614</v>
      </c>
      <c r="C2450" s="6" t="s">
        <v>637</v>
      </c>
      <c r="D2450" s="6" t="s">
        <v>638</v>
      </c>
      <c r="E2450" s="5">
        <v>2020</v>
      </c>
      <c r="F2450" s="5" t="s">
        <v>19</v>
      </c>
      <c r="G2450" s="5" t="s">
        <v>20</v>
      </c>
      <c r="H2450" s="5" t="s">
        <v>34</v>
      </c>
      <c r="I2450" s="5" t="s">
        <v>164</v>
      </c>
      <c r="J2450" s="5" t="s">
        <v>165</v>
      </c>
      <c r="K2450" s="7">
        <v>63</v>
      </c>
      <c r="L2450" s="7">
        <v>35769</v>
      </c>
      <c r="M2450" s="7">
        <v>568</v>
      </c>
      <c r="N2450">
        <f t="shared" si="76"/>
        <v>1</v>
      </c>
      <c r="O2450">
        <f t="shared" si="77"/>
        <v>1</v>
      </c>
    </row>
    <row r="2451" spans="1:15" ht="19.5" customHeight="1">
      <c r="A2451" s="5" t="s">
        <v>613</v>
      </c>
      <c r="B2451" s="5" t="s">
        <v>614</v>
      </c>
      <c r="C2451" s="6" t="s">
        <v>617</v>
      </c>
      <c r="D2451" s="6" t="s">
        <v>618</v>
      </c>
      <c r="E2451" s="5">
        <v>2020</v>
      </c>
      <c r="F2451" s="5" t="s">
        <v>19</v>
      </c>
      <c r="G2451" s="5" t="s">
        <v>20</v>
      </c>
      <c r="H2451" s="5" t="s">
        <v>34</v>
      </c>
      <c r="I2451" s="5" t="s">
        <v>164</v>
      </c>
      <c r="J2451" s="5" t="s">
        <v>165</v>
      </c>
      <c r="K2451" s="7">
        <v>40</v>
      </c>
      <c r="L2451" s="7">
        <v>22000</v>
      </c>
      <c r="M2451" s="7">
        <v>550</v>
      </c>
      <c r="N2451">
        <f t="shared" si="76"/>
        <v>1</v>
      </c>
      <c r="O2451">
        <f t="shared" si="77"/>
        <v>1</v>
      </c>
    </row>
    <row r="2452" spans="1:15" ht="19.5" customHeight="1">
      <c r="A2452" s="5" t="s">
        <v>613</v>
      </c>
      <c r="B2452" s="5" t="s">
        <v>614</v>
      </c>
      <c r="C2452" s="6" t="s">
        <v>625</v>
      </c>
      <c r="D2452" s="6" t="s">
        <v>626</v>
      </c>
      <c r="E2452" s="5">
        <v>2020</v>
      </c>
      <c r="F2452" s="5" t="s">
        <v>19</v>
      </c>
      <c r="G2452" s="5" t="s">
        <v>20</v>
      </c>
      <c r="H2452" s="5" t="s">
        <v>21</v>
      </c>
      <c r="I2452" s="5" t="s">
        <v>22</v>
      </c>
      <c r="J2452" s="5" t="s">
        <v>23</v>
      </c>
      <c r="K2452" s="7">
        <v>315</v>
      </c>
      <c r="L2452" s="7">
        <v>173113</v>
      </c>
      <c r="M2452" s="7">
        <v>550</v>
      </c>
      <c r="N2452">
        <f t="shared" si="76"/>
        <v>1</v>
      </c>
      <c r="O2452">
        <f t="shared" si="77"/>
        <v>1</v>
      </c>
    </row>
    <row r="2453" spans="1:15" ht="19.5" customHeight="1">
      <c r="A2453" s="5" t="s">
        <v>613</v>
      </c>
      <c r="B2453" s="5" t="s">
        <v>614</v>
      </c>
      <c r="C2453" s="6" t="s">
        <v>643</v>
      </c>
      <c r="D2453" s="6" t="s">
        <v>644</v>
      </c>
      <c r="E2453" s="5">
        <v>2020</v>
      </c>
      <c r="F2453" s="5" t="s">
        <v>19</v>
      </c>
      <c r="G2453" s="5" t="s">
        <v>20</v>
      </c>
      <c r="H2453" s="5" t="s">
        <v>21</v>
      </c>
      <c r="I2453" s="5" t="s">
        <v>75</v>
      </c>
      <c r="J2453" s="5" t="s">
        <v>76</v>
      </c>
      <c r="K2453" s="7">
        <v>18</v>
      </c>
      <c r="L2453" s="7">
        <v>9015</v>
      </c>
      <c r="M2453" s="7">
        <v>501</v>
      </c>
      <c r="N2453">
        <f t="shared" si="76"/>
        <v>1</v>
      </c>
      <c r="O2453">
        <f t="shared" si="77"/>
        <v>1</v>
      </c>
    </row>
    <row r="2454" spans="1:15" ht="19.5" customHeight="1">
      <c r="A2454" s="5" t="s">
        <v>613</v>
      </c>
      <c r="B2454" s="5" t="s">
        <v>614</v>
      </c>
      <c r="C2454" s="6" t="s">
        <v>631</v>
      </c>
      <c r="D2454" s="6" t="s">
        <v>632</v>
      </c>
      <c r="E2454" s="5">
        <v>2020</v>
      </c>
      <c r="F2454" s="5" t="s">
        <v>19</v>
      </c>
      <c r="G2454" s="5" t="s">
        <v>20</v>
      </c>
      <c r="H2454" s="5" t="s">
        <v>34</v>
      </c>
      <c r="I2454" s="5" t="s">
        <v>104</v>
      </c>
      <c r="J2454" s="5" t="s">
        <v>105</v>
      </c>
      <c r="K2454" s="7">
        <v>55</v>
      </c>
      <c r="L2454" s="7">
        <v>27500</v>
      </c>
      <c r="M2454" s="7">
        <v>500</v>
      </c>
      <c r="N2454">
        <f t="shared" si="76"/>
        <v>1</v>
      </c>
      <c r="O2454">
        <f t="shared" si="77"/>
        <v>1</v>
      </c>
    </row>
    <row r="2455" spans="1:15" ht="19.5" customHeight="1">
      <c r="A2455" s="5" t="s">
        <v>613</v>
      </c>
      <c r="B2455" s="5" t="s">
        <v>614</v>
      </c>
      <c r="C2455" s="6" t="s">
        <v>631</v>
      </c>
      <c r="D2455" s="6" t="s">
        <v>632</v>
      </c>
      <c r="E2455" s="5">
        <v>2020</v>
      </c>
      <c r="F2455" s="5" t="s">
        <v>26</v>
      </c>
      <c r="G2455" s="5" t="s">
        <v>27</v>
      </c>
      <c r="H2455" s="5" t="s">
        <v>34</v>
      </c>
      <c r="I2455" s="5" t="s">
        <v>104</v>
      </c>
      <c r="J2455" s="5" t="s">
        <v>105</v>
      </c>
      <c r="K2455" s="7">
        <v>55</v>
      </c>
      <c r="L2455" s="7">
        <v>27500</v>
      </c>
      <c r="M2455" s="7">
        <v>500</v>
      </c>
      <c r="N2455">
        <f t="shared" si="76"/>
        <v>1</v>
      </c>
      <c r="O2455">
        <f t="shared" si="77"/>
        <v>1</v>
      </c>
    </row>
    <row r="2456" spans="1:15" ht="19.5" customHeight="1">
      <c r="A2456" s="5" t="s">
        <v>613</v>
      </c>
      <c r="B2456" s="5" t="s">
        <v>614</v>
      </c>
      <c r="C2456" s="6" t="s">
        <v>689</v>
      </c>
      <c r="D2456" s="6" t="s">
        <v>690</v>
      </c>
      <c r="E2456" s="5">
        <v>2020</v>
      </c>
      <c r="F2456" s="5" t="s">
        <v>19</v>
      </c>
      <c r="G2456" s="5" t="s">
        <v>20</v>
      </c>
      <c r="H2456" s="5" t="s">
        <v>21</v>
      </c>
      <c r="I2456" s="5" t="s">
        <v>22</v>
      </c>
      <c r="J2456" s="5" t="s">
        <v>23</v>
      </c>
      <c r="K2456" s="7">
        <v>5911</v>
      </c>
      <c r="L2456" s="7">
        <v>2910217</v>
      </c>
      <c r="M2456" s="7">
        <v>492</v>
      </c>
      <c r="N2456">
        <f t="shared" si="76"/>
        <v>1</v>
      </c>
      <c r="O2456">
        <f t="shared" si="77"/>
        <v>1</v>
      </c>
    </row>
    <row r="2457" spans="1:15" ht="19.5" customHeight="1">
      <c r="A2457" s="5" t="s">
        <v>613</v>
      </c>
      <c r="B2457" s="5" t="s">
        <v>614</v>
      </c>
      <c r="C2457" s="6" t="s">
        <v>615</v>
      </c>
      <c r="D2457" s="6" t="s">
        <v>616</v>
      </c>
      <c r="E2457" s="5">
        <v>2020</v>
      </c>
      <c r="F2457" s="5" t="s">
        <v>19</v>
      </c>
      <c r="G2457" s="5" t="s">
        <v>20</v>
      </c>
      <c r="H2457" s="5" t="s">
        <v>34</v>
      </c>
      <c r="I2457" s="5" t="s">
        <v>35</v>
      </c>
      <c r="J2457" s="5" t="s">
        <v>36</v>
      </c>
      <c r="K2457" s="7">
        <v>756</v>
      </c>
      <c r="L2457" s="7">
        <v>367449</v>
      </c>
      <c r="M2457" s="7">
        <v>486</v>
      </c>
      <c r="N2457">
        <f t="shared" si="76"/>
        <v>1</v>
      </c>
      <c r="O2457">
        <f t="shared" si="77"/>
        <v>1</v>
      </c>
    </row>
    <row r="2458" spans="1:15" ht="19.5" customHeight="1">
      <c r="A2458" s="5" t="s">
        <v>613</v>
      </c>
      <c r="B2458" s="5" t="s">
        <v>614</v>
      </c>
      <c r="C2458" s="6" t="s">
        <v>637</v>
      </c>
      <c r="D2458" s="6" t="s">
        <v>638</v>
      </c>
      <c r="E2458" s="5">
        <v>2020</v>
      </c>
      <c r="F2458" s="5" t="s">
        <v>19</v>
      </c>
      <c r="G2458" s="5" t="s">
        <v>20</v>
      </c>
      <c r="H2458" s="5" t="s">
        <v>34</v>
      </c>
      <c r="I2458" s="5" t="s">
        <v>35</v>
      </c>
      <c r="J2458" s="5" t="s">
        <v>36</v>
      </c>
      <c r="K2458" s="7">
        <v>3552</v>
      </c>
      <c r="L2458" s="7">
        <v>1724654</v>
      </c>
      <c r="M2458" s="7">
        <v>486</v>
      </c>
      <c r="N2458">
        <f t="shared" si="76"/>
        <v>1</v>
      </c>
      <c r="O2458">
        <f t="shared" si="77"/>
        <v>1</v>
      </c>
    </row>
    <row r="2459" spans="1:15" ht="19.5" customHeight="1">
      <c r="A2459" s="5" t="s">
        <v>613</v>
      </c>
      <c r="B2459" s="5" t="s">
        <v>614</v>
      </c>
      <c r="C2459" s="6" t="s">
        <v>637</v>
      </c>
      <c r="D2459" s="6" t="s">
        <v>638</v>
      </c>
      <c r="E2459" s="5">
        <v>2020</v>
      </c>
      <c r="F2459" s="5" t="s">
        <v>19</v>
      </c>
      <c r="G2459" s="5" t="s">
        <v>20</v>
      </c>
      <c r="H2459" s="5" t="s">
        <v>21</v>
      </c>
      <c r="I2459" s="5" t="s">
        <v>22</v>
      </c>
      <c r="J2459" s="5" t="s">
        <v>23</v>
      </c>
      <c r="K2459" s="7">
        <v>28897</v>
      </c>
      <c r="L2459" s="7">
        <v>13840060</v>
      </c>
      <c r="M2459" s="7">
        <v>479</v>
      </c>
      <c r="N2459">
        <f t="shared" si="76"/>
        <v>1</v>
      </c>
      <c r="O2459">
        <f t="shared" si="77"/>
        <v>1</v>
      </c>
    </row>
    <row r="2460" spans="1:15" ht="19.5" customHeight="1">
      <c r="A2460" s="5" t="s">
        <v>613</v>
      </c>
      <c r="B2460" s="5" t="s">
        <v>614</v>
      </c>
      <c r="C2460" s="6" t="s">
        <v>657</v>
      </c>
      <c r="D2460" s="6" t="s">
        <v>658</v>
      </c>
      <c r="E2460" s="5">
        <v>2020</v>
      </c>
      <c r="F2460" s="5" t="s">
        <v>19</v>
      </c>
      <c r="G2460" s="5" t="s">
        <v>20</v>
      </c>
      <c r="H2460" s="5" t="s">
        <v>21</v>
      </c>
      <c r="I2460" s="5" t="s">
        <v>22</v>
      </c>
      <c r="J2460" s="5" t="s">
        <v>23</v>
      </c>
      <c r="K2460" s="7">
        <v>15877</v>
      </c>
      <c r="L2460" s="7">
        <v>7611715</v>
      </c>
      <c r="M2460" s="7">
        <v>479</v>
      </c>
      <c r="N2460">
        <f t="shared" si="76"/>
        <v>1</v>
      </c>
      <c r="O2460">
        <f t="shared" si="77"/>
        <v>1</v>
      </c>
    </row>
    <row r="2461" spans="1:15" ht="19.5" customHeight="1">
      <c r="A2461" s="5" t="s">
        <v>613</v>
      </c>
      <c r="B2461" s="5" t="s">
        <v>614</v>
      </c>
      <c r="C2461" s="6" t="s">
        <v>617</v>
      </c>
      <c r="D2461" s="6" t="s">
        <v>618</v>
      </c>
      <c r="E2461" s="5">
        <v>2020</v>
      </c>
      <c r="F2461" s="5" t="s">
        <v>19</v>
      </c>
      <c r="G2461" s="5" t="s">
        <v>20</v>
      </c>
      <c r="H2461" s="5" t="s">
        <v>21</v>
      </c>
      <c r="I2461" s="5" t="s">
        <v>22</v>
      </c>
      <c r="J2461" s="5" t="s">
        <v>23</v>
      </c>
      <c r="K2461" s="7">
        <v>45173</v>
      </c>
      <c r="L2461" s="7">
        <v>21537164</v>
      </c>
      <c r="M2461" s="7">
        <v>477</v>
      </c>
      <c r="N2461">
        <f t="shared" si="76"/>
        <v>1</v>
      </c>
      <c r="O2461">
        <f t="shared" si="77"/>
        <v>1</v>
      </c>
    </row>
    <row r="2462" spans="1:15" ht="19.5" customHeight="1">
      <c r="A2462" s="5" t="s">
        <v>613</v>
      </c>
      <c r="B2462" s="5" t="s">
        <v>614</v>
      </c>
      <c r="C2462" s="6" t="s">
        <v>635</v>
      </c>
      <c r="D2462" s="6" t="s">
        <v>636</v>
      </c>
      <c r="E2462" s="5">
        <v>2020</v>
      </c>
      <c r="F2462" s="5" t="s">
        <v>19</v>
      </c>
      <c r="G2462" s="5" t="s">
        <v>20</v>
      </c>
      <c r="H2462" s="5" t="s">
        <v>21</v>
      </c>
      <c r="I2462" s="5" t="s">
        <v>22</v>
      </c>
      <c r="J2462" s="5" t="s">
        <v>23</v>
      </c>
      <c r="K2462" s="7">
        <v>19398</v>
      </c>
      <c r="L2462" s="7">
        <v>9198576</v>
      </c>
      <c r="M2462" s="7">
        <v>474</v>
      </c>
      <c r="N2462">
        <f t="shared" si="76"/>
        <v>1</v>
      </c>
      <c r="O2462">
        <f t="shared" si="77"/>
        <v>1</v>
      </c>
    </row>
    <row r="2463" spans="1:15" ht="19.5" customHeight="1">
      <c r="A2463" s="5" t="s">
        <v>613</v>
      </c>
      <c r="B2463" s="5" t="s">
        <v>614</v>
      </c>
      <c r="C2463" s="6" t="s">
        <v>639</v>
      </c>
      <c r="D2463" s="6" t="s">
        <v>640</v>
      </c>
      <c r="E2463" s="5">
        <v>2020</v>
      </c>
      <c r="F2463" s="5" t="s">
        <v>19</v>
      </c>
      <c r="G2463" s="5" t="s">
        <v>20</v>
      </c>
      <c r="H2463" s="5" t="s">
        <v>21</v>
      </c>
      <c r="I2463" s="5" t="s">
        <v>22</v>
      </c>
      <c r="J2463" s="5" t="s">
        <v>23</v>
      </c>
      <c r="K2463" s="7">
        <v>9576</v>
      </c>
      <c r="L2463" s="7">
        <v>4537004</v>
      </c>
      <c r="M2463" s="7">
        <v>474</v>
      </c>
      <c r="N2463">
        <f t="shared" si="76"/>
        <v>1</v>
      </c>
      <c r="O2463">
        <f t="shared" si="77"/>
        <v>1</v>
      </c>
    </row>
    <row r="2464" spans="1:15" ht="19.5" customHeight="1">
      <c r="A2464" s="5" t="s">
        <v>613</v>
      </c>
      <c r="B2464" s="5" t="s">
        <v>614</v>
      </c>
      <c r="C2464" s="6" t="s">
        <v>643</v>
      </c>
      <c r="D2464" s="6" t="s">
        <v>644</v>
      </c>
      <c r="E2464" s="5">
        <v>2020</v>
      </c>
      <c r="F2464" s="5" t="s">
        <v>19</v>
      </c>
      <c r="G2464" s="5" t="s">
        <v>20</v>
      </c>
      <c r="H2464" s="5" t="s">
        <v>21</v>
      </c>
      <c r="I2464" s="5" t="s">
        <v>22</v>
      </c>
      <c r="J2464" s="5" t="s">
        <v>23</v>
      </c>
      <c r="K2464" s="7">
        <v>16721</v>
      </c>
      <c r="L2464" s="7">
        <v>7920178</v>
      </c>
      <c r="M2464" s="7">
        <v>474</v>
      </c>
      <c r="N2464">
        <f t="shared" si="76"/>
        <v>1</v>
      </c>
      <c r="O2464">
        <f t="shared" si="77"/>
        <v>1</v>
      </c>
    </row>
    <row r="2465" spans="1:15" ht="19.5" customHeight="1">
      <c r="A2465" s="5" t="s">
        <v>613</v>
      </c>
      <c r="B2465" s="5" t="s">
        <v>614</v>
      </c>
      <c r="C2465" s="6" t="s">
        <v>655</v>
      </c>
      <c r="D2465" s="6" t="s">
        <v>656</v>
      </c>
      <c r="E2465" s="5">
        <v>2020</v>
      </c>
      <c r="F2465" s="5" t="s">
        <v>19</v>
      </c>
      <c r="G2465" s="5" t="s">
        <v>20</v>
      </c>
      <c r="H2465" s="5" t="s">
        <v>21</v>
      </c>
      <c r="I2465" s="5" t="s">
        <v>22</v>
      </c>
      <c r="J2465" s="5" t="s">
        <v>23</v>
      </c>
      <c r="K2465" s="7">
        <v>7200</v>
      </c>
      <c r="L2465" s="7">
        <v>3399954</v>
      </c>
      <c r="M2465" s="7">
        <v>472</v>
      </c>
      <c r="N2465">
        <f t="shared" si="76"/>
        <v>1</v>
      </c>
      <c r="O2465">
        <f t="shared" si="77"/>
        <v>1</v>
      </c>
    </row>
    <row r="2466" spans="1:15" ht="19.5" customHeight="1">
      <c r="A2466" s="5" t="s">
        <v>613</v>
      </c>
      <c r="B2466" s="5" t="s">
        <v>614</v>
      </c>
      <c r="C2466" s="6" t="s">
        <v>635</v>
      </c>
      <c r="D2466" s="6" t="s">
        <v>636</v>
      </c>
      <c r="E2466" s="5">
        <v>2020</v>
      </c>
      <c r="F2466" s="5" t="s">
        <v>19</v>
      </c>
      <c r="G2466" s="5" t="s">
        <v>20</v>
      </c>
      <c r="H2466" s="5" t="s">
        <v>34</v>
      </c>
      <c r="I2466" s="5" t="s">
        <v>35</v>
      </c>
      <c r="J2466" s="5" t="s">
        <v>36</v>
      </c>
      <c r="K2466" s="7">
        <v>3231</v>
      </c>
      <c r="L2466" s="7">
        <v>1520986</v>
      </c>
      <c r="M2466" s="7">
        <v>471</v>
      </c>
      <c r="N2466">
        <f t="shared" si="76"/>
        <v>1</v>
      </c>
      <c r="O2466">
        <f t="shared" si="77"/>
        <v>1</v>
      </c>
    </row>
    <row r="2467" spans="1:15" ht="19.5" customHeight="1">
      <c r="A2467" s="5" t="s">
        <v>613</v>
      </c>
      <c r="B2467" s="5" t="s">
        <v>614</v>
      </c>
      <c r="C2467" s="6" t="s">
        <v>659</v>
      </c>
      <c r="D2467" s="6" t="s">
        <v>660</v>
      </c>
      <c r="E2467" s="5">
        <v>2020</v>
      </c>
      <c r="F2467" s="5" t="s">
        <v>19</v>
      </c>
      <c r="G2467" s="5" t="s">
        <v>20</v>
      </c>
      <c r="H2467" s="5" t="s">
        <v>21</v>
      </c>
      <c r="I2467" s="5" t="s">
        <v>22</v>
      </c>
      <c r="J2467" s="5" t="s">
        <v>23</v>
      </c>
      <c r="K2467" s="7">
        <v>8591</v>
      </c>
      <c r="L2467" s="7">
        <v>4046284</v>
      </c>
      <c r="M2467" s="7">
        <v>471</v>
      </c>
      <c r="N2467">
        <f t="shared" si="76"/>
        <v>1</v>
      </c>
      <c r="O2467">
        <f t="shared" si="77"/>
        <v>1</v>
      </c>
    </row>
    <row r="2468" spans="1:15" ht="19.5" customHeight="1">
      <c r="A2468" s="5" t="s">
        <v>613</v>
      </c>
      <c r="B2468" s="5" t="s">
        <v>614</v>
      </c>
      <c r="C2468" s="6" t="s">
        <v>621</v>
      </c>
      <c r="D2468" s="6" t="s">
        <v>622</v>
      </c>
      <c r="E2468" s="5">
        <v>2020</v>
      </c>
      <c r="F2468" s="5" t="s">
        <v>19</v>
      </c>
      <c r="G2468" s="5" t="s">
        <v>20</v>
      </c>
      <c r="H2468" s="5" t="s">
        <v>21</v>
      </c>
      <c r="I2468" s="5" t="s">
        <v>22</v>
      </c>
      <c r="J2468" s="5" t="s">
        <v>23</v>
      </c>
      <c r="K2468" s="7">
        <v>15445</v>
      </c>
      <c r="L2468" s="7">
        <v>7259441</v>
      </c>
      <c r="M2468" s="7">
        <v>470</v>
      </c>
      <c r="N2468">
        <f t="shared" si="76"/>
        <v>1</v>
      </c>
      <c r="O2468">
        <f t="shared" si="77"/>
        <v>1</v>
      </c>
    </row>
    <row r="2469" spans="1:15" ht="19.5" customHeight="1">
      <c r="A2469" s="5" t="s">
        <v>613</v>
      </c>
      <c r="B2469" s="5" t="s">
        <v>614</v>
      </c>
      <c r="C2469" s="6" t="s">
        <v>675</v>
      </c>
      <c r="D2469" s="6" t="s">
        <v>676</v>
      </c>
      <c r="E2469" s="5">
        <v>2020</v>
      </c>
      <c r="F2469" s="5" t="s">
        <v>19</v>
      </c>
      <c r="G2469" s="5" t="s">
        <v>20</v>
      </c>
      <c r="H2469" s="5" t="s">
        <v>21</v>
      </c>
      <c r="I2469" s="5" t="s">
        <v>22</v>
      </c>
      <c r="J2469" s="5" t="s">
        <v>23</v>
      </c>
      <c r="K2469" s="7">
        <v>9680</v>
      </c>
      <c r="L2469" s="7">
        <v>4543365</v>
      </c>
      <c r="M2469" s="7">
        <v>469</v>
      </c>
      <c r="N2469">
        <f t="shared" si="76"/>
        <v>1</v>
      </c>
      <c r="O2469">
        <f t="shared" si="77"/>
        <v>1</v>
      </c>
    </row>
    <row r="2470" spans="1:15" ht="19.5" customHeight="1">
      <c r="A2470" s="5" t="s">
        <v>613</v>
      </c>
      <c r="B2470" s="5" t="s">
        <v>614</v>
      </c>
      <c r="C2470" s="6" t="s">
        <v>615</v>
      </c>
      <c r="D2470" s="6" t="s">
        <v>616</v>
      </c>
      <c r="E2470" s="5">
        <v>2020</v>
      </c>
      <c r="F2470" s="5" t="s">
        <v>19</v>
      </c>
      <c r="G2470" s="5" t="s">
        <v>20</v>
      </c>
      <c r="H2470" s="5" t="s">
        <v>21</v>
      </c>
      <c r="I2470" s="5" t="s">
        <v>22</v>
      </c>
      <c r="J2470" s="5" t="s">
        <v>23</v>
      </c>
      <c r="K2470" s="7">
        <v>7127</v>
      </c>
      <c r="L2470" s="7">
        <v>3338825</v>
      </c>
      <c r="M2470" s="7">
        <v>468</v>
      </c>
      <c r="N2470">
        <f t="shared" si="76"/>
        <v>1</v>
      </c>
      <c r="O2470">
        <f t="shared" si="77"/>
        <v>1</v>
      </c>
    </row>
    <row r="2471" spans="1:15" ht="19.5" customHeight="1">
      <c r="A2471" s="5" t="s">
        <v>613</v>
      </c>
      <c r="B2471" s="5" t="s">
        <v>614</v>
      </c>
      <c r="C2471" s="6" t="s">
        <v>629</v>
      </c>
      <c r="D2471" s="6" t="s">
        <v>630</v>
      </c>
      <c r="E2471" s="5">
        <v>2020</v>
      </c>
      <c r="F2471" s="5" t="s">
        <v>19</v>
      </c>
      <c r="G2471" s="5" t="s">
        <v>20</v>
      </c>
      <c r="H2471" s="5" t="s">
        <v>21</v>
      </c>
      <c r="I2471" s="5" t="s">
        <v>22</v>
      </c>
      <c r="J2471" s="5" t="s">
        <v>23</v>
      </c>
      <c r="K2471" s="7">
        <v>13428</v>
      </c>
      <c r="L2471" s="7">
        <v>6284495</v>
      </c>
      <c r="M2471" s="7">
        <v>468</v>
      </c>
      <c r="N2471">
        <f t="shared" si="76"/>
        <v>1</v>
      </c>
      <c r="O2471">
        <f t="shared" si="77"/>
        <v>1</v>
      </c>
    </row>
    <row r="2472" spans="1:15" ht="19.5" customHeight="1">
      <c r="A2472" s="5" t="s">
        <v>613</v>
      </c>
      <c r="B2472" s="5" t="s">
        <v>614</v>
      </c>
      <c r="C2472" s="6" t="s">
        <v>673</v>
      </c>
      <c r="D2472" s="6" t="s">
        <v>674</v>
      </c>
      <c r="E2472" s="5">
        <v>2020</v>
      </c>
      <c r="F2472" s="5" t="s">
        <v>19</v>
      </c>
      <c r="G2472" s="5" t="s">
        <v>20</v>
      </c>
      <c r="H2472" s="5" t="s">
        <v>21</v>
      </c>
      <c r="I2472" s="5" t="s">
        <v>22</v>
      </c>
      <c r="J2472" s="5" t="s">
        <v>23</v>
      </c>
      <c r="K2472" s="7">
        <v>9079</v>
      </c>
      <c r="L2472" s="7">
        <v>4252491</v>
      </c>
      <c r="M2472" s="7">
        <v>468</v>
      </c>
      <c r="N2472">
        <f t="shared" si="76"/>
        <v>1</v>
      </c>
      <c r="O2472">
        <f t="shared" si="77"/>
        <v>1</v>
      </c>
    </row>
    <row r="2473" spans="1:15" ht="19.5" customHeight="1">
      <c r="A2473" s="5" t="s">
        <v>613</v>
      </c>
      <c r="B2473" s="5" t="s">
        <v>614</v>
      </c>
      <c r="C2473" s="6" t="s">
        <v>685</v>
      </c>
      <c r="D2473" s="6" t="s">
        <v>686</v>
      </c>
      <c r="E2473" s="5">
        <v>2020</v>
      </c>
      <c r="F2473" s="5" t="s">
        <v>19</v>
      </c>
      <c r="G2473" s="5" t="s">
        <v>20</v>
      </c>
      <c r="H2473" s="5" t="s">
        <v>21</v>
      </c>
      <c r="I2473" s="5" t="s">
        <v>22</v>
      </c>
      <c r="J2473" s="5" t="s">
        <v>23</v>
      </c>
      <c r="K2473" s="7">
        <v>29223</v>
      </c>
      <c r="L2473" s="7">
        <v>13674441</v>
      </c>
      <c r="M2473" s="7">
        <v>468</v>
      </c>
      <c r="N2473">
        <f t="shared" si="76"/>
        <v>1</v>
      </c>
      <c r="O2473">
        <f t="shared" si="77"/>
        <v>1</v>
      </c>
    </row>
    <row r="2474" spans="1:15" ht="19.5" customHeight="1">
      <c r="A2474" s="5" t="s">
        <v>613</v>
      </c>
      <c r="B2474" s="5" t="s">
        <v>614</v>
      </c>
      <c r="C2474" s="6" t="s">
        <v>685</v>
      </c>
      <c r="D2474" s="6" t="s">
        <v>686</v>
      </c>
      <c r="E2474" s="5">
        <v>2020</v>
      </c>
      <c r="F2474" s="5" t="s">
        <v>19</v>
      </c>
      <c r="G2474" s="5" t="s">
        <v>20</v>
      </c>
      <c r="H2474" s="5" t="s">
        <v>34</v>
      </c>
      <c r="I2474" s="5" t="s">
        <v>35</v>
      </c>
      <c r="J2474" s="5" t="s">
        <v>36</v>
      </c>
      <c r="K2474" s="7">
        <v>5341</v>
      </c>
      <c r="L2474" s="7">
        <v>2491719</v>
      </c>
      <c r="M2474" s="7">
        <v>467</v>
      </c>
      <c r="N2474">
        <f t="shared" si="76"/>
        <v>1</v>
      </c>
      <c r="O2474">
        <f t="shared" si="77"/>
        <v>1</v>
      </c>
    </row>
    <row r="2475" spans="1:15" ht="19.5" customHeight="1">
      <c r="A2475" s="5" t="s">
        <v>613</v>
      </c>
      <c r="B2475" s="5" t="s">
        <v>614</v>
      </c>
      <c r="C2475" s="6" t="s">
        <v>677</v>
      </c>
      <c r="D2475" s="6" t="s">
        <v>678</v>
      </c>
      <c r="E2475" s="5">
        <v>2020</v>
      </c>
      <c r="F2475" s="5" t="s">
        <v>19</v>
      </c>
      <c r="G2475" s="5" t="s">
        <v>20</v>
      </c>
      <c r="H2475" s="5" t="s">
        <v>34</v>
      </c>
      <c r="I2475" s="5" t="s">
        <v>35</v>
      </c>
      <c r="J2475" s="5" t="s">
        <v>36</v>
      </c>
      <c r="K2475" s="7">
        <v>1469</v>
      </c>
      <c r="L2475" s="7">
        <v>682421</v>
      </c>
      <c r="M2475" s="7">
        <v>465</v>
      </c>
      <c r="N2475">
        <f t="shared" si="76"/>
        <v>1</v>
      </c>
      <c r="O2475">
        <f t="shared" si="77"/>
        <v>1</v>
      </c>
    </row>
    <row r="2476" spans="1:15" ht="19.5" customHeight="1">
      <c r="A2476" s="5" t="s">
        <v>613</v>
      </c>
      <c r="B2476" s="5" t="s">
        <v>614</v>
      </c>
      <c r="C2476" s="6" t="s">
        <v>665</v>
      </c>
      <c r="D2476" s="6" t="s">
        <v>666</v>
      </c>
      <c r="E2476" s="5">
        <v>2020</v>
      </c>
      <c r="F2476" s="5" t="s">
        <v>19</v>
      </c>
      <c r="G2476" s="5" t="s">
        <v>20</v>
      </c>
      <c r="H2476" s="5" t="s">
        <v>21</v>
      </c>
      <c r="I2476" s="5" t="s">
        <v>22</v>
      </c>
      <c r="J2476" s="5" t="s">
        <v>23</v>
      </c>
      <c r="K2476" s="7">
        <v>8085</v>
      </c>
      <c r="L2476" s="7">
        <v>3749696</v>
      </c>
      <c r="M2476" s="7">
        <v>464</v>
      </c>
      <c r="N2476">
        <f t="shared" si="76"/>
        <v>1</v>
      </c>
      <c r="O2476">
        <f t="shared" si="77"/>
        <v>1</v>
      </c>
    </row>
    <row r="2477" spans="1:15" ht="19.5" customHeight="1">
      <c r="A2477" s="5" t="s">
        <v>613</v>
      </c>
      <c r="B2477" s="5" t="s">
        <v>614</v>
      </c>
      <c r="C2477" s="6" t="s">
        <v>651</v>
      </c>
      <c r="D2477" s="6" t="s">
        <v>652</v>
      </c>
      <c r="E2477" s="5">
        <v>2020</v>
      </c>
      <c r="F2477" s="5" t="s">
        <v>19</v>
      </c>
      <c r="G2477" s="5" t="s">
        <v>20</v>
      </c>
      <c r="H2477" s="5" t="s">
        <v>21</v>
      </c>
      <c r="I2477" s="5" t="s">
        <v>22</v>
      </c>
      <c r="J2477" s="5" t="s">
        <v>23</v>
      </c>
      <c r="K2477" s="7">
        <v>2109</v>
      </c>
      <c r="L2477" s="7">
        <v>975420</v>
      </c>
      <c r="M2477" s="7">
        <v>463</v>
      </c>
      <c r="N2477">
        <f t="shared" si="76"/>
        <v>1</v>
      </c>
      <c r="O2477">
        <f t="shared" si="77"/>
        <v>1</v>
      </c>
    </row>
    <row r="2478" spans="1:15" ht="19.5" customHeight="1">
      <c r="A2478" s="5" t="s">
        <v>613</v>
      </c>
      <c r="B2478" s="5" t="s">
        <v>614</v>
      </c>
      <c r="C2478" s="6" t="s">
        <v>667</v>
      </c>
      <c r="D2478" s="6" t="s">
        <v>668</v>
      </c>
      <c r="E2478" s="5">
        <v>2020</v>
      </c>
      <c r="F2478" s="5" t="s">
        <v>19</v>
      </c>
      <c r="G2478" s="5" t="s">
        <v>20</v>
      </c>
      <c r="H2478" s="5" t="s">
        <v>21</v>
      </c>
      <c r="I2478" s="5" t="s">
        <v>22</v>
      </c>
      <c r="J2478" s="5" t="s">
        <v>23</v>
      </c>
      <c r="K2478" s="7">
        <v>8156</v>
      </c>
      <c r="L2478" s="7">
        <v>3760218</v>
      </c>
      <c r="M2478" s="7">
        <v>461</v>
      </c>
      <c r="N2478">
        <f t="shared" si="76"/>
        <v>1</v>
      </c>
      <c r="O2478">
        <f t="shared" si="77"/>
        <v>1</v>
      </c>
    </row>
    <row r="2479" spans="1:15" ht="19.5" customHeight="1">
      <c r="A2479" s="5" t="s">
        <v>613</v>
      </c>
      <c r="B2479" s="5" t="s">
        <v>614</v>
      </c>
      <c r="C2479" s="6" t="s">
        <v>649</v>
      </c>
      <c r="D2479" s="6" t="s">
        <v>650</v>
      </c>
      <c r="E2479" s="5">
        <v>2020</v>
      </c>
      <c r="F2479" s="5" t="s">
        <v>19</v>
      </c>
      <c r="G2479" s="5" t="s">
        <v>20</v>
      </c>
      <c r="H2479" s="5" t="s">
        <v>21</v>
      </c>
      <c r="I2479" s="5" t="s">
        <v>22</v>
      </c>
      <c r="J2479" s="5" t="s">
        <v>23</v>
      </c>
      <c r="K2479" s="7">
        <v>11620</v>
      </c>
      <c r="L2479" s="7">
        <v>5331613</v>
      </c>
      <c r="M2479" s="7">
        <v>459</v>
      </c>
      <c r="N2479">
        <f t="shared" si="76"/>
        <v>1</v>
      </c>
      <c r="O2479">
        <f t="shared" si="77"/>
        <v>1</v>
      </c>
    </row>
    <row r="2480" spans="1:15" ht="19.5" customHeight="1">
      <c r="A2480" s="5" t="s">
        <v>613</v>
      </c>
      <c r="B2480" s="5" t="s">
        <v>614</v>
      </c>
      <c r="C2480" s="6" t="s">
        <v>683</v>
      </c>
      <c r="D2480" s="6" t="s">
        <v>684</v>
      </c>
      <c r="E2480" s="5">
        <v>2020</v>
      </c>
      <c r="F2480" s="5" t="s">
        <v>19</v>
      </c>
      <c r="G2480" s="5" t="s">
        <v>20</v>
      </c>
      <c r="H2480" s="5" t="s">
        <v>21</v>
      </c>
      <c r="I2480" s="5" t="s">
        <v>22</v>
      </c>
      <c r="J2480" s="5" t="s">
        <v>23</v>
      </c>
      <c r="K2480" s="7">
        <v>6396</v>
      </c>
      <c r="L2480" s="7">
        <v>2922196</v>
      </c>
      <c r="M2480" s="7">
        <v>457</v>
      </c>
      <c r="N2480">
        <f t="shared" si="76"/>
        <v>1</v>
      </c>
      <c r="O2480">
        <f t="shared" si="77"/>
        <v>1</v>
      </c>
    </row>
    <row r="2481" spans="1:15" ht="19.5" customHeight="1">
      <c r="A2481" s="5" t="s">
        <v>613</v>
      </c>
      <c r="B2481" s="5" t="s">
        <v>614</v>
      </c>
      <c r="C2481" s="6" t="s">
        <v>669</v>
      </c>
      <c r="D2481" s="6" t="s">
        <v>670</v>
      </c>
      <c r="E2481" s="5">
        <v>2020</v>
      </c>
      <c r="F2481" s="5" t="s">
        <v>19</v>
      </c>
      <c r="G2481" s="5" t="s">
        <v>20</v>
      </c>
      <c r="H2481" s="5" t="s">
        <v>21</v>
      </c>
      <c r="I2481" s="5" t="s">
        <v>22</v>
      </c>
      <c r="J2481" s="5" t="s">
        <v>23</v>
      </c>
      <c r="K2481" s="7">
        <v>9031</v>
      </c>
      <c r="L2481" s="7">
        <v>4111533</v>
      </c>
      <c r="M2481" s="7">
        <v>455</v>
      </c>
      <c r="N2481">
        <f t="shared" si="76"/>
        <v>1</v>
      </c>
      <c r="O2481">
        <f t="shared" si="77"/>
        <v>1</v>
      </c>
    </row>
    <row r="2482" spans="1:15" ht="19.5" customHeight="1">
      <c r="A2482" s="5" t="s">
        <v>613</v>
      </c>
      <c r="B2482" s="5" t="s">
        <v>614</v>
      </c>
      <c r="C2482" s="6" t="s">
        <v>633</v>
      </c>
      <c r="D2482" s="6" t="s">
        <v>634</v>
      </c>
      <c r="E2482" s="5">
        <v>2020</v>
      </c>
      <c r="F2482" s="5" t="s">
        <v>19</v>
      </c>
      <c r="G2482" s="5" t="s">
        <v>20</v>
      </c>
      <c r="H2482" s="5" t="s">
        <v>21</v>
      </c>
      <c r="I2482" s="5" t="s">
        <v>22</v>
      </c>
      <c r="J2482" s="5" t="s">
        <v>23</v>
      </c>
      <c r="K2482" s="7">
        <v>943</v>
      </c>
      <c r="L2482" s="7">
        <v>428026</v>
      </c>
      <c r="M2482" s="7">
        <v>454</v>
      </c>
      <c r="N2482">
        <f t="shared" si="76"/>
        <v>1</v>
      </c>
      <c r="O2482">
        <f t="shared" si="77"/>
        <v>1</v>
      </c>
    </row>
    <row r="2483" spans="1:15" ht="19.5" customHeight="1">
      <c r="A2483" s="5" t="s">
        <v>613</v>
      </c>
      <c r="B2483" s="5" t="s">
        <v>614</v>
      </c>
      <c r="C2483" s="6" t="s">
        <v>641</v>
      </c>
      <c r="D2483" s="6" t="s">
        <v>642</v>
      </c>
      <c r="E2483" s="5">
        <v>2020</v>
      </c>
      <c r="F2483" s="5" t="s">
        <v>19</v>
      </c>
      <c r="G2483" s="5" t="s">
        <v>20</v>
      </c>
      <c r="H2483" s="5" t="s">
        <v>21</v>
      </c>
      <c r="I2483" s="5" t="s">
        <v>22</v>
      </c>
      <c r="J2483" s="5" t="s">
        <v>23</v>
      </c>
      <c r="K2483" s="7">
        <v>5248</v>
      </c>
      <c r="L2483" s="7">
        <v>2383733</v>
      </c>
      <c r="M2483" s="7">
        <v>454</v>
      </c>
      <c r="N2483">
        <f t="shared" si="76"/>
        <v>1</v>
      </c>
      <c r="O2483">
        <f t="shared" si="77"/>
        <v>1</v>
      </c>
    </row>
    <row r="2484" spans="1:15" ht="19.5" customHeight="1">
      <c r="A2484" s="5" t="s">
        <v>613</v>
      </c>
      <c r="B2484" s="5" t="s">
        <v>614</v>
      </c>
      <c r="C2484" s="6" t="s">
        <v>653</v>
      </c>
      <c r="D2484" s="6" t="s">
        <v>654</v>
      </c>
      <c r="E2484" s="5">
        <v>2020</v>
      </c>
      <c r="F2484" s="5" t="s">
        <v>19</v>
      </c>
      <c r="G2484" s="5" t="s">
        <v>20</v>
      </c>
      <c r="H2484" s="5" t="s">
        <v>21</v>
      </c>
      <c r="I2484" s="5" t="s">
        <v>22</v>
      </c>
      <c r="J2484" s="5" t="s">
        <v>23</v>
      </c>
      <c r="K2484" s="7">
        <v>7623</v>
      </c>
      <c r="L2484" s="7">
        <v>3441176</v>
      </c>
      <c r="M2484" s="7">
        <v>451</v>
      </c>
      <c r="N2484">
        <f t="shared" si="76"/>
        <v>1</v>
      </c>
      <c r="O2484">
        <f t="shared" si="77"/>
        <v>1</v>
      </c>
    </row>
    <row r="2485" spans="1:15" ht="19.5" customHeight="1">
      <c r="A2485" s="5" t="s">
        <v>613</v>
      </c>
      <c r="B2485" s="5" t="s">
        <v>614</v>
      </c>
      <c r="C2485" s="6" t="s">
        <v>663</v>
      </c>
      <c r="D2485" s="6" t="s">
        <v>664</v>
      </c>
      <c r="E2485" s="5">
        <v>2020</v>
      </c>
      <c r="F2485" s="5" t="s">
        <v>19</v>
      </c>
      <c r="G2485" s="5" t="s">
        <v>20</v>
      </c>
      <c r="H2485" s="5" t="s">
        <v>21</v>
      </c>
      <c r="I2485" s="5" t="s">
        <v>22</v>
      </c>
      <c r="J2485" s="5" t="s">
        <v>23</v>
      </c>
      <c r="K2485" s="7">
        <v>3867</v>
      </c>
      <c r="L2485" s="7">
        <v>1742813</v>
      </c>
      <c r="M2485" s="7">
        <v>451</v>
      </c>
      <c r="N2485">
        <f t="shared" si="76"/>
        <v>1</v>
      </c>
      <c r="O2485">
        <f t="shared" si="77"/>
        <v>1</v>
      </c>
    </row>
    <row r="2486" spans="1:15" ht="19.5" customHeight="1">
      <c r="A2486" s="5" t="s">
        <v>613</v>
      </c>
      <c r="B2486" s="5" t="s">
        <v>614</v>
      </c>
      <c r="C2486" s="6" t="s">
        <v>687</v>
      </c>
      <c r="D2486" s="6" t="s">
        <v>688</v>
      </c>
      <c r="E2486" s="5">
        <v>2020</v>
      </c>
      <c r="F2486" s="5" t="s">
        <v>19</v>
      </c>
      <c r="G2486" s="5" t="s">
        <v>20</v>
      </c>
      <c r="H2486" s="5" t="s">
        <v>21</v>
      </c>
      <c r="I2486" s="5" t="s">
        <v>22</v>
      </c>
      <c r="J2486" s="5" t="s">
        <v>23</v>
      </c>
      <c r="K2486" s="7">
        <v>5256</v>
      </c>
      <c r="L2486" s="7">
        <v>2371284</v>
      </c>
      <c r="M2486" s="7">
        <v>451</v>
      </c>
      <c r="N2486">
        <f t="shared" si="76"/>
        <v>1</v>
      </c>
      <c r="O2486">
        <f t="shared" si="77"/>
        <v>1</v>
      </c>
    </row>
    <row r="2487" spans="1:15" ht="19.5" customHeight="1">
      <c r="A2487" s="5" t="s">
        <v>613</v>
      </c>
      <c r="B2487" s="5" t="s">
        <v>614</v>
      </c>
      <c r="C2487" s="6" t="s">
        <v>629</v>
      </c>
      <c r="D2487" s="6" t="s">
        <v>630</v>
      </c>
      <c r="E2487" s="5">
        <v>2020</v>
      </c>
      <c r="F2487" s="5" t="s">
        <v>19</v>
      </c>
      <c r="G2487" s="5" t="s">
        <v>20</v>
      </c>
      <c r="H2487" s="5" t="s">
        <v>34</v>
      </c>
      <c r="I2487" s="5" t="s">
        <v>35</v>
      </c>
      <c r="J2487" s="5" t="s">
        <v>36</v>
      </c>
      <c r="K2487" s="7">
        <v>3001</v>
      </c>
      <c r="L2487" s="7">
        <v>1349215</v>
      </c>
      <c r="M2487" s="7">
        <v>450</v>
      </c>
      <c r="N2487">
        <f t="shared" si="76"/>
        <v>1</v>
      </c>
      <c r="O2487">
        <f t="shared" si="77"/>
        <v>1</v>
      </c>
    </row>
    <row r="2488" spans="1:15" ht="19.5" customHeight="1">
      <c r="A2488" s="5" t="s">
        <v>613</v>
      </c>
      <c r="B2488" s="5" t="s">
        <v>614</v>
      </c>
      <c r="C2488" s="6" t="s">
        <v>655</v>
      </c>
      <c r="D2488" s="6" t="s">
        <v>656</v>
      </c>
      <c r="E2488" s="5">
        <v>2020</v>
      </c>
      <c r="F2488" s="5" t="s">
        <v>19</v>
      </c>
      <c r="G2488" s="5" t="s">
        <v>20</v>
      </c>
      <c r="H2488" s="5" t="s">
        <v>34</v>
      </c>
      <c r="I2488" s="5" t="s">
        <v>35</v>
      </c>
      <c r="J2488" s="5" t="s">
        <v>36</v>
      </c>
      <c r="K2488" s="7">
        <v>291</v>
      </c>
      <c r="L2488" s="7">
        <v>130909</v>
      </c>
      <c r="M2488" s="7">
        <v>450</v>
      </c>
      <c r="N2488">
        <f t="shared" si="76"/>
        <v>1</v>
      </c>
      <c r="O2488">
        <f t="shared" si="77"/>
        <v>1</v>
      </c>
    </row>
    <row r="2489" spans="1:15" ht="19.5" customHeight="1">
      <c r="A2489" s="5" t="s">
        <v>613</v>
      </c>
      <c r="B2489" s="5" t="s">
        <v>614</v>
      </c>
      <c r="C2489" s="6" t="s">
        <v>677</v>
      </c>
      <c r="D2489" s="6" t="s">
        <v>678</v>
      </c>
      <c r="E2489" s="5">
        <v>2020</v>
      </c>
      <c r="F2489" s="5" t="s">
        <v>19</v>
      </c>
      <c r="G2489" s="5" t="s">
        <v>20</v>
      </c>
      <c r="H2489" s="5" t="s">
        <v>21</v>
      </c>
      <c r="I2489" s="5" t="s">
        <v>22</v>
      </c>
      <c r="J2489" s="5" t="s">
        <v>23</v>
      </c>
      <c r="K2489" s="7">
        <v>8183</v>
      </c>
      <c r="L2489" s="7">
        <v>3675842</v>
      </c>
      <c r="M2489" s="7">
        <v>449</v>
      </c>
      <c r="N2489">
        <f t="shared" si="76"/>
        <v>1</v>
      </c>
      <c r="O2489">
        <f t="shared" si="77"/>
        <v>1</v>
      </c>
    </row>
    <row r="2490" spans="1:15" ht="19.5" customHeight="1">
      <c r="A2490" s="5" t="s">
        <v>613</v>
      </c>
      <c r="B2490" s="5" t="s">
        <v>614</v>
      </c>
      <c r="C2490" s="6" t="s">
        <v>681</v>
      </c>
      <c r="D2490" s="6" t="s">
        <v>682</v>
      </c>
      <c r="E2490" s="5">
        <v>2020</v>
      </c>
      <c r="F2490" s="5" t="s">
        <v>19</v>
      </c>
      <c r="G2490" s="5" t="s">
        <v>20</v>
      </c>
      <c r="H2490" s="5" t="s">
        <v>34</v>
      </c>
      <c r="I2490" s="5" t="s">
        <v>35</v>
      </c>
      <c r="J2490" s="5" t="s">
        <v>36</v>
      </c>
      <c r="K2490" s="7">
        <v>21</v>
      </c>
      <c r="L2490" s="7">
        <v>9428</v>
      </c>
      <c r="M2490" s="7">
        <v>449</v>
      </c>
      <c r="N2490">
        <f t="shared" si="76"/>
        <v>1</v>
      </c>
      <c r="O2490">
        <f t="shared" si="77"/>
        <v>1</v>
      </c>
    </row>
    <row r="2491" spans="1:15" ht="19.5" customHeight="1">
      <c r="A2491" s="5" t="s">
        <v>613</v>
      </c>
      <c r="B2491" s="5" t="s">
        <v>614</v>
      </c>
      <c r="C2491" s="6" t="s">
        <v>639</v>
      </c>
      <c r="D2491" s="6" t="s">
        <v>640</v>
      </c>
      <c r="E2491" s="5">
        <v>2020</v>
      </c>
      <c r="F2491" s="5" t="s">
        <v>19</v>
      </c>
      <c r="G2491" s="5" t="s">
        <v>20</v>
      </c>
      <c r="H2491" s="5" t="s">
        <v>34</v>
      </c>
      <c r="I2491" s="5" t="s">
        <v>35</v>
      </c>
      <c r="J2491" s="5" t="s">
        <v>36</v>
      </c>
      <c r="K2491" s="7">
        <v>494</v>
      </c>
      <c r="L2491" s="7">
        <v>220802</v>
      </c>
      <c r="M2491" s="7">
        <v>447</v>
      </c>
      <c r="N2491">
        <f t="shared" si="76"/>
        <v>1</v>
      </c>
      <c r="O2491">
        <f t="shared" si="77"/>
        <v>1</v>
      </c>
    </row>
    <row r="2492" spans="1:15" ht="19.5" customHeight="1">
      <c r="A2492" s="5" t="s">
        <v>613</v>
      </c>
      <c r="B2492" s="5" t="s">
        <v>614</v>
      </c>
      <c r="C2492" s="6" t="s">
        <v>647</v>
      </c>
      <c r="D2492" s="6" t="s">
        <v>648</v>
      </c>
      <c r="E2492" s="5">
        <v>2020</v>
      </c>
      <c r="F2492" s="5" t="s">
        <v>19</v>
      </c>
      <c r="G2492" s="5" t="s">
        <v>20</v>
      </c>
      <c r="H2492" s="5" t="s">
        <v>21</v>
      </c>
      <c r="I2492" s="5" t="s">
        <v>22</v>
      </c>
      <c r="J2492" s="5" t="s">
        <v>23</v>
      </c>
      <c r="K2492" s="7">
        <v>6419</v>
      </c>
      <c r="L2492" s="7">
        <v>2867983</v>
      </c>
      <c r="M2492" s="7">
        <v>447</v>
      </c>
      <c r="N2492">
        <f t="shared" si="76"/>
        <v>1</v>
      </c>
      <c r="O2492">
        <f t="shared" si="77"/>
        <v>1</v>
      </c>
    </row>
    <row r="2493" spans="1:15" ht="19.5" customHeight="1">
      <c r="A2493" s="5" t="s">
        <v>613</v>
      </c>
      <c r="B2493" s="5" t="s">
        <v>614</v>
      </c>
      <c r="C2493" s="6" t="s">
        <v>649</v>
      </c>
      <c r="D2493" s="6" t="s">
        <v>650</v>
      </c>
      <c r="E2493" s="5">
        <v>2020</v>
      </c>
      <c r="F2493" s="5" t="s">
        <v>19</v>
      </c>
      <c r="G2493" s="5" t="s">
        <v>20</v>
      </c>
      <c r="H2493" s="5" t="s">
        <v>34</v>
      </c>
      <c r="I2493" s="5" t="s">
        <v>35</v>
      </c>
      <c r="J2493" s="5" t="s">
        <v>36</v>
      </c>
      <c r="K2493" s="7">
        <v>739</v>
      </c>
      <c r="L2493" s="7">
        <v>327265</v>
      </c>
      <c r="M2493" s="7">
        <v>443</v>
      </c>
      <c r="N2493">
        <f t="shared" si="76"/>
        <v>1</v>
      </c>
      <c r="O2493">
        <f t="shared" si="77"/>
        <v>1</v>
      </c>
    </row>
    <row r="2494" spans="1:15" ht="19.5" customHeight="1">
      <c r="A2494" s="5" t="s">
        <v>613</v>
      </c>
      <c r="B2494" s="5" t="s">
        <v>614</v>
      </c>
      <c r="C2494" s="6" t="s">
        <v>645</v>
      </c>
      <c r="D2494" s="6" t="s">
        <v>646</v>
      </c>
      <c r="E2494" s="5">
        <v>2020</v>
      </c>
      <c r="F2494" s="5" t="s">
        <v>19</v>
      </c>
      <c r="G2494" s="5" t="s">
        <v>20</v>
      </c>
      <c r="H2494" s="5" t="s">
        <v>21</v>
      </c>
      <c r="I2494" s="5" t="s">
        <v>22</v>
      </c>
      <c r="J2494" s="5" t="s">
        <v>23</v>
      </c>
      <c r="K2494" s="7">
        <v>1294</v>
      </c>
      <c r="L2494" s="7">
        <v>570781</v>
      </c>
      <c r="M2494" s="7">
        <v>441</v>
      </c>
      <c r="N2494">
        <f t="shared" si="76"/>
        <v>1</v>
      </c>
      <c r="O2494">
        <f t="shared" si="77"/>
        <v>1</v>
      </c>
    </row>
    <row r="2495" spans="1:15" ht="19.5" customHeight="1">
      <c r="A2495" s="5" t="s">
        <v>613</v>
      </c>
      <c r="B2495" s="5" t="s">
        <v>614</v>
      </c>
      <c r="C2495" s="6" t="s">
        <v>657</v>
      </c>
      <c r="D2495" s="6" t="s">
        <v>658</v>
      </c>
      <c r="E2495" s="5">
        <v>2020</v>
      </c>
      <c r="F2495" s="5" t="s">
        <v>19</v>
      </c>
      <c r="G2495" s="5" t="s">
        <v>20</v>
      </c>
      <c r="H2495" s="5" t="s">
        <v>34</v>
      </c>
      <c r="I2495" s="5" t="s">
        <v>35</v>
      </c>
      <c r="J2495" s="5" t="s">
        <v>36</v>
      </c>
      <c r="K2495" s="7">
        <v>812</v>
      </c>
      <c r="L2495" s="7">
        <v>357853</v>
      </c>
      <c r="M2495" s="7">
        <v>441</v>
      </c>
      <c r="N2495">
        <f t="shared" si="76"/>
        <v>1</v>
      </c>
      <c r="O2495">
        <f t="shared" si="77"/>
        <v>1</v>
      </c>
    </row>
    <row r="2496" spans="1:15" ht="19.5" customHeight="1">
      <c r="A2496" s="5" t="s">
        <v>613</v>
      </c>
      <c r="B2496" s="5" t="s">
        <v>614</v>
      </c>
      <c r="C2496" s="6" t="s">
        <v>627</v>
      </c>
      <c r="D2496" s="6" t="s">
        <v>628</v>
      </c>
      <c r="E2496" s="5">
        <v>2020</v>
      </c>
      <c r="F2496" s="5" t="s">
        <v>19</v>
      </c>
      <c r="G2496" s="5" t="s">
        <v>20</v>
      </c>
      <c r="H2496" s="5" t="s">
        <v>21</v>
      </c>
      <c r="I2496" s="5" t="s">
        <v>22</v>
      </c>
      <c r="J2496" s="5" t="s">
        <v>23</v>
      </c>
      <c r="K2496" s="7">
        <v>72</v>
      </c>
      <c r="L2496" s="7">
        <v>31573</v>
      </c>
      <c r="M2496" s="7">
        <v>439</v>
      </c>
      <c r="N2496">
        <f t="shared" si="76"/>
        <v>1</v>
      </c>
      <c r="O2496">
        <f t="shared" si="77"/>
        <v>1</v>
      </c>
    </row>
    <row r="2497" spans="1:15" ht="19.5" customHeight="1">
      <c r="A2497" s="5" t="s">
        <v>613</v>
      </c>
      <c r="B2497" s="5" t="s">
        <v>614</v>
      </c>
      <c r="C2497" s="6" t="s">
        <v>661</v>
      </c>
      <c r="D2497" s="6" t="s">
        <v>662</v>
      </c>
      <c r="E2497" s="5">
        <v>2020</v>
      </c>
      <c r="F2497" s="5" t="s">
        <v>19</v>
      </c>
      <c r="G2497" s="5" t="s">
        <v>20</v>
      </c>
      <c r="H2497" s="5" t="s">
        <v>21</v>
      </c>
      <c r="I2497" s="5" t="s">
        <v>22</v>
      </c>
      <c r="J2497" s="5" t="s">
        <v>23</v>
      </c>
      <c r="K2497" s="7">
        <v>1240</v>
      </c>
      <c r="L2497" s="7">
        <v>544808</v>
      </c>
      <c r="M2497" s="7">
        <v>439</v>
      </c>
      <c r="N2497">
        <f t="shared" si="76"/>
        <v>1</v>
      </c>
      <c r="O2497">
        <f t="shared" si="77"/>
        <v>1</v>
      </c>
    </row>
    <row r="2498" spans="1:15" ht="19.5" customHeight="1">
      <c r="A2498" s="5" t="s">
        <v>613</v>
      </c>
      <c r="B2498" s="5" t="s">
        <v>614</v>
      </c>
      <c r="C2498" s="6" t="s">
        <v>631</v>
      </c>
      <c r="D2498" s="6" t="s">
        <v>632</v>
      </c>
      <c r="E2498" s="5">
        <v>2020</v>
      </c>
      <c r="F2498" s="5" t="s">
        <v>19</v>
      </c>
      <c r="G2498" s="5" t="s">
        <v>20</v>
      </c>
      <c r="H2498" s="5" t="s">
        <v>34</v>
      </c>
      <c r="I2498" s="5" t="s">
        <v>35</v>
      </c>
      <c r="J2498" s="5" t="s">
        <v>36</v>
      </c>
      <c r="K2498" s="7">
        <v>50</v>
      </c>
      <c r="L2498" s="7">
        <v>21911</v>
      </c>
      <c r="M2498" s="7">
        <v>438</v>
      </c>
      <c r="N2498">
        <f t="shared" si="76"/>
        <v>1</v>
      </c>
      <c r="O2498">
        <f t="shared" si="77"/>
        <v>1</v>
      </c>
    </row>
    <row r="2499" spans="1:15" ht="19.5" customHeight="1">
      <c r="A2499" s="5" t="s">
        <v>613</v>
      </c>
      <c r="B2499" s="5" t="s">
        <v>614</v>
      </c>
      <c r="C2499" s="6" t="s">
        <v>617</v>
      </c>
      <c r="D2499" s="6" t="s">
        <v>618</v>
      </c>
      <c r="E2499" s="5">
        <v>2020</v>
      </c>
      <c r="F2499" s="5" t="s">
        <v>19</v>
      </c>
      <c r="G2499" s="5" t="s">
        <v>20</v>
      </c>
      <c r="H2499" s="5" t="s">
        <v>34</v>
      </c>
      <c r="I2499" s="5" t="s">
        <v>35</v>
      </c>
      <c r="J2499" s="5" t="s">
        <v>36</v>
      </c>
      <c r="K2499" s="7">
        <v>1923</v>
      </c>
      <c r="L2499" s="7">
        <v>838092</v>
      </c>
      <c r="M2499" s="7">
        <v>436</v>
      </c>
      <c r="N2499">
        <f t="shared" si="76"/>
        <v>1</v>
      </c>
      <c r="O2499">
        <f t="shared" si="77"/>
        <v>1</v>
      </c>
    </row>
    <row r="2500" spans="1:15" ht="19.5" customHeight="1">
      <c r="A2500" s="5" t="s">
        <v>613</v>
      </c>
      <c r="B2500" s="5" t="s">
        <v>614</v>
      </c>
      <c r="C2500" s="6" t="s">
        <v>689</v>
      </c>
      <c r="D2500" s="6" t="s">
        <v>690</v>
      </c>
      <c r="E2500" s="5">
        <v>2020</v>
      </c>
      <c r="F2500" s="5" t="s">
        <v>19</v>
      </c>
      <c r="G2500" s="5" t="s">
        <v>20</v>
      </c>
      <c r="H2500" s="5" t="s">
        <v>34</v>
      </c>
      <c r="I2500" s="5" t="s">
        <v>35</v>
      </c>
      <c r="J2500" s="5" t="s">
        <v>36</v>
      </c>
      <c r="K2500" s="7">
        <v>1680</v>
      </c>
      <c r="L2500" s="7">
        <v>730382</v>
      </c>
      <c r="M2500" s="7">
        <v>435</v>
      </c>
      <c r="N2500">
        <f t="shared" si="76"/>
        <v>1</v>
      </c>
      <c r="O2500">
        <f t="shared" si="77"/>
        <v>1</v>
      </c>
    </row>
    <row r="2501" spans="1:15" ht="19.5" customHeight="1">
      <c r="A2501" s="5" t="s">
        <v>613</v>
      </c>
      <c r="B2501" s="5" t="s">
        <v>614</v>
      </c>
      <c r="C2501" s="6" t="s">
        <v>641</v>
      </c>
      <c r="D2501" s="6" t="s">
        <v>642</v>
      </c>
      <c r="E2501" s="5">
        <v>2020</v>
      </c>
      <c r="F2501" s="5" t="s">
        <v>19</v>
      </c>
      <c r="G2501" s="5" t="s">
        <v>20</v>
      </c>
      <c r="H2501" s="5" t="s">
        <v>34</v>
      </c>
      <c r="I2501" s="5" t="s">
        <v>35</v>
      </c>
      <c r="J2501" s="5" t="s">
        <v>36</v>
      </c>
      <c r="K2501" s="7">
        <v>1037</v>
      </c>
      <c r="L2501" s="7">
        <v>449566</v>
      </c>
      <c r="M2501" s="7">
        <v>434</v>
      </c>
      <c r="N2501">
        <f t="shared" ref="N2501:N2564" si="78">IF(K2501&gt;0, 1,0)</f>
        <v>1</v>
      </c>
      <c r="O2501">
        <f t="shared" ref="O2501:O2564" si="79">IF(OR(F2501="01", F2501 = "02", F2501="05", F2501="08"),1,0)</f>
        <v>1</v>
      </c>
    </row>
    <row r="2502" spans="1:15" ht="19.5" customHeight="1">
      <c r="A2502" s="5" t="s">
        <v>613</v>
      </c>
      <c r="B2502" s="5" t="s">
        <v>614</v>
      </c>
      <c r="C2502" s="6" t="s">
        <v>653</v>
      </c>
      <c r="D2502" s="6" t="s">
        <v>654</v>
      </c>
      <c r="E2502" s="5">
        <v>2020</v>
      </c>
      <c r="F2502" s="5" t="s">
        <v>19</v>
      </c>
      <c r="G2502" s="5" t="s">
        <v>20</v>
      </c>
      <c r="H2502" s="5" t="s">
        <v>34</v>
      </c>
      <c r="I2502" s="5" t="s">
        <v>35</v>
      </c>
      <c r="J2502" s="5" t="s">
        <v>36</v>
      </c>
      <c r="K2502" s="7">
        <v>1255</v>
      </c>
      <c r="L2502" s="7">
        <v>540661</v>
      </c>
      <c r="M2502" s="7">
        <v>431</v>
      </c>
      <c r="N2502">
        <f t="shared" si="78"/>
        <v>1</v>
      </c>
      <c r="O2502">
        <f t="shared" si="79"/>
        <v>1</v>
      </c>
    </row>
    <row r="2503" spans="1:15" ht="19.5" customHeight="1">
      <c r="A2503" s="5" t="s">
        <v>613</v>
      </c>
      <c r="B2503" s="5" t="s">
        <v>614</v>
      </c>
      <c r="C2503" s="6" t="s">
        <v>621</v>
      </c>
      <c r="D2503" s="6" t="s">
        <v>622</v>
      </c>
      <c r="E2503" s="5">
        <v>2020</v>
      </c>
      <c r="F2503" s="5" t="s">
        <v>19</v>
      </c>
      <c r="G2503" s="5" t="s">
        <v>20</v>
      </c>
      <c r="H2503" s="5" t="s">
        <v>34</v>
      </c>
      <c r="I2503" s="5" t="s">
        <v>35</v>
      </c>
      <c r="J2503" s="5" t="s">
        <v>36</v>
      </c>
      <c r="K2503" s="7">
        <v>1064</v>
      </c>
      <c r="L2503" s="7">
        <v>457715</v>
      </c>
      <c r="M2503" s="7">
        <v>430</v>
      </c>
      <c r="N2503">
        <f t="shared" si="78"/>
        <v>1</v>
      </c>
      <c r="O2503">
        <f t="shared" si="79"/>
        <v>1</v>
      </c>
    </row>
    <row r="2504" spans="1:15" ht="19.5" customHeight="1">
      <c r="A2504" s="5" t="s">
        <v>613</v>
      </c>
      <c r="B2504" s="5" t="s">
        <v>614</v>
      </c>
      <c r="C2504" s="6" t="s">
        <v>665</v>
      </c>
      <c r="D2504" s="6" t="s">
        <v>666</v>
      </c>
      <c r="E2504" s="5">
        <v>2020</v>
      </c>
      <c r="F2504" s="5" t="s">
        <v>19</v>
      </c>
      <c r="G2504" s="5" t="s">
        <v>20</v>
      </c>
      <c r="H2504" s="5" t="s">
        <v>34</v>
      </c>
      <c r="I2504" s="5" t="s">
        <v>35</v>
      </c>
      <c r="J2504" s="5" t="s">
        <v>36</v>
      </c>
      <c r="K2504" s="7">
        <v>965</v>
      </c>
      <c r="L2504" s="7">
        <v>413268</v>
      </c>
      <c r="M2504" s="7">
        <v>428</v>
      </c>
      <c r="N2504">
        <f t="shared" si="78"/>
        <v>1</v>
      </c>
      <c r="O2504">
        <f t="shared" si="79"/>
        <v>1</v>
      </c>
    </row>
    <row r="2505" spans="1:15" ht="19.5" customHeight="1">
      <c r="A2505" s="5" t="s">
        <v>613</v>
      </c>
      <c r="B2505" s="5" t="s">
        <v>614</v>
      </c>
      <c r="C2505" s="6" t="s">
        <v>643</v>
      </c>
      <c r="D2505" s="6" t="s">
        <v>644</v>
      </c>
      <c r="E2505" s="5">
        <v>2020</v>
      </c>
      <c r="F2505" s="5" t="s">
        <v>19</v>
      </c>
      <c r="G2505" s="5" t="s">
        <v>20</v>
      </c>
      <c r="H2505" s="5" t="s">
        <v>34</v>
      </c>
      <c r="I2505" s="5" t="s">
        <v>35</v>
      </c>
      <c r="J2505" s="5" t="s">
        <v>36</v>
      </c>
      <c r="K2505" s="7">
        <v>296</v>
      </c>
      <c r="L2505" s="7">
        <v>126097</v>
      </c>
      <c r="M2505" s="7">
        <v>426</v>
      </c>
      <c r="N2505">
        <f t="shared" si="78"/>
        <v>1</v>
      </c>
      <c r="O2505">
        <f t="shared" si="79"/>
        <v>1</v>
      </c>
    </row>
    <row r="2506" spans="1:15" ht="19.5" customHeight="1">
      <c r="A2506" s="5" t="s">
        <v>613</v>
      </c>
      <c r="B2506" s="5" t="s">
        <v>614</v>
      </c>
      <c r="C2506" s="6" t="s">
        <v>675</v>
      </c>
      <c r="D2506" s="6" t="s">
        <v>676</v>
      </c>
      <c r="E2506" s="5">
        <v>2020</v>
      </c>
      <c r="F2506" s="5" t="s">
        <v>19</v>
      </c>
      <c r="G2506" s="5" t="s">
        <v>20</v>
      </c>
      <c r="H2506" s="5" t="s">
        <v>34</v>
      </c>
      <c r="I2506" s="5" t="s">
        <v>35</v>
      </c>
      <c r="J2506" s="5" t="s">
        <v>36</v>
      </c>
      <c r="K2506" s="7">
        <v>256</v>
      </c>
      <c r="L2506" s="7">
        <v>108210</v>
      </c>
      <c r="M2506" s="7">
        <v>423</v>
      </c>
      <c r="N2506">
        <f t="shared" si="78"/>
        <v>1</v>
      </c>
      <c r="O2506">
        <f t="shared" si="79"/>
        <v>1</v>
      </c>
    </row>
    <row r="2507" spans="1:15" ht="19.5" customHeight="1">
      <c r="A2507" s="5" t="s">
        <v>613</v>
      </c>
      <c r="B2507" s="5" t="s">
        <v>614</v>
      </c>
      <c r="C2507" s="6" t="s">
        <v>667</v>
      </c>
      <c r="D2507" s="6" t="s">
        <v>668</v>
      </c>
      <c r="E2507" s="5">
        <v>2020</v>
      </c>
      <c r="F2507" s="5" t="s">
        <v>19</v>
      </c>
      <c r="G2507" s="5" t="s">
        <v>20</v>
      </c>
      <c r="H2507" s="5" t="s">
        <v>34</v>
      </c>
      <c r="I2507" s="5" t="s">
        <v>35</v>
      </c>
      <c r="J2507" s="5" t="s">
        <v>36</v>
      </c>
      <c r="K2507" s="7">
        <v>8</v>
      </c>
      <c r="L2507" s="7">
        <v>3368</v>
      </c>
      <c r="M2507" s="7">
        <v>421</v>
      </c>
      <c r="N2507">
        <f t="shared" si="78"/>
        <v>1</v>
      </c>
      <c r="O2507">
        <f t="shared" si="79"/>
        <v>1</v>
      </c>
    </row>
    <row r="2508" spans="1:15" ht="19.5" customHeight="1">
      <c r="A2508" s="5" t="s">
        <v>613</v>
      </c>
      <c r="B2508" s="5" t="s">
        <v>614</v>
      </c>
      <c r="C2508" s="6" t="s">
        <v>651</v>
      </c>
      <c r="D2508" s="6" t="s">
        <v>652</v>
      </c>
      <c r="E2508" s="5">
        <v>2020</v>
      </c>
      <c r="F2508" s="5" t="s">
        <v>19</v>
      </c>
      <c r="G2508" s="5" t="s">
        <v>20</v>
      </c>
      <c r="H2508" s="5" t="s">
        <v>34</v>
      </c>
      <c r="I2508" s="5" t="s">
        <v>35</v>
      </c>
      <c r="J2508" s="5" t="s">
        <v>36</v>
      </c>
      <c r="K2508" s="7">
        <v>268</v>
      </c>
      <c r="L2508" s="7">
        <v>112459</v>
      </c>
      <c r="M2508" s="7">
        <v>420</v>
      </c>
      <c r="N2508">
        <f t="shared" si="78"/>
        <v>1</v>
      </c>
      <c r="O2508">
        <f t="shared" si="79"/>
        <v>1</v>
      </c>
    </row>
    <row r="2509" spans="1:15" ht="19.5" customHeight="1">
      <c r="A2509" s="5" t="s">
        <v>613</v>
      </c>
      <c r="B2509" s="5" t="s">
        <v>614</v>
      </c>
      <c r="C2509" s="6" t="s">
        <v>673</v>
      </c>
      <c r="D2509" s="6" t="s">
        <v>674</v>
      </c>
      <c r="E2509" s="5">
        <v>2020</v>
      </c>
      <c r="F2509" s="5" t="s">
        <v>19</v>
      </c>
      <c r="G2509" s="5" t="s">
        <v>20</v>
      </c>
      <c r="H2509" s="5" t="s">
        <v>34</v>
      </c>
      <c r="I2509" s="5" t="s">
        <v>35</v>
      </c>
      <c r="J2509" s="5" t="s">
        <v>36</v>
      </c>
      <c r="K2509" s="7">
        <v>581</v>
      </c>
      <c r="L2509" s="7">
        <v>243606</v>
      </c>
      <c r="M2509" s="7">
        <v>419</v>
      </c>
      <c r="N2509">
        <f t="shared" si="78"/>
        <v>1</v>
      </c>
      <c r="O2509">
        <f t="shared" si="79"/>
        <v>1</v>
      </c>
    </row>
    <row r="2510" spans="1:15" ht="19.5" customHeight="1">
      <c r="A2510" s="5" t="s">
        <v>613</v>
      </c>
      <c r="B2510" s="5" t="s">
        <v>614</v>
      </c>
      <c r="C2510" s="6" t="s">
        <v>687</v>
      </c>
      <c r="D2510" s="6" t="s">
        <v>688</v>
      </c>
      <c r="E2510" s="5">
        <v>2020</v>
      </c>
      <c r="F2510" s="5" t="s">
        <v>19</v>
      </c>
      <c r="G2510" s="5" t="s">
        <v>20</v>
      </c>
      <c r="H2510" s="5" t="s">
        <v>34</v>
      </c>
      <c r="I2510" s="5" t="s">
        <v>35</v>
      </c>
      <c r="J2510" s="5" t="s">
        <v>36</v>
      </c>
      <c r="K2510" s="7">
        <v>20</v>
      </c>
      <c r="L2510" s="7">
        <v>8380</v>
      </c>
      <c r="M2510" s="7">
        <v>419</v>
      </c>
      <c r="N2510">
        <f t="shared" si="78"/>
        <v>1</v>
      </c>
      <c r="O2510">
        <f t="shared" si="79"/>
        <v>1</v>
      </c>
    </row>
    <row r="2511" spans="1:15" ht="19.5" customHeight="1">
      <c r="A2511" s="5" t="s">
        <v>613</v>
      </c>
      <c r="B2511" s="5" t="s">
        <v>614</v>
      </c>
      <c r="C2511" s="6" t="s">
        <v>627</v>
      </c>
      <c r="D2511" s="6" t="s">
        <v>628</v>
      </c>
      <c r="E2511" s="5">
        <v>2020</v>
      </c>
      <c r="F2511" s="5" t="s">
        <v>19</v>
      </c>
      <c r="G2511" s="5" t="s">
        <v>20</v>
      </c>
      <c r="H2511" s="5" t="s">
        <v>34</v>
      </c>
      <c r="I2511" s="5" t="s">
        <v>35</v>
      </c>
      <c r="J2511" s="5" t="s">
        <v>36</v>
      </c>
      <c r="K2511" s="7">
        <v>109</v>
      </c>
      <c r="L2511" s="7">
        <v>45318</v>
      </c>
      <c r="M2511" s="7">
        <v>416</v>
      </c>
      <c r="N2511">
        <f t="shared" si="78"/>
        <v>1</v>
      </c>
      <c r="O2511">
        <f t="shared" si="79"/>
        <v>1</v>
      </c>
    </row>
    <row r="2512" spans="1:15" ht="19.5" customHeight="1">
      <c r="A2512" s="5" t="s">
        <v>613</v>
      </c>
      <c r="B2512" s="5" t="s">
        <v>614</v>
      </c>
      <c r="C2512" s="6" t="s">
        <v>669</v>
      </c>
      <c r="D2512" s="6" t="s">
        <v>670</v>
      </c>
      <c r="E2512" s="5">
        <v>2020</v>
      </c>
      <c r="F2512" s="5" t="s">
        <v>19</v>
      </c>
      <c r="G2512" s="5" t="s">
        <v>20</v>
      </c>
      <c r="H2512" s="5" t="s">
        <v>34</v>
      </c>
      <c r="I2512" s="5" t="s">
        <v>35</v>
      </c>
      <c r="J2512" s="5" t="s">
        <v>36</v>
      </c>
      <c r="K2512" s="7">
        <v>45</v>
      </c>
      <c r="L2512" s="7">
        <v>18737</v>
      </c>
      <c r="M2512" s="7">
        <v>416</v>
      </c>
      <c r="N2512">
        <f t="shared" si="78"/>
        <v>1</v>
      </c>
      <c r="O2512">
        <f t="shared" si="79"/>
        <v>1</v>
      </c>
    </row>
    <row r="2513" spans="1:15" ht="19.5" customHeight="1">
      <c r="A2513" s="5" t="s">
        <v>613</v>
      </c>
      <c r="B2513" s="5" t="s">
        <v>614</v>
      </c>
      <c r="C2513" s="6" t="s">
        <v>663</v>
      </c>
      <c r="D2513" s="6" t="s">
        <v>664</v>
      </c>
      <c r="E2513" s="5">
        <v>2020</v>
      </c>
      <c r="F2513" s="5" t="s">
        <v>19</v>
      </c>
      <c r="G2513" s="5" t="s">
        <v>20</v>
      </c>
      <c r="H2513" s="5" t="s">
        <v>34</v>
      </c>
      <c r="I2513" s="5" t="s">
        <v>35</v>
      </c>
      <c r="J2513" s="5" t="s">
        <v>36</v>
      </c>
      <c r="K2513" s="7">
        <v>170</v>
      </c>
      <c r="L2513" s="7">
        <v>70171</v>
      </c>
      <c r="M2513" s="7">
        <v>413</v>
      </c>
      <c r="N2513">
        <f t="shared" si="78"/>
        <v>1</v>
      </c>
      <c r="O2513">
        <f t="shared" si="79"/>
        <v>1</v>
      </c>
    </row>
    <row r="2514" spans="1:15" ht="19.5" customHeight="1">
      <c r="A2514" s="5" t="s">
        <v>613</v>
      </c>
      <c r="B2514" s="5" t="s">
        <v>614</v>
      </c>
      <c r="C2514" s="6" t="s">
        <v>633</v>
      </c>
      <c r="D2514" s="6" t="s">
        <v>634</v>
      </c>
      <c r="E2514" s="5">
        <v>2020</v>
      </c>
      <c r="F2514" s="5" t="s">
        <v>19</v>
      </c>
      <c r="G2514" s="5" t="s">
        <v>20</v>
      </c>
      <c r="H2514" s="5" t="s">
        <v>34</v>
      </c>
      <c r="I2514" s="5" t="s">
        <v>35</v>
      </c>
      <c r="J2514" s="5" t="s">
        <v>36</v>
      </c>
      <c r="K2514" s="7">
        <v>303</v>
      </c>
      <c r="L2514" s="7">
        <v>124532</v>
      </c>
      <c r="M2514" s="7">
        <v>411</v>
      </c>
      <c r="N2514">
        <f t="shared" si="78"/>
        <v>1</v>
      </c>
      <c r="O2514">
        <f t="shared" si="79"/>
        <v>1</v>
      </c>
    </row>
    <row r="2515" spans="1:15" ht="19.5" customHeight="1">
      <c r="A2515" s="5" t="s">
        <v>613</v>
      </c>
      <c r="B2515" s="5" t="s">
        <v>614</v>
      </c>
      <c r="C2515" s="6" t="s">
        <v>641</v>
      </c>
      <c r="D2515" s="6" t="s">
        <v>642</v>
      </c>
      <c r="E2515" s="5">
        <v>2020</v>
      </c>
      <c r="F2515" s="5" t="s">
        <v>44</v>
      </c>
      <c r="G2515" s="5" t="s">
        <v>45</v>
      </c>
      <c r="H2515" s="5" t="s">
        <v>46</v>
      </c>
      <c r="I2515" s="5" t="s">
        <v>77</v>
      </c>
      <c r="J2515" s="5" t="s">
        <v>78</v>
      </c>
      <c r="K2515" s="7">
        <v>108</v>
      </c>
      <c r="L2515" s="7">
        <v>44349</v>
      </c>
      <c r="M2515" s="7">
        <v>411</v>
      </c>
      <c r="N2515">
        <f t="shared" si="78"/>
        <v>1</v>
      </c>
      <c r="O2515">
        <f t="shared" si="79"/>
        <v>1</v>
      </c>
    </row>
    <row r="2516" spans="1:15" ht="19.5" customHeight="1">
      <c r="A2516" s="5" t="s">
        <v>613</v>
      </c>
      <c r="B2516" s="5" t="s">
        <v>614</v>
      </c>
      <c r="C2516" s="6" t="s">
        <v>683</v>
      </c>
      <c r="D2516" s="6" t="s">
        <v>684</v>
      </c>
      <c r="E2516" s="5">
        <v>2020</v>
      </c>
      <c r="F2516" s="5" t="s">
        <v>19</v>
      </c>
      <c r="G2516" s="5" t="s">
        <v>20</v>
      </c>
      <c r="H2516" s="5" t="s">
        <v>34</v>
      </c>
      <c r="I2516" s="5" t="s">
        <v>35</v>
      </c>
      <c r="J2516" s="5" t="s">
        <v>36</v>
      </c>
      <c r="K2516" s="7">
        <v>174</v>
      </c>
      <c r="L2516" s="7">
        <v>70666</v>
      </c>
      <c r="M2516" s="7">
        <v>406</v>
      </c>
      <c r="N2516">
        <f t="shared" si="78"/>
        <v>1</v>
      </c>
      <c r="O2516">
        <f t="shared" si="79"/>
        <v>1</v>
      </c>
    </row>
    <row r="2517" spans="1:15" ht="19.5" customHeight="1">
      <c r="A2517" s="5" t="s">
        <v>613</v>
      </c>
      <c r="B2517" s="5" t="s">
        <v>614</v>
      </c>
      <c r="C2517" s="6" t="s">
        <v>635</v>
      </c>
      <c r="D2517" s="6" t="s">
        <v>636</v>
      </c>
      <c r="E2517" s="5">
        <v>2020</v>
      </c>
      <c r="F2517" s="5" t="s">
        <v>19</v>
      </c>
      <c r="G2517" s="5" t="s">
        <v>20</v>
      </c>
      <c r="H2517" s="5" t="s">
        <v>21</v>
      </c>
      <c r="I2517" s="5" t="s">
        <v>64</v>
      </c>
      <c r="J2517" s="5" t="s">
        <v>65</v>
      </c>
      <c r="K2517" s="7">
        <v>12</v>
      </c>
      <c r="L2517" s="7">
        <v>4628</v>
      </c>
      <c r="M2517" s="7">
        <v>402</v>
      </c>
      <c r="N2517">
        <f t="shared" si="78"/>
        <v>1</v>
      </c>
      <c r="O2517">
        <f t="shared" si="79"/>
        <v>1</v>
      </c>
    </row>
    <row r="2518" spans="1:15" ht="19.5" customHeight="1">
      <c r="A2518" s="5" t="s">
        <v>613</v>
      </c>
      <c r="B2518" s="5" t="s">
        <v>614</v>
      </c>
      <c r="C2518" s="6" t="s">
        <v>635</v>
      </c>
      <c r="D2518" s="6" t="s">
        <v>636</v>
      </c>
      <c r="E2518" s="5">
        <v>2020</v>
      </c>
      <c r="F2518" s="5" t="s">
        <v>26</v>
      </c>
      <c r="G2518" s="5" t="s">
        <v>27</v>
      </c>
      <c r="H2518" s="5" t="s">
        <v>21</v>
      </c>
      <c r="I2518" s="5" t="s">
        <v>64</v>
      </c>
      <c r="J2518" s="5" t="s">
        <v>65</v>
      </c>
      <c r="K2518" s="7">
        <v>12</v>
      </c>
      <c r="L2518" s="7">
        <v>4628</v>
      </c>
      <c r="M2518" s="7">
        <v>402</v>
      </c>
      <c r="N2518">
        <f t="shared" si="78"/>
        <v>1</v>
      </c>
      <c r="O2518">
        <f t="shared" si="79"/>
        <v>1</v>
      </c>
    </row>
    <row r="2519" spans="1:15" ht="19.5" customHeight="1">
      <c r="A2519" s="5" t="s">
        <v>613</v>
      </c>
      <c r="B2519" s="5" t="s">
        <v>614</v>
      </c>
      <c r="C2519" s="6" t="s">
        <v>641</v>
      </c>
      <c r="D2519" s="6" t="s">
        <v>642</v>
      </c>
      <c r="E2519" s="5">
        <v>2020</v>
      </c>
      <c r="F2519" s="5" t="s">
        <v>44</v>
      </c>
      <c r="G2519" s="5" t="s">
        <v>45</v>
      </c>
      <c r="H2519" s="5" t="s">
        <v>46</v>
      </c>
      <c r="I2519" s="5" t="s">
        <v>108</v>
      </c>
      <c r="J2519" s="5" t="s">
        <v>109</v>
      </c>
      <c r="K2519" s="7">
        <v>50</v>
      </c>
      <c r="L2519" s="7">
        <v>20000</v>
      </c>
      <c r="M2519" s="7">
        <v>400</v>
      </c>
      <c r="N2519">
        <f t="shared" si="78"/>
        <v>1</v>
      </c>
      <c r="O2519">
        <f t="shared" si="79"/>
        <v>1</v>
      </c>
    </row>
    <row r="2520" spans="1:15" ht="19.5" customHeight="1">
      <c r="A2520" s="5" t="s">
        <v>613</v>
      </c>
      <c r="B2520" s="5" t="s">
        <v>614</v>
      </c>
      <c r="C2520" s="6" t="s">
        <v>645</v>
      </c>
      <c r="D2520" s="6" t="s">
        <v>646</v>
      </c>
      <c r="E2520" s="5">
        <v>2020</v>
      </c>
      <c r="F2520" s="5" t="s">
        <v>19</v>
      </c>
      <c r="G2520" s="5" t="s">
        <v>20</v>
      </c>
      <c r="H2520" s="5" t="s">
        <v>34</v>
      </c>
      <c r="I2520" s="5" t="s">
        <v>35</v>
      </c>
      <c r="J2520" s="5" t="s">
        <v>36</v>
      </c>
      <c r="K2520" s="7">
        <v>31</v>
      </c>
      <c r="L2520" s="7">
        <v>12200</v>
      </c>
      <c r="M2520" s="7">
        <v>394</v>
      </c>
      <c r="N2520">
        <f t="shared" si="78"/>
        <v>1</v>
      </c>
      <c r="O2520">
        <f t="shared" si="79"/>
        <v>1</v>
      </c>
    </row>
    <row r="2521" spans="1:15" ht="19.5" customHeight="1">
      <c r="A2521" s="5" t="s">
        <v>613</v>
      </c>
      <c r="B2521" s="5" t="s">
        <v>614</v>
      </c>
      <c r="C2521" s="6" t="s">
        <v>683</v>
      </c>
      <c r="D2521" s="6" t="s">
        <v>684</v>
      </c>
      <c r="E2521" s="5">
        <v>2020</v>
      </c>
      <c r="F2521" s="5" t="s">
        <v>44</v>
      </c>
      <c r="G2521" s="5" t="s">
        <v>45</v>
      </c>
      <c r="H2521" s="5" t="s">
        <v>46</v>
      </c>
      <c r="I2521" s="5" t="s">
        <v>77</v>
      </c>
      <c r="J2521" s="5" t="s">
        <v>78</v>
      </c>
      <c r="K2521" s="7">
        <v>11</v>
      </c>
      <c r="L2521" s="7">
        <v>4264</v>
      </c>
      <c r="M2521" s="7">
        <v>388</v>
      </c>
      <c r="N2521">
        <f t="shared" si="78"/>
        <v>1</v>
      </c>
      <c r="O2521">
        <f t="shared" si="79"/>
        <v>1</v>
      </c>
    </row>
    <row r="2522" spans="1:15" ht="19.5" customHeight="1">
      <c r="A2522" s="5" t="s">
        <v>613</v>
      </c>
      <c r="B2522" s="5" t="s">
        <v>614</v>
      </c>
      <c r="C2522" s="6" t="s">
        <v>645</v>
      </c>
      <c r="D2522" s="6" t="s">
        <v>646</v>
      </c>
      <c r="E2522" s="5">
        <v>2020</v>
      </c>
      <c r="F2522" s="5" t="s">
        <v>19</v>
      </c>
      <c r="G2522" s="5" t="s">
        <v>20</v>
      </c>
      <c r="H2522" s="5" t="s">
        <v>34</v>
      </c>
      <c r="I2522" s="5" t="s">
        <v>37</v>
      </c>
      <c r="J2522" s="5" t="s">
        <v>38</v>
      </c>
      <c r="K2522" s="7">
        <v>1</v>
      </c>
      <c r="L2522" s="7">
        <v>378</v>
      </c>
      <c r="M2522" s="7">
        <v>378</v>
      </c>
      <c r="N2522">
        <f t="shared" si="78"/>
        <v>1</v>
      </c>
      <c r="O2522">
        <f t="shared" si="79"/>
        <v>1</v>
      </c>
    </row>
    <row r="2523" spans="1:15" ht="19.5" customHeight="1">
      <c r="A2523" s="5" t="s">
        <v>613</v>
      </c>
      <c r="B2523" s="5" t="s">
        <v>614</v>
      </c>
      <c r="C2523" s="6" t="s">
        <v>647</v>
      </c>
      <c r="D2523" s="6" t="s">
        <v>648</v>
      </c>
      <c r="E2523" s="5">
        <v>2020</v>
      </c>
      <c r="F2523" s="5" t="s">
        <v>19</v>
      </c>
      <c r="G2523" s="5" t="s">
        <v>20</v>
      </c>
      <c r="H2523" s="5" t="s">
        <v>34</v>
      </c>
      <c r="I2523" s="5" t="s">
        <v>35</v>
      </c>
      <c r="J2523" s="5" t="s">
        <v>36</v>
      </c>
      <c r="K2523" s="7">
        <v>112</v>
      </c>
      <c r="L2523" s="7">
        <v>40783</v>
      </c>
      <c r="M2523" s="7">
        <v>364</v>
      </c>
      <c r="N2523">
        <f t="shared" si="78"/>
        <v>1</v>
      </c>
      <c r="O2523">
        <f t="shared" si="79"/>
        <v>1</v>
      </c>
    </row>
    <row r="2524" spans="1:15" ht="19.5" customHeight="1">
      <c r="A2524" s="5" t="s">
        <v>613</v>
      </c>
      <c r="B2524" s="5" t="s">
        <v>614</v>
      </c>
      <c r="C2524" s="6" t="s">
        <v>631</v>
      </c>
      <c r="D2524" s="6" t="s">
        <v>632</v>
      </c>
      <c r="E2524" s="5">
        <v>2020</v>
      </c>
      <c r="F2524" s="5" t="s">
        <v>19</v>
      </c>
      <c r="G2524" s="5" t="s">
        <v>20</v>
      </c>
      <c r="H2524" s="5" t="s">
        <v>21</v>
      </c>
      <c r="I2524" s="5" t="s">
        <v>22</v>
      </c>
      <c r="J2524" s="5" t="s">
        <v>23</v>
      </c>
      <c r="K2524" s="7">
        <v>18</v>
      </c>
      <c r="L2524" s="7">
        <v>6390</v>
      </c>
      <c r="M2524" s="7">
        <v>355</v>
      </c>
      <c r="N2524">
        <f t="shared" si="78"/>
        <v>1</v>
      </c>
      <c r="O2524">
        <f t="shared" si="79"/>
        <v>1</v>
      </c>
    </row>
    <row r="2525" spans="1:15" ht="19.5" customHeight="1">
      <c r="A2525" s="5" t="s">
        <v>613</v>
      </c>
      <c r="B2525" s="5" t="s">
        <v>614</v>
      </c>
      <c r="C2525" s="6" t="s">
        <v>643</v>
      </c>
      <c r="D2525" s="6" t="s">
        <v>644</v>
      </c>
      <c r="E2525" s="5">
        <v>2020</v>
      </c>
      <c r="F2525" s="5" t="s">
        <v>44</v>
      </c>
      <c r="G2525" s="5" t="s">
        <v>45</v>
      </c>
      <c r="H2525" s="5" t="s">
        <v>46</v>
      </c>
      <c r="I2525" s="5" t="s">
        <v>77</v>
      </c>
      <c r="J2525" s="5" t="s">
        <v>78</v>
      </c>
      <c r="K2525" s="7">
        <v>3</v>
      </c>
      <c r="L2525" s="7">
        <v>1050</v>
      </c>
      <c r="M2525" s="7">
        <v>350</v>
      </c>
      <c r="N2525">
        <f t="shared" si="78"/>
        <v>1</v>
      </c>
      <c r="O2525">
        <f t="shared" si="79"/>
        <v>1</v>
      </c>
    </row>
    <row r="2526" spans="1:15" ht="19.5" customHeight="1">
      <c r="A2526" s="5" t="s">
        <v>613</v>
      </c>
      <c r="B2526" s="5" t="s">
        <v>614</v>
      </c>
      <c r="C2526" s="6" t="s">
        <v>653</v>
      </c>
      <c r="D2526" s="6" t="s">
        <v>654</v>
      </c>
      <c r="E2526" s="5">
        <v>2020</v>
      </c>
      <c r="F2526" s="5" t="s">
        <v>19</v>
      </c>
      <c r="G2526" s="5" t="s">
        <v>20</v>
      </c>
      <c r="H2526" s="5" t="s">
        <v>21</v>
      </c>
      <c r="I2526" s="5" t="s">
        <v>64</v>
      </c>
      <c r="J2526" s="5" t="s">
        <v>65</v>
      </c>
      <c r="K2526" s="7">
        <v>15</v>
      </c>
      <c r="L2526" s="7">
        <v>5250</v>
      </c>
      <c r="M2526" s="7">
        <v>350</v>
      </c>
      <c r="N2526">
        <f t="shared" si="78"/>
        <v>1</v>
      </c>
      <c r="O2526">
        <f t="shared" si="79"/>
        <v>1</v>
      </c>
    </row>
    <row r="2527" spans="1:15" ht="19.5" customHeight="1">
      <c r="A2527" s="5" t="s">
        <v>613</v>
      </c>
      <c r="B2527" s="5" t="s">
        <v>614</v>
      </c>
      <c r="C2527" s="6" t="s">
        <v>653</v>
      </c>
      <c r="D2527" s="6" t="s">
        <v>654</v>
      </c>
      <c r="E2527" s="5">
        <v>2020</v>
      </c>
      <c r="F2527" s="5" t="s">
        <v>26</v>
      </c>
      <c r="G2527" s="5" t="s">
        <v>27</v>
      </c>
      <c r="H2527" s="5" t="s">
        <v>21</v>
      </c>
      <c r="I2527" s="5" t="s">
        <v>64</v>
      </c>
      <c r="J2527" s="5" t="s">
        <v>65</v>
      </c>
      <c r="K2527" s="7">
        <v>15</v>
      </c>
      <c r="L2527" s="7">
        <v>5250</v>
      </c>
      <c r="M2527" s="7">
        <v>350</v>
      </c>
      <c r="N2527">
        <f t="shared" si="78"/>
        <v>1</v>
      </c>
      <c r="O2527">
        <f t="shared" si="79"/>
        <v>1</v>
      </c>
    </row>
    <row r="2528" spans="1:15" ht="19.5" customHeight="1">
      <c r="A2528" s="5" t="s">
        <v>613</v>
      </c>
      <c r="B2528" s="5" t="s">
        <v>614</v>
      </c>
      <c r="C2528" s="6" t="s">
        <v>675</v>
      </c>
      <c r="D2528" s="6" t="s">
        <v>676</v>
      </c>
      <c r="E2528" s="5">
        <v>2020</v>
      </c>
      <c r="F2528" s="5" t="s">
        <v>44</v>
      </c>
      <c r="G2528" s="5" t="s">
        <v>45</v>
      </c>
      <c r="H2528" s="5" t="s">
        <v>46</v>
      </c>
      <c r="I2528" s="5" t="s">
        <v>77</v>
      </c>
      <c r="J2528" s="5" t="s">
        <v>78</v>
      </c>
      <c r="K2528" s="7">
        <v>13</v>
      </c>
      <c r="L2528" s="7">
        <v>4550</v>
      </c>
      <c r="M2528" s="7">
        <v>350</v>
      </c>
      <c r="N2528">
        <f t="shared" si="78"/>
        <v>1</v>
      </c>
      <c r="O2528">
        <f t="shared" si="79"/>
        <v>1</v>
      </c>
    </row>
    <row r="2529" spans="1:15" ht="19.5" customHeight="1">
      <c r="A2529" s="5" t="s">
        <v>613</v>
      </c>
      <c r="B2529" s="5" t="s">
        <v>614</v>
      </c>
      <c r="C2529" s="6" t="s">
        <v>685</v>
      </c>
      <c r="D2529" s="6" t="s">
        <v>686</v>
      </c>
      <c r="E2529" s="5">
        <v>2020</v>
      </c>
      <c r="F2529" s="5" t="s">
        <v>44</v>
      </c>
      <c r="G2529" s="5" t="s">
        <v>45</v>
      </c>
      <c r="H2529" s="5" t="s">
        <v>46</v>
      </c>
      <c r="I2529" s="5" t="s">
        <v>77</v>
      </c>
      <c r="J2529" s="5" t="s">
        <v>78</v>
      </c>
      <c r="K2529" s="7">
        <v>13</v>
      </c>
      <c r="L2529" s="7">
        <v>4550</v>
      </c>
      <c r="M2529" s="7">
        <v>350</v>
      </c>
      <c r="N2529">
        <f t="shared" si="78"/>
        <v>1</v>
      </c>
      <c r="O2529">
        <f t="shared" si="79"/>
        <v>1</v>
      </c>
    </row>
    <row r="2530" spans="1:15" ht="19.5" customHeight="1">
      <c r="A2530" s="5" t="s">
        <v>613</v>
      </c>
      <c r="B2530" s="5" t="s">
        <v>614</v>
      </c>
      <c r="C2530" s="6" t="s">
        <v>689</v>
      </c>
      <c r="D2530" s="6" t="s">
        <v>690</v>
      </c>
      <c r="E2530" s="5">
        <v>2020</v>
      </c>
      <c r="F2530" s="5" t="s">
        <v>44</v>
      </c>
      <c r="G2530" s="5" t="s">
        <v>45</v>
      </c>
      <c r="H2530" s="5" t="s">
        <v>46</v>
      </c>
      <c r="I2530" s="5" t="s">
        <v>77</v>
      </c>
      <c r="J2530" s="5" t="s">
        <v>78</v>
      </c>
      <c r="K2530" s="7">
        <v>83</v>
      </c>
      <c r="L2530" s="7">
        <v>29059</v>
      </c>
      <c r="M2530" s="7">
        <v>350</v>
      </c>
      <c r="N2530">
        <f t="shared" si="78"/>
        <v>1</v>
      </c>
      <c r="O2530">
        <f t="shared" si="79"/>
        <v>1</v>
      </c>
    </row>
    <row r="2531" spans="1:15" ht="19.5" customHeight="1">
      <c r="A2531" s="5" t="s">
        <v>613</v>
      </c>
      <c r="B2531" s="5" t="s">
        <v>614</v>
      </c>
      <c r="C2531" s="6" t="s">
        <v>683</v>
      </c>
      <c r="D2531" s="6" t="s">
        <v>684</v>
      </c>
      <c r="E2531" s="5">
        <v>2020</v>
      </c>
      <c r="F2531" s="5" t="s">
        <v>19</v>
      </c>
      <c r="G2531" s="5" t="s">
        <v>20</v>
      </c>
      <c r="H2531" s="5" t="s">
        <v>34</v>
      </c>
      <c r="I2531" s="5" t="s">
        <v>104</v>
      </c>
      <c r="J2531" s="5" t="s">
        <v>105</v>
      </c>
      <c r="K2531" s="7">
        <v>109</v>
      </c>
      <c r="L2531" s="7">
        <v>37661</v>
      </c>
      <c r="M2531" s="7">
        <v>346</v>
      </c>
      <c r="N2531">
        <f t="shared" si="78"/>
        <v>1</v>
      </c>
      <c r="O2531">
        <f t="shared" si="79"/>
        <v>1</v>
      </c>
    </row>
    <row r="2532" spans="1:15" ht="19.5" customHeight="1">
      <c r="A2532" s="5" t="s">
        <v>613</v>
      </c>
      <c r="B2532" s="5" t="s">
        <v>614</v>
      </c>
      <c r="C2532" s="6" t="s">
        <v>683</v>
      </c>
      <c r="D2532" s="6" t="s">
        <v>684</v>
      </c>
      <c r="E2532" s="5">
        <v>2020</v>
      </c>
      <c r="F2532" s="5" t="s">
        <v>26</v>
      </c>
      <c r="G2532" s="5" t="s">
        <v>27</v>
      </c>
      <c r="H2532" s="5" t="s">
        <v>34</v>
      </c>
      <c r="I2532" s="5" t="s">
        <v>104</v>
      </c>
      <c r="J2532" s="5" t="s">
        <v>105</v>
      </c>
      <c r="K2532" s="7">
        <v>109</v>
      </c>
      <c r="L2532" s="7">
        <v>37661</v>
      </c>
      <c r="M2532" s="7">
        <v>346</v>
      </c>
      <c r="N2532">
        <f t="shared" si="78"/>
        <v>1</v>
      </c>
      <c r="O2532">
        <f t="shared" si="79"/>
        <v>1</v>
      </c>
    </row>
    <row r="2533" spans="1:15" ht="19.5" customHeight="1">
      <c r="A2533" s="5" t="s">
        <v>613</v>
      </c>
      <c r="B2533" s="5" t="s">
        <v>614</v>
      </c>
      <c r="C2533" s="6" t="s">
        <v>683</v>
      </c>
      <c r="D2533" s="6" t="s">
        <v>684</v>
      </c>
      <c r="E2533" s="5">
        <v>2020</v>
      </c>
      <c r="F2533" s="5" t="s">
        <v>19</v>
      </c>
      <c r="G2533" s="5" t="s">
        <v>20</v>
      </c>
      <c r="H2533" s="5" t="s">
        <v>21</v>
      </c>
      <c r="I2533" s="5" t="s">
        <v>64</v>
      </c>
      <c r="J2533" s="5" t="s">
        <v>65</v>
      </c>
      <c r="K2533" s="7">
        <v>118</v>
      </c>
      <c r="L2533" s="7">
        <v>40297</v>
      </c>
      <c r="M2533" s="7">
        <v>343</v>
      </c>
      <c r="N2533">
        <f t="shared" si="78"/>
        <v>1</v>
      </c>
      <c r="O2533">
        <f t="shared" si="79"/>
        <v>1</v>
      </c>
    </row>
    <row r="2534" spans="1:15" ht="19.5" customHeight="1">
      <c r="A2534" s="5" t="s">
        <v>613</v>
      </c>
      <c r="B2534" s="5" t="s">
        <v>614</v>
      </c>
      <c r="C2534" s="6" t="s">
        <v>683</v>
      </c>
      <c r="D2534" s="6" t="s">
        <v>684</v>
      </c>
      <c r="E2534" s="5">
        <v>2020</v>
      </c>
      <c r="F2534" s="5" t="s">
        <v>26</v>
      </c>
      <c r="G2534" s="5" t="s">
        <v>27</v>
      </c>
      <c r="H2534" s="5" t="s">
        <v>21</v>
      </c>
      <c r="I2534" s="5" t="s">
        <v>64</v>
      </c>
      <c r="J2534" s="5" t="s">
        <v>65</v>
      </c>
      <c r="K2534" s="7">
        <v>118</v>
      </c>
      <c r="L2534" s="7">
        <v>40297</v>
      </c>
      <c r="M2534" s="7">
        <v>343</v>
      </c>
      <c r="N2534">
        <f t="shared" si="78"/>
        <v>1</v>
      </c>
      <c r="O2534">
        <f t="shared" si="79"/>
        <v>1</v>
      </c>
    </row>
    <row r="2535" spans="1:15" ht="19.5" customHeight="1">
      <c r="A2535" s="5" t="s">
        <v>613</v>
      </c>
      <c r="B2535" s="5" t="s">
        <v>614</v>
      </c>
      <c r="C2535" s="6" t="s">
        <v>629</v>
      </c>
      <c r="D2535" s="6" t="s">
        <v>630</v>
      </c>
      <c r="E2535" s="5">
        <v>2020</v>
      </c>
      <c r="F2535" s="5" t="s">
        <v>44</v>
      </c>
      <c r="G2535" s="5" t="s">
        <v>45</v>
      </c>
      <c r="H2535" s="5" t="s">
        <v>46</v>
      </c>
      <c r="I2535" s="5" t="s">
        <v>77</v>
      </c>
      <c r="J2535" s="5" t="s">
        <v>78</v>
      </c>
      <c r="K2535" s="7">
        <v>238</v>
      </c>
      <c r="L2535" s="7">
        <v>79250</v>
      </c>
      <c r="M2535" s="7">
        <v>333</v>
      </c>
      <c r="N2535">
        <f t="shared" si="78"/>
        <v>1</v>
      </c>
      <c r="O2535">
        <f t="shared" si="79"/>
        <v>1</v>
      </c>
    </row>
    <row r="2536" spans="1:15" ht="19.5" customHeight="1">
      <c r="A2536" s="5" t="s">
        <v>613</v>
      </c>
      <c r="B2536" s="5" t="s">
        <v>614</v>
      </c>
      <c r="C2536" s="6" t="s">
        <v>621</v>
      </c>
      <c r="D2536" s="6" t="s">
        <v>622</v>
      </c>
      <c r="E2536" s="5">
        <v>2020</v>
      </c>
      <c r="F2536" s="5" t="s">
        <v>44</v>
      </c>
      <c r="G2536" s="5" t="s">
        <v>45</v>
      </c>
      <c r="H2536" s="5" t="s">
        <v>46</v>
      </c>
      <c r="I2536" s="5" t="s">
        <v>77</v>
      </c>
      <c r="J2536" s="5" t="s">
        <v>78</v>
      </c>
      <c r="K2536" s="7">
        <v>122</v>
      </c>
      <c r="L2536" s="7">
        <v>39490</v>
      </c>
      <c r="M2536" s="7">
        <v>324</v>
      </c>
      <c r="N2536">
        <f t="shared" si="78"/>
        <v>1</v>
      </c>
      <c r="O2536">
        <f t="shared" si="79"/>
        <v>1</v>
      </c>
    </row>
    <row r="2537" spans="1:15" ht="19.5" customHeight="1">
      <c r="A2537" s="5" t="s">
        <v>613</v>
      </c>
      <c r="B2537" s="5" t="s">
        <v>614</v>
      </c>
      <c r="C2537" s="6" t="s">
        <v>653</v>
      </c>
      <c r="D2537" s="6" t="s">
        <v>654</v>
      </c>
      <c r="E2537" s="5">
        <v>2020</v>
      </c>
      <c r="F2537" s="5" t="s">
        <v>44</v>
      </c>
      <c r="G2537" s="5" t="s">
        <v>45</v>
      </c>
      <c r="H2537" s="5" t="s">
        <v>46</v>
      </c>
      <c r="I2537" s="5" t="s">
        <v>77</v>
      </c>
      <c r="J2537" s="5" t="s">
        <v>78</v>
      </c>
      <c r="K2537" s="7">
        <v>89</v>
      </c>
      <c r="L2537" s="7">
        <v>28820</v>
      </c>
      <c r="M2537" s="7">
        <v>324</v>
      </c>
      <c r="N2537">
        <f t="shared" si="78"/>
        <v>1</v>
      </c>
      <c r="O2537">
        <f t="shared" si="79"/>
        <v>1</v>
      </c>
    </row>
    <row r="2538" spans="1:15" ht="19.5" customHeight="1">
      <c r="A2538" s="5" t="s">
        <v>613</v>
      </c>
      <c r="B2538" s="5" t="s">
        <v>614</v>
      </c>
      <c r="C2538" s="6" t="s">
        <v>683</v>
      </c>
      <c r="D2538" s="6" t="s">
        <v>684</v>
      </c>
      <c r="E2538" s="5">
        <v>2020</v>
      </c>
      <c r="F2538" s="5" t="s">
        <v>19</v>
      </c>
      <c r="G2538" s="5" t="s">
        <v>20</v>
      </c>
      <c r="H2538" s="5" t="s">
        <v>21</v>
      </c>
      <c r="I2538" s="5" t="s">
        <v>24</v>
      </c>
      <c r="J2538" s="5" t="s">
        <v>25</v>
      </c>
      <c r="K2538" s="7">
        <v>554</v>
      </c>
      <c r="L2538" s="7">
        <v>178494</v>
      </c>
      <c r="M2538" s="7">
        <v>322</v>
      </c>
      <c r="N2538">
        <f t="shared" si="78"/>
        <v>1</v>
      </c>
      <c r="O2538">
        <f t="shared" si="79"/>
        <v>1</v>
      </c>
    </row>
    <row r="2539" spans="1:15" ht="19.5" customHeight="1">
      <c r="A2539" s="5" t="s">
        <v>613</v>
      </c>
      <c r="B2539" s="5" t="s">
        <v>614</v>
      </c>
      <c r="C2539" s="6" t="s">
        <v>631</v>
      </c>
      <c r="D2539" s="6" t="s">
        <v>632</v>
      </c>
      <c r="E2539" s="5">
        <v>2020</v>
      </c>
      <c r="F2539" s="5" t="s">
        <v>44</v>
      </c>
      <c r="G2539" s="5" t="s">
        <v>45</v>
      </c>
      <c r="H2539" s="5" t="s">
        <v>46</v>
      </c>
      <c r="I2539" s="5" t="s">
        <v>77</v>
      </c>
      <c r="J2539" s="5" t="s">
        <v>78</v>
      </c>
      <c r="K2539" s="7">
        <v>72</v>
      </c>
      <c r="L2539" s="7">
        <v>23100</v>
      </c>
      <c r="M2539" s="7">
        <v>321</v>
      </c>
      <c r="N2539">
        <f t="shared" si="78"/>
        <v>1</v>
      </c>
      <c r="O2539">
        <f t="shared" si="79"/>
        <v>1</v>
      </c>
    </row>
    <row r="2540" spans="1:15" ht="19.5" customHeight="1">
      <c r="A2540" s="5" t="s">
        <v>613</v>
      </c>
      <c r="B2540" s="5" t="s">
        <v>614</v>
      </c>
      <c r="C2540" s="6" t="s">
        <v>681</v>
      </c>
      <c r="D2540" s="6" t="s">
        <v>682</v>
      </c>
      <c r="E2540" s="5">
        <v>2020</v>
      </c>
      <c r="F2540" s="5" t="s">
        <v>44</v>
      </c>
      <c r="G2540" s="5" t="s">
        <v>45</v>
      </c>
      <c r="H2540" s="5" t="s">
        <v>46</v>
      </c>
      <c r="I2540" s="5" t="s">
        <v>77</v>
      </c>
      <c r="J2540" s="5" t="s">
        <v>78</v>
      </c>
      <c r="K2540" s="7">
        <v>45</v>
      </c>
      <c r="L2540" s="7">
        <v>14450</v>
      </c>
      <c r="M2540" s="7">
        <v>321</v>
      </c>
      <c r="N2540">
        <f t="shared" si="78"/>
        <v>1</v>
      </c>
      <c r="O2540">
        <f t="shared" si="79"/>
        <v>1</v>
      </c>
    </row>
    <row r="2541" spans="1:15" ht="19.5" customHeight="1">
      <c r="A2541" s="5" t="s">
        <v>613</v>
      </c>
      <c r="B2541" s="5" t="s">
        <v>614</v>
      </c>
      <c r="C2541" s="6" t="s">
        <v>683</v>
      </c>
      <c r="D2541" s="6" t="s">
        <v>684</v>
      </c>
      <c r="E2541" s="5">
        <v>2020</v>
      </c>
      <c r="F2541" s="5" t="s">
        <v>44</v>
      </c>
      <c r="G2541" s="5" t="s">
        <v>45</v>
      </c>
      <c r="H2541" s="5" t="s">
        <v>46</v>
      </c>
      <c r="I2541" s="5" t="s">
        <v>204</v>
      </c>
      <c r="J2541" s="5" t="s">
        <v>205</v>
      </c>
      <c r="K2541" s="7">
        <v>234</v>
      </c>
      <c r="L2541" s="7">
        <v>74880</v>
      </c>
      <c r="M2541" s="7">
        <v>320</v>
      </c>
      <c r="N2541">
        <f t="shared" si="78"/>
        <v>1</v>
      </c>
      <c r="O2541">
        <f t="shared" si="79"/>
        <v>1</v>
      </c>
    </row>
    <row r="2542" spans="1:15" ht="19.5" customHeight="1">
      <c r="A2542" s="5" t="s">
        <v>613</v>
      </c>
      <c r="B2542" s="5" t="s">
        <v>614</v>
      </c>
      <c r="C2542" s="6" t="s">
        <v>669</v>
      </c>
      <c r="D2542" s="6" t="s">
        <v>670</v>
      </c>
      <c r="E2542" s="5">
        <v>2020</v>
      </c>
      <c r="F2542" s="5" t="s">
        <v>44</v>
      </c>
      <c r="G2542" s="5" t="s">
        <v>45</v>
      </c>
      <c r="H2542" s="5" t="s">
        <v>46</v>
      </c>
      <c r="I2542" s="5" t="s">
        <v>77</v>
      </c>
      <c r="J2542" s="5" t="s">
        <v>78</v>
      </c>
      <c r="K2542" s="7">
        <v>44</v>
      </c>
      <c r="L2542" s="7">
        <v>13955</v>
      </c>
      <c r="M2542" s="7">
        <v>317</v>
      </c>
      <c r="N2542">
        <f t="shared" si="78"/>
        <v>1</v>
      </c>
      <c r="O2542">
        <f t="shared" si="79"/>
        <v>1</v>
      </c>
    </row>
    <row r="2543" spans="1:15" ht="19.5" customHeight="1">
      <c r="A2543" s="5" t="s">
        <v>613</v>
      </c>
      <c r="B2543" s="5" t="s">
        <v>614</v>
      </c>
      <c r="C2543" s="6" t="s">
        <v>659</v>
      </c>
      <c r="D2543" s="6" t="s">
        <v>660</v>
      </c>
      <c r="E2543" s="5">
        <v>2020</v>
      </c>
      <c r="F2543" s="5" t="s">
        <v>26</v>
      </c>
      <c r="G2543" s="5" t="s">
        <v>27</v>
      </c>
      <c r="H2543" s="5" t="s">
        <v>41</v>
      </c>
      <c r="I2543" s="5" t="s">
        <v>42</v>
      </c>
      <c r="J2543" s="5" t="s">
        <v>43</v>
      </c>
      <c r="K2543" s="7">
        <v>2107</v>
      </c>
      <c r="L2543" s="7">
        <v>663528</v>
      </c>
      <c r="M2543" s="7">
        <v>315</v>
      </c>
      <c r="N2543">
        <f t="shared" si="78"/>
        <v>1</v>
      </c>
      <c r="O2543">
        <f t="shared" si="79"/>
        <v>1</v>
      </c>
    </row>
    <row r="2544" spans="1:15" ht="19.5" customHeight="1">
      <c r="A2544" s="5" t="s">
        <v>613</v>
      </c>
      <c r="B2544" s="5" t="s">
        <v>614</v>
      </c>
      <c r="C2544" s="6" t="s">
        <v>679</v>
      </c>
      <c r="D2544" s="6" t="s">
        <v>680</v>
      </c>
      <c r="E2544" s="5">
        <v>2020</v>
      </c>
      <c r="F2544" s="5" t="s">
        <v>19</v>
      </c>
      <c r="G2544" s="5" t="s">
        <v>20</v>
      </c>
      <c r="H2544" s="5" t="s">
        <v>21</v>
      </c>
      <c r="I2544" s="5" t="s">
        <v>22</v>
      </c>
      <c r="J2544" s="5" t="s">
        <v>23</v>
      </c>
      <c r="K2544" s="7">
        <v>27</v>
      </c>
      <c r="L2544" s="7">
        <v>8480</v>
      </c>
      <c r="M2544" s="7">
        <v>314</v>
      </c>
      <c r="N2544">
        <f t="shared" si="78"/>
        <v>1</v>
      </c>
      <c r="O2544">
        <f t="shared" si="79"/>
        <v>1</v>
      </c>
    </row>
    <row r="2545" spans="1:15" ht="19.5" customHeight="1">
      <c r="A2545" s="5" t="s">
        <v>613</v>
      </c>
      <c r="B2545" s="5" t="s">
        <v>614</v>
      </c>
      <c r="C2545" s="6" t="s">
        <v>643</v>
      </c>
      <c r="D2545" s="6" t="s">
        <v>644</v>
      </c>
      <c r="E2545" s="5">
        <v>2020</v>
      </c>
      <c r="F2545" s="5" t="s">
        <v>26</v>
      </c>
      <c r="G2545" s="5" t="s">
        <v>27</v>
      </c>
      <c r="H2545" s="5" t="s">
        <v>41</v>
      </c>
      <c r="I2545" s="5" t="s">
        <v>42</v>
      </c>
      <c r="J2545" s="5" t="s">
        <v>43</v>
      </c>
      <c r="K2545" s="7">
        <v>156</v>
      </c>
      <c r="L2545" s="7">
        <v>48892</v>
      </c>
      <c r="M2545" s="7">
        <v>313</v>
      </c>
      <c r="N2545">
        <f t="shared" si="78"/>
        <v>1</v>
      </c>
      <c r="O2545">
        <f t="shared" si="79"/>
        <v>1</v>
      </c>
    </row>
    <row r="2546" spans="1:15" ht="19.5" customHeight="1">
      <c r="A2546" s="5" t="s">
        <v>613</v>
      </c>
      <c r="B2546" s="5" t="s">
        <v>614</v>
      </c>
      <c r="C2546" s="6" t="s">
        <v>665</v>
      </c>
      <c r="D2546" s="6" t="s">
        <v>666</v>
      </c>
      <c r="E2546" s="5">
        <v>2020</v>
      </c>
      <c r="F2546" s="5" t="s">
        <v>19</v>
      </c>
      <c r="G2546" s="5" t="s">
        <v>20</v>
      </c>
      <c r="H2546" s="5" t="s">
        <v>34</v>
      </c>
      <c r="I2546" s="5" t="s">
        <v>37</v>
      </c>
      <c r="J2546" s="5" t="s">
        <v>38</v>
      </c>
      <c r="K2546" s="7">
        <v>88</v>
      </c>
      <c r="L2546" s="7">
        <v>27443</v>
      </c>
      <c r="M2546" s="7">
        <v>312</v>
      </c>
      <c r="N2546">
        <f t="shared" si="78"/>
        <v>1</v>
      </c>
      <c r="O2546">
        <f t="shared" si="79"/>
        <v>1</v>
      </c>
    </row>
    <row r="2547" spans="1:15" ht="19.5" customHeight="1">
      <c r="A2547" s="5" t="s">
        <v>613</v>
      </c>
      <c r="B2547" s="5" t="s">
        <v>614</v>
      </c>
      <c r="C2547" s="6" t="s">
        <v>647</v>
      </c>
      <c r="D2547" s="6" t="s">
        <v>648</v>
      </c>
      <c r="E2547" s="5">
        <v>2020</v>
      </c>
      <c r="F2547" s="5" t="s">
        <v>26</v>
      </c>
      <c r="G2547" s="5" t="s">
        <v>27</v>
      </c>
      <c r="H2547" s="5" t="s">
        <v>21</v>
      </c>
      <c r="I2547" s="5" t="s">
        <v>28</v>
      </c>
      <c r="J2547" s="5" t="s">
        <v>29</v>
      </c>
      <c r="K2547" s="7">
        <v>9171</v>
      </c>
      <c r="L2547" s="7">
        <v>2847757</v>
      </c>
      <c r="M2547" s="7">
        <v>311</v>
      </c>
      <c r="N2547">
        <f t="shared" si="78"/>
        <v>1</v>
      </c>
      <c r="O2547">
        <f t="shared" si="79"/>
        <v>1</v>
      </c>
    </row>
    <row r="2548" spans="1:15" ht="19.5" customHeight="1">
      <c r="A2548" s="5" t="s">
        <v>613</v>
      </c>
      <c r="B2548" s="5" t="s">
        <v>614</v>
      </c>
      <c r="C2548" s="6" t="s">
        <v>615</v>
      </c>
      <c r="D2548" s="6" t="s">
        <v>616</v>
      </c>
      <c r="E2548" s="5">
        <v>2020</v>
      </c>
      <c r="F2548" s="5" t="s">
        <v>19</v>
      </c>
      <c r="G2548" s="5" t="s">
        <v>20</v>
      </c>
      <c r="H2548" s="5" t="s">
        <v>21</v>
      </c>
      <c r="I2548" s="5" t="s">
        <v>64</v>
      </c>
      <c r="J2548" s="5" t="s">
        <v>65</v>
      </c>
      <c r="K2548" s="7">
        <v>4</v>
      </c>
      <c r="L2548" s="7">
        <v>1220</v>
      </c>
      <c r="M2548" s="7">
        <v>305</v>
      </c>
      <c r="N2548">
        <f t="shared" si="78"/>
        <v>1</v>
      </c>
      <c r="O2548">
        <f t="shared" si="79"/>
        <v>1</v>
      </c>
    </row>
    <row r="2549" spans="1:15" ht="19.5" customHeight="1">
      <c r="A2549" s="5" t="s">
        <v>613</v>
      </c>
      <c r="B2549" s="5" t="s">
        <v>614</v>
      </c>
      <c r="C2549" s="6" t="s">
        <v>615</v>
      </c>
      <c r="D2549" s="6" t="s">
        <v>616</v>
      </c>
      <c r="E2549" s="5">
        <v>2020</v>
      </c>
      <c r="F2549" s="5" t="s">
        <v>26</v>
      </c>
      <c r="G2549" s="5" t="s">
        <v>27</v>
      </c>
      <c r="H2549" s="5" t="s">
        <v>21</v>
      </c>
      <c r="I2549" s="5" t="s">
        <v>64</v>
      </c>
      <c r="J2549" s="5" t="s">
        <v>65</v>
      </c>
      <c r="K2549" s="7">
        <v>4</v>
      </c>
      <c r="L2549" s="7">
        <v>1220</v>
      </c>
      <c r="M2549" s="7">
        <v>305</v>
      </c>
      <c r="N2549">
        <f t="shared" si="78"/>
        <v>1</v>
      </c>
      <c r="O2549">
        <f t="shared" si="79"/>
        <v>1</v>
      </c>
    </row>
    <row r="2550" spans="1:15" ht="19.5" customHeight="1">
      <c r="A2550" s="5" t="s">
        <v>613</v>
      </c>
      <c r="B2550" s="5" t="s">
        <v>614</v>
      </c>
      <c r="C2550" s="6" t="s">
        <v>617</v>
      </c>
      <c r="D2550" s="6" t="s">
        <v>618</v>
      </c>
      <c r="E2550" s="5">
        <v>2020</v>
      </c>
      <c r="F2550" s="5" t="s">
        <v>44</v>
      </c>
      <c r="G2550" s="5" t="s">
        <v>45</v>
      </c>
      <c r="H2550" s="5" t="s">
        <v>46</v>
      </c>
      <c r="I2550" s="5" t="s">
        <v>77</v>
      </c>
      <c r="J2550" s="5" t="s">
        <v>78</v>
      </c>
      <c r="K2550" s="7">
        <v>1032</v>
      </c>
      <c r="L2550" s="7">
        <v>313036</v>
      </c>
      <c r="M2550" s="7">
        <v>303</v>
      </c>
      <c r="N2550">
        <f t="shared" si="78"/>
        <v>1</v>
      </c>
      <c r="O2550">
        <f t="shared" si="79"/>
        <v>1</v>
      </c>
    </row>
    <row r="2551" spans="1:15" ht="19.5" customHeight="1">
      <c r="A2551" s="5" t="s">
        <v>613</v>
      </c>
      <c r="B2551" s="5" t="s">
        <v>614</v>
      </c>
      <c r="C2551" s="6" t="s">
        <v>687</v>
      </c>
      <c r="D2551" s="6" t="s">
        <v>688</v>
      </c>
      <c r="E2551" s="5">
        <v>2020</v>
      </c>
      <c r="F2551" s="5" t="s">
        <v>44</v>
      </c>
      <c r="G2551" s="5" t="s">
        <v>45</v>
      </c>
      <c r="H2551" s="5" t="s">
        <v>46</v>
      </c>
      <c r="I2551" s="5" t="s">
        <v>77</v>
      </c>
      <c r="J2551" s="5" t="s">
        <v>78</v>
      </c>
      <c r="K2551" s="7">
        <v>43</v>
      </c>
      <c r="L2551" s="7">
        <v>13017</v>
      </c>
      <c r="M2551" s="7">
        <v>303</v>
      </c>
      <c r="N2551">
        <f t="shared" si="78"/>
        <v>1</v>
      </c>
      <c r="O2551">
        <f t="shared" si="79"/>
        <v>1</v>
      </c>
    </row>
    <row r="2552" spans="1:15" ht="19.5" customHeight="1">
      <c r="A2552" s="5" t="s">
        <v>613</v>
      </c>
      <c r="B2552" s="5" t="s">
        <v>614</v>
      </c>
      <c r="C2552" s="6" t="s">
        <v>625</v>
      </c>
      <c r="D2552" s="6" t="s">
        <v>626</v>
      </c>
      <c r="E2552" s="5">
        <v>2020</v>
      </c>
      <c r="F2552" s="5" t="s">
        <v>44</v>
      </c>
      <c r="G2552" s="5" t="s">
        <v>45</v>
      </c>
      <c r="H2552" s="5" t="s">
        <v>46</v>
      </c>
      <c r="I2552" s="5" t="s">
        <v>77</v>
      </c>
      <c r="J2552" s="5" t="s">
        <v>78</v>
      </c>
      <c r="K2552" s="7">
        <v>69</v>
      </c>
      <c r="L2552" s="7">
        <v>20805</v>
      </c>
      <c r="M2552" s="7">
        <v>302</v>
      </c>
      <c r="N2552">
        <f t="shared" si="78"/>
        <v>1</v>
      </c>
      <c r="O2552">
        <f t="shared" si="79"/>
        <v>1</v>
      </c>
    </row>
    <row r="2553" spans="1:15" ht="19.5" customHeight="1">
      <c r="A2553" s="5" t="s">
        <v>613</v>
      </c>
      <c r="B2553" s="5" t="s">
        <v>614</v>
      </c>
      <c r="C2553" s="6" t="s">
        <v>617</v>
      </c>
      <c r="D2553" s="6" t="s">
        <v>618</v>
      </c>
      <c r="E2553" s="5">
        <v>2020</v>
      </c>
      <c r="F2553" s="5" t="s">
        <v>26</v>
      </c>
      <c r="G2553" s="5" t="s">
        <v>27</v>
      </c>
      <c r="H2553" s="5" t="s">
        <v>41</v>
      </c>
      <c r="I2553" s="5" t="s">
        <v>42</v>
      </c>
      <c r="J2553" s="5" t="s">
        <v>43</v>
      </c>
      <c r="K2553" s="7">
        <v>1544</v>
      </c>
      <c r="L2553" s="7">
        <v>462957</v>
      </c>
      <c r="M2553" s="7">
        <v>300</v>
      </c>
      <c r="N2553">
        <f t="shared" si="78"/>
        <v>1</v>
      </c>
      <c r="O2553">
        <f t="shared" si="79"/>
        <v>1</v>
      </c>
    </row>
    <row r="2554" spans="1:15" ht="19.5" customHeight="1">
      <c r="A2554" s="5" t="s">
        <v>613</v>
      </c>
      <c r="B2554" s="5" t="s">
        <v>614</v>
      </c>
      <c r="C2554" s="6" t="s">
        <v>665</v>
      </c>
      <c r="D2554" s="6" t="s">
        <v>666</v>
      </c>
      <c r="E2554" s="5">
        <v>2020</v>
      </c>
      <c r="F2554" s="5" t="s">
        <v>26</v>
      </c>
      <c r="G2554" s="5" t="s">
        <v>27</v>
      </c>
      <c r="H2554" s="5" t="s">
        <v>41</v>
      </c>
      <c r="I2554" s="5" t="s">
        <v>42</v>
      </c>
      <c r="J2554" s="5" t="s">
        <v>43</v>
      </c>
      <c r="K2554" s="7">
        <v>105</v>
      </c>
      <c r="L2554" s="7">
        <v>31524</v>
      </c>
      <c r="M2554" s="7">
        <v>300</v>
      </c>
      <c r="N2554">
        <f t="shared" si="78"/>
        <v>1</v>
      </c>
      <c r="O2554">
        <f t="shared" si="79"/>
        <v>1</v>
      </c>
    </row>
    <row r="2555" spans="1:15" ht="19.5" customHeight="1">
      <c r="A2555" s="5" t="s">
        <v>613</v>
      </c>
      <c r="B2555" s="5" t="s">
        <v>614</v>
      </c>
      <c r="C2555" s="6" t="s">
        <v>665</v>
      </c>
      <c r="D2555" s="6" t="s">
        <v>666</v>
      </c>
      <c r="E2555" s="5">
        <v>2020</v>
      </c>
      <c r="F2555" s="5" t="s">
        <v>44</v>
      </c>
      <c r="G2555" s="5" t="s">
        <v>45</v>
      </c>
      <c r="H2555" s="5" t="s">
        <v>46</v>
      </c>
      <c r="I2555" s="5" t="s">
        <v>77</v>
      </c>
      <c r="J2555" s="5" t="s">
        <v>78</v>
      </c>
      <c r="K2555" s="7">
        <v>81</v>
      </c>
      <c r="L2555" s="7">
        <v>24321</v>
      </c>
      <c r="M2555" s="7">
        <v>300</v>
      </c>
      <c r="N2555">
        <f t="shared" si="78"/>
        <v>1</v>
      </c>
      <c r="O2555">
        <f t="shared" si="79"/>
        <v>1</v>
      </c>
    </row>
    <row r="2556" spans="1:15" ht="19.5" customHeight="1">
      <c r="A2556" s="5" t="s">
        <v>613</v>
      </c>
      <c r="B2556" s="5" t="s">
        <v>614</v>
      </c>
      <c r="C2556" s="6" t="s">
        <v>681</v>
      </c>
      <c r="D2556" s="6" t="s">
        <v>682</v>
      </c>
      <c r="E2556" s="5">
        <v>2020</v>
      </c>
      <c r="F2556" s="5" t="s">
        <v>44</v>
      </c>
      <c r="G2556" s="5" t="s">
        <v>45</v>
      </c>
      <c r="H2556" s="5" t="s">
        <v>46</v>
      </c>
      <c r="I2556" s="5" t="s">
        <v>108</v>
      </c>
      <c r="J2556" s="5" t="s">
        <v>109</v>
      </c>
      <c r="K2556" s="7">
        <v>4</v>
      </c>
      <c r="L2556" s="7">
        <v>1200</v>
      </c>
      <c r="M2556" s="7">
        <v>300</v>
      </c>
      <c r="N2556">
        <f t="shared" si="78"/>
        <v>1</v>
      </c>
      <c r="O2556">
        <f t="shared" si="79"/>
        <v>1</v>
      </c>
    </row>
    <row r="2557" spans="1:15" ht="19.5" customHeight="1">
      <c r="A2557" s="5" t="s">
        <v>613</v>
      </c>
      <c r="B2557" s="5" t="s">
        <v>614</v>
      </c>
      <c r="C2557" s="6" t="s">
        <v>651</v>
      </c>
      <c r="D2557" s="6" t="s">
        <v>652</v>
      </c>
      <c r="E2557" s="5">
        <v>2020</v>
      </c>
      <c r="F2557" s="5" t="s">
        <v>26</v>
      </c>
      <c r="G2557" s="5" t="s">
        <v>27</v>
      </c>
      <c r="H2557" s="5" t="s">
        <v>41</v>
      </c>
      <c r="I2557" s="5" t="s">
        <v>42</v>
      </c>
      <c r="J2557" s="5" t="s">
        <v>43</v>
      </c>
      <c r="K2557" s="7">
        <v>246</v>
      </c>
      <c r="L2557" s="7">
        <v>72893</v>
      </c>
      <c r="M2557" s="7">
        <v>296</v>
      </c>
      <c r="N2557">
        <f t="shared" si="78"/>
        <v>1</v>
      </c>
      <c r="O2557">
        <f t="shared" si="79"/>
        <v>1</v>
      </c>
    </row>
    <row r="2558" spans="1:15" ht="19.5" customHeight="1">
      <c r="A2558" s="5" t="s">
        <v>613</v>
      </c>
      <c r="B2558" s="5" t="s">
        <v>614</v>
      </c>
      <c r="C2558" s="6" t="s">
        <v>637</v>
      </c>
      <c r="D2558" s="6" t="s">
        <v>638</v>
      </c>
      <c r="E2558" s="5">
        <v>2020</v>
      </c>
      <c r="F2558" s="5" t="s">
        <v>44</v>
      </c>
      <c r="G2558" s="5" t="s">
        <v>45</v>
      </c>
      <c r="H2558" s="5" t="s">
        <v>46</v>
      </c>
      <c r="I2558" s="5" t="s">
        <v>77</v>
      </c>
      <c r="J2558" s="5" t="s">
        <v>78</v>
      </c>
      <c r="K2558" s="7">
        <v>214</v>
      </c>
      <c r="L2558" s="7">
        <v>63038</v>
      </c>
      <c r="M2558" s="7">
        <v>295</v>
      </c>
      <c r="N2558">
        <f t="shared" si="78"/>
        <v>1</v>
      </c>
      <c r="O2558">
        <f t="shared" si="79"/>
        <v>1</v>
      </c>
    </row>
    <row r="2559" spans="1:15" ht="19.5" customHeight="1">
      <c r="A2559" s="5" t="s">
        <v>613</v>
      </c>
      <c r="B2559" s="5" t="s">
        <v>614</v>
      </c>
      <c r="C2559" s="6" t="s">
        <v>659</v>
      </c>
      <c r="D2559" s="6" t="s">
        <v>660</v>
      </c>
      <c r="E2559" s="5">
        <v>2020</v>
      </c>
      <c r="F2559" s="5" t="s">
        <v>44</v>
      </c>
      <c r="G2559" s="5" t="s">
        <v>45</v>
      </c>
      <c r="H2559" s="5" t="s">
        <v>46</v>
      </c>
      <c r="I2559" s="5" t="s">
        <v>77</v>
      </c>
      <c r="J2559" s="5" t="s">
        <v>78</v>
      </c>
      <c r="K2559" s="7">
        <v>525</v>
      </c>
      <c r="L2559" s="7">
        <v>153220</v>
      </c>
      <c r="M2559" s="7">
        <v>292</v>
      </c>
      <c r="N2559">
        <f t="shared" si="78"/>
        <v>1</v>
      </c>
      <c r="O2559">
        <f t="shared" si="79"/>
        <v>1</v>
      </c>
    </row>
    <row r="2560" spans="1:15" ht="19.5" customHeight="1">
      <c r="A2560" s="5" t="s">
        <v>613</v>
      </c>
      <c r="B2560" s="5" t="s">
        <v>614</v>
      </c>
      <c r="C2560" s="6" t="s">
        <v>677</v>
      </c>
      <c r="D2560" s="6" t="s">
        <v>678</v>
      </c>
      <c r="E2560" s="5">
        <v>2020</v>
      </c>
      <c r="F2560" s="5" t="s">
        <v>26</v>
      </c>
      <c r="G2560" s="5" t="s">
        <v>27</v>
      </c>
      <c r="H2560" s="5" t="s">
        <v>34</v>
      </c>
      <c r="I2560" s="5" t="s">
        <v>39</v>
      </c>
      <c r="J2560" s="5" t="s">
        <v>40</v>
      </c>
      <c r="K2560" s="7">
        <v>4526</v>
      </c>
      <c r="L2560" s="7">
        <v>1320448</v>
      </c>
      <c r="M2560" s="7">
        <v>292</v>
      </c>
      <c r="N2560">
        <f t="shared" si="78"/>
        <v>1</v>
      </c>
      <c r="O2560">
        <f t="shared" si="79"/>
        <v>1</v>
      </c>
    </row>
    <row r="2561" spans="1:15" ht="19.5" customHeight="1">
      <c r="A2561" s="5" t="s">
        <v>613</v>
      </c>
      <c r="B2561" s="5" t="s">
        <v>614</v>
      </c>
      <c r="C2561" s="6" t="s">
        <v>685</v>
      </c>
      <c r="D2561" s="6" t="s">
        <v>686</v>
      </c>
      <c r="E2561" s="5">
        <v>2020</v>
      </c>
      <c r="F2561" s="5" t="s">
        <v>19</v>
      </c>
      <c r="G2561" s="5" t="s">
        <v>20</v>
      </c>
      <c r="H2561" s="5" t="s">
        <v>21</v>
      </c>
      <c r="I2561" s="5" t="s">
        <v>24</v>
      </c>
      <c r="J2561" s="5" t="s">
        <v>25</v>
      </c>
      <c r="K2561" s="7">
        <v>3349</v>
      </c>
      <c r="L2561" s="7">
        <v>977392</v>
      </c>
      <c r="M2561" s="7">
        <v>292</v>
      </c>
      <c r="N2561">
        <f t="shared" si="78"/>
        <v>1</v>
      </c>
      <c r="O2561">
        <f t="shared" si="79"/>
        <v>1</v>
      </c>
    </row>
    <row r="2562" spans="1:15" ht="19.5" customHeight="1">
      <c r="A2562" s="5" t="s">
        <v>613</v>
      </c>
      <c r="B2562" s="5" t="s">
        <v>614</v>
      </c>
      <c r="C2562" s="6" t="s">
        <v>667</v>
      </c>
      <c r="D2562" s="6" t="s">
        <v>668</v>
      </c>
      <c r="E2562" s="5">
        <v>2020</v>
      </c>
      <c r="F2562" s="5" t="s">
        <v>44</v>
      </c>
      <c r="G2562" s="5" t="s">
        <v>45</v>
      </c>
      <c r="H2562" s="5" t="s">
        <v>46</v>
      </c>
      <c r="I2562" s="5" t="s">
        <v>77</v>
      </c>
      <c r="J2562" s="5" t="s">
        <v>78</v>
      </c>
      <c r="K2562" s="7">
        <v>16</v>
      </c>
      <c r="L2562" s="7">
        <v>4653</v>
      </c>
      <c r="M2562" s="7">
        <v>291</v>
      </c>
      <c r="N2562">
        <f t="shared" si="78"/>
        <v>1</v>
      </c>
      <c r="O2562">
        <f t="shared" si="79"/>
        <v>1</v>
      </c>
    </row>
    <row r="2563" spans="1:15" ht="19.5" customHeight="1">
      <c r="A2563" s="5" t="s">
        <v>613</v>
      </c>
      <c r="B2563" s="5" t="s">
        <v>614</v>
      </c>
      <c r="C2563" s="6" t="s">
        <v>627</v>
      </c>
      <c r="D2563" s="6" t="s">
        <v>628</v>
      </c>
      <c r="E2563" s="5">
        <v>2020</v>
      </c>
      <c r="F2563" s="5" t="s">
        <v>26</v>
      </c>
      <c r="G2563" s="5" t="s">
        <v>27</v>
      </c>
      <c r="H2563" s="5" t="s">
        <v>34</v>
      </c>
      <c r="I2563" s="5" t="s">
        <v>39</v>
      </c>
      <c r="J2563" s="5" t="s">
        <v>40</v>
      </c>
      <c r="K2563" s="7">
        <v>595</v>
      </c>
      <c r="L2563" s="7">
        <v>172502</v>
      </c>
      <c r="M2563" s="7">
        <v>290</v>
      </c>
      <c r="N2563">
        <f t="shared" si="78"/>
        <v>1</v>
      </c>
      <c r="O2563">
        <f t="shared" si="79"/>
        <v>1</v>
      </c>
    </row>
    <row r="2564" spans="1:15" ht="19.5" customHeight="1">
      <c r="A2564" s="5" t="s">
        <v>613</v>
      </c>
      <c r="B2564" s="5" t="s">
        <v>614</v>
      </c>
      <c r="C2564" s="6" t="s">
        <v>615</v>
      </c>
      <c r="D2564" s="6" t="s">
        <v>616</v>
      </c>
      <c r="E2564" s="5">
        <v>2020</v>
      </c>
      <c r="F2564" s="5" t="s">
        <v>44</v>
      </c>
      <c r="G2564" s="5" t="s">
        <v>45</v>
      </c>
      <c r="H2564" s="5" t="s">
        <v>46</v>
      </c>
      <c r="I2564" s="5" t="s">
        <v>77</v>
      </c>
      <c r="J2564" s="5" t="s">
        <v>78</v>
      </c>
      <c r="K2564" s="7">
        <v>50</v>
      </c>
      <c r="L2564" s="7">
        <v>14000</v>
      </c>
      <c r="M2564" s="7">
        <v>280</v>
      </c>
      <c r="N2564">
        <f t="shared" si="78"/>
        <v>1</v>
      </c>
      <c r="O2564">
        <f t="shared" si="79"/>
        <v>1</v>
      </c>
    </row>
    <row r="2565" spans="1:15" ht="19.5" customHeight="1">
      <c r="A2565" s="5" t="s">
        <v>613</v>
      </c>
      <c r="B2565" s="5" t="s">
        <v>614</v>
      </c>
      <c r="C2565" s="6" t="s">
        <v>657</v>
      </c>
      <c r="D2565" s="6" t="s">
        <v>658</v>
      </c>
      <c r="E2565" s="5">
        <v>2020</v>
      </c>
      <c r="F2565" s="5" t="s">
        <v>26</v>
      </c>
      <c r="G2565" s="5" t="s">
        <v>27</v>
      </c>
      <c r="H2565" s="5" t="s">
        <v>21</v>
      </c>
      <c r="I2565" s="5" t="s">
        <v>28</v>
      </c>
      <c r="J2565" s="5" t="s">
        <v>29</v>
      </c>
      <c r="K2565" s="7">
        <v>18287</v>
      </c>
      <c r="L2565" s="7">
        <v>5107693</v>
      </c>
      <c r="M2565" s="7">
        <v>279</v>
      </c>
      <c r="N2565">
        <f t="shared" ref="N2565:N2628" si="80">IF(K2565&gt;0, 1,0)</f>
        <v>1</v>
      </c>
      <c r="O2565">
        <f t="shared" ref="O2565:O2628" si="81">IF(OR(F2565="01", F2565 = "02", F2565="05", F2565="08"),1,0)</f>
        <v>1</v>
      </c>
    </row>
    <row r="2566" spans="1:15" ht="19.5" customHeight="1">
      <c r="A2566" s="5" t="s">
        <v>613</v>
      </c>
      <c r="B2566" s="5" t="s">
        <v>614</v>
      </c>
      <c r="C2566" s="6" t="s">
        <v>657</v>
      </c>
      <c r="D2566" s="6" t="s">
        <v>658</v>
      </c>
      <c r="E2566" s="5">
        <v>2020</v>
      </c>
      <c r="F2566" s="5" t="s">
        <v>26</v>
      </c>
      <c r="G2566" s="5" t="s">
        <v>27</v>
      </c>
      <c r="H2566" s="5" t="s">
        <v>41</v>
      </c>
      <c r="I2566" s="5" t="s">
        <v>42</v>
      </c>
      <c r="J2566" s="5" t="s">
        <v>43</v>
      </c>
      <c r="K2566" s="7">
        <v>1660</v>
      </c>
      <c r="L2566" s="7">
        <v>463555</v>
      </c>
      <c r="M2566" s="7">
        <v>279</v>
      </c>
      <c r="N2566">
        <f t="shared" si="80"/>
        <v>1</v>
      </c>
      <c r="O2566">
        <f t="shared" si="81"/>
        <v>1</v>
      </c>
    </row>
    <row r="2567" spans="1:15" ht="19.5" customHeight="1">
      <c r="A2567" s="5" t="s">
        <v>613</v>
      </c>
      <c r="B2567" s="5" t="s">
        <v>614</v>
      </c>
      <c r="C2567" s="6" t="s">
        <v>687</v>
      </c>
      <c r="D2567" s="6" t="s">
        <v>688</v>
      </c>
      <c r="E2567" s="5">
        <v>2020</v>
      </c>
      <c r="F2567" s="5" t="s">
        <v>26</v>
      </c>
      <c r="G2567" s="5" t="s">
        <v>27</v>
      </c>
      <c r="H2567" s="5" t="s">
        <v>21</v>
      </c>
      <c r="I2567" s="5" t="s">
        <v>28</v>
      </c>
      <c r="J2567" s="5" t="s">
        <v>29</v>
      </c>
      <c r="K2567" s="7">
        <v>5561</v>
      </c>
      <c r="L2567" s="7">
        <v>1552615</v>
      </c>
      <c r="M2567" s="7">
        <v>279</v>
      </c>
      <c r="N2567">
        <f t="shared" si="80"/>
        <v>1</v>
      </c>
      <c r="O2567">
        <f t="shared" si="81"/>
        <v>1</v>
      </c>
    </row>
    <row r="2568" spans="1:15" ht="19.5" customHeight="1">
      <c r="A2568" s="5" t="s">
        <v>613</v>
      </c>
      <c r="B2568" s="5" t="s">
        <v>614</v>
      </c>
      <c r="C2568" s="6" t="s">
        <v>625</v>
      </c>
      <c r="D2568" s="6" t="s">
        <v>626</v>
      </c>
      <c r="E2568" s="5">
        <v>2020</v>
      </c>
      <c r="F2568" s="5" t="s">
        <v>26</v>
      </c>
      <c r="G2568" s="5" t="s">
        <v>27</v>
      </c>
      <c r="H2568" s="5" t="s">
        <v>21</v>
      </c>
      <c r="I2568" s="5" t="s">
        <v>28</v>
      </c>
      <c r="J2568" s="5" t="s">
        <v>29</v>
      </c>
      <c r="K2568" s="7">
        <v>1648</v>
      </c>
      <c r="L2568" s="7">
        <v>458427</v>
      </c>
      <c r="M2568" s="7">
        <v>278</v>
      </c>
      <c r="N2568">
        <f t="shared" si="80"/>
        <v>1</v>
      </c>
      <c r="O2568">
        <f t="shared" si="81"/>
        <v>1</v>
      </c>
    </row>
    <row r="2569" spans="1:15" ht="19.5" customHeight="1">
      <c r="A2569" s="5" t="s">
        <v>613</v>
      </c>
      <c r="B2569" s="5" t="s">
        <v>614</v>
      </c>
      <c r="C2569" s="6" t="s">
        <v>637</v>
      </c>
      <c r="D2569" s="6" t="s">
        <v>638</v>
      </c>
      <c r="E2569" s="5">
        <v>2020</v>
      </c>
      <c r="F2569" s="5" t="s">
        <v>26</v>
      </c>
      <c r="G2569" s="5" t="s">
        <v>27</v>
      </c>
      <c r="H2569" s="5" t="s">
        <v>21</v>
      </c>
      <c r="I2569" s="5" t="s">
        <v>28</v>
      </c>
      <c r="J2569" s="5" t="s">
        <v>29</v>
      </c>
      <c r="K2569" s="7">
        <v>31583</v>
      </c>
      <c r="L2569" s="7">
        <v>8775871</v>
      </c>
      <c r="M2569" s="7">
        <v>278</v>
      </c>
      <c r="N2569">
        <f t="shared" si="80"/>
        <v>1</v>
      </c>
      <c r="O2569">
        <f t="shared" si="81"/>
        <v>1</v>
      </c>
    </row>
    <row r="2570" spans="1:15" ht="19.5" customHeight="1">
      <c r="A2570" s="5" t="s">
        <v>613</v>
      </c>
      <c r="B2570" s="5" t="s">
        <v>614</v>
      </c>
      <c r="C2570" s="6" t="s">
        <v>689</v>
      </c>
      <c r="D2570" s="6" t="s">
        <v>690</v>
      </c>
      <c r="E2570" s="5">
        <v>2020</v>
      </c>
      <c r="F2570" s="5" t="s">
        <v>26</v>
      </c>
      <c r="G2570" s="5" t="s">
        <v>27</v>
      </c>
      <c r="H2570" s="5" t="s">
        <v>21</v>
      </c>
      <c r="I2570" s="5" t="s">
        <v>28</v>
      </c>
      <c r="J2570" s="5" t="s">
        <v>29</v>
      </c>
      <c r="K2570" s="7">
        <v>4818</v>
      </c>
      <c r="L2570" s="7">
        <v>1338532</v>
      </c>
      <c r="M2570" s="7">
        <v>278</v>
      </c>
      <c r="N2570">
        <f t="shared" si="80"/>
        <v>1</v>
      </c>
      <c r="O2570">
        <f t="shared" si="81"/>
        <v>1</v>
      </c>
    </row>
    <row r="2571" spans="1:15" ht="19.5" customHeight="1">
      <c r="A2571" s="5" t="s">
        <v>613</v>
      </c>
      <c r="B2571" s="5" t="s">
        <v>614</v>
      </c>
      <c r="C2571" s="6" t="s">
        <v>631</v>
      </c>
      <c r="D2571" s="6" t="s">
        <v>632</v>
      </c>
      <c r="E2571" s="5">
        <v>2020</v>
      </c>
      <c r="F2571" s="5" t="s">
        <v>26</v>
      </c>
      <c r="G2571" s="5" t="s">
        <v>27</v>
      </c>
      <c r="H2571" s="5" t="s">
        <v>21</v>
      </c>
      <c r="I2571" s="5" t="s">
        <v>28</v>
      </c>
      <c r="J2571" s="5" t="s">
        <v>29</v>
      </c>
      <c r="K2571" s="7">
        <v>52</v>
      </c>
      <c r="L2571" s="7">
        <v>14426</v>
      </c>
      <c r="M2571" s="7">
        <v>277</v>
      </c>
      <c r="N2571">
        <f t="shared" si="80"/>
        <v>1</v>
      </c>
      <c r="O2571">
        <f t="shared" si="81"/>
        <v>1</v>
      </c>
    </row>
    <row r="2572" spans="1:15" ht="19.5" customHeight="1">
      <c r="A2572" s="5" t="s">
        <v>613</v>
      </c>
      <c r="B2572" s="5" t="s">
        <v>614</v>
      </c>
      <c r="C2572" s="6" t="s">
        <v>659</v>
      </c>
      <c r="D2572" s="6" t="s">
        <v>660</v>
      </c>
      <c r="E2572" s="5">
        <v>2020</v>
      </c>
      <c r="F2572" s="5" t="s">
        <v>26</v>
      </c>
      <c r="G2572" s="5" t="s">
        <v>27</v>
      </c>
      <c r="H2572" s="5" t="s">
        <v>21</v>
      </c>
      <c r="I2572" s="5" t="s">
        <v>28</v>
      </c>
      <c r="J2572" s="5" t="s">
        <v>29</v>
      </c>
      <c r="K2572" s="7">
        <v>12197</v>
      </c>
      <c r="L2572" s="7">
        <v>3375094</v>
      </c>
      <c r="M2572" s="7">
        <v>277</v>
      </c>
      <c r="N2572">
        <f t="shared" si="80"/>
        <v>1</v>
      </c>
      <c r="O2572">
        <f t="shared" si="81"/>
        <v>1</v>
      </c>
    </row>
    <row r="2573" spans="1:15" ht="19.5" customHeight="1">
      <c r="A2573" s="5" t="s">
        <v>613</v>
      </c>
      <c r="B2573" s="5" t="s">
        <v>614</v>
      </c>
      <c r="C2573" s="6" t="s">
        <v>663</v>
      </c>
      <c r="D2573" s="6" t="s">
        <v>664</v>
      </c>
      <c r="E2573" s="5">
        <v>2020</v>
      </c>
      <c r="F2573" s="5" t="s">
        <v>26</v>
      </c>
      <c r="G2573" s="5" t="s">
        <v>27</v>
      </c>
      <c r="H2573" s="5" t="s">
        <v>21</v>
      </c>
      <c r="I2573" s="5" t="s">
        <v>28</v>
      </c>
      <c r="J2573" s="5" t="s">
        <v>29</v>
      </c>
      <c r="K2573" s="7">
        <v>6980</v>
      </c>
      <c r="L2573" s="7">
        <v>1935963</v>
      </c>
      <c r="M2573" s="7">
        <v>277</v>
      </c>
      <c r="N2573">
        <f t="shared" si="80"/>
        <v>1</v>
      </c>
      <c r="O2573">
        <f t="shared" si="81"/>
        <v>1</v>
      </c>
    </row>
    <row r="2574" spans="1:15" ht="19.5" customHeight="1">
      <c r="A2574" s="5" t="s">
        <v>613</v>
      </c>
      <c r="B2574" s="5" t="s">
        <v>614</v>
      </c>
      <c r="C2574" s="6" t="s">
        <v>683</v>
      </c>
      <c r="D2574" s="6" t="s">
        <v>684</v>
      </c>
      <c r="E2574" s="5">
        <v>2020</v>
      </c>
      <c r="F2574" s="5" t="s">
        <v>44</v>
      </c>
      <c r="G2574" s="5" t="s">
        <v>45</v>
      </c>
      <c r="H2574" s="5" t="s">
        <v>46</v>
      </c>
      <c r="I2574" s="5" t="s">
        <v>47</v>
      </c>
      <c r="J2574" s="5" t="s">
        <v>48</v>
      </c>
      <c r="K2574" s="7">
        <v>112</v>
      </c>
      <c r="L2574" s="7">
        <v>31038</v>
      </c>
      <c r="M2574" s="7">
        <v>277</v>
      </c>
      <c r="N2574">
        <f t="shared" si="80"/>
        <v>1</v>
      </c>
      <c r="O2574">
        <f t="shared" si="81"/>
        <v>1</v>
      </c>
    </row>
    <row r="2575" spans="1:15" ht="19.5" customHeight="1">
      <c r="A2575" s="5" t="s">
        <v>613</v>
      </c>
      <c r="B2575" s="5" t="s">
        <v>614</v>
      </c>
      <c r="C2575" s="6" t="s">
        <v>669</v>
      </c>
      <c r="D2575" s="6" t="s">
        <v>670</v>
      </c>
      <c r="E2575" s="5">
        <v>2020</v>
      </c>
      <c r="F2575" s="5" t="s">
        <v>26</v>
      </c>
      <c r="G2575" s="5" t="s">
        <v>27</v>
      </c>
      <c r="H2575" s="5" t="s">
        <v>21</v>
      </c>
      <c r="I2575" s="5" t="s">
        <v>28</v>
      </c>
      <c r="J2575" s="5" t="s">
        <v>29</v>
      </c>
      <c r="K2575" s="7">
        <v>14296</v>
      </c>
      <c r="L2575" s="7">
        <v>3947573</v>
      </c>
      <c r="M2575" s="7">
        <v>276</v>
      </c>
      <c r="N2575">
        <f t="shared" si="80"/>
        <v>1</v>
      </c>
      <c r="O2575">
        <f t="shared" si="81"/>
        <v>1</v>
      </c>
    </row>
    <row r="2576" spans="1:15" ht="19.5" customHeight="1">
      <c r="A2576" s="5" t="s">
        <v>613</v>
      </c>
      <c r="B2576" s="5" t="s">
        <v>614</v>
      </c>
      <c r="C2576" s="6" t="s">
        <v>617</v>
      </c>
      <c r="D2576" s="6" t="s">
        <v>618</v>
      </c>
      <c r="E2576" s="5">
        <v>2020</v>
      </c>
      <c r="F2576" s="5" t="s">
        <v>26</v>
      </c>
      <c r="G2576" s="5" t="s">
        <v>27</v>
      </c>
      <c r="H2576" s="5" t="s">
        <v>21</v>
      </c>
      <c r="I2576" s="5" t="s">
        <v>28</v>
      </c>
      <c r="J2576" s="5" t="s">
        <v>29</v>
      </c>
      <c r="K2576" s="7">
        <v>59870</v>
      </c>
      <c r="L2576" s="7">
        <v>16435009</v>
      </c>
      <c r="M2576" s="7">
        <v>275</v>
      </c>
      <c r="N2576">
        <f t="shared" si="80"/>
        <v>1</v>
      </c>
      <c r="O2576">
        <f t="shared" si="81"/>
        <v>1</v>
      </c>
    </row>
    <row r="2577" spans="1:15" ht="19.5" customHeight="1">
      <c r="A2577" s="5" t="s">
        <v>613</v>
      </c>
      <c r="B2577" s="5" t="s">
        <v>614</v>
      </c>
      <c r="C2577" s="6" t="s">
        <v>621</v>
      </c>
      <c r="D2577" s="6" t="s">
        <v>622</v>
      </c>
      <c r="E2577" s="5">
        <v>2020</v>
      </c>
      <c r="F2577" s="5" t="s">
        <v>26</v>
      </c>
      <c r="G2577" s="5" t="s">
        <v>27</v>
      </c>
      <c r="H2577" s="5" t="s">
        <v>21</v>
      </c>
      <c r="I2577" s="5" t="s">
        <v>28</v>
      </c>
      <c r="J2577" s="5" t="s">
        <v>29</v>
      </c>
      <c r="K2577" s="7">
        <v>19978</v>
      </c>
      <c r="L2577" s="7">
        <v>5492265</v>
      </c>
      <c r="M2577" s="7">
        <v>275</v>
      </c>
      <c r="N2577">
        <f t="shared" si="80"/>
        <v>1</v>
      </c>
      <c r="O2577">
        <f t="shared" si="81"/>
        <v>1</v>
      </c>
    </row>
    <row r="2578" spans="1:15" ht="19.5" customHeight="1">
      <c r="A2578" s="5" t="s">
        <v>613</v>
      </c>
      <c r="B2578" s="5" t="s">
        <v>614</v>
      </c>
      <c r="C2578" s="6" t="s">
        <v>641</v>
      </c>
      <c r="D2578" s="6" t="s">
        <v>642</v>
      </c>
      <c r="E2578" s="5">
        <v>2020</v>
      </c>
      <c r="F2578" s="5" t="s">
        <v>26</v>
      </c>
      <c r="G2578" s="5" t="s">
        <v>27</v>
      </c>
      <c r="H2578" s="5" t="s">
        <v>21</v>
      </c>
      <c r="I2578" s="5" t="s">
        <v>28</v>
      </c>
      <c r="J2578" s="5" t="s">
        <v>29</v>
      </c>
      <c r="K2578" s="7">
        <v>4821</v>
      </c>
      <c r="L2578" s="7">
        <v>1327665</v>
      </c>
      <c r="M2578" s="7">
        <v>275</v>
      </c>
      <c r="N2578">
        <f t="shared" si="80"/>
        <v>1</v>
      </c>
      <c r="O2578">
        <f t="shared" si="81"/>
        <v>1</v>
      </c>
    </row>
    <row r="2579" spans="1:15" ht="19.5" customHeight="1">
      <c r="A2579" s="5" t="s">
        <v>613</v>
      </c>
      <c r="B2579" s="5" t="s">
        <v>614</v>
      </c>
      <c r="C2579" s="6" t="s">
        <v>667</v>
      </c>
      <c r="D2579" s="6" t="s">
        <v>668</v>
      </c>
      <c r="E2579" s="5">
        <v>2020</v>
      </c>
      <c r="F2579" s="5" t="s">
        <v>26</v>
      </c>
      <c r="G2579" s="5" t="s">
        <v>27</v>
      </c>
      <c r="H2579" s="5" t="s">
        <v>21</v>
      </c>
      <c r="I2579" s="5" t="s">
        <v>28</v>
      </c>
      <c r="J2579" s="5" t="s">
        <v>29</v>
      </c>
      <c r="K2579" s="7">
        <v>8460</v>
      </c>
      <c r="L2579" s="7">
        <v>2319758</v>
      </c>
      <c r="M2579" s="7">
        <v>274</v>
      </c>
      <c r="N2579">
        <f t="shared" si="80"/>
        <v>1</v>
      </c>
      <c r="O2579">
        <f t="shared" si="81"/>
        <v>1</v>
      </c>
    </row>
    <row r="2580" spans="1:15" ht="19.5" customHeight="1">
      <c r="A2580" s="5" t="s">
        <v>613</v>
      </c>
      <c r="B2580" s="5" t="s">
        <v>614</v>
      </c>
      <c r="C2580" s="6" t="s">
        <v>615</v>
      </c>
      <c r="D2580" s="6" t="s">
        <v>616</v>
      </c>
      <c r="E2580" s="5">
        <v>2020</v>
      </c>
      <c r="F2580" s="5" t="s">
        <v>19</v>
      </c>
      <c r="G2580" s="5" t="s">
        <v>20</v>
      </c>
      <c r="H2580" s="5" t="s">
        <v>21</v>
      </c>
      <c r="I2580" s="5" t="s">
        <v>24</v>
      </c>
      <c r="J2580" s="5" t="s">
        <v>25</v>
      </c>
      <c r="K2580" s="7">
        <v>632</v>
      </c>
      <c r="L2580" s="7">
        <v>172530</v>
      </c>
      <c r="M2580" s="7">
        <v>273</v>
      </c>
      <c r="N2580">
        <f t="shared" si="80"/>
        <v>1</v>
      </c>
      <c r="O2580">
        <f t="shared" si="81"/>
        <v>1</v>
      </c>
    </row>
    <row r="2581" spans="1:15" ht="19.5" customHeight="1">
      <c r="A2581" s="5" t="s">
        <v>613</v>
      </c>
      <c r="B2581" s="5" t="s">
        <v>614</v>
      </c>
      <c r="C2581" s="6" t="s">
        <v>655</v>
      </c>
      <c r="D2581" s="6" t="s">
        <v>656</v>
      </c>
      <c r="E2581" s="5">
        <v>2020</v>
      </c>
      <c r="F2581" s="5" t="s">
        <v>26</v>
      </c>
      <c r="G2581" s="5" t="s">
        <v>27</v>
      </c>
      <c r="H2581" s="5" t="s">
        <v>21</v>
      </c>
      <c r="I2581" s="5" t="s">
        <v>28</v>
      </c>
      <c r="J2581" s="5" t="s">
        <v>29</v>
      </c>
      <c r="K2581" s="7">
        <v>6341</v>
      </c>
      <c r="L2581" s="7">
        <v>1728664</v>
      </c>
      <c r="M2581" s="7">
        <v>273</v>
      </c>
      <c r="N2581">
        <f t="shared" si="80"/>
        <v>1</v>
      </c>
      <c r="O2581">
        <f t="shared" si="81"/>
        <v>1</v>
      </c>
    </row>
    <row r="2582" spans="1:15" ht="19.5" customHeight="1">
      <c r="A2582" s="5" t="s">
        <v>613</v>
      </c>
      <c r="B2582" s="5" t="s">
        <v>614</v>
      </c>
      <c r="C2582" s="6" t="s">
        <v>633</v>
      </c>
      <c r="D2582" s="6" t="s">
        <v>634</v>
      </c>
      <c r="E2582" s="5">
        <v>2020</v>
      </c>
      <c r="F2582" s="5" t="s">
        <v>26</v>
      </c>
      <c r="G2582" s="5" t="s">
        <v>27</v>
      </c>
      <c r="H2582" s="5" t="s">
        <v>21</v>
      </c>
      <c r="I2582" s="5" t="s">
        <v>28</v>
      </c>
      <c r="J2582" s="5" t="s">
        <v>29</v>
      </c>
      <c r="K2582" s="7">
        <v>1319</v>
      </c>
      <c r="L2582" s="7">
        <v>359000</v>
      </c>
      <c r="M2582" s="7">
        <v>272</v>
      </c>
      <c r="N2582">
        <f t="shared" si="80"/>
        <v>1</v>
      </c>
      <c r="O2582">
        <f t="shared" si="81"/>
        <v>1</v>
      </c>
    </row>
    <row r="2583" spans="1:15" ht="19.5" customHeight="1">
      <c r="A2583" s="5" t="s">
        <v>613</v>
      </c>
      <c r="B2583" s="5" t="s">
        <v>614</v>
      </c>
      <c r="C2583" s="6" t="s">
        <v>665</v>
      </c>
      <c r="D2583" s="6" t="s">
        <v>666</v>
      </c>
      <c r="E2583" s="5">
        <v>2020</v>
      </c>
      <c r="F2583" s="5" t="s">
        <v>26</v>
      </c>
      <c r="G2583" s="5" t="s">
        <v>27</v>
      </c>
      <c r="H2583" s="5" t="s">
        <v>21</v>
      </c>
      <c r="I2583" s="5" t="s">
        <v>28</v>
      </c>
      <c r="J2583" s="5" t="s">
        <v>29</v>
      </c>
      <c r="K2583" s="7">
        <v>9533</v>
      </c>
      <c r="L2583" s="7">
        <v>2580139</v>
      </c>
      <c r="M2583" s="7">
        <v>271</v>
      </c>
      <c r="N2583">
        <f t="shared" si="80"/>
        <v>1</v>
      </c>
      <c r="O2583">
        <f t="shared" si="81"/>
        <v>1</v>
      </c>
    </row>
    <row r="2584" spans="1:15" ht="19.5" customHeight="1">
      <c r="A2584" s="5" t="s">
        <v>613</v>
      </c>
      <c r="B2584" s="5" t="s">
        <v>614</v>
      </c>
      <c r="C2584" s="6" t="s">
        <v>673</v>
      </c>
      <c r="D2584" s="6" t="s">
        <v>674</v>
      </c>
      <c r="E2584" s="5">
        <v>2020</v>
      </c>
      <c r="F2584" s="5" t="s">
        <v>26</v>
      </c>
      <c r="G2584" s="5" t="s">
        <v>27</v>
      </c>
      <c r="H2584" s="5" t="s">
        <v>21</v>
      </c>
      <c r="I2584" s="5" t="s">
        <v>28</v>
      </c>
      <c r="J2584" s="5" t="s">
        <v>29</v>
      </c>
      <c r="K2584" s="7">
        <v>13241</v>
      </c>
      <c r="L2584" s="7">
        <v>3583002</v>
      </c>
      <c r="M2584" s="7">
        <v>271</v>
      </c>
      <c r="N2584">
        <f t="shared" si="80"/>
        <v>1</v>
      </c>
      <c r="O2584">
        <f t="shared" si="81"/>
        <v>1</v>
      </c>
    </row>
    <row r="2585" spans="1:15" ht="19.5" customHeight="1">
      <c r="A2585" s="5" t="s">
        <v>613</v>
      </c>
      <c r="B2585" s="5" t="s">
        <v>614</v>
      </c>
      <c r="C2585" s="6" t="s">
        <v>629</v>
      </c>
      <c r="D2585" s="6" t="s">
        <v>630</v>
      </c>
      <c r="E2585" s="5">
        <v>2020</v>
      </c>
      <c r="F2585" s="5" t="s">
        <v>26</v>
      </c>
      <c r="G2585" s="5" t="s">
        <v>27</v>
      </c>
      <c r="H2585" s="5" t="s">
        <v>21</v>
      </c>
      <c r="I2585" s="5" t="s">
        <v>28</v>
      </c>
      <c r="J2585" s="5" t="s">
        <v>29</v>
      </c>
      <c r="K2585" s="7">
        <v>16065</v>
      </c>
      <c r="L2585" s="7">
        <v>4331016</v>
      </c>
      <c r="M2585" s="7">
        <v>270</v>
      </c>
      <c r="N2585">
        <f t="shared" si="80"/>
        <v>1</v>
      </c>
      <c r="O2585">
        <f t="shared" si="81"/>
        <v>1</v>
      </c>
    </row>
    <row r="2586" spans="1:15" ht="19.5" customHeight="1">
      <c r="A2586" s="5" t="s">
        <v>613</v>
      </c>
      <c r="B2586" s="5" t="s">
        <v>614</v>
      </c>
      <c r="C2586" s="6" t="s">
        <v>635</v>
      </c>
      <c r="D2586" s="6" t="s">
        <v>636</v>
      </c>
      <c r="E2586" s="5">
        <v>2020</v>
      </c>
      <c r="F2586" s="5" t="s">
        <v>26</v>
      </c>
      <c r="G2586" s="5" t="s">
        <v>27</v>
      </c>
      <c r="H2586" s="5" t="s">
        <v>21</v>
      </c>
      <c r="I2586" s="5" t="s">
        <v>28</v>
      </c>
      <c r="J2586" s="5" t="s">
        <v>29</v>
      </c>
      <c r="K2586" s="7">
        <v>23231</v>
      </c>
      <c r="L2586" s="7">
        <v>6243273</v>
      </c>
      <c r="M2586" s="7">
        <v>269</v>
      </c>
      <c r="N2586">
        <f t="shared" si="80"/>
        <v>1</v>
      </c>
      <c r="O2586">
        <f t="shared" si="81"/>
        <v>1</v>
      </c>
    </row>
    <row r="2587" spans="1:15" ht="19.5" customHeight="1">
      <c r="A2587" s="5" t="s">
        <v>613</v>
      </c>
      <c r="B2587" s="5" t="s">
        <v>614</v>
      </c>
      <c r="C2587" s="6" t="s">
        <v>643</v>
      </c>
      <c r="D2587" s="6" t="s">
        <v>644</v>
      </c>
      <c r="E2587" s="5">
        <v>2020</v>
      </c>
      <c r="F2587" s="5" t="s">
        <v>19</v>
      </c>
      <c r="G2587" s="5" t="s">
        <v>20</v>
      </c>
      <c r="H2587" s="5" t="s">
        <v>21</v>
      </c>
      <c r="I2587" s="5" t="s">
        <v>24</v>
      </c>
      <c r="J2587" s="5" t="s">
        <v>25</v>
      </c>
      <c r="K2587" s="7">
        <v>1466</v>
      </c>
      <c r="L2587" s="7">
        <v>394977</v>
      </c>
      <c r="M2587" s="7">
        <v>269</v>
      </c>
      <c r="N2587">
        <f t="shared" si="80"/>
        <v>1</v>
      </c>
      <c r="O2587">
        <f t="shared" si="81"/>
        <v>1</v>
      </c>
    </row>
    <row r="2588" spans="1:15" ht="19.5" customHeight="1">
      <c r="A2588" s="5" t="s">
        <v>613</v>
      </c>
      <c r="B2588" s="5" t="s">
        <v>614</v>
      </c>
      <c r="C2588" s="6" t="s">
        <v>649</v>
      </c>
      <c r="D2588" s="6" t="s">
        <v>650</v>
      </c>
      <c r="E2588" s="5">
        <v>2020</v>
      </c>
      <c r="F2588" s="5" t="s">
        <v>26</v>
      </c>
      <c r="G2588" s="5" t="s">
        <v>27</v>
      </c>
      <c r="H2588" s="5" t="s">
        <v>21</v>
      </c>
      <c r="I2588" s="5" t="s">
        <v>28</v>
      </c>
      <c r="J2588" s="5" t="s">
        <v>29</v>
      </c>
      <c r="K2588" s="7">
        <v>10988</v>
      </c>
      <c r="L2588" s="7">
        <v>2956171</v>
      </c>
      <c r="M2588" s="7">
        <v>269</v>
      </c>
      <c r="N2588">
        <f t="shared" si="80"/>
        <v>1</v>
      </c>
      <c r="O2588">
        <f t="shared" si="81"/>
        <v>1</v>
      </c>
    </row>
    <row r="2589" spans="1:15" ht="19.5" customHeight="1">
      <c r="A2589" s="5" t="s">
        <v>613</v>
      </c>
      <c r="B2589" s="5" t="s">
        <v>614</v>
      </c>
      <c r="C2589" s="6" t="s">
        <v>651</v>
      </c>
      <c r="D2589" s="6" t="s">
        <v>652</v>
      </c>
      <c r="E2589" s="5">
        <v>2020</v>
      </c>
      <c r="F2589" s="5" t="s">
        <v>26</v>
      </c>
      <c r="G2589" s="5" t="s">
        <v>27</v>
      </c>
      <c r="H2589" s="5" t="s">
        <v>21</v>
      </c>
      <c r="I2589" s="5" t="s">
        <v>28</v>
      </c>
      <c r="J2589" s="5" t="s">
        <v>29</v>
      </c>
      <c r="K2589" s="7">
        <v>2891</v>
      </c>
      <c r="L2589" s="7">
        <v>778845</v>
      </c>
      <c r="M2589" s="7">
        <v>269</v>
      </c>
      <c r="N2589">
        <f t="shared" si="80"/>
        <v>1</v>
      </c>
      <c r="O2589">
        <f t="shared" si="81"/>
        <v>1</v>
      </c>
    </row>
    <row r="2590" spans="1:15" ht="19.5" customHeight="1">
      <c r="A2590" s="5" t="s">
        <v>613</v>
      </c>
      <c r="B2590" s="5" t="s">
        <v>614</v>
      </c>
      <c r="C2590" s="6" t="s">
        <v>635</v>
      </c>
      <c r="D2590" s="6" t="s">
        <v>636</v>
      </c>
      <c r="E2590" s="5">
        <v>2020</v>
      </c>
      <c r="F2590" s="5" t="s">
        <v>44</v>
      </c>
      <c r="G2590" s="5" t="s">
        <v>45</v>
      </c>
      <c r="H2590" s="5" t="s">
        <v>46</v>
      </c>
      <c r="I2590" s="5" t="s">
        <v>110</v>
      </c>
      <c r="J2590" s="5" t="s">
        <v>111</v>
      </c>
      <c r="K2590" s="7">
        <v>87</v>
      </c>
      <c r="L2590" s="7">
        <v>23281</v>
      </c>
      <c r="M2590" s="7">
        <v>268</v>
      </c>
      <c r="N2590">
        <f t="shared" si="80"/>
        <v>1</v>
      </c>
      <c r="O2590">
        <f t="shared" si="81"/>
        <v>1</v>
      </c>
    </row>
    <row r="2591" spans="1:15" ht="19.5" customHeight="1">
      <c r="A2591" s="5" t="s">
        <v>613</v>
      </c>
      <c r="B2591" s="5" t="s">
        <v>614</v>
      </c>
      <c r="C2591" s="6" t="s">
        <v>681</v>
      </c>
      <c r="D2591" s="6" t="s">
        <v>682</v>
      </c>
      <c r="E2591" s="5">
        <v>2020</v>
      </c>
      <c r="F2591" s="5" t="s">
        <v>26</v>
      </c>
      <c r="G2591" s="5" t="s">
        <v>27</v>
      </c>
      <c r="H2591" s="5" t="s">
        <v>34</v>
      </c>
      <c r="I2591" s="5" t="s">
        <v>39</v>
      </c>
      <c r="J2591" s="5" t="s">
        <v>40</v>
      </c>
      <c r="K2591" s="7">
        <v>19</v>
      </c>
      <c r="L2591" s="7">
        <v>5100</v>
      </c>
      <c r="M2591" s="7">
        <v>268</v>
      </c>
      <c r="N2591">
        <f t="shared" si="80"/>
        <v>1</v>
      </c>
      <c r="O2591">
        <f t="shared" si="81"/>
        <v>1</v>
      </c>
    </row>
    <row r="2592" spans="1:15" ht="19.5" customHeight="1">
      <c r="A2592" s="5" t="s">
        <v>613</v>
      </c>
      <c r="B2592" s="5" t="s">
        <v>614</v>
      </c>
      <c r="C2592" s="6" t="s">
        <v>615</v>
      </c>
      <c r="D2592" s="6" t="s">
        <v>616</v>
      </c>
      <c r="E2592" s="5">
        <v>2020</v>
      </c>
      <c r="F2592" s="5" t="s">
        <v>26</v>
      </c>
      <c r="G2592" s="5" t="s">
        <v>27</v>
      </c>
      <c r="H2592" s="5" t="s">
        <v>21</v>
      </c>
      <c r="I2592" s="5" t="s">
        <v>28</v>
      </c>
      <c r="J2592" s="5" t="s">
        <v>29</v>
      </c>
      <c r="K2592" s="7">
        <v>11194</v>
      </c>
      <c r="L2592" s="7">
        <v>2984561</v>
      </c>
      <c r="M2592" s="7">
        <v>267</v>
      </c>
      <c r="N2592">
        <f t="shared" si="80"/>
        <v>1</v>
      </c>
      <c r="O2592">
        <f t="shared" si="81"/>
        <v>1</v>
      </c>
    </row>
    <row r="2593" spans="1:15" ht="19.5" customHeight="1">
      <c r="A2593" s="5" t="s">
        <v>613</v>
      </c>
      <c r="B2593" s="5" t="s">
        <v>614</v>
      </c>
      <c r="C2593" s="6" t="s">
        <v>653</v>
      </c>
      <c r="D2593" s="6" t="s">
        <v>654</v>
      </c>
      <c r="E2593" s="5">
        <v>2020</v>
      </c>
      <c r="F2593" s="5" t="s">
        <v>26</v>
      </c>
      <c r="G2593" s="5" t="s">
        <v>27</v>
      </c>
      <c r="H2593" s="5" t="s">
        <v>21</v>
      </c>
      <c r="I2593" s="5" t="s">
        <v>28</v>
      </c>
      <c r="J2593" s="5" t="s">
        <v>29</v>
      </c>
      <c r="K2593" s="7">
        <v>6705</v>
      </c>
      <c r="L2593" s="7">
        <v>1789203</v>
      </c>
      <c r="M2593" s="7">
        <v>267</v>
      </c>
      <c r="N2593">
        <f t="shared" si="80"/>
        <v>1</v>
      </c>
      <c r="O2593">
        <f t="shared" si="81"/>
        <v>1</v>
      </c>
    </row>
    <row r="2594" spans="1:15" ht="19.5" customHeight="1">
      <c r="A2594" s="5" t="s">
        <v>613</v>
      </c>
      <c r="B2594" s="5" t="s">
        <v>614</v>
      </c>
      <c r="C2594" s="6" t="s">
        <v>637</v>
      </c>
      <c r="D2594" s="6" t="s">
        <v>638</v>
      </c>
      <c r="E2594" s="5">
        <v>2020</v>
      </c>
      <c r="F2594" s="5" t="s">
        <v>19</v>
      </c>
      <c r="G2594" s="5" t="s">
        <v>20</v>
      </c>
      <c r="H2594" s="5" t="s">
        <v>21</v>
      </c>
      <c r="I2594" s="5" t="s">
        <v>24</v>
      </c>
      <c r="J2594" s="5" t="s">
        <v>25</v>
      </c>
      <c r="K2594" s="7">
        <v>2569</v>
      </c>
      <c r="L2594" s="7">
        <v>682529</v>
      </c>
      <c r="M2594" s="7">
        <v>266</v>
      </c>
      <c r="N2594">
        <f t="shared" si="80"/>
        <v>1</v>
      </c>
      <c r="O2594">
        <f t="shared" si="81"/>
        <v>1</v>
      </c>
    </row>
    <row r="2595" spans="1:15" ht="19.5" customHeight="1">
      <c r="A2595" s="5" t="s">
        <v>613</v>
      </c>
      <c r="B2595" s="5" t="s">
        <v>614</v>
      </c>
      <c r="C2595" s="6" t="s">
        <v>639</v>
      </c>
      <c r="D2595" s="6" t="s">
        <v>640</v>
      </c>
      <c r="E2595" s="5">
        <v>2020</v>
      </c>
      <c r="F2595" s="5" t="s">
        <v>26</v>
      </c>
      <c r="G2595" s="5" t="s">
        <v>27</v>
      </c>
      <c r="H2595" s="5" t="s">
        <v>21</v>
      </c>
      <c r="I2595" s="5" t="s">
        <v>28</v>
      </c>
      <c r="J2595" s="5" t="s">
        <v>29</v>
      </c>
      <c r="K2595" s="7">
        <v>10098</v>
      </c>
      <c r="L2595" s="7">
        <v>2687417</v>
      </c>
      <c r="M2595" s="7">
        <v>266</v>
      </c>
      <c r="N2595">
        <f t="shared" si="80"/>
        <v>1</v>
      </c>
      <c r="O2595">
        <f t="shared" si="81"/>
        <v>1</v>
      </c>
    </row>
    <row r="2596" spans="1:15" ht="19.5" customHeight="1">
      <c r="A2596" s="5" t="s">
        <v>613</v>
      </c>
      <c r="B2596" s="5" t="s">
        <v>614</v>
      </c>
      <c r="C2596" s="6" t="s">
        <v>665</v>
      </c>
      <c r="D2596" s="6" t="s">
        <v>666</v>
      </c>
      <c r="E2596" s="5">
        <v>2020</v>
      </c>
      <c r="F2596" s="5" t="s">
        <v>19</v>
      </c>
      <c r="G2596" s="5" t="s">
        <v>20</v>
      </c>
      <c r="H2596" s="5" t="s">
        <v>21</v>
      </c>
      <c r="I2596" s="5" t="s">
        <v>24</v>
      </c>
      <c r="J2596" s="5" t="s">
        <v>25</v>
      </c>
      <c r="K2596" s="7">
        <v>351</v>
      </c>
      <c r="L2596" s="7">
        <v>92977</v>
      </c>
      <c r="M2596" s="7">
        <v>265</v>
      </c>
      <c r="N2596">
        <f t="shared" si="80"/>
        <v>1</v>
      </c>
      <c r="O2596">
        <f t="shared" si="81"/>
        <v>1</v>
      </c>
    </row>
    <row r="2597" spans="1:15" ht="19.5" customHeight="1">
      <c r="A2597" s="5" t="s">
        <v>613</v>
      </c>
      <c r="B2597" s="5" t="s">
        <v>614</v>
      </c>
      <c r="C2597" s="6" t="s">
        <v>675</v>
      </c>
      <c r="D2597" s="6" t="s">
        <v>676</v>
      </c>
      <c r="E2597" s="5">
        <v>2020</v>
      </c>
      <c r="F2597" s="5" t="s">
        <v>26</v>
      </c>
      <c r="G2597" s="5" t="s">
        <v>27</v>
      </c>
      <c r="H2597" s="5" t="s">
        <v>21</v>
      </c>
      <c r="I2597" s="5" t="s">
        <v>28</v>
      </c>
      <c r="J2597" s="5" t="s">
        <v>29</v>
      </c>
      <c r="K2597" s="7">
        <v>13972</v>
      </c>
      <c r="L2597" s="7">
        <v>3707800</v>
      </c>
      <c r="M2597" s="7">
        <v>265</v>
      </c>
      <c r="N2597">
        <f t="shared" si="80"/>
        <v>1</v>
      </c>
      <c r="O2597">
        <f t="shared" si="81"/>
        <v>1</v>
      </c>
    </row>
    <row r="2598" spans="1:15" ht="19.5" customHeight="1">
      <c r="A2598" s="5" t="s">
        <v>613</v>
      </c>
      <c r="B2598" s="5" t="s">
        <v>614</v>
      </c>
      <c r="C2598" s="6" t="s">
        <v>685</v>
      </c>
      <c r="D2598" s="6" t="s">
        <v>686</v>
      </c>
      <c r="E2598" s="5">
        <v>2020</v>
      </c>
      <c r="F2598" s="5" t="s">
        <v>26</v>
      </c>
      <c r="G2598" s="5" t="s">
        <v>27</v>
      </c>
      <c r="H2598" s="5" t="s">
        <v>21</v>
      </c>
      <c r="I2598" s="5" t="s">
        <v>28</v>
      </c>
      <c r="J2598" s="5" t="s">
        <v>29</v>
      </c>
      <c r="K2598" s="7">
        <v>27979</v>
      </c>
      <c r="L2598" s="7">
        <v>7427099</v>
      </c>
      <c r="M2598" s="7">
        <v>265</v>
      </c>
      <c r="N2598">
        <f t="shared" si="80"/>
        <v>1</v>
      </c>
      <c r="O2598">
        <f t="shared" si="81"/>
        <v>1</v>
      </c>
    </row>
    <row r="2599" spans="1:15" ht="19.5" customHeight="1">
      <c r="A2599" s="5" t="s">
        <v>613</v>
      </c>
      <c r="B2599" s="5" t="s">
        <v>614</v>
      </c>
      <c r="C2599" s="6" t="s">
        <v>655</v>
      </c>
      <c r="D2599" s="6" t="s">
        <v>656</v>
      </c>
      <c r="E2599" s="5">
        <v>2020</v>
      </c>
      <c r="F2599" s="5" t="s">
        <v>26</v>
      </c>
      <c r="G2599" s="5" t="s">
        <v>27</v>
      </c>
      <c r="H2599" s="5" t="s">
        <v>34</v>
      </c>
      <c r="I2599" s="5" t="s">
        <v>39</v>
      </c>
      <c r="J2599" s="5" t="s">
        <v>40</v>
      </c>
      <c r="K2599" s="7">
        <v>238</v>
      </c>
      <c r="L2599" s="7">
        <v>62842</v>
      </c>
      <c r="M2599" s="7">
        <v>264</v>
      </c>
      <c r="N2599">
        <f t="shared" si="80"/>
        <v>1</v>
      </c>
      <c r="O2599">
        <f t="shared" si="81"/>
        <v>1</v>
      </c>
    </row>
    <row r="2600" spans="1:15" ht="19.5" customHeight="1">
      <c r="A2600" s="5" t="s">
        <v>613</v>
      </c>
      <c r="B2600" s="5" t="s">
        <v>614</v>
      </c>
      <c r="C2600" s="6" t="s">
        <v>627</v>
      </c>
      <c r="D2600" s="6" t="s">
        <v>628</v>
      </c>
      <c r="E2600" s="5">
        <v>2020</v>
      </c>
      <c r="F2600" s="5" t="s">
        <v>26</v>
      </c>
      <c r="G2600" s="5" t="s">
        <v>27</v>
      </c>
      <c r="H2600" s="5" t="s">
        <v>21</v>
      </c>
      <c r="I2600" s="5" t="s">
        <v>28</v>
      </c>
      <c r="J2600" s="5" t="s">
        <v>29</v>
      </c>
      <c r="K2600" s="7">
        <v>60</v>
      </c>
      <c r="L2600" s="7">
        <v>15796</v>
      </c>
      <c r="M2600" s="7">
        <v>263</v>
      </c>
      <c r="N2600">
        <f t="shared" si="80"/>
        <v>1</v>
      </c>
      <c r="O2600">
        <f t="shared" si="81"/>
        <v>1</v>
      </c>
    </row>
    <row r="2601" spans="1:15" ht="19.5" customHeight="1">
      <c r="A2601" s="5" t="s">
        <v>613</v>
      </c>
      <c r="B2601" s="5" t="s">
        <v>614</v>
      </c>
      <c r="C2601" s="6" t="s">
        <v>643</v>
      </c>
      <c r="D2601" s="6" t="s">
        <v>644</v>
      </c>
      <c r="E2601" s="5">
        <v>2020</v>
      </c>
      <c r="F2601" s="5" t="s">
        <v>26</v>
      </c>
      <c r="G2601" s="5" t="s">
        <v>27</v>
      </c>
      <c r="H2601" s="5" t="s">
        <v>21</v>
      </c>
      <c r="I2601" s="5" t="s">
        <v>28</v>
      </c>
      <c r="J2601" s="5" t="s">
        <v>29</v>
      </c>
      <c r="K2601" s="7">
        <v>16501</v>
      </c>
      <c r="L2601" s="7">
        <v>4337753</v>
      </c>
      <c r="M2601" s="7">
        <v>263</v>
      </c>
      <c r="N2601">
        <f t="shared" si="80"/>
        <v>1</v>
      </c>
      <c r="O2601">
        <f t="shared" si="81"/>
        <v>1</v>
      </c>
    </row>
    <row r="2602" spans="1:15" ht="19.5" customHeight="1">
      <c r="A2602" s="5" t="s">
        <v>613</v>
      </c>
      <c r="B2602" s="5" t="s">
        <v>614</v>
      </c>
      <c r="C2602" s="6" t="s">
        <v>615</v>
      </c>
      <c r="D2602" s="6" t="s">
        <v>616</v>
      </c>
      <c r="E2602" s="5">
        <v>2020</v>
      </c>
      <c r="F2602" s="5" t="s">
        <v>53</v>
      </c>
      <c r="G2602" s="5" t="s">
        <v>54</v>
      </c>
      <c r="H2602" s="5" t="s">
        <v>55</v>
      </c>
      <c r="I2602" s="5" t="s">
        <v>56</v>
      </c>
      <c r="J2602" s="5" t="s">
        <v>57</v>
      </c>
      <c r="K2602" s="7">
        <v>1650</v>
      </c>
      <c r="L2602" s="7">
        <v>430000</v>
      </c>
      <c r="M2602" s="7">
        <v>261</v>
      </c>
      <c r="N2602">
        <f t="shared" si="80"/>
        <v>1</v>
      </c>
      <c r="O2602">
        <f t="shared" si="81"/>
        <v>0</v>
      </c>
    </row>
    <row r="2603" spans="1:15" ht="19.5" customHeight="1">
      <c r="A2603" s="5" t="s">
        <v>613</v>
      </c>
      <c r="B2603" s="5" t="s">
        <v>614</v>
      </c>
      <c r="C2603" s="6" t="s">
        <v>661</v>
      </c>
      <c r="D2603" s="6" t="s">
        <v>662</v>
      </c>
      <c r="E2603" s="5">
        <v>2020</v>
      </c>
      <c r="F2603" s="5" t="s">
        <v>26</v>
      </c>
      <c r="G2603" s="5" t="s">
        <v>27</v>
      </c>
      <c r="H2603" s="5" t="s">
        <v>21</v>
      </c>
      <c r="I2603" s="5" t="s">
        <v>28</v>
      </c>
      <c r="J2603" s="5" t="s">
        <v>29</v>
      </c>
      <c r="K2603" s="7">
        <v>2179</v>
      </c>
      <c r="L2603" s="7">
        <v>565870</v>
      </c>
      <c r="M2603" s="7">
        <v>260</v>
      </c>
      <c r="N2603">
        <f t="shared" si="80"/>
        <v>1</v>
      </c>
      <c r="O2603">
        <f t="shared" si="81"/>
        <v>1</v>
      </c>
    </row>
    <row r="2604" spans="1:15" ht="19.5" customHeight="1">
      <c r="A2604" s="5" t="s">
        <v>613</v>
      </c>
      <c r="B2604" s="5" t="s">
        <v>614</v>
      </c>
      <c r="C2604" s="6" t="s">
        <v>683</v>
      </c>
      <c r="D2604" s="6" t="s">
        <v>684</v>
      </c>
      <c r="E2604" s="5">
        <v>2020</v>
      </c>
      <c r="F2604" s="5" t="s">
        <v>26</v>
      </c>
      <c r="G2604" s="5" t="s">
        <v>27</v>
      </c>
      <c r="H2604" s="5" t="s">
        <v>21</v>
      </c>
      <c r="I2604" s="5" t="s">
        <v>28</v>
      </c>
      <c r="J2604" s="5" t="s">
        <v>29</v>
      </c>
      <c r="K2604" s="7">
        <v>5202</v>
      </c>
      <c r="L2604" s="7">
        <v>1353796</v>
      </c>
      <c r="M2604" s="7">
        <v>260</v>
      </c>
      <c r="N2604">
        <f t="shared" si="80"/>
        <v>1</v>
      </c>
      <c r="O2604">
        <f t="shared" si="81"/>
        <v>1</v>
      </c>
    </row>
    <row r="2605" spans="1:15" ht="19.5" customHeight="1">
      <c r="A2605" s="5" t="s">
        <v>613</v>
      </c>
      <c r="B2605" s="5" t="s">
        <v>614</v>
      </c>
      <c r="C2605" s="6" t="s">
        <v>649</v>
      </c>
      <c r="D2605" s="6" t="s">
        <v>650</v>
      </c>
      <c r="E2605" s="5">
        <v>2020</v>
      </c>
      <c r="F2605" s="5" t="s">
        <v>19</v>
      </c>
      <c r="G2605" s="5" t="s">
        <v>20</v>
      </c>
      <c r="H2605" s="5" t="s">
        <v>21</v>
      </c>
      <c r="I2605" s="5" t="s">
        <v>24</v>
      </c>
      <c r="J2605" s="5" t="s">
        <v>25</v>
      </c>
      <c r="K2605" s="7">
        <v>1062</v>
      </c>
      <c r="L2605" s="7">
        <v>275297</v>
      </c>
      <c r="M2605" s="7">
        <v>259</v>
      </c>
      <c r="N2605">
        <f t="shared" si="80"/>
        <v>1</v>
      </c>
      <c r="O2605">
        <f t="shared" si="81"/>
        <v>1</v>
      </c>
    </row>
    <row r="2606" spans="1:15" ht="19.5" customHeight="1">
      <c r="A2606" s="5" t="s">
        <v>613</v>
      </c>
      <c r="B2606" s="5" t="s">
        <v>614</v>
      </c>
      <c r="C2606" s="6" t="s">
        <v>615</v>
      </c>
      <c r="D2606" s="6" t="s">
        <v>616</v>
      </c>
      <c r="E2606" s="5">
        <v>2020</v>
      </c>
      <c r="F2606" s="5" t="s">
        <v>26</v>
      </c>
      <c r="G2606" s="5" t="s">
        <v>27</v>
      </c>
      <c r="H2606" s="5" t="s">
        <v>34</v>
      </c>
      <c r="I2606" s="5" t="s">
        <v>39</v>
      </c>
      <c r="J2606" s="5" t="s">
        <v>40</v>
      </c>
      <c r="K2606" s="7">
        <v>1231</v>
      </c>
      <c r="L2606" s="7">
        <v>317492</v>
      </c>
      <c r="M2606" s="7">
        <v>258</v>
      </c>
      <c r="N2606">
        <f t="shared" si="80"/>
        <v>1</v>
      </c>
      <c r="O2606">
        <f t="shared" si="81"/>
        <v>1</v>
      </c>
    </row>
    <row r="2607" spans="1:15" ht="19.5" customHeight="1">
      <c r="A2607" s="5" t="s">
        <v>613</v>
      </c>
      <c r="B2607" s="5" t="s">
        <v>614</v>
      </c>
      <c r="C2607" s="6" t="s">
        <v>615</v>
      </c>
      <c r="D2607" s="6" t="s">
        <v>616</v>
      </c>
      <c r="E2607" s="5">
        <v>2020</v>
      </c>
      <c r="F2607" s="5" t="s">
        <v>44</v>
      </c>
      <c r="G2607" s="5" t="s">
        <v>45</v>
      </c>
      <c r="H2607" s="5" t="s">
        <v>46</v>
      </c>
      <c r="I2607" s="5" t="s">
        <v>204</v>
      </c>
      <c r="J2607" s="5" t="s">
        <v>205</v>
      </c>
      <c r="K2607" s="7">
        <v>8</v>
      </c>
      <c r="L2607" s="7">
        <v>2062</v>
      </c>
      <c r="M2607" s="7">
        <v>258</v>
      </c>
      <c r="N2607">
        <f t="shared" si="80"/>
        <v>1</v>
      </c>
      <c r="O2607">
        <f t="shared" si="81"/>
        <v>1</v>
      </c>
    </row>
    <row r="2608" spans="1:15" ht="19.5" customHeight="1">
      <c r="A2608" s="5" t="s">
        <v>613</v>
      </c>
      <c r="B2608" s="5" t="s">
        <v>614</v>
      </c>
      <c r="C2608" s="6" t="s">
        <v>635</v>
      </c>
      <c r="D2608" s="6" t="s">
        <v>636</v>
      </c>
      <c r="E2608" s="5">
        <v>2020</v>
      </c>
      <c r="F2608" s="5" t="s">
        <v>26</v>
      </c>
      <c r="G2608" s="5" t="s">
        <v>27</v>
      </c>
      <c r="H2608" s="5" t="s">
        <v>34</v>
      </c>
      <c r="I2608" s="5" t="s">
        <v>39</v>
      </c>
      <c r="J2608" s="5" t="s">
        <v>40</v>
      </c>
      <c r="K2608" s="7">
        <v>4100</v>
      </c>
      <c r="L2608" s="7">
        <v>1058529</v>
      </c>
      <c r="M2608" s="7">
        <v>258</v>
      </c>
      <c r="N2608">
        <f t="shared" si="80"/>
        <v>1</v>
      </c>
      <c r="O2608">
        <f t="shared" si="81"/>
        <v>1</v>
      </c>
    </row>
    <row r="2609" spans="1:15" ht="19.5" customHeight="1">
      <c r="A2609" s="5" t="s">
        <v>613</v>
      </c>
      <c r="B2609" s="5" t="s">
        <v>614</v>
      </c>
      <c r="C2609" s="6" t="s">
        <v>639</v>
      </c>
      <c r="D2609" s="6" t="s">
        <v>640</v>
      </c>
      <c r="E2609" s="5">
        <v>2020</v>
      </c>
      <c r="F2609" s="5" t="s">
        <v>19</v>
      </c>
      <c r="G2609" s="5" t="s">
        <v>20</v>
      </c>
      <c r="H2609" s="5" t="s">
        <v>21</v>
      </c>
      <c r="I2609" s="5" t="s">
        <v>24</v>
      </c>
      <c r="J2609" s="5" t="s">
        <v>25</v>
      </c>
      <c r="K2609" s="7">
        <v>652</v>
      </c>
      <c r="L2609" s="7">
        <v>168390</v>
      </c>
      <c r="M2609" s="7">
        <v>258</v>
      </c>
      <c r="N2609">
        <f t="shared" si="80"/>
        <v>1</v>
      </c>
      <c r="O2609">
        <f t="shared" si="81"/>
        <v>1</v>
      </c>
    </row>
    <row r="2610" spans="1:15" ht="19.5" customHeight="1">
      <c r="A2610" s="5" t="s">
        <v>613</v>
      </c>
      <c r="B2610" s="5" t="s">
        <v>614</v>
      </c>
      <c r="C2610" s="6" t="s">
        <v>667</v>
      </c>
      <c r="D2610" s="6" t="s">
        <v>668</v>
      </c>
      <c r="E2610" s="5">
        <v>2020</v>
      </c>
      <c r="F2610" s="5" t="s">
        <v>26</v>
      </c>
      <c r="G2610" s="5" t="s">
        <v>27</v>
      </c>
      <c r="H2610" s="5" t="s">
        <v>34</v>
      </c>
      <c r="I2610" s="5" t="s">
        <v>39</v>
      </c>
      <c r="J2610" s="5" t="s">
        <v>40</v>
      </c>
      <c r="K2610" s="7">
        <v>87</v>
      </c>
      <c r="L2610" s="7">
        <v>22426</v>
      </c>
      <c r="M2610" s="7">
        <v>258</v>
      </c>
      <c r="N2610">
        <f t="shared" si="80"/>
        <v>1</v>
      </c>
      <c r="O2610">
        <f t="shared" si="81"/>
        <v>1</v>
      </c>
    </row>
    <row r="2611" spans="1:15" ht="19.5" customHeight="1">
      <c r="A2611" s="5" t="s">
        <v>613</v>
      </c>
      <c r="B2611" s="5" t="s">
        <v>614</v>
      </c>
      <c r="C2611" s="6" t="s">
        <v>677</v>
      </c>
      <c r="D2611" s="6" t="s">
        <v>678</v>
      </c>
      <c r="E2611" s="5">
        <v>2020</v>
      </c>
      <c r="F2611" s="5" t="s">
        <v>26</v>
      </c>
      <c r="G2611" s="5" t="s">
        <v>27</v>
      </c>
      <c r="H2611" s="5" t="s">
        <v>21</v>
      </c>
      <c r="I2611" s="5" t="s">
        <v>28</v>
      </c>
      <c r="J2611" s="5" t="s">
        <v>29</v>
      </c>
      <c r="K2611" s="7">
        <v>4082</v>
      </c>
      <c r="L2611" s="7">
        <v>1051150</v>
      </c>
      <c r="M2611" s="7">
        <v>258</v>
      </c>
      <c r="N2611">
        <f t="shared" si="80"/>
        <v>1</v>
      </c>
      <c r="O2611">
        <f t="shared" si="81"/>
        <v>1</v>
      </c>
    </row>
    <row r="2612" spans="1:15" ht="19.5" customHeight="1">
      <c r="A2612" s="5" t="s">
        <v>613</v>
      </c>
      <c r="B2612" s="5" t="s">
        <v>614</v>
      </c>
      <c r="C2612" s="6" t="s">
        <v>645</v>
      </c>
      <c r="D2612" s="6" t="s">
        <v>646</v>
      </c>
      <c r="E2612" s="5">
        <v>2020</v>
      </c>
      <c r="F2612" s="5" t="s">
        <v>26</v>
      </c>
      <c r="G2612" s="5" t="s">
        <v>27</v>
      </c>
      <c r="H2612" s="5" t="s">
        <v>21</v>
      </c>
      <c r="I2612" s="5" t="s">
        <v>28</v>
      </c>
      <c r="J2612" s="5" t="s">
        <v>29</v>
      </c>
      <c r="K2612" s="7">
        <v>1017</v>
      </c>
      <c r="L2612" s="7">
        <v>260910</v>
      </c>
      <c r="M2612" s="7">
        <v>257</v>
      </c>
      <c r="N2612">
        <f t="shared" si="80"/>
        <v>1</v>
      </c>
      <c r="O2612">
        <f t="shared" si="81"/>
        <v>1</v>
      </c>
    </row>
    <row r="2613" spans="1:15" ht="19.5" customHeight="1">
      <c r="A2613" s="5" t="s">
        <v>613</v>
      </c>
      <c r="B2613" s="5" t="s">
        <v>614</v>
      </c>
      <c r="C2613" s="6" t="s">
        <v>649</v>
      </c>
      <c r="D2613" s="6" t="s">
        <v>650</v>
      </c>
      <c r="E2613" s="5">
        <v>2020</v>
      </c>
      <c r="F2613" s="5" t="s">
        <v>26</v>
      </c>
      <c r="G2613" s="5" t="s">
        <v>27</v>
      </c>
      <c r="H2613" s="5" t="s">
        <v>34</v>
      </c>
      <c r="I2613" s="5" t="s">
        <v>39</v>
      </c>
      <c r="J2613" s="5" t="s">
        <v>40</v>
      </c>
      <c r="K2613" s="7">
        <v>680</v>
      </c>
      <c r="L2613" s="7">
        <v>169887</v>
      </c>
      <c r="M2613" s="7">
        <v>250</v>
      </c>
      <c r="N2613">
        <f t="shared" si="80"/>
        <v>1</v>
      </c>
      <c r="O2613">
        <f t="shared" si="81"/>
        <v>1</v>
      </c>
    </row>
    <row r="2614" spans="1:15" ht="19.5" customHeight="1">
      <c r="A2614" s="5" t="s">
        <v>613</v>
      </c>
      <c r="B2614" s="5" t="s">
        <v>614</v>
      </c>
      <c r="C2614" s="6" t="s">
        <v>649</v>
      </c>
      <c r="D2614" s="6" t="s">
        <v>650</v>
      </c>
      <c r="E2614" s="5">
        <v>2020</v>
      </c>
      <c r="F2614" s="5" t="s">
        <v>26</v>
      </c>
      <c r="G2614" s="5" t="s">
        <v>27</v>
      </c>
      <c r="H2614" s="5" t="s">
        <v>41</v>
      </c>
      <c r="I2614" s="5" t="s">
        <v>42</v>
      </c>
      <c r="J2614" s="5" t="s">
        <v>43</v>
      </c>
      <c r="K2614" s="7">
        <v>131</v>
      </c>
      <c r="L2614" s="7">
        <v>32709</v>
      </c>
      <c r="M2614" s="7">
        <v>250</v>
      </c>
      <c r="N2614">
        <f t="shared" si="80"/>
        <v>1</v>
      </c>
      <c r="O2614">
        <f t="shared" si="81"/>
        <v>1</v>
      </c>
    </row>
    <row r="2615" spans="1:15" ht="19.5" customHeight="1">
      <c r="A2615" s="5" t="s">
        <v>613</v>
      </c>
      <c r="B2615" s="5" t="s">
        <v>614</v>
      </c>
      <c r="C2615" s="6" t="s">
        <v>623</v>
      </c>
      <c r="D2615" s="6" t="s">
        <v>624</v>
      </c>
      <c r="E2615" s="5">
        <v>2020</v>
      </c>
      <c r="F2615" s="5" t="s">
        <v>26</v>
      </c>
      <c r="G2615" s="5" t="s">
        <v>27</v>
      </c>
      <c r="H2615" s="5" t="s">
        <v>21</v>
      </c>
      <c r="I2615" s="5" t="s">
        <v>28</v>
      </c>
      <c r="J2615" s="5" t="s">
        <v>29</v>
      </c>
      <c r="K2615" s="7">
        <v>142</v>
      </c>
      <c r="L2615" s="7">
        <v>35374</v>
      </c>
      <c r="M2615" s="7">
        <v>249</v>
      </c>
      <c r="N2615">
        <f t="shared" si="80"/>
        <v>1</v>
      </c>
      <c r="O2615">
        <f t="shared" si="81"/>
        <v>1</v>
      </c>
    </row>
    <row r="2616" spans="1:15" ht="19.5" customHeight="1">
      <c r="A2616" s="5" t="s">
        <v>613</v>
      </c>
      <c r="B2616" s="5" t="s">
        <v>614</v>
      </c>
      <c r="C2616" s="6" t="s">
        <v>645</v>
      </c>
      <c r="D2616" s="6" t="s">
        <v>646</v>
      </c>
      <c r="E2616" s="5">
        <v>2020</v>
      </c>
      <c r="F2616" s="5" t="s">
        <v>26</v>
      </c>
      <c r="G2616" s="5" t="s">
        <v>27</v>
      </c>
      <c r="H2616" s="5" t="s">
        <v>34</v>
      </c>
      <c r="I2616" s="5" t="s">
        <v>39</v>
      </c>
      <c r="J2616" s="5" t="s">
        <v>40</v>
      </c>
      <c r="K2616" s="7">
        <v>75</v>
      </c>
      <c r="L2616" s="7">
        <v>18693</v>
      </c>
      <c r="M2616" s="7">
        <v>249</v>
      </c>
      <c r="N2616">
        <f t="shared" si="80"/>
        <v>1</v>
      </c>
      <c r="O2616">
        <f t="shared" si="81"/>
        <v>1</v>
      </c>
    </row>
    <row r="2617" spans="1:15" ht="19.5" customHeight="1">
      <c r="A2617" s="5" t="s">
        <v>613</v>
      </c>
      <c r="B2617" s="5" t="s">
        <v>614</v>
      </c>
      <c r="C2617" s="6" t="s">
        <v>677</v>
      </c>
      <c r="D2617" s="6" t="s">
        <v>678</v>
      </c>
      <c r="E2617" s="5">
        <v>2020</v>
      </c>
      <c r="F2617" s="5" t="s">
        <v>53</v>
      </c>
      <c r="G2617" s="5" t="s">
        <v>54</v>
      </c>
      <c r="H2617" s="5" t="s">
        <v>55</v>
      </c>
      <c r="I2617" s="5" t="s">
        <v>56</v>
      </c>
      <c r="J2617" s="5" t="s">
        <v>57</v>
      </c>
      <c r="K2617" s="7">
        <v>682</v>
      </c>
      <c r="L2617" s="7">
        <v>169494</v>
      </c>
      <c r="M2617" s="7">
        <v>249</v>
      </c>
      <c r="N2617">
        <f t="shared" si="80"/>
        <v>1</v>
      </c>
      <c r="O2617">
        <f t="shared" si="81"/>
        <v>0</v>
      </c>
    </row>
    <row r="2618" spans="1:15" ht="19.5" customHeight="1">
      <c r="A2618" s="5" t="s">
        <v>613</v>
      </c>
      <c r="B2618" s="5" t="s">
        <v>614</v>
      </c>
      <c r="C2618" s="6" t="s">
        <v>651</v>
      </c>
      <c r="D2618" s="6" t="s">
        <v>652</v>
      </c>
      <c r="E2618" s="5">
        <v>2020</v>
      </c>
      <c r="F2618" s="5" t="s">
        <v>26</v>
      </c>
      <c r="G2618" s="5" t="s">
        <v>27</v>
      </c>
      <c r="H2618" s="5" t="s">
        <v>34</v>
      </c>
      <c r="I2618" s="5" t="s">
        <v>39</v>
      </c>
      <c r="J2618" s="5" t="s">
        <v>40</v>
      </c>
      <c r="K2618" s="7">
        <v>275</v>
      </c>
      <c r="L2618" s="7">
        <v>68219</v>
      </c>
      <c r="M2618" s="7">
        <v>248</v>
      </c>
      <c r="N2618">
        <f t="shared" si="80"/>
        <v>1</v>
      </c>
      <c r="O2618">
        <f t="shared" si="81"/>
        <v>1</v>
      </c>
    </row>
    <row r="2619" spans="1:15" ht="19.5" customHeight="1">
      <c r="A2619" s="5" t="s">
        <v>613</v>
      </c>
      <c r="B2619" s="5" t="s">
        <v>614</v>
      </c>
      <c r="C2619" s="6" t="s">
        <v>615</v>
      </c>
      <c r="D2619" s="6" t="s">
        <v>616</v>
      </c>
      <c r="E2619" s="5">
        <v>2020</v>
      </c>
      <c r="F2619" s="5" t="s">
        <v>26</v>
      </c>
      <c r="G2619" s="5" t="s">
        <v>27</v>
      </c>
      <c r="H2619" s="5" t="s">
        <v>21</v>
      </c>
      <c r="I2619" s="5" t="s">
        <v>188</v>
      </c>
      <c r="J2619" s="5" t="s">
        <v>189</v>
      </c>
      <c r="K2619" s="7">
        <v>18</v>
      </c>
      <c r="L2619" s="7">
        <v>4450</v>
      </c>
      <c r="M2619" s="7">
        <v>247</v>
      </c>
      <c r="N2619">
        <f t="shared" si="80"/>
        <v>1</v>
      </c>
      <c r="O2619">
        <f t="shared" si="81"/>
        <v>1</v>
      </c>
    </row>
    <row r="2620" spans="1:15" ht="19.5" customHeight="1">
      <c r="A2620" s="5" t="s">
        <v>613</v>
      </c>
      <c r="B2620" s="5" t="s">
        <v>614</v>
      </c>
      <c r="C2620" s="6" t="s">
        <v>617</v>
      </c>
      <c r="D2620" s="6" t="s">
        <v>618</v>
      </c>
      <c r="E2620" s="5">
        <v>2020</v>
      </c>
      <c r="F2620" s="5" t="s">
        <v>19</v>
      </c>
      <c r="G2620" s="5" t="s">
        <v>20</v>
      </c>
      <c r="H2620" s="5" t="s">
        <v>21</v>
      </c>
      <c r="I2620" s="5" t="s">
        <v>24</v>
      </c>
      <c r="J2620" s="5" t="s">
        <v>25</v>
      </c>
      <c r="K2620" s="7">
        <v>2151</v>
      </c>
      <c r="L2620" s="7">
        <v>528338</v>
      </c>
      <c r="M2620" s="7">
        <v>246</v>
      </c>
      <c r="N2620">
        <f t="shared" si="80"/>
        <v>1</v>
      </c>
      <c r="O2620">
        <f t="shared" si="81"/>
        <v>1</v>
      </c>
    </row>
    <row r="2621" spans="1:15" ht="19.5" customHeight="1">
      <c r="A2621" s="5" t="s">
        <v>613</v>
      </c>
      <c r="B2621" s="5" t="s">
        <v>614</v>
      </c>
      <c r="C2621" s="6" t="s">
        <v>657</v>
      </c>
      <c r="D2621" s="6" t="s">
        <v>658</v>
      </c>
      <c r="E2621" s="5">
        <v>2020</v>
      </c>
      <c r="F2621" s="5" t="s">
        <v>19</v>
      </c>
      <c r="G2621" s="5" t="s">
        <v>20</v>
      </c>
      <c r="H2621" s="5" t="s">
        <v>21</v>
      </c>
      <c r="I2621" s="5" t="s">
        <v>24</v>
      </c>
      <c r="J2621" s="5" t="s">
        <v>25</v>
      </c>
      <c r="K2621" s="7">
        <v>539</v>
      </c>
      <c r="L2621" s="7">
        <v>132640</v>
      </c>
      <c r="M2621" s="7">
        <v>246</v>
      </c>
      <c r="N2621">
        <f t="shared" si="80"/>
        <v>1</v>
      </c>
      <c r="O2621">
        <f t="shared" si="81"/>
        <v>1</v>
      </c>
    </row>
    <row r="2622" spans="1:15" ht="19.5" customHeight="1">
      <c r="A2622" s="5" t="s">
        <v>613</v>
      </c>
      <c r="B2622" s="5" t="s">
        <v>614</v>
      </c>
      <c r="C2622" s="6" t="s">
        <v>679</v>
      </c>
      <c r="D2622" s="6" t="s">
        <v>680</v>
      </c>
      <c r="E2622" s="5">
        <v>2020</v>
      </c>
      <c r="F2622" s="5" t="s">
        <v>26</v>
      </c>
      <c r="G2622" s="5" t="s">
        <v>27</v>
      </c>
      <c r="H2622" s="5" t="s">
        <v>21</v>
      </c>
      <c r="I2622" s="5" t="s">
        <v>28</v>
      </c>
      <c r="J2622" s="5" t="s">
        <v>29</v>
      </c>
      <c r="K2622" s="7">
        <v>828</v>
      </c>
      <c r="L2622" s="7">
        <v>203596</v>
      </c>
      <c r="M2622" s="7">
        <v>246</v>
      </c>
      <c r="N2622">
        <f t="shared" si="80"/>
        <v>1</v>
      </c>
      <c r="O2622">
        <f t="shared" si="81"/>
        <v>1</v>
      </c>
    </row>
    <row r="2623" spans="1:15" ht="19.5" customHeight="1">
      <c r="A2623" s="5" t="s">
        <v>613</v>
      </c>
      <c r="B2623" s="5" t="s">
        <v>614</v>
      </c>
      <c r="C2623" s="6" t="s">
        <v>653</v>
      </c>
      <c r="D2623" s="6" t="s">
        <v>654</v>
      </c>
      <c r="E2623" s="5">
        <v>2020</v>
      </c>
      <c r="F2623" s="5" t="s">
        <v>26</v>
      </c>
      <c r="G2623" s="5" t="s">
        <v>27</v>
      </c>
      <c r="H2623" s="5" t="s">
        <v>34</v>
      </c>
      <c r="I2623" s="5" t="s">
        <v>39</v>
      </c>
      <c r="J2623" s="5" t="s">
        <v>40</v>
      </c>
      <c r="K2623" s="7">
        <v>1286</v>
      </c>
      <c r="L2623" s="7">
        <v>314468</v>
      </c>
      <c r="M2623" s="7">
        <v>245</v>
      </c>
      <c r="N2623">
        <f t="shared" si="80"/>
        <v>1</v>
      </c>
      <c r="O2623">
        <f t="shared" si="81"/>
        <v>1</v>
      </c>
    </row>
    <row r="2624" spans="1:15" ht="19.5" customHeight="1">
      <c r="A2624" s="5" t="s">
        <v>613</v>
      </c>
      <c r="B2624" s="5" t="s">
        <v>614</v>
      </c>
      <c r="C2624" s="6" t="s">
        <v>641</v>
      </c>
      <c r="D2624" s="6" t="s">
        <v>642</v>
      </c>
      <c r="E2624" s="5">
        <v>2020</v>
      </c>
      <c r="F2624" s="5" t="s">
        <v>19</v>
      </c>
      <c r="G2624" s="5" t="s">
        <v>20</v>
      </c>
      <c r="H2624" s="5" t="s">
        <v>21</v>
      </c>
      <c r="I2624" s="5" t="s">
        <v>24</v>
      </c>
      <c r="J2624" s="5" t="s">
        <v>25</v>
      </c>
      <c r="K2624" s="7">
        <v>540</v>
      </c>
      <c r="L2624" s="7">
        <v>131226</v>
      </c>
      <c r="M2624" s="7">
        <v>243</v>
      </c>
      <c r="N2624">
        <f t="shared" si="80"/>
        <v>1</v>
      </c>
      <c r="O2624">
        <f t="shared" si="81"/>
        <v>1</v>
      </c>
    </row>
    <row r="2625" spans="1:15" ht="19.5" customHeight="1">
      <c r="A2625" s="5" t="s">
        <v>613</v>
      </c>
      <c r="B2625" s="5" t="s">
        <v>614</v>
      </c>
      <c r="C2625" s="6" t="s">
        <v>665</v>
      </c>
      <c r="D2625" s="6" t="s">
        <v>666</v>
      </c>
      <c r="E2625" s="5">
        <v>2020</v>
      </c>
      <c r="F2625" s="5" t="s">
        <v>26</v>
      </c>
      <c r="G2625" s="5" t="s">
        <v>27</v>
      </c>
      <c r="H2625" s="5" t="s">
        <v>34</v>
      </c>
      <c r="I2625" s="5" t="s">
        <v>39</v>
      </c>
      <c r="J2625" s="5" t="s">
        <v>40</v>
      </c>
      <c r="K2625" s="7">
        <v>1024</v>
      </c>
      <c r="L2625" s="7">
        <v>248528</v>
      </c>
      <c r="M2625" s="7">
        <v>243</v>
      </c>
      <c r="N2625">
        <f t="shared" si="80"/>
        <v>1</v>
      </c>
      <c r="O2625">
        <f t="shared" si="81"/>
        <v>1</v>
      </c>
    </row>
    <row r="2626" spans="1:15" ht="19.5" customHeight="1">
      <c r="A2626" s="5" t="s">
        <v>613</v>
      </c>
      <c r="B2626" s="5" t="s">
        <v>614</v>
      </c>
      <c r="C2626" s="6" t="s">
        <v>689</v>
      </c>
      <c r="D2626" s="6" t="s">
        <v>690</v>
      </c>
      <c r="E2626" s="5">
        <v>2020</v>
      </c>
      <c r="F2626" s="5" t="s">
        <v>26</v>
      </c>
      <c r="G2626" s="5" t="s">
        <v>27</v>
      </c>
      <c r="H2626" s="5" t="s">
        <v>34</v>
      </c>
      <c r="I2626" s="5" t="s">
        <v>39</v>
      </c>
      <c r="J2626" s="5" t="s">
        <v>40</v>
      </c>
      <c r="K2626" s="7">
        <v>1120</v>
      </c>
      <c r="L2626" s="7">
        <v>272233</v>
      </c>
      <c r="M2626" s="7">
        <v>243</v>
      </c>
      <c r="N2626">
        <f t="shared" si="80"/>
        <v>1</v>
      </c>
      <c r="O2626">
        <f t="shared" si="81"/>
        <v>1</v>
      </c>
    </row>
    <row r="2627" spans="1:15" ht="19.5" customHeight="1">
      <c r="A2627" s="5" t="s">
        <v>613</v>
      </c>
      <c r="B2627" s="5" t="s">
        <v>614</v>
      </c>
      <c r="C2627" s="6" t="s">
        <v>629</v>
      </c>
      <c r="D2627" s="6" t="s">
        <v>630</v>
      </c>
      <c r="E2627" s="5">
        <v>2020</v>
      </c>
      <c r="F2627" s="5" t="s">
        <v>26</v>
      </c>
      <c r="G2627" s="5" t="s">
        <v>27</v>
      </c>
      <c r="H2627" s="5" t="s">
        <v>34</v>
      </c>
      <c r="I2627" s="5" t="s">
        <v>39</v>
      </c>
      <c r="J2627" s="5" t="s">
        <v>40</v>
      </c>
      <c r="K2627" s="7">
        <v>5852</v>
      </c>
      <c r="L2627" s="7">
        <v>1416056</v>
      </c>
      <c r="M2627" s="7">
        <v>242</v>
      </c>
      <c r="N2627">
        <f t="shared" si="80"/>
        <v>1</v>
      </c>
      <c r="O2627">
        <f t="shared" si="81"/>
        <v>1</v>
      </c>
    </row>
    <row r="2628" spans="1:15" ht="19.5" customHeight="1">
      <c r="A2628" s="5" t="s">
        <v>613</v>
      </c>
      <c r="B2628" s="5" t="s">
        <v>614</v>
      </c>
      <c r="C2628" s="6" t="s">
        <v>635</v>
      </c>
      <c r="D2628" s="6" t="s">
        <v>636</v>
      </c>
      <c r="E2628" s="5">
        <v>2020</v>
      </c>
      <c r="F2628" s="5" t="s">
        <v>26</v>
      </c>
      <c r="G2628" s="5" t="s">
        <v>27</v>
      </c>
      <c r="H2628" s="5" t="s">
        <v>41</v>
      </c>
      <c r="I2628" s="5" t="s">
        <v>42</v>
      </c>
      <c r="J2628" s="5" t="s">
        <v>43</v>
      </c>
      <c r="K2628" s="7">
        <v>273</v>
      </c>
      <c r="L2628" s="7">
        <v>66062</v>
      </c>
      <c r="M2628" s="7">
        <v>242</v>
      </c>
      <c r="N2628">
        <f t="shared" si="80"/>
        <v>1</v>
      </c>
      <c r="O2628">
        <f t="shared" si="81"/>
        <v>1</v>
      </c>
    </row>
    <row r="2629" spans="1:15" ht="19.5" customHeight="1">
      <c r="A2629" s="5" t="s">
        <v>613</v>
      </c>
      <c r="B2629" s="5" t="s">
        <v>614</v>
      </c>
      <c r="C2629" s="6" t="s">
        <v>643</v>
      </c>
      <c r="D2629" s="6" t="s">
        <v>644</v>
      </c>
      <c r="E2629" s="5">
        <v>2020</v>
      </c>
      <c r="F2629" s="5" t="s">
        <v>26</v>
      </c>
      <c r="G2629" s="5" t="s">
        <v>27</v>
      </c>
      <c r="H2629" s="5" t="s">
        <v>34</v>
      </c>
      <c r="I2629" s="5" t="s">
        <v>39</v>
      </c>
      <c r="J2629" s="5" t="s">
        <v>40</v>
      </c>
      <c r="K2629" s="7">
        <v>118</v>
      </c>
      <c r="L2629" s="7">
        <v>28470</v>
      </c>
      <c r="M2629" s="7">
        <v>241</v>
      </c>
      <c r="N2629">
        <f t="shared" ref="N2629:N2692" si="82">IF(K2629&gt;0, 1,0)</f>
        <v>1</v>
      </c>
      <c r="O2629">
        <f t="shared" ref="O2629:O2692" si="83">IF(OR(F2629="01", F2629 = "02", F2629="05", F2629="08"),1,0)</f>
        <v>1</v>
      </c>
    </row>
    <row r="2630" spans="1:15" ht="19.5" customHeight="1">
      <c r="A2630" s="5" t="s">
        <v>613</v>
      </c>
      <c r="B2630" s="5" t="s">
        <v>614</v>
      </c>
      <c r="C2630" s="6" t="s">
        <v>647</v>
      </c>
      <c r="D2630" s="6" t="s">
        <v>648</v>
      </c>
      <c r="E2630" s="5">
        <v>2020</v>
      </c>
      <c r="F2630" s="5" t="s">
        <v>19</v>
      </c>
      <c r="G2630" s="5" t="s">
        <v>20</v>
      </c>
      <c r="H2630" s="5" t="s">
        <v>21</v>
      </c>
      <c r="I2630" s="5" t="s">
        <v>24</v>
      </c>
      <c r="J2630" s="5" t="s">
        <v>25</v>
      </c>
      <c r="K2630" s="7">
        <v>678</v>
      </c>
      <c r="L2630" s="7">
        <v>163548</v>
      </c>
      <c r="M2630" s="7">
        <v>241</v>
      </c>
      <c r="N2630">
        <f t="shared" si="82"/>
        <v>1</v>
      </c>
      <c r="O2630">
        <f t="shared" si="83"/>
        <v>1</v>
      </c>
    </row>
    <row r="2631" spans="1:15" ht="19.5" customHeight="1">
      <c r="A2631" s="5" t="s">
        <v>613</v>
      </c>
      <c r="B2631" s="5" t="s">
        <v>614</v>
      </c>
      <c r="C2631" s="6" t="s">
        <v>685</v>
      </c>
      <c r="D2631" s="6" t="s">
        <v>686</v>
      </c>
      <c r="E2631" s="5">
        <v>2020</v>
      </c>
      <c r="F2631" s="5" t="s">
        <v>26</v>
      </c>
      <c r="G2631" s="5" t="s">
        <v>27</v>
      </c>
      <c r="H2631" s="5" t="s">
        <v>34</v>
      </c>
      <c r="I2631" s="5" t="s">
        <v>39</v>
      </c>
      <c r="J2631" s="5" t="s">
        <v>40</v>
      </c>
      <c r="K2631" s="7">
        <v>7451</v>
      </c>
      <c r="L2631" s="7">
        <v>1798815</v>
      </c>
      <c r="M2631" s="7">
        <v>241</v>
      </c>
      <c r="N2631">
        <f t="shared" si="82"/>
        <v>1</v>
      </c>
      <c r="O2631">
        <f t="shared" si="83"/>
        <v>1</v>
      </c>
    </row>
    <row r="2632" spans="1:15" ht="19.5" customHeight="1">
      <c r="A2632" s="5" t="s">
        <v>613</v>
      </c>
      <c r="B2632" s="5" t="s">
        <v>614</v>
      </c>
      <c r="C2632" s="6" t="s">
        <v>631</v>
      </c>
      <c r="D2632" s="6" t="s">
        <v>632</v>
      </c>
      <c r="E2632" s="5">
        <v>2020</v>
      </c>
      <c r="F2632" s="5" t="s">
        <v>26</v>
      </c>
      <c r="G2632" s="5" t="s">
        <v>27</v>
      </c>
      <c r="H2632" s="5" t="s">
        <v>34</v>
      </c>
      <c r="I2632" s="5" t="s">
        <v>39</v>
      </c>
      <c r="J2632" s="5" t="s">
        <v>40</v>
      </c>
      <c r="K2632" s="7">
        <v>190</v>
      </c>
      <c r="L2632" s="7">
        <v>45586</v>
      </c>
      <c r="M2632" s="7">
        <v>240</v>
      </c>
      <c r="N2632">
        <f t="shared" si="82"/>
        <v>1</v>
      </c>
      <c r="O2632">
        <f t="shared" si="83"/>
        <v>1</v>
      </c>
    </row>
    <row r="2633" spans="1:15" ht="19.5" customHeight="1">
      <c r="A2633" s="5" t="s">
        <v>613</v>
      </c>
      <c r="B2633" s="5" t="s">
        <v>614</v>
      </c>
      <c r="C2633" s="6" t="s">
        <v>637</v>
      </c>
      <c r="D2633" s="6" t="s">
        <v>638</v>
      </c>
      <c r="E2633" s="5">
        <v>2020</v>
      </c>
      <c r="F2633" s="5" t="s">
        <v>26</v>
      </c>
      <c r="G2633" s="5" t="s">
        <v>27</v>
      </c>
      <c r="H2633" s="5" t="s">
        <v>34</v>
      </c>
      <c r="I2633" s="5" t="s">
        <v>39</v>
      </c>
      <c r="J2633" s="5" t="s">
        <v>40</v>
      </c>
      <c r="K2633" s="7">
        <v>3438</v>
      </c>
      <c r="L2633" s="7">
        <v>826346</v>
      </c>
      <c r="M2633" s="7">
        <v>240</v>
      </c>
      <c r="N2633">
        <f t="shared" si="82"/>
        <v>1</v>
      </c>
      <c r="O2633">
        <f t="shared" si="83"/>
        <v>1</v>
      </c>
    </row>
    <row r="2634" spans="1:15" ht="19.5" customHeight="1">
      <c r="A2634" s="5" t="s">
        <v>613</v>
      </c>
      <c r="B2634" s="5" t="s">
        <v>614</v>
      </c>
      <c r="C2634" s="6" t="s">
        <v>683</v>
      </c>
      <c r="D2634" s="6" t="s">
        <v>684</v>
      </c>
      <c r="E2634" s="5">
        <v>2020</v>
      </c>
      <c r="F2634" s="5" t="s">
        <v>26</v>
      </c>
      <c r="G2634" s="5" t="s">
        <v>27</v>
      </c>
      <c r="H2634" s="5" t="s">
        <v>34</v>
      </c>
      <c r="I2634" s="5" t="s">
        <v>39</v>
      </c>
      <c r="J2634" s="5" t="s">
        <v>40</v>
      </c>
      <c r="K2634" s="7">
        <v>655</v>
      </c>
      <c r="L2634" s="7">
        <v>157025</v>
      </c>
      <c r="M2634" s="7">
        <v>240</v>
      </c>
      <c r="N2634">
        <f t="shared" si="82"/>
        <v>1</v>
      </c>
      <c r="O2634">
        <f t="shared" si="83"/>
        <v>1</v>
      </c>
    </row>
    <row r="2635" spans="1:15" ht="19.5" customHeight="1">
      <c r="A2635" s="5" t="s">
        <v>613</v>
      </c>
      <c r="B2635" s="5" t="s">
        <v>614</v>
      </c>
      <c r="C2635" s="6" t="s">
        <v>615</v>
      </c>
      <c r="D2635" s="6" t="s">
        <v>616</v>
      </c>
      <c r="E2635" s="5">
        <v>2020</v>
      </c>
      <c r="F2635" s="5" t="s">
        <v>26</v>
      </c>
      <c r="G2635" s="5" t="s">
        <v>27</v>
      </c>
      <c r="H2635" s="5" t="s">
        <v>41</v>
      </c>
      <c r="I2635" s="5" t="s">
        <v>42</v>
      </c>
      <c r="J2635" s="5" t="s">
        <v>43</v>
      </c>
      <c r="K2635" s="7">
        <v>50</v>
      </c>
      <c r="L2635" s="7">
        <v>11891</v>
      </c>
      <c r="M2635" s="7">
        <v>238</v>
      </c>
      <c r="N2635">
        <f t="shared" si="82"/>
        <v>1</v>
      </c>
      <c r="O2635">
        <f t="shared" si="83"/>
        <v>1</v>
      </c>
    </row>
    <row r="2636" spans="1:15" ht="19.5" customHeight="1">
      <c r="A2636" s="5" t="s">
        <v>613</v>
      </c>
      <c r="B2636" s="5" t="s">
        <v>614</v>
      </c>
      <c r="C2636" s="6" t="s">
        <v>669</v>
      </c>
      <c r="D2636" s="6" t="s">
        <v>670</v>
      </c>
      <c r="E2636" s="5">
        <v>2020</v>
      </c>
      <c r="F2636" s="5" t="s">
        <v>26</v>
      </c>
      <c r="G2636" s="5" t="s">
        <v>27</v>
      </c>
      <c r="H2636" s="5" t="s">
        <v>34</v>
      </c>
      <c r="I2636" s="5" t="s">
        <v>39</v>
      </c>
      <c r="J2636" s="5" t="s">
        <v>40</v>
      </c>
      <c r="K2636" s="7">
        <v>288</v>
      </c>
      <c r="L2636" s="7">
        <v>68238</v>
      </c>
      <c r="M2636" s="7">
        <v>237</v>
      </c>
      <c r="N2636">
        <f t="shared" si="82"/>
        <v>1</v>
      </c>
      <c r="O2636">
        <f t="shared" si="83"/>
        <v>1</v>
      </c>
    </row>
    <row r="2637" spans="1:15" ht="19.5" customHeight="1">
      <c r="A2637" s="5" t="s">
        <v>613</v>
      </c>
      <c r="B2637" s="5" t="s">
        <v>614</v>
      </c>
      <c r="C2637" s="6" t="s">
        <v>647</v>
      </c>
      <c r="D2637" s="6" t="s">
        <v>648</v>
      </c>
      <c r="E2637" s="5">
        <v>2020</v>
      </c>
      <c r="F2637" s="5" t="s">
        <v>26</v>
      </c>
      <c r="G2637" s="5" t="s">
        <v>27</v>
      </c>
      <c r="H2637" s="5" t="s">
        <v>34</v>
      </c>
      <c r="I2637" s="5" t="s">
        <v>39</v>
      </c>
      <c r="J2637" s="5" t="s">
        <v>40</v>
      </c>
      <c r="K2637" s="7">
        <v>3</v>
      </c>
      <c r="L2637" s="7">
        <v>708</v>
      </c>
      <c r="M2637" s="7">
        <v>236</v>
      </c>
      <c r="N2637">
        <f t="shared" si="82"/>
        <v>1</v>
      </c>
      <c r="O2637">
        <f t="shared" si="83"/>
        <v>1</v>
      </c>
    </row>
    <row r="2638" spans="1:15" ht="19.5" customHeight="1">
      <c r="A2638" s="5" t="s">
        <v>613</v>
      </c>
      <c r="B2638" s="5" t="s">
        <v>614</v>
      </c>
      <c r="C2638" s="6" t="s">
        <v>673</v>
      </c>
      <c r="D2638" s="6" t="s">
        <v>674</v>
      </c>
      <c r="E2638" s="5">
        <v>2020</v>
      </c>
      <c r="F2638" s="5" t="s">
        <v>26</v>
      </c>
      <c r="G2638" s="5" t="s">
        <v>27</v>
      </c>
      <c r="H2638" s="5" t="s">
        <v>34</v>
      </c>
      <c r="I2638" s="5" t="s">
        <v>39</v>
      </c>
      <c r="J2638" s="5" t="s">
        <v>40</v>
      </c>
      <c r="K2638" s="7">
        <v>1125</v>
      </c>
      <c r="L2638" s="7">
        <v>265824</v>
      </c>
      <c r="M2638" s="7">
        <v>236</v>
      </c>
      <c r="N2638">
        <f t="shared" si="82"/>
        <v>1</v>
      </c>
      <c r="O2638">
        <f t="shared" si="83"/>
        <v>1</v>
      </c>
    </row>
    <row r="2639" spans="1:15" ht="19.5" customHeight="1">
      <c r="A2639" s="5" t="s">
        <v>613</v>
      </c>
      <c r="B2639" s="5" t="s">
        <v>614</v>
      </c>
      <c r="C2639" s="6" t="s">
        <v>617</v>
      </c>
      <c r="D2639" s="6" t="s">
        <v>618</v>
      </c>
      <c r="E2639" s="5">
        <v>2020</v>
      </c>
      <c r="F2639" s="5" t="s">
        <v>26</v>
      </c>
      <c r="G2639" s="5" t="s">
        <v>27</v>
      </c>
      <c r="H2639" s="5" t="s">
        <v>34</v>
      </c>
      <c r="I2639" s="5" t="s">
        <v>39</v>
      </c>
      <c r="J2639" s="5" t="s">
        <v>40</v>
      </c>
      <c r="K2639" s="7">
        <v>3823</v>
      </c>
      <c r="L2639" s="7">
        <v>898332</v>
      </c>
      <c r="M2639" s="7">
        <v>235</v>
      </c>
      <c r="N2639">
        <f t="shared" si="82"/>
        <v>1</v>
      </c>
      <c r="O2639">
        <f t="shared" si="83"/>
        <v>1</v>
      </c>
    </row>
    <row r="2640" spans="1:15" ht="19.5" customHeight="1">
      <c r="A2640" s="5" t="s">
        <v>613</v>
      </c>
      <c r="B2640" s="5" t="s">
        <v>614</v>
      </c>
      <c r="C2640" s="6" t="s">
        <v>641</v>
      </c>
      <c r="D2640" s="6" t="s">
        <v>642</v>
      </c>
      <c r="E2640" s="5">
        <v>2020</v>
      </c>
      <c r="F2640" s="5" t="s">
        <v>26</v>
      </c>
      <c r="G2640" s="5" t="s">
        <v>27</v>
      </c>
      <c r="H2640" s="5" t="s">
        <v>34</v>
      </c>
      <c r="I2640" s="5" t="s">
        <v>39</v>
      </c>
      <c r="J2640" s="5" t="s">
        <v>40</v>
      </c>
      <c r="K2640" s="7">
        <v>770</v>
      </c>
      <c r="L2640" s="7">
        <v>181105</v>
      </c>
      <c r="M2640" s="7">
        <v>235</v>
      </c>
      <c r="N2640">
        <f t="shared" si="82"/>
        <v>1</v>
      </c>
      <c r="O2640">
        <f t="shared" si="83"/>
        <v>1</v>
      </c>
    </row>
    <row r="2641" spans="1:15" ht="19.5" customHeight="1">
      <c r="A2641" s="5" t="s">
        <v>613</v>
      </c>
      <c r="B2641" s="5" t="s">
        <v>614</v>
      </c>
      <c r="C2641" s="6" t="s">
        <v>633</v>
      </c>
      <c r="D2641" s="6" t="s">
        <v>634</v>
      </c>
      <c r="E2641" s="5">
        <v>2020</v>
      </c>
      <c r="F2641" s="5" t="s">
        <v>26</v>
      </c>
      <c r="G2641" s="5" t="s">
        <v>27</v>
      </c>
      <c r="H2641" s="5" t="s">
        <v>34</v>
      </c>
      <c r="I2641" s="5" t="s">
        <v>39</v>
      </c>
      <c r="J2641" s="5" t="s">
        <v>40</v>
      </c>
      <c r="K2641" s="7">
        <v>436</v>
      </c>
      <c r="L2641" s="7">
        <v>101889</v>
      </c>
      <c r="M2641" s="7">
        <v>234</v>
      </c>
      <c r="N2641">
        <f t="shared" si="82"/>
        <v>1</v>
      </c>
      <c r="O2641">
        <f t="shared" si="83"/>
        <v>1</v>
      </c>
    </row>
    <row r="2642" spans="1:15" ht="19.5" customHeight="1">
      <c r="A2642" s="5" t="s">
        <v>613</v>
      </c>
      <c r="B2642" s="5" t="s">
        <v>614</v>
      </c>
      <c r="C2642" s="6" t="s">
        <v>639</v>
      </c>
      <c r="D2642" s="6" t="s">
        <v>640</v>
      </c>
      <c r="E2642" s="5">
        <v>2020</v>
      </c>
      <c r="F2642" s="5" t="s">
        <v>26</v>
      </c>
      <c r="G2642" s="5" t="s">
        <v>27</v>
      </c>
      <c r="H2642" s="5" t="s">
        <v>34</v>
      </c>
      <c r="I2642" s="5" t="s">
        <v>39</v>
      </c>
      <c r="J2642" s="5" t="s">
        <v>40</v>
      </c>
      <c r="K2642" s="7">
        <v>827</v>
      </c>
      <c r="L2642" s="7">
        <v>193224</v>
      </c>
      <c r="M2642" s="7">
        <v>234</v>
      </c>
      <c r="N2642">
        <f t="shared" si="82"/>
        <v>1</v>
      </c>
      <c r="O2642">
        <f t="shared" si="83"/>
        <v>1</v>
      </c>
    </row>
    <row r="2643" spans="1:15" ht="19.5" customHeight="1">
      <c r="A2643" s="5" t="s">
        <v>613</v>
      </c>
      <c r="B2643" s="5" t="s">
        <v>614</v>
      </c>
      <c r="C2643" s="6" t="s">
        <v>635</v>
      </c>
      <c r="D2643" s="6" t="s">
        <v>636</v>
      </c>
      <c r="E2643" s="5">
        <v>2020</v>
      </c>
      <c r="F2643" s="5" t="s">
        <v>44</v>
      </c>
      <c r="G2643" s="5" t="s">
        <v>45</v>
      </c>
      <c r="H2643" s="5" t="s">
        <v>46</v>
      </c>
      <c r="I2643" s="5" t="s">
        <v>77</v>
      </c>
      <c r="J2643" s="5" t="s">
        <v>78</v>
      </c>
      <c r="K2643" s="7">
        <v>94</v>
      </c>
      <c r="L2643" s="7">
        <v>21875</v>
      </c>
      <c r="M2643" s="7">
        <v>233</v>
      </c>
      <c r="N2643">
        <f t="shared" si="82"/>
        <v>1</v>
      </c>
      <c r="O2643">
        <f t="shared" si="83"/>
        <v>1</v>
      </c>
    </row>
    <row r="2644" spans="1:15" ht="19.5" customHeight="1">
      <c r="A2644" s="5" t="s">
        <v>613</v>
      </c>
      <c r="B2644" s="5" t="s">
        <v>614</v>
      </c>
      <c r="C2644" s="6" t="s">
        <v>645</v>
      </c>
      <c r="D2644" s="6" t="s">
        <v>646</v>
      </c>
      <c r="E2644" s="5">
        <v>2020</v>
      </c>
      <c r="F2644" s="5" t="s">
        <v>19</v>
      </c>
      <c r="G2644" s="5" t="s">
        <v>20</v>
      </c>
      <c r="H2644" s="5" t="s">
        <v>21</v>
      </c>
      <c r="I2644" s="5" t="s">
        <v>24</v>
      </c>
      <c r="J2644" s="5" t="s">
        <v>25</v>
      </c>
      <c r="K2644" s="7">
        <v>75</v>
      </c>
      <c r="L2644" s="7">
        <v>17253</v>
      </c>
      <c r="M2644" s="7">
        <v>230</v>
      </c>
      <c r="N2644">
        <f t="shared" si="82"/>
        <v>1</v>
      </c>
      <c r="O2644">
        <f t="shared" si="83"/>
        <v>1</v>
      </c>
    </row>
    <row r="2645" spans="1:15" ht="19.5" customHeight="1">
      <c r="A2645" s="5" t="s">
        <v>613</v>
      </c>
      <c r="B2645" s="5" t="s">
        <v>614</v>
      </c>
      <c r="C2645" s="6" t="s">
        <v>653</v>
      </c>
      <c r="D2645" s="6" t="s">
        <v>654</v>
      </c>
      <c r="E2645" s="5">
        <v>2020</v>
      </c>
      <c r="F2645" s="5" t="s">
        <v>19</v>
      </c>
      <c r="G2645" s="5" t="s">
        <v>20</v>
      </c>
      <c r="H2645" s="5" t="s">
        <v>41</v>
      </c>
      <c r="I2645" s="5" t="s">
        <v>152</v>
      </c>
      <c r="J2645" s="5" t="s">
        <v>153</v>
      </c>
      <c r="K2645" s="7">
        <v>5</v>
      </c>
      <c r="L2645" s="7">
        <v>1150</v>
      </c>
      <c r="M2645" s="7">
        <v>230</v>
      </c>
      <c r="N2645">
        <f t="shared" si="82"/>
        <v>1</v>
      </c>
      <c r="O2645">
        <f t="shared" si="83"/>
        <v>1</v>
      </c>
    </row>
    <row r="2646" spans="1:15" ht="19.5" customHeight="1">
      <c r="A2646" s="5" t="s">
        <v>613</v>
      </c>
      <c r="B2646" s="5" t="s">
        <v>614</v>
      </c>
      <c r="C2646" s="6" t="s">
        <v>653</v>
      </c>
      <c r="D2646" s="6" t="s">
        <v>654</v>
      </c>
      <c r="E2646" s="5">
        <v>2020</v>
      </c>
      <c r="F2646" s="5" t="s">
        <v>26</v>
      </c>
      <c r="G2646" s="5" t="s">
        <v>27</v>
      </c>
      <c r="H2646" s="5" t="s">
        <v>41</v>
      </c>
      <c r="I2646" s="5" t="s">
        <v>152</v>
      </c>
      <c r="J2646" s="5" t="s">
        <v>153</v>
      </c>
      <c r="K2646" s="7">
        <v>5</v>
      </c>
      <c r="L2646" s="7">
        <v>1150</v>
      </c>
      <c r="M2646" s="7">
        <v>230</v>
      </c>
      <c r="N2646">
        <f t="shared" si="82"/>
        <v>1</v>
      </c>
      <c r="O2646">
        <f t="shared" si="83"/>
        <v>1</v>
      </c>
    </row>
    <row r="2647" spans="1:15" ht="19.5" customHeight="1">
      <c r="A2647" s="5" t="s">
        <v>613</v>
      </c>
      <c r="B2647" s="5" t="s">
        <v>614</v>
      </c>
      <c r="C2647" s="6" t="s">
        <v>669</v>
      </c>
      <c r="D2647" s="6" t="s">
        <v>670</v>
      </c>
      <c r="E2647" s="5">
        <v>2020</v>
      </c>
      <c r="F2647" s="5" t="s">
        <v>44</v>
      </c>
      <c r="G2647" s="5" t="s">
        <v>45</v>
      </c>
      <c r="H2647" s="5" t="s">
        <v>46</v>
      </c>
      <c r="I2647" s="5" t="s">
        <v>47</v>
      </c>
      <c r="J2647" s="5" t="s">
        <v>48</v>
      </c>
      <c r="K2647" s="7">
        <v>228</v>
      </c>
      <c r="L2647" s="7">
        <v>52330</v>
      </c>
      <c r="M2647" s="7">
        <v>230</v>
      </c>
      <c r="N2647">
        <f t="shared" si="82"/>
        <v>1</v>
      </c>
      <c r="O2647">
        <f t="shared" si="83"/>
        <v>1</v>
      </c>
    </row>
    <row r="2648" spans="1:15" ht="19.5" customHeight="1">
      <c r="A2648" s="5" t="s">
        <v>613</v>
      </c>
      <c r="B2648" s="5" t="s">
        <v>614</v>
      </c>
      <c r="C2648" s="6" t="s">
        <v>657</v>
      </c>
      <c r="D2648" s="6" t="s">
        <v>658</v>
      </c>
      <c r="E2648" s="5">
        <v>2020</v>
      </c>
      <c r="F2648" s="5" t="s">
        <v>26</v>
      </c>
      <c r="G2648" s="5" t="s">
        <v>27</v>
      </c>
      <c r="H2648" s="5" t="s">
        <v>34</v>
      </c>
      <c r="I2648" s="5" t="s">
        <v>39</v>
      </c>
      <c r="J2648" s="5" t="s">
        <v>40</v>
      </c>
      <c r="K2648" s="7">
        <v>941</v>
      </c>
      <c r="L2648" s="7">
        <v>214657</v>
      </c>
      <c r="M2648" s="7">
        <v>228</v>
      </c>
      <c r="N2648">
        <f t="shared" si="82"/>
        <v>1</v>
      </c>
      <c r="O2648">
        <f t="shared" si="83"/>
        <v>1</v>
      </c>
    </row>
    <row r="2649" spans="1:15" ht="19.5" customHeight="1">
      <c r="A2649" s="5" t="s">
        <v>613</v>
      </c>
      <c r="B2649" s="5" t="s">
        <v>614</v>
      </c>
      <c r="C2649" s="6" t="s">
        <v>669</v>
      </c>
      <c r="D2649" s="6" t="s">
        <v>670</v>
      </c>
      <c r="E2649" s="5">
        <v>2020</v>
      </c>
      <c r="F2649" s="5" t="s">
        <v>19</v>
      </c>
      <c r="G2649" s="5" t="s">
        <v>20</v>
      </c>
      <c r="H2649" s="5" t="s">
        <v>21</v>
      </c>
      <c r="I2649" s="5" t="s">
        <v>24</v>
      </c>
      <c r="J2649" s="5" t="s">
        <v>25</v>
      </c>
      <c r="K2649" s="7">
        <v>482</v>
      </c>
      <c r="L2649" s="7">
        <v>109443</v>
      </c>
      <c r="M2649" s="7">
        <v>227</v>
      </c>
      <c r="N2649">
        <f t="shared" si="82"/>
        <v>1</v>
      </c>
      <c r="O2649">
        <f t="shared" si="83"/>
        <v>1</v>
      </c>
    </row>
    <row r="2650" spans="1:15" ht="19.5" customHeight="1">
      <c r="A2650" s="5" t="s">
        <v>613</v>
      </c>
      <c r="B2650" s="5" t="s">
        <v>614</v>
      </c>
      <c r="C2650" s="6" t="s">
        <v>675</v>
      </c>
      <c r="D2650" s="6" t="s">
        <v>676</v>
      </c>
      <c r="E2650" s="5">
        <v>2020</v>
      </c>
      <c r="F2650" s="5" t="s">
        <v>26</v>
      </c>
      <c r="G2650" s="5" t="s">
        <v>27</v>
      </c>
      <c r="H2650" s="5" t="s">
        <v>34</v>
      </c>
      <c r="I2650" s="5" t="s">
        <v>39</v>
      </c>
      <c r="J2650" s="5" t="s">
        <v>40</v>
      </c>
      <c r="K2650" s="7">
        <v>482</v>
      </c>
      <c r="L2650" s="7">
        <v>109521</v>
      </c>
      <c r="M2650" s="7">
        <v>227</v>
      </c>
      <c r="N2650">
        <f t="shared" si="82"/>
        <v>1</v>
      </c>
      <c r="O2650">
        <f t="shared" si="83"/>
        <v>1</v>
      </c>
    </row>
    <row r="2651" spans="1:15" ht="19.5" customHeight="1">
      <c r="A2651" s="5" t="s">
        <v>613</v>
      </c>
      <c r="B2651" s="5" t="s">
        <v>614</v>
      </c>
      <c r="C2651" s="6" t="s">
        <v>663</v>
      </c>
      <c r="D2651" s="6" t="s">
        <v>664</v>
      </c>
      <c r="E2651" s="5">
        <v>2020</v>
      </c>
      <c r="F2651" s="5" t="s">
        <v>26</v>
      </c>
      <c r="G2651" s="5" t="s">
        <v>27</v>
      </c>
      <c r="H2651" s="5" t="s">
        <v>34</v>
      </c>
      <c r="I2651" s="5" t="s">
        <v>39</v>
      </c>
      <c r="J2651" s="5" t="s">
        <v>40</v>
      </c>
      <c r="K2651" s="7">
        <v>227</v>
      </c>
      <c r="L2651" s="7">
        <v>51222</v>
      </c>
      <c r="M2651" s="7">
        <v>226</v>
      </c>
      <c r="N2651">
        <f t="shared" si="82"/>
        <v>1</v>
      </c>
      <c r="O2651">
        <f t="shared" si="83"/>
        <v>1</v>
      </c>
    </row>
    <row r="2652" spans="1:15" ht="19.5" customHeight="1">
      <c r="A2652" s="5" t="s">
        <v>613</v>
      </c>
      <c r="B2652" s="5" t="s">
        <v>614</v>
      </c>
      <c r="C2652" s="6" t="s">
        <v>663</v>
      </c>
      <c r="D2652" s="6" t="s">
        <v>664</v>
      </c>
      <c r="E2652" s="5">
        <v>2020</v>
      </c>
      <c r="F2652" s="5" t="s">
        <v>26</v>
      </c>
      <c r="G2652" s="5" t="s">
        <v>27</v>
      </c>
      <c r="H2652" s="5" t="s">
        <v>41</v>
      </c>
      <c r="I2652" s="5" t="s">
        <v>42</v>
      </c>
      <c r="J2652" s="5" t="s">
        <v>43</v>
      </c>
      <c r="K2652" s="7">
        <v>133</v>
      </c>
      <c r="L2652" s="7">
        <v>30111</v>
      </c>
      <c r="M2652" s="7">
        <v>226</v>
      </c>
      <c r="N2652">
        <f t="shared" si="82"/>
        <v>1</v>
      </c>
      <c r="O2652">
        <f t="shared" si="83"/>
        <v>1</v>
      </c>
    </row>
    <row r="2653" spans="1:15" ht="19.5" customHeight="1">
      <c r="A2653" s="5" t="s">
        <v>613</v>
      </c>
      <c r="B2653" s="5" t="s">
        <v>614</v>
      </c>
      <c r="C2653" s="6" t="s">
        <v>675</v>
      </c>
      <c r="D2653" s="6" t="s">
        <v>676</v>
      </c>
      <c r="E2653" s="5">
        <v>2020</v>
      </c>
      <c r="F2653" s="5" t="s">
        <v>26</v>
      </c>
      <c r="G2653" s="5" t="s">
        <v>27</v>
      </c>
      <c r="H2653" s="5" t="s">
        <v>41</v>
      </c>
      <c r="I2653" s="5" t="s">
        <v>42</v>
      </c>
      <c r="J2653" s="5" t="s">
        <v>43</v>
      </c>
      <c r="K2653" s="7">
        <v>165</v>
      </c>
      <c r="L2653" s="7">
        <v>37313</v>
      </c>
      <c r="M2653" s="7">
        <v>226</v>
      </c>
      <c r="N2653">
        <f t="shared" si="82"/>
        <v>1</v>
      </c>
      <c r="O2653">
        <f t="shared" si="83"/>
        <v>1</v>
      </c>
    </row>
    <row r="2654" spans="1:15" ht="19.5" customHeight="1">
      <c r="A2654" s="5" t="s">
        <v>613</v>
      </c>
      <c r="B2654" s="5" t="s">
        <v>614</v>
      </c>
      <c r="C2654" s="6" t="s">
        <v>683</v>
      </c>
      <c r="D2654" s="6" t="s">
        <v>684</v>
      </c>
      <c r="E2654" s="5">
        <v>2020</v>
      </c>
      <c r="F2654" s="5" t="s">
        <v>26</v>
      </c>
      <c r="G2654" s="5" t="s">
        <v>27</v>
      </c>
      <c r="H2654" s="5" t="s">
        <v>41</v>
      </c>
      <c r="I2654" s="5" t="s">
        <v>42</v>
      </c>
      <c r="J2654" s="5" t="s">
        <v>43</v>
      </c>
      <c r="K2654" s="7">
        <v>178</v>
      </c>
      <c r="L2654" s="7">
        <v>40162</v>
      </c>
      <c r="M2654" s="7">
        <v>226</v>
      </c>
      <c r="N2654">
        <f t="shared" si="82"/>
        <v>1</v>
      </c>
      <c r="O2654">
        <f t="shared" si="83"/>
        <v>1</v>
      </c>
    </row>
    <row r="2655" spans="1:15" ht="19.5" customHeight="1">
      <c r="A2655" s="5" t="s">
        <v>613</v>
      </c>
      <c r="B2655" s="5" t="s">
        <v>614</v>
      </c>
      <c r="C2655" s="6" t="s">
        <v>689</v>
      </c>
      <c r="D2655" s="6" t="s">
        <v>690</v>
      </c>
      <c r="E2655" s="5">
        <v>2020</v>
      </c>
      <c r="F2655" s="5" t="s">
        <v>19</v>
      </c>
      <c r="G2655" s="5" t="s">
        <v>20</v>
      </c>
      <c r="H2655" s="5" t="s">
        <v>21</v>
      </c>
      <c r="I2655" s="5" t="s">
        <v>24</v>
      </c>
      <c r="J2655" s="5" t="s">
        <v>25</v>
      </c>
      <c r="K2655" s="7">
        <v>449</v>
      </c>
      <c r="L2655" s="7">
        <v>100552</v>
      </c>
      <c r="M2655" s="7">
        <v>224</v>
      </c>
      <c r="N2655">
        <f t="shared" si="82"/>
        <v>1</v>
      </c>
      <c r="O2655">
        <f t="shared" si="83"/>
        <v>1</v>
      </c>
    </row>
    <row r="2656" spans="1:15" ht="19.5" customHeight="1">
      <c r="A2656" s="5" t="s">
        <v>613</v>
      </c>
      <c r="B2656" s="5" t="s">
        <v>614</v>
      </c>
      <c r="C2656" s="6" t="s">
        <v>615</v>
      </c>
      <c r="D2656" s="6" t="s">
        <v>616</v>
      </c>
      <c r="E2656" s="5">
        <v>2020</v>
      </c>
      <c r="F2656" s="5" t="s">
        <v>44</v>
      </c>
      <c r="G2656" s="5" t="s">
        <v>45</v>
      </c>
      <c r="H2656" s="5" t="s">
        <v>46</v>
      </c>
      <c r="I2656" s="5" t="s">
        <v>47</v>
      </c>
      <c r="J2656" s="5" t="s">
        <v>48</v>
      </c>
      <c r="K2656" s="7">
        <v>45</v>
      </c>
      <c r="L2656" s="7">
        <v>10014</v>
      </c>
      <c r="M2656" s="7">
        <v>223</v>
      </c>
      <c r="N2656">
        <f t="shared" si="82"/>
        <v>1</v>
      </c>
      <c r="O2656">
        <f t="shared" si="83"/>
        <v>1</v>
      </c>
    </row>
    <row r="2657" spans="1:15" ht="19.5" customHeight="1">
      <c r="A2657" s="5" t="s">
        <v>613</v>
      </c>
      <c r="B2657" s="5" t="s">
        <v>614</v>
      </c>
      <c r="C2657" s="6" t="s">
        <v>673</v>
      </c>
      <c r="D2657" s="6" t="s">
        <v>674</v>
      </c>
      <c r="E2657" s="5">
        <v>2020</v>
      </c>
      <c r="F2657" s="5" t="s">
        <v>19</v>
      </c>
      <c r="G2657" s="5" t="s">
        <v>20</v>
      </c>
      <c r="H2657" s="5" t="s">
        <v>21</v>
      </c>
      <c r="I2657" s="5" t="s">
        <v>24</v>
      </c>
      <c r="J2657" s="5" t="s">
        <v>25</v>
      </c>
      <c r="K2657" s="7">
        <v>659</v>
      </c>
      <c r="L2657" s="7">
        <v>146855</v>
      </c>
      <c r="M2657" s="7">
        <v>223</v>
      </c>
      <c r="N2657">
        <f t="shared" si="82"/>
        <v>1</v>
      </c>
      <c r="O2657">
        <f t="shared" si="83"/>
        <v>1</v>
      </c>
    </row>
    <row r="2658" spans="1:15" ht="19.5" customHeight="1">
      <c r="A2658" s="5" t="s">
        <v>613</v>
      </c>
      <c r="B2658" s="5" t="s">
        <v>614</v>
      </c>
      <c r="C2658" s="6" t="s">
        <v>675</v>
      </c>
      <c r="D2658" s="6" t="s">
        <v>676</v>
      </c>
      <c r="E2658" s="5">
        <v>2020</v>
      </c>
      <c r="F2658" s="5" t="s">
        <v>19</v>
      </c>
      <c r="G2658" s="5" t="s">
        <v>20</v>
      </c>
      <c r="H2658" s="5" t="s">
        <v>21</v>
      </c>
      <c r="I2658" s="5" t="s">
        <v>24</v>
      </c>
      <c r="J2658" s="5" t="s">
        <v>25</v>
      </c>
      <c r="K2658" s="7">
        <v>494</v>
      </c>
      <c r="L2658" s="7">
        <v>110201</v>
      </c>
      <c r="M2658" s="7">
        <v>223</v>
      </c>
      <c r="N2658">
        <f t="shared" si="82"/>
        <v>1</v>
      </c>
      <c r="O2658">
        <f t="shared" si="83"/>
        <v>1</v>
      </c>
    </row>
    <row r="2659" spans="1:15" ht="19.5" customHeight="1">
      <c r="A2659" s="5" t="s">
        <v>613</v>
      </c>
      <c r="B2659" s="5" t="s">
        <v>614</v>
      </c>
      <c r="C2659" s="6" t="s">
        <v>625</v>
      </c>
      <c r="D2659" s="6" t="s">
        <v>626</v>
      </c>
      <c r="E2659" s="5">
        <v>2020</v>
      </c>
      <c r="F2659" s="5" t="s">
        <v>19</v>
      </c>
      <c r="G2659" s="5" t="s">
        <v>20</v>
      </c>
      <c r="H2659" s="5" t="s">
        <v>21</v>
      </c>
      <c r="I2659" s="5" t="s">
        <v>24</v>
      </c>
      <c r="J2659" s="5" t="s">
        <v>25</v>
      </c>
      <c r="K2659" s="7">
        <v>12</v>
      </c>
      <c r="L2659" s="7">
        <v>2662</v>
      </c>
      <c r="M2659" s="7">
        <v>222</v>
      </c>
      <c r="N2659">
        <f t="shared" si="82"/>
        <v>1</v>
      </c>
      <c r="O2659">
        <f t="shared" si="83"/>
        <v>1</v>
      </c>
    </row>
    <row r="2660" spans="1:15" ht="19.5" customHeight="1">
      <c r="A2660" s="5" t="s">
        <v>613</v>
      </c>
      <c r="B2660" s="5" t="s">
        <v>614</v>
      </c>
      <c r="C2660" s="6" t="s">
        <v>667</v>
      </c>
      <c r="D2660" s="6" t="s">
        <v>668</v>
      </c>
      <c r="E2660" s="5">
        <v>2020</v>
      </c>
      <c r="F2660" s="5" t="s">
        <v>19</v>
      </c>
      <c r="G2660" s="5" t="s">
        <v>20</v>
      </c>
      <c r="H2660" s="5" t="s">
        <v>21</v>
      </c>
      <c r="I2660" s="5" t="s">
        <v>24</v>
      </c>
      <c r="J2660" s="5" t="s">
        <v>25</v>
      </c>
      <c r="K2660" s="7">
        <v>296</v>
      </c>
      <c r="L2660" s="7">
        <v>65570</v>
      </c>
      <c r="M2660" s="7">
        <v>222</v>
      </c>
      <c r="N2660">
        <f t="shared" si="82"/>
        <v>1</v>
      </c>
      <c r="O2660">
        <f t="shared" si="83"/>
        <v>1</v>
      </c>
    </row>
    <row r="2661" spans="1:15" ht="19.5" customHeight="1">
      <c r="A2661" s="5" t="s">
        <v>613</v>
      </c>
      <c r="B2661" s="5" t="s">
        <v>614</v>
      </c>
      <c r="C2661" s="6" t="s">
        <v>621</v>
      </c>
      <c r="D2661" s="6" t="s">
        <v>622</v>
      </c>
      <c r="E2661" s="5">
        <v>2020</v>
      </c>
      <c r="F2661" s="5" t="s">
        <v>26</v>
      </c>
      <c r="G2661" s="5" t="s">
        <v>27</v>
      </c>
      <c r="H2661" s="5" t="s">
        <v>34</v>
      </c>
      <c r="I2661" s="5" t="s">
        <v>39</v>
      </c>
      <c r="J2661" s="5" t="s">
        <v>40</v>
      </c>
      <c r="K2661" s="7">
        <v>2579</v>
      </c>
      <c r="L2661" s="7">
        <v>569729</v>
      </c>
      <c r="M2661" s="7">
        <v>221</v>
      </c>
      <c r="N2661">
        <f t="shared" si="82"/>
        <v>1</v>
      </c>
      <c r="O2661">
        <f t="shared" si="83"/>
        <v>1</v>
      </c>
    </row>
    <row r="2662" spans="1:15" ht="19.5" customHeight="1">
      <c r="A2662" s="5" t="s">
        <v>613</v>
      </c>
      <c r="B2662" s="5" t="s">
        <v>614</v>
      </c>
      <c r="C2662" s="6" t="s">
        <v>655</v>
      </c>
      <c r="D2662" s="6" t="s">
        <v>656</v>
      </c>
      <c r="E2662" s="5">
        <v>2020</v>
      </c>
      <c r="F2662" s="5" t="s">
        <v>26</v>
      </c>
      <c r="G2662" s="5" t="s">
        <v>27</v>
      </c>
      <c r="H2662" s="5" t="s">
        <v>41</v>
      </c>
      <c r="I2662" s="5" t="s">
        <v>42</v>
      </c>
      <c r="J2662" s="5" t="s">
        <v>43</v>
      </c>
      <c r="K2662" s="7">
        <v>229</v>
      </c>
      <c r="L2662" s="7">
        <v>50536</v>
      </c>
      <c r="M2662" s="7">
        <v>221</v>
      </c>
      <c r="N2662">
        <f t="shared" si="82"/>
        <v>1</v>
      </c>
      <c r="O2662">
        <f t="shared" si="83"/>
        <v>1</v>
      </c>
    </row>
    <row r="2663" spans="1:15" ht="19.5" customHeight="1">
      <c r="A2663" s="5" t="s">
        <v>613</v>
      </c>
      <c r="B2663" s="5" t="s">
        <v>614</v>
      </c>
      <c r="C2663" s="6" t="s">
        <v>635</v>
      </c>
      <c r="D2663" s="6" t="s">
        <v>636</v>
      </c>
      <c r="E2663" s="5">
        <v>2020</v>
      </c>
      <c r="F2663" s="5" t="s">
        <v>19</v>
      </c>
      <c r="G2663" s="5" t="s">
        <v>20</v>
      </c>
      <c r="H2663" s="5" t="s">
        <v>21</v>
      </c>
      <c r="I2663" s="5" t="s">
        <v>24</v>
      </c>
      <c r="J2663" s="5" t="s">
        <v>25</v>
      </c>
      <c r="K2663" s="7">
        <v>1546</v>
      </c>
      <c r="L2663" s="7">
        <v>339683</v>
      </c>
      <c r="M2663" s="7">
        <v>220</v>
      </c>
      <c r="N2663">
        <f t="shared" si="82"/>
        <v>1</v>
      </c>
      <c r="O2663">
        <f t="shared" si="83"/>
        <v>1</v>
      </c>
    </row>
    <row r="2664" spans="1:15" ht="19.5" customHeight="1">
      <c r="A2664" s="5" t="s">
        <v>613</v>
      </c>
      <c r="B2664" s="5" t="s">
        <v>614</v>
      </c>
      <c r="C2664" s="6" t="s">
        <v>673</v>
      </c>
      <c r="D2664" s="6" t="s">
        <v>674</v>
      </c>
      <c r="E2664" s="5">
        <v>2020</v>
      </c>
      <c r="F2664" s="5" t="s">
        <v>44</v>
      </c>
      <c r="G2664" s="5" t="s">
        <v>45</v>
      </c>
      <c r="H2664" s="5" t="s">
        <v>46</v>
      </c>
      <c r="I2664" s="5" t="s">
        <v>47</v>
      </c>
      <c r="J2664" s="5" t="s">
        <v>48</v>
      </c>
      <c r="K2664" s="7">
        <v>82</v>
      </c>
      <c r="L2664" s="7">
        <v>18080</v>
      </c>
      <c r="M2664" s="7">
        <v>220</v>
      </c>
      <c r="N2664">
        <f t="shared" si="82"/>
        <v>1</v>
      </c>
      <c r="O2664">
        <f t="shared" si="83"/>
        <v>1</v>
      </c>
    </row>
    <row r="2665" spans="1:15" ht="19.5" customHeight="1">
      <c r="A2665" s="5" t="s">
        <v>613</v>
      </c>
      <c r="B2665" s="5" t="s">
        <v>614</v>
      </c>
      <c r="C2665" s="6" t="s">
        <v>657</v>
      </c>
      <c r="D2665" s="6" t="s">
        <v>658</v>
      </c>
      <c r="E2665" s="5">
        <v>2020</v>
      </c>
      <c r="F2665" s="5" t="s">
        <v>44</v>
      </c>
      <c r="G2665" s="5" t="s">
        <v>45</v>
      </c>
      <c r="H2665" s="5" t="s">
        <v>46</v>
      </c>
      <c r="I2665" s="5" t="s">
        <v>77</v>
      </c>
      <c r="J2665" s="5" t="s">
        <v>78</v>
      </c>
      <c r="K2665" s="7">
        <v>106</v>
      </c>
      <c r="L2665" s="7">
        <v>23213</v>
      </c>
      <c r="M2665" s="7">
        <v>219</v>
      </c>
      <c r="N2665">
        <f t="shared" si="82"/>
        <v>1</v>
      </c>
      <c r="O2665">
        <f t="shared" si="83"/>
        <v>1</v>
      </c>
    </row>
    <row r="2666" spans="1:15" ht="19.5" customHeight="1">
      <c r="A2666" s="5" t="s">
        <v>613</v>
      </c>
      <c r="B2666" s="5" t="s">
        <v>614</v>
      </c>
      <c r="C2666" s="6" t="s">
        <v>669</v>
      </c>
      <c r="D2666" s="6" t="s">
        <v>670</v>
      </c>
      <c r="E2666" s="5">
        <v>2020</v>
      </c>
      <c r="F2666" s="5" t="s">
        <v>26</v>
      </c>
      <c r="G2666" s="5" t="s">
        <v>27</v>
      </c>
      <c r="H2666" s="5" t="s">
        <v>41</v>
      </c>
      <c r="I2666" s="5" t="s">
        <v>42</v>
      </c>
      <c r="J2666" s="5" t="s">
        <v>43</v>
      </c>
      <c r="K2666" s="7">
        <v>523</v>
      </c>
      <c r="L2666" s="7">
        <v>114312</v>
      </c>
      <c r="M2666" s="7">
        <v>219</v>
      </c>
      <c r="N2666">
        <f t="shared" si="82"/>
        <v>1</v>
      </c>
      <c r="O2666">
        <f t="shared" si="83"/>
        <v>1</v>
      </c>
    </row>
    <row r="2667" spans="1:15" ht="19.5" customHeight="1">
      <c r="A2667" s="5" t="s">
        <v>613</v>
      </c>
      <c r="B2667" s="5" t="s">
        <v>614</v>
      </c>
      <c r="C2667" s="6" t="s">
        <v>621</v>
      </c>
      <c r="D2667" s="6" t="s">
        <v>622</v>
      </c>
      <c r="E2667" s="5">
        <v>2020</v>
      </c>
      <c r="F2667" s="5" t="s">
        <v>26</v>
      </c>
      <c r="G2667" s="5" t="s">
        <v>27</v>
      </c>
      <c r="H2667" s="5" t="s">
        <v>41</v>
      </c>
      <c r="I2667" s="5" t="s">
        <v>42</v>
      </c>
      <c r="J2667" s="5" t="s">
        <v>43</v>
      </c>
      <c r="K2667" s="7">
        <v>1032</v>
      </c>
      <c r="L2667" s="7">
        <v>225012</v>
      </c>
      <c r="M2667" s="7">
        <v>218</v>
      </c>
      <c r="N2667">
        <f t="shared" si="82"/>
        <v>1</v>
      </c>
      <c r="O2667">
        <f t="shared" si="83"/>
        <v>1</v>
      </c>
    </row>
    <row r="2668" spans="1:15" ht="19.5" customHeight="1">
      <c r="A2668" s="5" t="s">
        <v>613</v>
      </c>
      <c r="B2668" s="5" t="s">
        <v>614</v>
      </c>
      <c r="C2668" s="6" t="s">
        <v>617</v>
      </c>
      <c r="D2668" s="6" t="s">
        <v>618</v>
      </c>
      <c r="E2668" s="5">
        <v>2020</v>
      </c>
      <c r="F2668" s="5" t="s">
        <v>53</v>
      </c>
      <c r="G2668" s="5" t="s">
        <v>54</v>
      </c>
      <c r="H2668" s="5" t="s">
        <v>55</v>
      </c>
      <c r="I2668" s="5" t="s">
        <v>56</v>
      </c>
      <c r="J2668" s="5" t="s">
        <v>57</v>
      </c>
      <c r="K2668" s="7">
        <v>6930</v>
      </c>
      <c r="L2668" s="7">
        <v>1502700</v>
      </c>
      <c r="M2668" s="7">
        <v>217</v>
      </c>
      <c r="N2668">
        <f t="shared" si="82"/>
        <v>1</v>
      </c>
      <c r="O2668">
        <f t="shared" si="83"/>
        <v>0</v>
      </c>
    </row>
    <row r="2669" spans="1:15" ht="19.5" customHeight="1">
      <c r="A2669" s="5" t="s">
        <v>613</v>
      </c>
      <c r="B2669" s="5" t="s">
        <v>614</v>
      </c>
      <c r="C2669" s="6" t="s">
        <v>621</v>
      </c>
      <c r="D2669" s="6" t="s">
        <v>622</v>
      </c>
      <c r="E2669" s="5">
        <v>2020</v>
      </c>
      <c r="F2669" s="5" t="s">
        <v>19</v>
      </c>
      <c r="G2669" s="5" t="s">
        <v>20</v>
      </c>
      <c r="H2669" s="5" t="s">
        <v>21</v>
      </c>
      <c r="I2669" s="5" t="s">
        <v>24</v>
      </c>
      <c r="J2669" s="5" t="s">
        <v>25</v>
      </c>
      <c r="K2669" s="7">
        <v>624</v>
      </c>
      <c r="L2669" s="7">
        <v>135359</v>
      </c>
      <c r="M2669" s="7">
        <v>217</v>
      </c>
      <c r="N2669">
        <f t="shared" si="82"/>
        <v>1</v>
      </c>
      <c r="O2669">
        <f t="shared" si="83"/>
        <v>1</v>
      </c>
    </row>
    <row r="2670" spans="1:15" ht="19.5" customHeight="1">
      <c r="A2670" s="5" t="s">
        <v>613</v>
      </c>
      <c r="B2670" s="5" t="s">
        <v>614</v>
      </c>
      <c r="C2670" s="6" t="s">
        <v>655</v>
      </c>
      <c r="D2670" s="6" t="s">
        <v>656</v>
      </c>
      <c r="E2670" s="5">
        <v>2020</v>
      </c>
      <c r="F2670" s="5" t="s">
        <v>19</v>
      </c>
      <c r="G2670" s="5" t="s">
        <v>20</v>
      </c>
      <c r="H2670" s="5" t="s">
        <v>21</v>
      </c>
      <c r="I2670" s="5" t="s">
        <v>24</v>
      </c>
      <c r="J2670" s="5" t="s">
        <v>25</v>
      </c>
      <c r="K2670" s="7">
        <v>489</v>
      </c>
      <c r="L2670" s="7">
        <v>106243</v>
      </c>
      <c r="M2670" s="7">
        <v>217</v>
      </c>
      <c r="N2670">
        <f t="shared" si="82"/>
        <v>1</v>
      </c>
      <c r="O2670">
        <f t="shared" si="83"/>
        <v>1</v>
      </c>
    </row>
    <row r="2671" spans="1:15" ht="19.5" customHeight="1">
      <c r="A2671" s="5" t="s">
        <v>613</v>
      </c>
      <c r="B2671" s="5" t="s">
        <v>614</v>
      </c>
      <c r="C2671" s="6" t="s">
        <v>659</v>
      </c>
      <c r="D2671" s="6" t="s">
        <v>660</v>
      </c>
      <c r="E2671" s="5">
        <v>2020</v>
      </c>
      <c r="F2671" s="5" t="s">
        <v>26</v>
      </c>
      <c r="G2671" s="5" t="s">
        <v>27</v>
      </c>
      <c r="H2671" s="5" t="s">
        <v>34</v>
      </c>
      <c r="I2671" s="5" t="s">
        <v>39</v>
      </c>
      <c r="J2671" s="5" t="s">
        <v>40</v>
      </c>
      <c r="K2671" s="7">
        <v>4</v>
      </c>
      <c r="L2671" s="7">
        <v>869</v>
      </c>
      <c r="M2671" s="7">
        <v>217</v>
      </c>
      <c r="N2671">
        <f t="shared" si="82"/>
        <v>1</v>
      </c>
      <c r="O2671">
        <f t="shared" si="83"/>
        <v>1</v>
      </c>
    </row>
    <row r="2672" spans="1:15" ht="19.5" customHeight="1">
      <c r="A2672" s="5" t="s">
        <v>613</v>
      </c>
      <c r="B2672" s="5" t="s">
        <v>614</v>
      </c>
      <c r="C2672" s="6" t="s">
        <v>653</v>
      </c>
      <c r="D2672" s="6" t="s">
        <v>654</v>
      </c>
      <c r="E2672" s="5">
        <v>2020</v>
      </c>
      <c r="F2672" s="5" t="s">
        <v>53</v>
      </c>
      <c r="G2672" s="5" t="s">
        <v>54</v>
      </c>
      <c r="H2672" s="5" t="s">
        <v>55</v>
      </c>
      <c r="I2672" s="5" t="s">
        <v>56</v>
      </c>
      <c r="J2672" s="5" t="s">
        <v>57</v>
      </c>
      <c r="K2672" s="7">
        <v>1470</v>
      </c>
      <c r="L2672" s="7">
        <v>318125</v>
      </c>
      <c r="M2672" s="7">
        <v>216</v>
      </c>
      <c r="N2672">
        <f t="shared" si="82"/>
        <v>1</v>
      </c>
      <c r="O2672">
        <f t="shared" si="83"/>
        <v>0</v>
      </c>
    </row>
    <row r="2673" spans="1:15" ht="19.5" customHeight="1">
      <c r="A2673" s="5" t="s">
        <v>613</v>
      </c>
      <c r="B2673" s="5" t="s">
        <v>614</v>
      </c>
      <c r="C2673" s="6" t="s">
        <v>671</v>
      </c>
      <c r="D2673" s="6" t="s">
        <v>672</v>
      </c>
      <c r="E2673" s="5">
        <v>2020</v>
      </c>
      <c r="F2673" s="5" t="s">
        <v>26</v>
      </c>
      <c r="G2673" s="5" t="s">
        <v>27</v>
      </c>
      <c r="H2673" s="5" t="s">
        <v>21</v>
      </c>
      <c r="I2673" s="5" t="s">
        <v>28</v>
      </c>
      <c r="J2673" s="5" t="s">
        <v>29</v>
      </c>
      <c r="K2673" s="7">
        <v>84</v>
      </c>
      <c r="L2673" s="7">
        <v>18137</v>
      </c>
      <c r="M2673" s="7">
        <v>216</v>
      </c>
      <c r="N2673">
        <f t="shared" si="82"/>
        <v>1</v>
      </c>
      <c r="O2673">
        <f t="shared" si="83"/>
        <v>1</v>
      </c>
    </row>
    <row r="2674" spans="1:15" ht="19.5" customHeight="1">
      <c r="A2674" s="5" t="s">
        <v>613</v>
      </c>
      <c r="B2674" s="5" t="s">
        <v>614</v>
      </c>
      <c r="C2674" s="6" t="s">
        <v>663</v>
      </c>
      <c r="D2674" s="6" t="s">
        <v>664</v>
      </c>
      <c r="E2674" s="5">
        <v>2020</v>
      </c>
      <c r="F2674" s="5" t="s">
        <v>19</v>
      </c>
      <c r="G2674" s="5" t="s">
        <v>20</v>
      </c>
      <c r="H2674" s="5" t="s">
        <v>21</v>
      </c>
      <c r="I2674" s="5" t="s">
        <v>24</v>
      </c>
      <c r="J2674" s="5" t="s">
        <v>25</v>
      </c>
      <c r="K2674" s="7">
        <v>176</v>
      </c>
      <c r="L2674" s="7">
        <v>37808</v>
      </c>
      <c r="M2674" s="7">
        <v>215</v>
      </c>
      <c r="N2674">
        <f t="shared" si="82"/>
        <v>1</v>
      </c>
      <c r="O2674">
        <f t="shared" si="83"/>
        <v>1</v>
      </c>
    </row>
    <row r="2675" spans="1:15" ht="19.5" customHeight="1">
      <c r="A2675" s="5" t="s">
        <v>613</v>
      </c>
      <c r="B2675" s="5" t="s">
        <v>614</v>
      </c>
      <c r="C2675" s="6" t="s">
        <v>629</v>
      </c>
      <c r="D2675" s="6" t="s">
        <v>630</v>
      </c>
      <c r="E2675" s="5">
        <v>2020</v>
      </c>
      <c r="F2675" s="5" t="s">
        <v>26</v>
      </c>
      <c r="G2675" s="5" t="s">
        <v>27</v>
      </c>
      <c r="H2675" s="5" t="s">
        <v>41</v>
      </c>
      <c r="I2675" s="5" t="s">
        <v>42</v>
      </c>
      <c r="J2675" s="5" t="s">
        <v>43</v>
      </c>
      <c r="K2675" s="7">
        <v>572</v>
      </c>
      <c r="L2675" s="7">
        <v>122427</v>
      </c>
      <c r="M2675" s="7">
        <v>214</v>
      </c>
      <c r="N2675">
        <f t="shared" si="82"/>
        <v>1</v>
      </c>
      <c r="O2675">
        <f t="shared" si="83"/>
        <v>1</v>
      </c>
    </row>
    <row r="2676" spans="1:15" ht="19.5" customHeight="1">
      <c r="A2676" s="5" t="s">
        <v>613</v>
      </c>
      <c r="B2676" s="5" t="s">
        <v>614</v>
      </c>
      <c r="C2676" s="6" t="s">
        <v>673</v>
      </c>
      <c r="D2676" s="6" t="s">
        <v>674</v>
      </c>
      <c r="E2676" s="5">
        <v>2020</v>
      </c>
      <c r="F2676" s="5" t="s">
        <v>26</v>
      </c>
      <c r="G2676" s="5" t="s">
        <v>27</v>
      </c>
      <c r="H2676" s="5" t="s">
        <v>41</v>
      </c>
      <c r="I2676" s="5" t="s">
        <v>42</v>
      </c>
      <c r="J2676" s="5" t="s">
        <v>43</v>
      </c>
      <c r="K2676" s="7">
        <v>159</v>
      </c>
      <c r="L2676" s="7">
        <v>33970</v>
      </c>
      <c r="M2676" s="7">
        <v>214</v>
      </c>
      <c r="N2676">
        <f t="shared" si="82"/>
        <v>1</v>
      </c>
      <c r="O2676">
        <f t="shared" si="83"/>
        <v>1</v>
      </c>
    </row>
    <row r="2677" spans="1:15" ht="19.5" customHeight="1">
      <c r="A2677" s="5" t="s">
        <v>613</v>
      </c>
      <c r="B2677" s="5" t="s">
        <v>614</v>
      </c>
      <c r="C2677" s="6" t="s">
        <v>671</v>
      </c>
      <c r="D2677" s="6" t="s">
        <v>672</v>
      </c>
      <c r="E2677" s="5">
        <v>2020</v>
      </c>
      <c r="F2677" s="5" t="s">
        <v>26</v>
      </c>
      <c r="G2677" s="5" t="s">
        <v>27</v>
      </c>
      <c r="H2677" s="5" t="s">
        <v>41</v>
      </c>
      <c r="I2677" s="5" t="s">
        <v>42</v>
      </c>
      <c r="J2677" s="5" t="s">
        <v>43</v>
      </c>
      <c r="K2677" s="7">
        <v>52</v>
      </c>
      <c r="L2677" s="7">
        <v>11056</v>
      </c>
      <c r="M2677" s="7">
        <v>213</v>
      </c>
      <c r="N2677">
        <f t="shared" si="82"/>
        <v>1</v>
      </c>
      <c r="O2677">
        <f t="shared" si="83"/>
        <v>1</v>
      </c>
    </row>
    <row r="2678" spans="1:15" ht="19.5" customHeight="1">
      <c r="A2678" s="5" t="s">
        <v>613</v>
      </c>
      <c r="B2678" s="5" t="s">
        <v>614</v>
      </c>
      <c r="C2678" s="6" t="s">
        <v>659</v>
      </c>
      <c r="D2678" s="6" t="s">
        <v>660</v>
      </c>
      <c r="E2678" s="5">
        <v>2020</v>
      </c>
      <c r="F2678" s="5" t="s">
        <v>19</v>
      </c>
      <c r="G2678" s="5" t="s">
        <v>20</v>
      </c>
      <c r="H2678" s="5" t="s">
        <v>21</v>
      </c>
      <c r="I2678" s="5" t="s">
        <v>24</v>
      </c>
      <c r="J2678" s="5" t="s">
        <v>25</v>
      </c>
      <c r="K2678" s="7">
        <v>436</v>
      </c>
      <c r="L2678" s="7">
        <v>91380</v>
      </c>
      <c r="M2678" s="7">
        <v>210</v>
      </c>
      <c r="N2678">
        <f t="shared" si="82"/>
        <v>1</v>
      </c>
      <c r="O2678">
        <f t="shared" si="83"/>
        <v>1</v>
      </c>
    </row>
    <row r="2679" spans="1:15" ht="19.5" customHeight="1">
      <c r="A2679" s="5" t="s">
        <v>613</v>
      </c>
      <c r="B2679" s="5" t="s">
        <v>614</v>
      </c>
      <c r="C2679" s="6" t="s">
        <v>617</v>
      </c>
      <c r="D2679" s="6" t="s">
        <v>618</v>
      </c>
      <c r="E2679" s="5">
        <v>2020</v>
      </c>
      <c r="F2679" s="5" t="s">
        <v>44</v>
      </c>
      <c r="G2679" s="5" t="s">
        <v>45</v>
      </c>
      <c r="H2679" s="5" t="s">
        <v>46</v>
      </c>
      <c r="I2679" s="5" t="s">
        <v>47</v>
      </c>
      <c r="J2679" s="5" t="s">
        <v>48</v>
      </c>
      <c r="K2679" s="7">
        <v>111</v>
      </c>
      <c r="L2679" s="7">
        <v>23204</v>
      </c>
      <c r="M2679" s="7">
        <v>209</v>
      </c>
      <c r="N2679">
        <f t="shared" si="82"/>
        <v>1</v>
      </c>
      <c r="O2679">
        <f t="shared" si="83"/>
        <v>1</v>
      </c>
    </row>
    <row r="2680" spans="1:15" ht="19.5" customHeight="1">
      <c r="A2680" s="5" t="s">
        <v>613</v>
      </c>
      <c r="B2680" s="5" t="s">
        <v>614</v>
      </c>
      <c r="C2680" s="6" t="s">
        <v>647</v>
      </c>
      <c r="D2680" s="6" t="s">
        <v>648</v>
      </c>
      <c r="E2680" s="5">
        <v>2020</v>
      </c>
      <c r="F2680" s="5" t="s">
        <v>26</v>
      </c>
      <c r="G2680" s="5" t="s">
        <v>27</v>
      </c>
      <c r="H2680" s="5" t="s">
        <v>41</v>
      </c>
      <c r="I2680" s="5" t="s">
        <v>42</v>
      </c>
      <c r="J2680" s="5" t="s">
        <v>43</v>
      </c>
      <c r="K2680" s="7">
        <v>355</v>
      </c>
      <c r="L2680" s="7">
        <v>74219</v>
      </c>
      <c r="M2680" s="7">
        <v>209</v>
      </c>
      <c r="N2680">
        <f t="shared" si="82"/>
        <v>1</v>
      </c>
      <c r="O2680">
        <f t="shared" si="83"/>
        <v>1</v>
      </c>
    </row>
    <row r="2681" spans="1:15" ht="19.5" customHeight="1">
      <c r="A2681" s="5" t="s">
        <v>613</v>
      </c>
      <c r="B2681" s="5" t="s">
        <v>614</v>
      </c>
      <c r="C2681" s="6" t="s">
        <v>655</v>
      </c>
      <c r="D2681" s="6" t="s">
        <v>656</v>
      </c>
      <c r="E2681" s="5">
        <v>2020</v>
      </c>
      <c r="F2681" s="5" t="s">
        <v>44</v>
      </c>
      <c r="G2681" s="5" t="s">
        <v>45</v>
      </c>
      <c r="H2681" s="5" t="s">
        <v>46</v>
      </c>
      <c r="I2681" s="5" t="s">
        <v>77</v>
      </c>
      <c r="J2681" s="5" t="s">
        <v>78</v>
      </c>
      <c r="K2681" s="7">
        <v>1</v>
      </c>
      <c r="L2681" s="7">
        <v>206</v>
      </c>
      <c r="M2681" s="7">
        <v>206</v>
      </c>
      <c r="N2681">
        <f t="shared" si="82"/>
        <v>1</v>
      </c>
      <c r="O2681">
        <f t="shared" si="83"/>
        <v>1</v>
      </c>
    </row>
    <row r="2682" spans="1:15" ht="19.5" customHeight="1">
      <c r="A2682" s="5" t="s">
        <v>613</v>
      </c>
      <c r="B2682" s="5" t="s">
        <v>614</v>
      </c>
      <c r="C2682" s="6" t="s">
        <v>677</v>
      </c>
      <c r="D2682" s="6" t="s">
        <v>678</v>
      </c>
      <c r="E2682" s="5">
        <v>2020</v>
      </c>
      <c r="F2682" s="5" t="s">
        <v>26</v>
      </c>
      <c r="G2682" s="5" t="s">
        <v>27</v>
      </c>
      <c r="H2682" s="5" t="s">
        <v>41</v>
      </c>
      <c r="I2682" s="5" t="s">
        <v>42</v>
      </c>
      <c r="J2682" s="5" t="s">
        <v>43</v>
      </c>
      <c r="K2682" s="7">
        <v>649</v>
      </c>
      <c r="L2682" s="7">
        <v>132875</v>
      </c>
      <c r="M2682" s="7">
        <v>205</v>
      </c>
      <c r="N2682">
        <f t="shared" si="82"/>
        <v>1</v>
      </c>
      <c r="O2682">
        <f t="shared" si="83"/>
        <v>1</v>
      </c>
    </row>
    <row r="2683" spans="1:15" ht="19.5" customHeight="1">
      <c r="A2683" s="5" t="s">
        <v>613</v>
      </c>
      <c r="B2683" s="5" t="s">
        <v>614</v>
      </c>
      <c r="C2683" s="6" t="s">
        <v>653</v>
      </c>
      <c r="D2683" s="6" t="s">
        <v>654</v>
      </c>
      <c r="E2683" s="5">
        <v>2020</v>
      </c>
      <c r="F2683" s="5" t="s">
        <v>19</v>
      </c>
      <c r="G2683" s="5" t="s">
        <v>20</v>
      </c>
      <c r="H2683" s="5" t="s">
        <v>21</v>
      </c>
      <c r="I2683" s="5" t="s">
        <v>24</v>
      </c>
      <c r="J2683" s="5" t="s">
        <v>25</v>
      </c>
      <c r="K2683" s="7">
        <v>439</v>
      </c>
      <c r="L2683" s="7">
        <v>89727</v>
      </c>
      <c r="M2683" s="7">
        <v>204</v>
      </c>
      <c r="N2683">
        <f t="shared" si="82"/>
        <v>1</v>
      </c>
      <c r="O2683">
        <f t="shared" si="83"/>
        <v>1</v>
      </c>
    </row>
    <row r="2684" spans="1:15" ht="19.5" customHeight="1">
      <c r="A2684" s="5" t="s">
        <v>613</v>
      </c>
      <c r="B2684" s="5" t="s">
        <v>614</v>
      </c>
      <c r="C2684" s="6" t="s">
        <v>677</v>
      </c>
      <c r="D2684" s="6" t="s">
        <v>678</v>
      </c>
      <c r="E2684" s="5">
        <v>2020</v>
      </c>
      <c r="F2684" s="5" t="s">
        <v>19</v>
      </c>
      <c r="G2684" s="5" t="s">
        <v>20</v>
      </c>
      <c r="H2684" s="5" t="s">
        <v>21</v>
      </c>
      <c r="I2684" s="5" t="s">
        <v>24</v>
      </c>
      <c r="J2684" s="5" t="s">
        <v>25</v>
      </c>
      <c r="K2684" s="7">
        <v>679</v>
      </c>
      <c r="L2684" s="7">
        <v>138800</v>
      </c>
      <c r="M2684" s="7">
        <v>204</v>
      </c>
      <c r="N2684">
        <f t="shared" si="82"/>
        <v>1</v>
      </c>
      <c r="O2684">
        <f t="shared" si="83"/>
        <v>1</v>
      </c>
    </row>
    <row r="2685" spans="1:15" ht="19.5" customHeight="1">
      <c r="A2685" s="5" t="s">
        <v>613</v>
      </c>
      <c r="B2685" s="5" t="s">
        <v>614</v>
      </c>
      <c r="C2685" s="6" t="s">
        <v>687</v>
      </c>
      <c r="D2685" s="6" t="s">
        <v>688</v>
      </c>
      <c r="E2685" s="5">
        <v>2020</v>
      </c>
      <c r="F2685" s="5" t="s">
        <v>19</v>
      </c>
      <c r="G2685" s="5" t="s">
        <v>20</v>
      </c>
      <c r="H2685" s="5" t="s">
        <v>21</v>
      </c>
      <c r="I2685" s="5" t="s">
        <v>24</v>
      </c>
      <c r="J2685" s="5" t="s">
        <v>25</v>
      </c>
      <c r="K2685" s="7">
        <v>220</v>
      </c>
      <c r="L2685" s="7">
        <v>44557</v>
      </c>
      <c r="M2685" s="7">
        <v>203</v>
      </c>
      <c r="N2685">
        <f t="shared" si="82"/>
        <v>1</v>
      </c>
      <c r="O2685">
        <f t="shared" si="83"/>
        <v>1</v>
      </c>
    </row>
    <row r="2686" spans="1:15" ht="19.5" customHeight="1">
      <c r="A2686" s="5" t="s">
        <v>613</v>
      </c>
      <c r="B2686" s="5" t="s">
        <v>614</v>
      </c>
      <c r="C2686" s="6" t="s">
        <v>627</v>
      </c>
      <c r="D2686" s="6" t="s">
        <v>628</v>
      </c>
      <c r="E2686" s="5">
        <v>2020</v>
      </c>
      <c r="F2686" s="5" t="s">
        <v>19</v>
      </c>
      <c r="G2686" s="5" t="s">
        <v>20</v>
      </c>
      <c r="H2686" s="5" t="s">
        <v>21</v>
      </c>
      <c r="I2686" s="5" t="s">
        <v>24</v>
      </c>
      <c r="J2686" s="5" t="s">
        <v>25</v>
      </c>
      <c r="K2686" s="7">
        <v>3</v>
      </c>
      <c r="L2686" s="7">
        <v>606</v>
      </c>
      <c r="M2686" s="7">
        <v>202</v>
      </c>
      <c r="N2686">
        <f t="shared" si="82"/>
        <v>1</v>
      </c>
      <c r="O2686">
        <f t="shared" si="83"/>
        <v>1</v>
      </c>
    </row>
    <row r="2687" spans="1:15" ht="19.5" customHeight="1">
      <c r="A2687" s="5" t="s">
        <v>613</v>
      </c>
      <c r="B2687" s="5" t="s">
        <v>614</v>
      </c>
      <c r="C2687" s="6" t="s">
        <v>639</v>
      </c>
      <c r="D2687" s="6" t="s">
        <v>640</v>
      </c>
      <c r="E2687" s="5">
        <v>2020</v>
      </c>
      <c r="F2687" s="5" t="s">
        <v>26</v>
      </c>
      <c r="G2687" s="5" t="s">
        <v>27</v>
      </c>
      <c r="H2687" s="5" t="s">
        <v>41</v>
      </c>
      <c r="I2687" s="5" t="s">
        <v>42</v>
      </c>
      <c r="J2687" s="5" t="s">
        <v>43</v>
      </c>
      <c r="K2687" s="7">
        <v>19</v>
      </c>
      <c r="L2687" s="7">
        <v>3812</v>
      </c>
      <c r="M2687" s="7">
        <v>201</v>
      </c>
      <c r="N2687">
        <f t="shared" si="82"/>
        <v>1</v>
      </c>
      <c r="O2687">
        <f t="shared" si="83"/>
        <v>1</v>
      </c>
    </row>
    <row r="2688" spans="1:15" ht="19.5" customHeight="1">
      <c r="A2688" s="5" t="s">
        <v>613</v>
      </c>
      <c r="B2688" s="5" t="s">
        <v>614</v>
      </c>
      <c r="C2688" s="6" t="s">
        <v>641</v>
      </c>
      <c r="D2688" s="6" t="s">
        <v>642</v>
      </c>
      <c r="E2688" s="5">
        <v>2020</v>
      </c>
      <c r="F2688" s="5" t="s">
        <v>26</v>
      </c>
      <c r="G2688" s="5" t="s">
        <v>27</v>
      </c>
      <c r="H2688" s="5" t="s">
        <v>41</v>
      </c>
      <c r="I2688" s="5" t="s">
        <v>42</v>
      </c>
      <c r="J2688" s="5" t="s">
        <v>43</v>
      </c>
      <c r="K2688" s="7">
        <v>106</v>
      </c>
      <c r="L2688" s="7">
        <v>21301</v>
      </c>
      <c r="M2688" s="7">
        <v>201</v>
      </c>
      <c r="N2688">
        <f t="shared" si="82"/>
        <v>1</v>
      </c>
      <c r="O2688">
        <f t="shared" si="83"/>
        <v>1</v>
      </c>
    </row>
    <row r="2689" spans="1:15" ht="19.5" customHeight="1">
      <c r="A2689" s="5" t="s">
        <v>613</v>
      </c>
      <c r="B2689" s="5" t="s">
        <v>614</v>
      </c>
      <c r="C2689" s="6" t="s">
        <v>615</v>
      </c>
      <c r="D2689" s="6" t="s">
        <v>616</v>
      </c>
      <c r="E2689" s="5">
        <v>2020</v>
      </c>
      <c r="F2689" s="5" t="s">
        <v>44</v>
      </c>
      <c r="G2689" s="5" t="s">
        <v>45</v>
      </c>
      <c r="H2689" s="5" t="s">
        <v>46</v>
      </c>
      <c r="I2689" s="5" t="s">
        <v>124</v>
      </c>
      <c r="J2689" s="5" t="s">
        <v>125</v>
      </c>
      <c r="K2689" s="7">
        <v>88</v>
      </c>
      <c r="L2689" s="7">
        <v>17600</v>
      </c>
      <c r="M2689" s="7">
        <v>200</v>
      </c>
      <c r="N2689">
        <f t="shared" si="82"/>
        <v>1</v>
      </c>
      <c r="O2689">
        <f t="shared" si="83"/>
        <v>1</v>
      </c>
    </row>
    <row r="2690" spans="1:15" ht="19.5" customHeight="1">
      <c r="A2690" s="5" t="s">
        <v>613</v>
      </c>
      <c r="B2690" s="5" t="s">
        <v>614</v>
      </c>
      <c r="C2690" s="6" t="s">
        <v>633</v>
      </c>
      <c r="D2690" s="6" t="s">
        <v>634</v>
      </c>
      <c r="E2690" s="5">
        <v>2020</v>
      </c>
      <c r="F2690" s="5" t="s">
        <v>19</v>
      </c>
      <c r="G2690" s="5" t="s">
        <v>20</v>
      </c>
      <c r="H2690" s="5" t="s">
        <v>21</v>
      </c>
      <c r="I2690" s="5" t="s">
        <v>24</v>
      </c>
      <c r="J2690" s="5" t="s">
        <v>25</v>
      </c>
      <c r="K2690" s="7">
        <v>63</v>
      </c>
      <c r="L2690" s="7">
        <v>12580</v>
      </c>
      <c r="M2690" s="7">
        <v>200</v>
      </c>
      <c r="N2690">
        <f t="shared" si="82"/>
        <v>1</v>
      </c>
      <c r="O2690">
        <f t="shared" si="83"/>
        <v>1</v>
      </c>
    </row>
    <row r="2691" spans="1:15" ht="19.5" customHeight="1">
      <c r="A2691" s="5" t="s">
        <v>613</v>
      </c>
      <c r="B2691" s="5" t="s">
        <v>614</v>
      </c>
      <c r="C2691" s="6" t="s">
        <v>645</v>
      </c>
      <c r="D2691" s="6" t="s">
        <v>646</v>
      </c>
      <c r="E2691" s="5">
        <v>2020</v>
      </c>
      <c r="F2691" s="5" t="s">
        <v>44</v>
      </c>
      <c r="G2691" s="5" t="s">
        <v>45</v>
      </c>
      <c r="H2691" s="5" t="s">
        <v>46</v>
      </c>
      <c r="I2691" s="5" t="s">
        <v>77</v>
      </c>
      <c r="J2691" s="5" t="s">
        <v>78</v>
      </c>
      <c r="K2691" s="7">
        <v>33</v>
      </c>
      <c r="L2691" s="7">
        <v>6600</v>
      </c>
      <c r="M2691" s="7">
        <v>200</v>
      </c>
      <c r="N2691">
        <f t="shared" si="82"/>
        <v>1</v>
      </c>
      <c r="O2691">
        <f t="shared" si="83"/>
        <v>1</v>
      </c>
    </row>
    <row r="2692" spans="1:15" ht="19.5" customHeight="1">
      <c r="A2692" s="5" t="s">
        <v>613</v>
      </c>
      <c r="B2692" s="5" t="s">
        <v>614</v>
      </c>
      <c r="C2692" s="6" t="s">
        <v>649</v>
      </c>
      <c r="D2692" s="6" t="s">
        <v>650</v>
      </c>
      <c r="E2692" s="5">
        <v>2020</v>
      </c>
      <c r="F2692" s="5" t="s">
        <v>44</v>
      </c>
      <c r="G2692" s="5" t="s">
        <v>45</v>
      </c>
      <c r="H2692" s="5" t="s">
        <v>46</v>
      </c>
      <c r="I2692" s="5" t="s">
        <v>77</v>
      </c>
      <c r="J2692" s="5" t="s">
        <v>78</v>
      </c>
      <c r="K2692" s="7">
        <v>218</v>
      </c>
      <c r="L2692" s="7">
        <v>43617</v>
      </c>
      <c r="M2692" s="7">
        <v>200</v>
      </c>
      <c r="N2692">
        <f t="shared" si="82"/>
        <v>1</v>
      </c>
      <c r="O2692">
        <f t="shared" si="83"/>
        <v>1</v>
      </c>
    </row>
    <row r="2693" spans="1:15" ht="19.5" customHeight="1">
      <c r="A2693" s="5" t="s">
        <v>613</v>
      </c>
      <c r="B2693" s="5" t="s">
        <v>614</v>
      </c>
      <c r="C2693" s="6" t="s">
        <v>653</v>
      </c>
      <c r="D2693" s="6" t="s">
        <v>654</v>
      </c>
      <c r="E2693" s="5">
        <v>2020</v>
      </c>
      <c r="F2693" s="5" t="s">
        <v>44</v>
      </c>
      <c r="G2693" s="5" t="s">
        <v>45</v>
      </c>
      <c r="H2693" s="5" t="s">
        <v>46</v>
      </c>
      <c r="I2693" s="5" t="s">
        <v>108</v>
      </c>
      <c r="J2693" s="5" t="s">
        <v>109</v>
      </c>
      <c r="K2693" s="7">
        <v>13</v>
      </c>
      <c r="L2693" s="7">
        <v>2600</v>
      </c>
      <c r="M2693" s="7">
        <v>200</v>
      </c>
      <c r="N2693">
        <f t="shared" ref="N2693:N2756" si="84">IF(K2693&gt;0, 1,0)</f>
        <v>1</v>
      </c>
      <c r="O2693">
        <f t="shared" ref="O2693:O2756" si="85">IF(OR(F2693="01", F2693 = "02", F2693="05", F2693="08"),1,0)</f>
        <v>1</v>
      </c>
    </row>
    <row r="2694" spans="1:15" ht="19.5" customHeight="1">
      <c r="A2694" s="5" t="s">
        <v>613</v>
      </c>
      <c r="B2694" s="5" t="s">
        <v>614</v>
      </c>
      <c r="C2694" s="6" t="s">
        <v>661</v>
      </c>
      <c r="D2694" s="6" t="s">
        <v>662</v>
      </c>
      <c r="E2694" s="5">
        <v>2020</v>
      </c>
      <c r="F2694" s="5" t="s">
        <v>26</v>
      </c>
      <c r="G2694" s="5" t="s">
        <v>27</v>
      </c>
      <c r="H2694" s="5" t="s">
        <v>41</v>
      </c>
      <c r="I2694" s="5" t="s">
        <v>42</v>
      </c>
      <c r="J2694" s="5" t="s">
        <v>43</v>
      </c>
      <c r="K2694" s="7">
        <v>86</v>
      </c>
      <c r="L2694" s="7">
        <v>17236</v>
      </c>
      <c r="M2694" s="7">
        <v>200</v>
      </c>
      <c r="N2694">
        <f t="shared" si="84"/>
        <v>1</v>
      </c>
      <c r="O2694">
        <f t="shared" si="85"/>
        <v>1</v>
      </c>
    </row>
    <row r="2695" spans="1:15" ht="19.5" customHeight="1">
      <c r="A2695" s="5" t="s">
        <v>613</v>
      </c>
      <c r="B2695" s="5" t="s">
        <v>614</v>
      </c>
      <c r="C2695" s="6" t="s">
        <v>629</v>
      </c>
      <c r="D2695" s="6" t="s">
        <v>630</v>
      </c>
      <c r="E2695" s="5">
        <v>2020</v>
      </c>
      <c r="F2695" s="5" t="s">
        <v>19</v>
      </c>
      <c r="G2695" s="5" t="s">
        <v>20</v>
      </c>
      <c r="H2695" s="5" t="s">
        <v>21</v>
      </c>
      <c r="I2695" s="5" t="s">
        <v>24</v>
      </c>
      <c r="J2695" s="5" t="s">
        <v>25</v>
      </c>
      <c r="K2695" s="7">
        <v>878</v>
      </c>
      <c r="L2695" s="7">
        <v>175041</v>
      </c>
      <c r="M2695" s="7">
        <v>199</v>
      </c>
      <c r="N2695">
        <f t="shared" si="84"/>
        <v>1</v>
      </c>
      <c r="O2695">
        <f t="shared" si="85"/>
        <v>1</v>
      </c>
    </row>
    <row r="2696" spans="1:15" ht="19.5" customHeight="1">
      <c r="A2696" s="5" t="s">
        <v>613</v>
      </c>
      <c r="B2696" s="5" t="s">
        <v>614</v>
      </c>
      <c r="C2696" s="6" t="s">
        <v>637</v>
      </c>
      <c r="D2696" s="6" t="s">
        <v>638</v>
      </c>
      <c r="E2696" s="5">
        <v>2020</v>
      </c>
      <c r="F2696" s="5" t="s">
        <v>26</v>
      </c>
      <c r="G2696" s="5" t="s">
        <v>27</v>
      </c>
      <c r="H2696" s="5" t="s">
        <v>41</v>
      </c>
      <c r="I2696" s="5" t="s">
        <v>42</v>
      </c>
      <c r="J2696" s="5" t="s">
        <v>43</v>
      </c>
      <c r="K2696" s="7">
        <v>465</v>
      </c>
      <c r="L2696" s="7">
        <v>92615</v>
      </c>
      <c r="M2696" s="7">
        <v>199</v>
      </c>
      <c r="N2696">
        <f t="shared" si="84"/>
        <v>1</v>
      </c>
      <c r="O2696">
        <f t="shared" si="85"/>
        <v>1</v>
      </c>
    </row>
    <row r="2697" spans="1:15" ht="19.5" customHeight="1">
      <c r="A2697" s="5" t="s">
        <v>613</v>
      </c>
      <c r="B2697" s="5" t="s">
        <v>614</v>
      </c>
      <c r="C2697" s="6" t="s">
        <v>689</v>
      </c>
      <c r="D2697" s="6" t="s">
        <v>690</v>
      </c>
      <c r="E2697" s="5">
        <v>2020</v>
      </c>
      <c r="F2697" s="5" t="s">
        <v>26</v>
      </c>
      <c r="G2697" s="5" t="s">
        <v>27</v>
      </c>
      <c r="H2697" s="5" t="s">
        <v>41</v>
      </c>
      <c r="I2697" s="5" t="s">
        <v>42</v>
      </c>
      <c r="J2697" s="5" t="s">
        <v>43</v>
      </c>
      <c r="K2697" s="7">
        <v>765</v>
      </c>
      <c r="L2697" s="7">
        <v>152451</v>
      </c>
      <c r="M2697" s="7">
        <v>199</v>
      </c>
      <c r="N2697">
        <f t="shared" si="84"/>
        <v>1</v>
      </c>
      <c r="O2697">
        <f t="shared" si="85"/>
        <v>1</v>
      </c>
    </row>
    <row r="2698" spans="1:15" ht="19.5" customHeight="1">
      <c r="A2698" s="5" t="s">
        <v>613</v>
      </c>
      <c r="B2698" s="5" t="s">
        <v>614</v>
      </c>
      <c r="C2698" s="6" t="s">
        <v>651</v>
      </c>
      <c r="D2698" s="6" t="s">
        <v>652</v>
      </c>
      <c r="E2698" s="5">
        <v>2020</v>
      </c>
      <c r="F2698" s="5" t="s">
        <v>19</v>
      </c>
      <c r="G2698" s="5" t="s">
        <v>20</v>
      </c>
      <c r="H2698" s="5" t="s">
        <v>21</v>
      </c>
      <c r="I2698" s="5" t="s">
        <v>24</v>
      </c>
      <c r="J2698" s="5" t="s">
        <v>25</v>
      </c>
      <c r="K2698" s="7">
        <v>253</v>
      </c>
      <c r="L2698" s="7">
        <v>50211</v>
      </c>
      <c r="M2698" s="7">
        <v>198</v>
      </c>
      <c r="N2698">
        <f t="shared" si="84"/>
        <v>1</v>
      </c>
      <c r="O2698">
        <f t="shared" si="85"/>
        <v>1</v>
      </c>
    </row>
    <row r="2699" spans="1:15" ht="19.5" customHeight="1">
      <c r="A2699" s="5" t="s">
        <v>613</v>
      </c>
      <c r="B2699" s="5" t="s">
        <v>614</v>
      </c>
      <c r="C2699" s="6" t="s">
        <v>661</v>
      </c>
      <c r="D2699" s="6" t="s">
        <v>662</v>
      </c>
      <c r="E2699" s="5">
        <v>2020</v>
      </c>
      <c r="F2699" s="5" t="s">
        <v>19</v>
      </c>
      <c r="G2699" s="5" t="s">
        <v>20</v>
      </c>
      <c r="H2699" s="5" t="s">
        <v>21</v>
      </c>
      <c r="I2699" s="5" t="s">
        <v>24</v>
      </c>
      <c r="J2699" s="5" t="s">
        <v>25</v>
      </c>
      <c r="K2699" s="7">
        <v>41</v>
      </c>
      <c r="L2699" s="7">
        <v>8138</v>
      </c>
      <c r="M2699" s="7">
        <v>198</v>
      </c>
      <c r="N2699">
        <f t="shared" si="84"/>
        <v>1</v>
      </c>
      <c r="O2699">
        <f t="shared" si="85"/>
        <v>1</v>
      </c>
    </row>
    <row r="2700" spans="1:15" ht="19.5" customHeight="1">
      <c r="A2700" s="5" t="s">
        <v>613</v>
      </c>
      <c r="B2700" s="5" t="s">
        <v>614</v>
      </c>
      <c r="C2700" s="6" t="s">
        <v>685</v>
      </c>
      <c r="D2700" s="6" t="s">
        <v>686</v>
      </c>
      <c r="E2700" s="5">
        <v>2020</v>
      </c>
      <c r="F2700" s="5" t="s">
        <v>26</v>
      </c>
      <c r="G2700" s="5" t="s">
        <v>27</v>
      </c>
      <c r="H2700" s="5" t="s">
        <v>41</v>
      </c>
      <c r="I2700" s="5" t="s">
        <v>42</v>
      </c>
      <c r="J2700" s="5" t="s">
        <v>43</v>
      </c>
      <c r="K2700" s="7">
        <v>194</v>
      </c>
      <c r="L2700" s="7">
        <v>38254</v>
      </c>
      <c r="M2700" s="7">
        <v>197</v>
      </c>
      <c r="N2700">
        <f t="shared" si="84"/>
        <v>1</v>
      </c>
      <c r="O2700">
        <f t="shared" si="85"/>
        <v>1</v>
      </c>
    </row>
    <row r="2701" spans="1:15" ht="19.5" customHeight="1">
      <c r="A2701" s="5" t="s">
        <v>613</v>
      </c>
      <c r="B2701" s="5" t="s">
        <v>614</v>
      </c>
      <c r="C2701" s="6" t="s">
        <v>655</v>
      </c>
      <c r="D2701" s="6" t="s">
        <v>656</v>
      </c>
      <c r="E2701" s="5">
        <v>2020</v>
      </c>
      <c r="F2701" s="5" t="s">
        <v>44</v>
      </c>
      <c r="G2701" s="5" t="s">
        <v>45</v>
      </c>
      <c r="H2701" s="5" t="s">
        <v>46</v>
      </c>
      <c r="I2701" s="5" t="s">
        <v>47</v>
      </c>
      <c r="J2701" s="5" t="s">
        <v>48</v>
      </c>
      <c r="K2701" s="7">
        <v>22</v>
      </c>
      <c r="L2701" s="7">
        <v>4241</v>
      </c>
      <c r="M2701" s="7">
        <v>193</v>
      </c>
      <c r="N2701">
        <f t="shared" si="84"/>
        <v>1</v>
      </c>
      <c r="O2701">
        <f t="shared" si="85"/>
        <v>1</v>
      </c>
    </row>
    <row r="2702" spans="1:15" ht="19.5" customHeight="1">
      <c r="A2702" s="5" t="s">
        <v>613</v>
      </c>
      <c r="B2702" s="5" t="s">
        <v>614</v>
      </c>
      <c r="C2702" s="6" t="s">
        <v>621</v>
      </c>
      <c r="D2702" s="6" t="s">
        <v>622</v>
      </c>
      <c r="E2702" s="5">
        <v>2020</v>
      </c>
      <c r="F2702" s="5" t="s">
        <v>44</v>
      </c>
      <c r="G2702" s="5" t="s">
        <v>45</v>
      </c>
      <c r="H2702" s="5" t="s">
        <v>46</v>
      </c>
      <c r="I2702" s="5" t="s">
        <v>47</v>
      </c>
      <c r="J2702" s="5" t="s">
        <v>48</v>
      </c>
      <c r="K2702" s="7">
        <v>131</v>
      </c>
      <c r="L2702" s="7">
        <v>23519</v>
      </c>
      <c r="M2702" s="7">
        <v>180</v>
      </c>
      <c r="N2702">
        <f t="shared" si="84"/>
        <v>1</v>
      </c>
      <c r="O2702">
        <f t="shared" si="85"/>
        <v>1</v>
      </c>
    </row>
    <row r="2703" spans="1:15" ht="19.5" customHeight="1">
      <c r="A2703" s="5" t="s">
        <v>613</v>
      </c>
      <c r="B2703" s="5" t="s">
        <v>614</v>
      </c>
      <c r="C2703" s="6" t="s">
        <v>653</v>
      </c>
      <c r="D2703" s="6" t="s">
        <v>654</v>
      </c>
      <c r="E2703" s="5">
        <v>2020</v>
      </c>
      <c r="F2703" s="5" t="s">
        <v>26</v>
      </c>
      <c r="G2703" s="5" t="s">
        <v>27</v>
      </c>
      <c r="H2703" s="5" t="s">
        <v>41</v>
      </c>
      <c r="I2703" s="5" t="s">
        <v>42</v>
      </c>
      <c r="J2703" s="5" t="s">
        <v>43</v>
      </c>
      <c r="K2703" s="7">
        <v>68</v>
      </c>
      <c r="L2703" s="7">
        <v>12200</v>
      </c>
      <c r="M2703" s="7">
        <v>179</v>
      </c>
      <c r="N2703">
        <f t="shared" si="84"/>
        <v>1</v>
      </c>
      <c r="O2703">
        <f t="shared" si="85"/>
        <v>1</v>
      </c>
    </row>
    <row r="2704" spans="1:15" ht="19.5" customHeight="1">
      <c r="A2704" s="5" t="s">
        <v>613</v>
      </c>
      <c r="B2704" s="5" t="s">
        <v>614</v>
      </c>
      <c r="C2704" s="6" t="s">
        <v>681</v>
      </c>
      <c r="D2704" s="6" t="s">
        <v>682</v>
      </c>
      <c r="E2704" s="5">
        <v>2020</v>
      </c>
      <c r="F2704" s="5" t="s">
        <v>19</v>
      </c>
      <c r="G2704" s="5" t="s">
        <v>20</v>
      </c>
      <c r="H2704" s="5" t="s">
        <v>34</v>
      </c>
      <c r="I2704" s="5" t="s">
        <v>37</v>
      </c>
      <c r="J2704" s="5" t="s">
        <v>38</v>
      </c>
      <c r="K2704" s="7">
        <v>2</v>
      </c>
      <c r="L2704" s="7">
        <v>354</v>
      </c>
      <c r="M2704" s="7">
        <v>177</v>
      </c>
      <c r="N2704">
        <f t="shared" si="84"/>
        <v>1</v>
      </c>
      <c r="O2704">
        <f t="shared" si="85"/>
        <v>1</v>
      </c>
    </row>
    <row r="2705" spans="1:15" ht="19.5" customHeight="1">
      <c r="A2705" s="5" t="s">
        <v>613</v>
      </c>
      <c r="B2705" s="5" t="s">
        <v>614</v>
      </c>
      <c r="C2705" s="6" t="s">
        <v>665</v>
      </c>
      <c r="D2705" s="6" t="s">
        <v>666</v>
      </c>
      <c r="E2705" s="5">
        <v>2020</v>
      </c>
      <c r="F2705" s="5" t="s">
        <v>44</v>
      </c>
      <c r="G2705" s="5" t="s">
        <v>45</v>
      </c>
      <c r="H2705" s="5" t="s">
        <v>46</v>
      </c>
      <c r="I2705" s="5" t="s">
        <v>47</v>
      </c>
      <c r="J2705" s="5" t="s">
        <v>48</v>
      </c>
      <c r="K2705" s="7">
        <v>72</v>
      </c>
      <c r="L2705" s="7">
        <v>12651</v>
      </c>
      <c r="M2705" s="7">
        <v>176</v>
      </c>
      <c r="N2705">
        <f t="shared" si="84"/>
        <v>1</v>
      </c>
      <c r="O2705">
        <f t="shared" si="85"/>
        <v>1</v>
      </c>
    </row>
    <row r="2706" spans="1:15" ht="19.5" customHeight="1">
      <c r="A2706" s="5" t="s">
        <v>613</v>
      </c>
      <c r="B2706" s="5" t="s">
        <v>614</v>
      </c>
      <c r="C2706" s="6" t="s">
        <v>677</v>
      </c>
      <c r="D2706" s="6" t="s">
        <v>678</v>
      </c>
      <c r="E2706" s="5">
        <v>2020</v>
      </c>
      <c r="F2706" s="5" t="s">
        <v>44</v>
      </c>
      <c r="G2706" s="5" t="s">
        <v>45</v>
      </c>
      <c r="H2706" s="5" t="s">
        <v>46</v>
      </c>
      <c r="I2706" s="5" t="s">
        <v>77</v>
      </c>
      <c r="J2706" s="5" t="s">
        <v>78</v>
      </c>
      <c r="K2706" s="7">
        <v>10</v>
      </c>
      <c r="L2706" s="7">
        <v>1715</v>
      </c>
      <c r="M2706" s="7">
        <v>172</v>
      </c>
      <c r="N2706">
        <f t="shared" si="84"/>
        <v>1</v>
      </c>
      <c r="O2706">
        <f t="shared" si="85"/>
        <v>1</v>
      </c>
    </row>
    <row r="2707" spans="1:15" ht="19.5" customHeight="1">
      <c r="A2707" s="5" t="s">
        <v>613</v>
      </c>
      <c r="B2707" s="5" t="s">
        <v>614</v>
      </c>
      <c r="C2707" s="6" t="s">
        <v>639</v>
      </c>
      <c r="D2707" s="6" t="s">
        <v>640</v>
      </c>
      <c r="E2707" s="5">
        <v>2020</v>
      </c>
      <c r="F2707" s="5" t="s">
        <v>19</v>
      </c>
      <c r="G2707" s="5" t="s">
        <v>20</v>
      </c>
      <c r="H2707" s="5" t="s">
        <v>34</v>
      </c>
      <c r="I2707" s="5" t="s">
        <v>37</v>
      </c>
      <c r="J2707" s="5" t="s">
        <v>38</v>
      </c>
      <c r="K2707" s="7">
        <v>47</v>
      </c>
      <c r="L2707" s="7">
        <v>8054</v>
      </c>
      <c r="M2707" s="7">
        <v>171</v>
      </c>
      <c r="N2707">
        <f t="shared" si="84"/>
        <v>1</v>
      </c>
      <c r="O2707">
        <f t="shared" si="85"/>
        <v>1</v>
      </c>
    </row>
    <row r="2708" spans="1:15" ht="19.5" customHeight="1">
      <c r="A2708" s="5" t="s">
        <v>613</v>
      </c>
      <c r="B2708" s="5" t="s">
        <v>614</v>
      </c>
      <c r="C2708" s="6" t="s">
        <v>667</v>
      </c>
      <c r="D2708" s="6" t="s">
        <v>668</v>
      </c>
      <c r="E2708" s="5">
        <v>2020</v>
      </c>
      <c r="F2708" s="5" t="s">
        <v>44</v>
      </c>
      <c r="G2708" s="5" t="s">
        <v>45</v>
      </c>
      <c r="H2708" s="5" t="s">
        <v>46</v>
      </c>
      <c r="I2708" s="5" t="s">
        <v>47</v>
      </c>
      <c r="J2708" s="5" t="s">
        <v>48</v>
      </c>
      <c r="K2708" s="7">
        <v>50</v>
      </c>
      <c r="L2708" s="7">
        <v>8543</v>
      </c>
      <c r="M2708" s="7">
        <v>171</v>
      </c>
      <c r="N2708">
        <f t="shared" si="84"/>
        <v>1</v>
      </c>
      <c r="O2708">
        <f t="shared" si="85"/>
        <v>1</v>
      </c>
    </row>
    <row r="2709" spans="1:15" ht="19.5" customHeight="1">
      <c r="A2709" s="5" t="s">
        <v>613</v>
      </c>
      <c r="B2709" s="5" t="s">
        <v>614</v>
      </c>
      <c r="C2709" s="6" t="s">
        <v>663</v>
      </c>
      <c r="D2709" s="6" t="s">
        <v>664</v>
      </c>
      <c r="E2709" s="5">
        <v>2020</v>
      </c>
      <c r="F2709" s="5" t="s">
        <v>19</v>
      </c>
      <c r="G2709" s="5" t="s">
        <v>20</v>
      </c>
      <c r="H2709" s="5" t="s">
        <v>34</v>
      </c>
      <c r="I2709" s="5" t="s">
        <v>37</v>
      </c>
      <c r="J2709" s="5" t="s">
        <v>38</v>
      </c>
      <c r="K2709" s="7">
        <v>11</v>
      </c>
      <c r="L2709" s="7">
        <v>1874</v>
      </c>
      <c r="M2709" s="7">
        <v>170</v>
      </c>
      <c r="N2709">
        <f t="shared" si="84"/>
        <v>1</v>
      </c>
      <c r="O2709">
        <f t="shared" si="85"/>
        <v>1</v>
      </c>
    </row>
    <row r="2710" spans="1:15" ht="19.5" customHeight="1">
      <c r="A2710" s="5" t="s">
        <v>613</v>
      </c>
      <c r="B2710" s="5" t="s">
        <v>614</v>
      </c>
      <c r="C2710" s="6" t="s">
        <v>647</v>
      </c>
      <c r="D2710" s="6" t="s">
        <v>648</v>
      </c>
      <c r="E2710" s="5">
        <v>2020</v>
      </c>
      <c r="F2710" s="5" t="s">
        <v>19</v>
      </c>
      <c r="G2710" s="5" t="s">
        <v>20</v>
      </c>
      <c r="H2710" s="5" t="s">
        <v>34</v>
      </c>
      <c r="I2710" s="5" t="s">
        <v>37</v>
      </c>
      <c r="J2710" s="5" t="s">
        <v>38</v>
      </c>
      <c r="K2710" s="7">
        <v>8</v>
      </c>
      <c r="L2710" s="7">
        <v>1348</v>
      </c>
      <c r="M2710" s="7">
        <v>169</v>
      </c>
      <c r="N2710">
        <f t="shared" si="84"/>
        <v>1</v>
      </c>
      <c r="O2710">
        <f t="shared" si="85"/>
        <v>1</v>
      </c>
    </row>
    <row r="2711" spans="1:15" ht="19.5" customHeight="1">
      <c r="A2711" s="5" t="s">
        <v>613</v>
      </c>
      <c r="B2711" s="5" t="s">
        <v>614</v>
      </c>
      <c r="C2711" s="6" t="s">
        <v>683</v>
      </c>
      <c r="D2711" s="6" t="s">
        <v>684</v>
      </c>
      <c r="E2711" s="5">
        <v>2020</v>
      </c>
      <c r="F2711" s="5" t="s">
        <v>19</v>
      </c>
      <c r="G2711" s="5" t="s">
        <v>20</v>
      </c>
      <c r="H2711" s="5" t="s">
        <v>34</v>
      </c>
      <c r="I2711" s="5" t="s">
        <v>37</v>
      </c>
      <c r="J2711" s="5" t="s">
        <v>38</v>
      </c>
      <c r="K2711" s="7">
        <v>12</v>
      </c>
      <c r="L2711" s="7">
        <v>2022</v>
      </c>
      <c r="M2711" s="7">
        <v>169</v>
      </c>
      <c r="N2711">
        <f t="shared" si="84"/>
        <v>1</v>
      </c>
      <c r="O2711">
        <f t="shared" si="85"/>
        <v>1</v>
      </c>
    </row>
    <row r="2712" spans="1:15" ht="19.5" customHeight="1">
      <c r="A2712" s="5" t="s">
        <v>613</v>
      </c>
      <c r="B2712" s="5" t="s">
        <v>614</v>
      </c>
      <c r="C2712" s="6" t="s">
        <v>617</v>
      </c>
      <c r="D2712" s="6" t="s">
        <v>618</v>
      </c>
      <c r="E2712" s="5">
        <v>2020</v>
      </c>
      <c r="F2712" s="5" t="s">
        <v>19</v>
      </c>
      <c r="G2712" s="5" t="s">
        <v>20</v>
      </c>
      <c r="H2712" s="5" t="s">
        <v>34</v>
      </c>
      <c r="I2712" s="5" t="s">
        <v>37</v>
      </c>
      <c r="J2712" s="5" t="s">
        <v>38</v>
      </c>
      <c r="K2712" s="7">
        <v>163</v>
      </c>
      <c r="L2712" s="7">
        <v>27213</v>
      </c>
      <c r="M2712" s="7">
        <v>167</v>
      </c>
      <c r="N2712">
        <f t="shared" si="84"/>
        <v>1</v>
      </c>
      <c r="O2712">
        <f t="shared" si="85"/>
        <v>1</v>
      </c>
    </row>
    <row r="2713" spans="1:15" ht="19.5" customHeight="1">
      <c r="A2713" s="5" t="s">
        <v>613</v>
      </c>
      <c r="B2713" s="5" t="s">
        <v>614</v>
      </c>
      <c r="C2713" s="6" t="s">
        <v>657</v>
      </c>
      <c r="D2713" s="6" t="s">
        <v>658</v>
      </c>
      <c r="E2713" s="5">
        <v>2020</v>
      </c>
      <c r="F2713" s="5" t="s">
        <v>19</v>
      </c>
      <c r="G2713" s="5" t="s">
        <v>20</v>
      </c>
      <c r="H2713" s="5" t="s">
        <v>34</v>
      </c>
      <c r="I2713" s="5" t="s">
        <v>37</v>
      </c>
      <c r="J2713" s="5" t="s">
        <v>38</v>
      </c>
      <c r="K2713" s="7">
        <v>51</v>
      </c>
      <c r="L2713" s="7">
        <v>8407</v>
      </c>
      <c r="M2713" s="7">
        <v>165</v>
      </c>
      <c r="N2713">
        <f t="shared" si="84"/>
        <v>1</v>
      </c>
      <c r="O2713">
        <f t="shared" si="85"/>
        <v>1</v>
      </c>
    </row>
    <row r="2714" spans="1:15" ht="19.5" customHeight="1">
      <c r="A2714" s="5" t="s">
        <v>613</v>
      </c>
      <c r="B2714" s="5" t="s">
        <v>614</v>
      </c>
      <c r="C2714" s="6" t="s">
        <v>621</v>
      </c>
      <c r="D2714" s="6" t="s">
        <v>622</v>
      </c>
      <c r="E2714" s="5">
        <v>2020</v>
      </c>
      <c r="F2714" s="5" t="s">
        <v>19</v>
      </c>
      <c r="G2714" s="5" t="s">
        <v>20</v>
      </c>
      <c r="H2714" s="5" t="s">
        <v>34</v>
      </c>
      <c r="I2714" s="5" t="s">
        <v>37</v>
      </c>
      <c r="J2714" s="5" t="s">
        <v>38</v>
      </c>
      <c r="K2714" s="7">
        <v>88</v>
      </c>
      <c r="L2714" s="7">
        <v>14458</v>
      </c>
      <c r="M2714" s="7">
        <v>164</v>
      </c>
      <c r="N2714">
        <f t="shared" si="84"/>
        <v>1</v>
      </c>
      <c r="O2714">
        <f t="shared" si="85"/>
        <v>1</v>
      </c>
    </row>
    <row r="2715" spans="1:15" ht="19.5" customHeight="1">
      <c r="A2715" s="5" t="s">
        <v>613</v>
      </c>
      <c r="B2715" s="5" t="s">
        <v>614</v>
      </c>
      <c r="C2715" s="6" t="s">
        <v>653</v>
      </c>
      <c r="D2715" s="6" t="s">
        <v>654</v>
      </c>
      <c r="E2715" s="5">
        <v>2020</v>
      </c>
      <c r="F2715" s="5" t="s">
        <v>19</v>
      </c>
      <c r="G2715" s="5" t="s">
        <v>20</v>
      </c>
      <c r="H2715" s="5" t="s">
        <v>34</v>
      </c>
      <c r="I2715" s="5" t="s">
        <v>37</v>
      </c>
      <c r="J2715" s="5" t="s">
        <v>38</v>
      </c>
      <c r="K2715" s="7">
        <v>60</v>
      </c>
      <c r="L2715" s="7">
        <v>9805</v>
      </c>
      <c r="M2715" s="7">
        <v>163</v>
      </c>
      <c r="N2715">
        <f t="shared" si="84"/>
        <v>1</v>
      </c>
      <c r="O2715">
        <f t="shared" si="85"/>
        <v>1</v>
      </c>
    </row>
    <row r="2716" spans="1:15" ht="19.5" customHeight="1">
      <c r="A2716" s="5" t="s">
        <v>613</v>
      </c>
      <c r="B2716" s="5" t="s">
        <v>614</v>
      </c>
      <c r="C2716" s="6" t="s">
        <v>673</v>
      </c>
      <c r="D2716" s="6" t="s">
        <v>674</v>
      </c>
      <c r="E2716" s="5">
        <v>2020</v>
      </c>
      <c r="F2716" s="5" t="s">
        <v>19</v>
      </c>
      <c r="G2716" s="5" t="s">
        <v>20</v>
      </c>
      <c r="H2716" s="5" t="s">
        <v>34</v>
      </c>
      <c r="I2716" s="5" t="s">
        <v>37</v>
      </c>
      <c r="J2716" s="5" t="s">
        <v>38</v>
      </c>
      <c r="K2716" s="7">
        <v>100</v>
      </c>
      <c r="L2716" s="7">
        <v>16283</v>
      </c>
      <c r="M2716" s="7">
        <v>163</v>
      </c>
      <c r="N2716">
        <f t="shared" si="84"/>
        <v>1</v>
      </c>
      <c r="O2716">
        <f t="shared" si="85"/>
        <v>1</v>
      </c>
    </row>
    <row r="2717" spans="1:15" ht="19.5" customHeight="1">
      <c r="A2717" s="5" t="s">
        <v>613</v>
      </c>
      <c r="B2717" s="5" t="s">
        <v>614</v>
      </c>
      <c r="C2717" s="6" t="s">
        <v>627</v>
      </c>
      <c r="D2717" s="6" t="s">
        <v>628</v>
      </c>
      <c r="E2717" s="5">
        <v>2020</v>
      </c>
      <c r="F2717" s="5" t="s">
        <v>19</v>
      </c>
      <c r="G2717" s="5" t="s">
        <v>20</v>
      </c>
      <c r="H2717" s="5" t="s">
        <v>34</v>
      </c>
      <c r="I2717" s="5" t="s">
        <v>37</v>
      </c>
      <c r="J2717" s="5" t="s">
        <v>38</v>
      </c>
      <c r="K2717" s="7">
        <v>8</v>
      </c>
      <c r="L2717" s="7">
        <v>1284</v>
      </c>
      <c r="M2717" s="7">
        <v>161</v>
      </c>
      <c r="N2717">
        <f t="shared" si="84"/>
        <v>1</v>
      </c>
      <c r="O2717">
        <f t="shared" si="85"/>
        <v>1</v>
      </c>
    </row>
    <row r="2718" spans="1:15" ht="19.5" customHeight="1">
      <c r="A2718" s="5" t="s">
        <v>613</v>
      </c>
      <c r="B2718" s="5" t="s">
        <v>614</v>
      </c>
      <c r="C2718" s="6" t="s">
        <v>633</v>
      </c>
      <c r="D2718" s="6" t="s">
        <v>634</v>
      </c>
      <c r="E2718" s="5">
        <v>2020</v>
      </c>
      <c r="F2718" s="5" t="s">
        <v>19</v>
      </c>
      <c r="G2718" s="5" t="s">
        <v>20</v>
      </c>
      <c r="H2718" s="5" t="s">
        <v>34</v>
      </c>
      <c r="I2718" s="5" t="s">
        <v>37</v>
      </c>
      <c r="J2718" s="5" t="s">
        <v>38</v>
      </c>
      <c r="K2718" s="7">
        <v>22</v>
      </c>
      <c r="L2718" s="7">
        <v>3542</v>
      </c>
      <c r="M2718" s="7">
        <v>161</v>
      </c>
      <c r="N2718">
        <f t="shared" si="84"/>
        <v>1</v>
      </c>
      <c r="O2718">
        <f t="shared" si="85"/>
        <v>1</v>
      </c>
    </row>
    <row r="2719" spans="1:15" ht="19.5" customHeight="1">
      <c r="A2719" s="5" t="s">
        <v>613</v>
      </c>
      <c r="B2719" s="5" t="s">
        <v>614</v>
      </c>
      <c r="C2719" s="6" t="s">
        <v>675</v>
      </c>
      <c r="D2719" s="6" t="s">
        <v>676</v>
      </c>
      <c r="E2719" s="5">
        <v>2020</v>
      </c>
      <c r="F2719" s="5" t="s">
        <v>19</v>
      </c>
      <c r="G2719" s="5" t="s">
        <v>20</v>
      </c>
      <c r="H2719" s="5" t="s">
        <v>34</v>
      </c>
      <c r="I2719" s="5" t="s">
        <v>37</v>
      </c>
      <c r="J2719" s="5" t="s">
        <v>38</v>
      </c>
      <c r="K2719" s="7">
        <v>32</v>
      </c>
      <c r="L2719" s="7">
        <v>5147</v>
      </c>
      <c r="M2719" s="7">
        <v>161</v>
      </c>
      <c r="N2719">
        <f t="shared" si="84"/>
        <v>1</v>
      </c>
      <c r="O2719">
        <f t="shared" si="85"/>
        <v>1</v>
      </c>
    </row>
    <row r="2720" spans="1:15" ht="19.5" customHeight="1">
      <c r="A2720" s="5" t="s">
        <v>613</v>
      </c>
      <c r="B2720" s="5" t="s">
        <v>614</v>
      </c>
      <c r="C2720" s="6" t="s">
        <v>637</v>
      </c>
      <c r="D2720" s="6" t="s">
        <v>638</v>
      </c>
      <c r="E2720" s="5">
        <v>2020</v>
      </c>
      <c r="F2720" s="5" t="s">
        <v>19</v>
      </c>
      <c r="G2720" s="5" t="s">
        <v>20</v>
      </c>
      <c r="H2720" s="5" t="s">
        <v>34</v>
      </c>
      <c r="I2720" s="5" t="s">
        <v>37</v>
      </c>
      <c r="J2720" s="5" t="s">
        <v>38</v>
      </c>
      <c r="K2720" s="7">
        <v>201</v>
      </c>
      <c r="L2720" s="7">
        <v>32251</v>
      </c>
      <c r="M2720" s="7">
        <v>160</v>
      </c>
      <c r="N2720">
        <f t="shared" si="84"/>
        <v>1</v>
      </c>
      <c r="O2720">
        <f t="shared" si="85"/>
        <v>1</v>
      </c>
    </row>
    <row r="2721" spans="1:15" ht="19.5" customHeight="1">
      <c r="A2721" s="5" t="s">
        <v>613</v>
      </c>
      <c r="B2721" s="5" t="s">
        <v>614</v>
      </c>
      <c r="C2721" s="6" t="s">
        <v>649</v>
      </c>
      <c r="D2721" s="6" t="s">
        <v>650</v>
      </c>
      <c r="E2721" s="5">
        <v>2020</v>
      </c>
      <c r="F2721" s="5" t="s">
        <v>19</v>
      </c>
      <c r="G2721" s="5" t="s">
        <v>20</v>
      </c>
      <c r="H2721" s="5" t="s">
        <v>34</v>
      </c>
      <c r="I2721" s="5" t="s">
        <v>37</v>
      </c>
      <c r="J2721" s="5" t="s">
        <v>38</v>
      </c>
      <c r="K2721" s="7">
        <v>71</v>
      </c>
      <c r="L2721" s="7">
        <v>11325</v>
      </c>
      <c r="M2721" s="7">
        <v>160</v>
      </c>
      <c r="N2721">
        <f t="shared" si="84"/>
        <v>1</v>
      </c>
      <c r="O2721">
        <f t="shared" si="85"/>
        <v>1</v>
      </c>
    </row>
    <row r="2722" spans="1:15" ht="19.5" customHeight="1">
      <c r="A2722" s="5" t="s">
        <v>613</v>
      </c>
      <c r="B2722" s="5" t="s">
        <v>614</v>
      </c>
      <c r="C2722" s="6" t="s">
        <v>669</v>
      </c>
      <c r="D2722" s="6" t="s">
        <v>670</v>
      </c>
      <c r="E2722" s="5">
        <v>2020</v>
      </c>
      <c r="F2722" s="5" t="s">
        <v>19</v>
      </c>
      <c r="G2722" s="5" t="s">
        <v>20</v>
      </c>
      <c r="H2722" s="5" t="s">
        <v>34</v>
      </c>
      <c r="I2722" s="5" t="s">
        <v>37</v>
      </c>
      <c r="J2722" s="5" t="s">
        <v>38</v>
      </c>
      <c r="K2722" s="7">
        <v>7</v>
      </c>
      <c r="L2722" s="7">
        <v>1123</v>
      </c>
      <c r="M2722" s="7">
        <v>160</v>
      </c>
      <c r="N2722">
        <f t="shared" si="84"/>
        <v>1</v>
      </c>
      <c r="O2722">
        <f t="shared" si="85"/>
        <v>1</v>
      </c>
    </row>
    <row r="2723" spans="1:15" ht="19.5" customHeight="1">
      <c r="A2723" s="5" t="s">
        <v>613</v>
      </c>
      <c r="B2723" s="5" t="s">
        <v>614</v>
      </c>
      <c r="C2723" s="6" t="s">
        <v>629</v>
      </c>
      <c r="D2723" s="6" t="s">
        <v>630</v>
      </c>
      <c r="E2723" s="5">
        <v>2020</v>
      </c>
      <c r="F2723" s="5" t="s">
        <v>19</v>
      </c>
      <c r="G2723" s="5" t="s">
        <v>20</v>
      </c>
      <c r="H2723" s="5" t="s">
        <v>34</v>
      </c>
      <c r="I2723" s="5" t="s">
        <v>37</v>
      </c>
      <c r="J2723" s="5" t="s">
        <v>38</v>
      </c>
      <c r="K2723" s="7">
        <v>229</v>
      </c>
      <c r="L2723" s="7">
        <v>36478</v>
      </c>
      <c r="M2723" s="7">
        <v>159</v>
      </c>
      <c r="N2723">
        <f t="shared" si="84"/>
        <v>1</v>
      </c>
      <c r="O2723">
        <f t="shared" si="85"/>
        <v>1</v>
      </c>
    </row>
    <row r="2724" spans="1:15" ht="19.5" customHeight="1">
      <c r="A2724" s="5" t="s">
        <v>613</v>
      </c>
      <c r="B2724" s="5" t="s">
        <v>614</v>
      </c>
      <c r="C2724" s="6" t="s">
        <v>689</v>
      </c>
      <c r="D2724" s="6" t="s">
        <v>690</v>
      </c>
      <c r="E2724" s="5">
        <v>2020</v>
      </c>
      <c r="F2724" s="5" t="s">
        <v>19</v>
      </c>
      <c r="G2724" s="5" t="s">
        <v>20</v>
      </c>
      <c r="H2724" s="5" t="s">
        <v>34</v>
      </c>
      <c r="I2724" s="5" t="s">
        <v>37</v>
      </c>
      <c r="J2724" s="5" t="s">
        <v>38</v>
      </c>
      <c r="K2724" s="7">
        <v>129</v>
      </c>
      <c r="L2724" s="7">
        <v>20274</v>
      </c>
      <c r="M2724" s="7">
        <v>157</v>
      </c>
      <c r="N2724">
        <f t="shared" si="84"/>
        <v>1</v>
      </c>
      <c r="O2724">
        <f t="shared" si="85"/>
        <v>1</v>
      </c>
    </row>
    <row r="2725" spans="1:15" ht="19.5" customHeight="1">
      <c r="A2725" s="5" t="s">
        <v>613</v>
      </c>
      <c r="B2725" s="5" t="s">
        <v>614</v>
      </c>
      <c r="C2725" s="6" t="s">
        <v>635</v>
      </c>
      <c r="D2725" s="6" t="s">
        <v>636</v>
      </c>
      <c r="E2725" s="5">
        <v>2020</v>
      </c>
      <c r="F2725" s="5" t="s">
        <v>19</v>
      </c>
      <c r="G2725" s="5" t="s">
        <v>20</v>
      </c>
      <c r="H2725" s="5" t="s">
        <v>34</v>
      </c>
      <c r="I2725" s="5" t="s">
        <v>37</v>
      </c>
      <c r="J2725" s="5" t="s">
        <v>38</v>
      </c>
      <c r="K2725" s="7">
        <v>257</v>
      </c>
      <c r="L2725" s="7">
        <v>39547</v>
      </c>
      <c r="M2725" s="7">
        <v>154</v>
      </c>
      <c r="N2725">
        <f t="shared" si="84"/>
        <v>1</v>
      </c>
      <c r="O2725">
        <f t="shared" si="85"/>
        <v>1</v>
      </c>
    </row>
    <row r="2726" spans="1:15" ht="19.5" customHeight="1">
      <c r="A2726" s="5" t="s">
        <v>613</v>
      </c>
      <c r="B2726" s="5" t="s">
        <v>614</v>
      </c>
      <c r="C2726" s="6" t="s">
        <v>643</v>
      </c>
      <c r="D2726" s="6" t="s">
        <v>644</v>
      </c>
      <c r="E2726" s="5">
        <v>2020</v>
      </c>
      <c r="F2726" s="5" t="s">
        <v>19</v>
      </c>
      <c r="G2726" s="5" t="s">
        <v>20</v>
      </c>
      <c r="H2726" s="5" t="s">
        <v>34</v>
      </c>
      <c r="I2726" s="5" t="s">
        <v>37</v>
      </c>
      <c r="J2726" s="5" t="s">
        <v>38</v>
      </c>
      <c r="K2726" s="7">
        <v>33</v>
      </c>
      <c r="L2726" s="7">
        <v>5041</v>
      </c>
      <c r="M2726" s="7">
        <v>153</v>
      </c>
      <c r="N2726">
        <f t="shared" si="84"/>
        <v>1</v>
      </c>
      <c r="O2726">
        <f t="shared" si="85"/>
        <v>1</v>
      </c>
    </row>
    <row r="2727" spans="1:15" ht="19.5" customHeight="1">
      <c r="A2727" s="5" t="s">
        <v>613</v>
      </c>
      <c r="B2727" s="5" t="s">
        <v>614</v>
      </c>
      <c r="C2727" s="6" t="s">
        <v>651</v>
      </c>
      <c r="D2727" s="6" t="s">
        <v>652</v>
      </c>
      <c r="E2727" s="5">
        <v>2020</v>
      </c>
      <c r="F2727" s="5" t="s">
        <v>19</v>
      </c>
      <c r="G2727" s="5" t="s">
        <v>20</v>
      </c>
      <c r="H2727" s="5" t="s">
        <v>34</v>
      </c>
      <c r="I2727" s="5" t="s">
        <v>37</v>
      </c>
      <c r="J2727" s="5" t="s">
        <v>38</v>
      </c>
      <c r="K2727" s="7">
        <v>20</v>
      </c>
      <c r="L2727" s="7">
        <v>3058</v>
      </c>
      <c r="M2727" s="7">
        <v>153</v>
      </c>
      <c r="N2727">
        <f t="shared" si="84"/>
        <v>1</v>
      </c>
      <c r="O2727">
        <f t="shared" si="85"/>
        <v>1</v>
      </c>
    </row>
    <row r="2728" spans="1:15" ht="19.5" customHeight="1">
      <c r="A2728" s="5" t="s">
        <v>613</v>
      </c>
      <c r="B2728" s="5" t="s">
        <v>614</v>
      </c>
      <c r="C2728" s="6" t="s">
        <v>615</v>
      </c>
      <c r="D2728" s="6" t="s">
        <v>616</v>
      </c>
      <c r="E2728" s="5">
        <v>2020</v>
      </c>
      <c r="F2728" s="5" t="s">
        <v>19</v>
      </c>
      <c r="G2728" s="5" t="s">
        <v>20</v>
      </c>
      <c r="H2728" s="5" t="s">
        <v>34</v>
      </c>
      <c r="I2728" s="5" t="s">
        <v>37</v>
      </c>
      <c r="J2728" s="5" t="s">
        <v>38</v>
      </c>
      <c r="K2728" s="7">
        <v>38</v>
      </c>
      <c r="L2728" s="7">
        <v>5767</v>
      </c>
      <c r="M2728" s="7">
        <v>152</v>
      </c>
      <c r="N2728">
        <f t="shared" si="84"/>
        <v>1</v>
      </c>
      <c r="O2728">
        <f t="shared" si="85"/>
        <v>1</v>
      </c>
    </row>
    <row r="2729" spans="1:15" ht="19.5" customHeight="1">
      <c r="A2729" s="5" t="s">
        <v>613</v>
      </c>
      <c r="B2729" s="5" t="s">
        <v>614</v>
      </c>
      <c r="C2729" s="6" t="s">
        <v>641</v>
      </c>
      <c r="D2729" s="6" t="s">
        <v>642</v>
      </c>
      <c r="E2729" s="5">
        <v>2020</v>
      </c>
      <c r="F2729" s="5" t="s">
        <v>19</v>
      </c>
      <c r="G2729" s="5" t="s">
        <v>20</v>
      </c>
      <c r="H2729" s="5" t="s">
        <v>34</v>
      </c>
      <c r="I2729" s="5" t="s">
        <v>37</v>
      </c>
      <c r="J2729" s="5" t="s">
        <v>38</v>
      </c>
      <c r="K2729" s="7">
        <v>109</v>
      </c>
      <c r="L2729" s="7">
        <v>16592</v>
      </c>
      <c r="M2729" s="7">
        <v>152</v>
      </c>
      <c r="N2729">
        <f t="shared" si="84"/>
        <v>1</v>
      </c>
      <c r="O2729">
        <f t="shared" si="85"/>
        <v>1</v>
      </c>
    </row>
    <row r="2730" spans="1:15" ht="19.5" customHeight="1">
      <c r="A2730" s="5" t="s">
        <v>613</v>
      </c>
      <c r="B2730" s="5" t="s">
        <v>614</v>
      </c>
      <c r="C2730" s="6" t="s">
        <v>655</v>
      </c>
      <c r="D2730" s="6" t="s">
        <v>656</v>
      </c>
      <c r="E2730" s="5">
        <v>2020</v>
      </c>
      <c r="F2730" s="5" t="s">
        <v>19</v>
      </c>
      <c r="G2730" s="5" t="s">
        <v>20</v>
      </c>
      <c r="H2730" s="5" t="s">
        <v>34</v>
      </c>
      <c r="I2730" s="5" t="s">
        <v>37</v>
      </c>
      <c r="J2730" s="5" t="s">
        <v>38</v>
      </c>
      <c r="K2730" s="7">
        <v>15</v>
      </c>
      <c r="L2730" s="7">
        <v>2271</v>
      </c>
      <c r="M2730" s="7">
        <v>151</v>
      </c>
      <c r="N2730">
        <f t="shared" si="84"/>
        <v>1</v>
      </c>
      <c r="O2730">
        <f t="shared" si="85"/>
        <v>1</v>
      </c>
    </row>
    <row r="2731" spans="1:15" ht="19.5" customHeight="1">
      <c r="A2731" s="5" t="s">
        <v>613</v>
      </c>
      <c r="B2731" s="5" t="s">
        <v>614</v>
      </c>
      <c r="C2731" s="6" t="s">
        <v>677</v>
      </c>
      <c r="D2731" s="6" t="s">
        <v>678</v>
      </c>
      <c r="E2731" s="5">
        <v>2020</v>
      </c>
      <c r="F2731" s="5" t="s">
        <v>19</v>
      </c>
      <c r="G2731" s="5" t="s">
        <v>20</v>
      </c>
      <c r="H2731" s="5" t="s">
        <v>34</v>
      </c>
      <c r="I2731" s="5" t="s">
        <v>37</v>
      </c>
      <c r="J2731" s="5" t="s">
        <v>38</v>
      </c>
      <c r="K2731" s="7">
        <v>120</v>
      </c>
      <c r="L2731" s="7">
        <v>18048</v>
      </c>
      <c r="M2731" s="7">
        <v>150</v>
      </c>
      <c r="N2731">
        <f t="shared" si="84"/>
        <v>1</v>
      </c>
      <c r="O2731">
        <f t="shared" si="85"/>
        <v>1</v>
      </c>
    </row>
    <row r="2732" spans="1:15" ht="19.5" customHeight="1">
      <c r="A2732" s="5" t="s">
        <v>613</v>
      </c>
      <c r="B2732" s="5" t="s">
        <v>614</v>
      </c>
      <c r="C2732" s="6" t="s">
        <v>685</v>
      </c>
      <c r="D2732" s="6" t="s">
        <v>686</v>
      </c>
      <c r="E2732" s="5">
        <v>2020</v>
      </c>
      <c r="F2732" s="5" t="s">
        <v>19</v>
      </c>
      <c r="G2732" s="5" t="s">
        <v>20</v>
      </c>
      <c r="H2732" s="5" t="s">
        <v>34</v>
      </c>
      <c r="I2732" s="5" t="s">
        <v>37</v>
      </c>
      <c r="J2732" s="5" t="s">
        <v>38</v>
      </c>
      <c r="K2732" s="7">
        <v>365</v>
      </c>
      <c r="L2732" s="7">
        <v>54397</v>
      </c>
      <c r="M2732" s="7">
        <v>149</v>
      </c>
      <c r="N2732">
        <f t="shared" si="84"/>
        <v>1</v>
      </c>
      <c r="O2732">
        <f t="shared" si="85"/>
        <v>1</v>
      </c>
    </row>
    <row r="2733" spans="1:15" ht="19.5" customHeight="1">
      <c r="A2733" s="5" t="s">
        <v>613</v>
      </c>
      <c r="B2733" s="5" t="s">
        <v>614</v>
      </c>
      <c r="C2733" s="6" t="s">
        <v>687</v>
      </c>
      <c r="D2733" s="6" t="s">
        <v>688</v>
      </c>
      <c r="E2733" s="5">
        <v>2020</v>
      </c>
      <c r="F2733" s="5" t="s">
        <v>19</v>
      </c>
      <c r="G2733" s="5" t="s">
        <v>20</v>
      </c>
      <c r="H2733" s="5" t="s">
        <v>34</v>
      </c>
      <c r="I2733" s="5" t="s">
        <v>37</v>
      </c>
      <c r="J2733" s="5" t="s">
        <v>38</v>
      </c>
      <c r="K2733" s="7">
        <v>3</v>
      </c>
      <c r="L2733" s="7">
        <v>444</v>
      </c>
      <c r="M2733" s="7">
        <v>148</v>
      </c>
      <c r="N2733">
        <f t="shared" si="84"/>
        <v>1</v>
      </c>
      <c r="O2733">
        <f t="shared" si="85"/>
        <v>1</v>
      </c>
    </row>
    <row r="2734" spans="1:15" ht="19.5" customHeight="1">
      <c r="A2734" s="5" t="s">
        <v>613</v>
      </c>
      <c r="B2734" s="5" t="s">
        <v>614</v>
      </c>
      <c r="C2734" s="6" t="s">
        <v>631</v>
      </c>
      <c r="D2734" s="6" t="s">
        <v>632</v>
      </c>
      <c r="E2734" s="5">
        <v>2020</v>
      </c>
      <c r="F2734" s="5" t="s">
        <v>19</v>
      </c>
      <c r="G2734" s="5" t="s">
        <v>20</v>
      </c>
      <c r="H2734" s="5" t="s">
        <v>34</v>
      </c>
      <c r="I2734" s="5" t="s">
        <v>37</v>
      </c>
      <c r="J2734" s="5" t="s">
        <v>38</v>
      </c>
      <c r="K2734" s="7">
        <v>2</v>
      </c>
      <c r="L2734" s="7">
        <v>260</v>
      </c>
      <c r="M2734" s="7">
        <v>130</v>
      </c>
      <c r="N2734">
        <f t="shared" si="84"/>
        <v>1</v>
      </c>
      <c r="O2734">
        <f t="shared" si="85"/>
        <v>1</v>
      </c>
    </row>
    <row r="2735" spans="1:15" ht="19.5" customHeight="1">
      <c r="A2735" s="5" t="s">
        <v>613</v>
      </c>
      <c r="B2735" s="5" t="s">
        <v>614</v>
      </c>
      <c r="C2735" s="6" t="s">
        <v>679</v>
      </c>
      <c r="D2735" s="6" t="s">
        <v>680</v>
      </c>
      <c r="E2735" s="5">
        <v>2020</v>
      </c>
      <c r="F2735" s="5" t="s">
        <v>19</v>
      </c>
      <c r="G2735" s="5" t="s">
        <v>20</v>
      </c>
      <c r="H2735" s="5" t="s">
        <v>21</v>
      </c>
      <c r="I2735" s="5" t="s">
        <v>24</v>
      </c>
      <c r="J2735" s="5" t="s">
        <v>25</v>
      </c>
      <c r="K2735" s="7">
        <v>1</v>
      </c>
      <c r="L2735" s="7">
        <v>130</v>
      </c>
      <c r="M2735" s="7">
        <v>130</v>
      </c>
      <c r="N2735">
        <f t="shared" si="84"/>
        <v>1</v>
      </c>
      <c r="O2735">
        <f t="shared" si="85"/>
        <v>1</v>
      </c>
    </row>
    <row r="2736" spans="1:15" ht="19.5" customHeight="1">
      <c r="A2736" s="5" t="s">
        <v>613</v>
      </c>
      <c r="B2736" s="5" t="s">
        <v>614</v>
      </c>
      <c r="C2736" s="6" t="s">
        <v>685</v>
      </c>
      <c r="D2736" s="6" t="s">
        <v>686</v>
      </c>
      <c r="E2736" s="5">
        <v>2020</v>
      </c>
      <c r="F2736" s="5" t="s">
        <v>44</v>
      </c>
      <c r="G2736" s="5" t="s">
        <v>45</v>
      </c>
      <c r="H2736" s="5" t="s">
        <v>46</v>
      </c>
      <c r="I2736" s="5" t="s">
        <v>204</v>
      </c>
      <c r="J2736" s="5" t="s">
        <v>205</v>
      </c>
      <c r="K2736" s="7">
        <v>30</v>
      </c>
      <c r="L2736" s="7">
        <v>3000</v>
      </c>
      <c r="M2736" s="7">
        <v>100</v>
      </c>
      <c r="N2736">
        <f t="shared" si="84"/>
        <v>1</v>
      </c>
      <c r="O2736">
        <f t="shared" si="85"/>
        <v>1</v>
      </c>
    </row>
    <row r="2737" spans="1:15" ht="19.5" customHeight="1">
      <c r="A2737" s="5" t="s">
        <v>613</v>
      </c>
      <c r="B2737" s="5" t="s">
        <v>614</v>
      </c>
      <c r="C2737" s="6" t="s">
        <v>667</v>
      </c>
      <c r="D2737" s="6" t="s">
        <v>668</v>
      </c>
      <c r="E2737" s="5">
        <v>2020</v>
      </c>
      <c r="F2737" s="5" t="s">
        <v>19</v>
      </c>
      <c r="G2737" s="5" t="s">
        <v>20</v>
      </c>
      <c r="H2737" s="5" t="s">
        <v>34</v>
      </c>
      <c r="I2737" s="5" t="s">
        <v>37</v>
      </c>
      <c r="J2737" s="5" t="s">
        <v>38</v>
      </c>
      <c r="K2737" s="7">
        <v>1</v>
      </c>
      <c r="L2737" s="7">
        <v>92</v>
      </c>
      <c r="M2737" s="7">
        <v>92</v>
      </c>
      <c r="N2737">
        <f t="shared" si="84"/>
        <v>1</v>
      </c>
      <c r="O2737">
        <f t="shared" si="85"/>
        <v>1</v>
      </c>
    </row>
    <row r="2738" spans="1:15" ht="19.5" customHeight="1">
      <c r="A2738" s="5" t="s">
        <v>613</v>
      </c>
      <c r="B2738" s="5" t="s">
        <v>614</v>
      </c>
      <c r="C2738" s="6" t="s">
        <v>631</v>
      </c>
      <c r="D2738" s="6" t="s">
        <v>632</v>
      </c>
      <c r="E2738" s="5">
        <v>2020</v>
      </c>
      <c r="F2738" s="5" t="s">
        <v>44</v>
      </c>
      <c r="G2738" s="5" t="s">
        <v>45</v>
      </c>
      <c r="H2738" s="5" t="s">
        <v>46</v>
      </c>
      <c r="I2738" s="5" t="s">
        <v>204</v>
      </c>
      <c r="J2738" s="5" t="s">
        <v>205</v>
      </c>
      <c r="K2738" s="7">
        <v>20</v>
      </c>
      <c r="L2738" s="7">
        <v>1000</v>
      </c>
      <c r="M2738" s="7">
        <v>50</v>
      </c>
      <c r="N2738">
        <f t="shared" si="84"/>
        <v>1</v>
      </c>
      <c r="O2738">
        <f t="shared" si="85"/>
        <v>1</v>
      </c>
    </row>
    <row r="2739" spans="1:15" ht="19.5" customHeight="1">
      <c r="A2739" s="5" t="s">
        <v>613</v>
      </c>
      <c r="B2739" s="5" t="s">
        <v>614</v>
      </c>
      <c r="C2739" s="6" t="s">
        <v>615</v>
      </c>
      <c r="D2739" s="6" t="s">
        <v>616</v>
      </c>
      <c r="E2739" s="5">
        <v>2020</v>
      </c>
      <c r="F2739" s="5" t="s">
        <v>79</v>
      </c>
      <c r="G2739" s="5" t="s">
        <v>80</v>
      </c>
      <c r="H2739" s="5" t="s">
        <v>81</v>
      </c>
      <c r="I2739" s="5" t="s">
        <v>82</v>
      </c>
      <c r="J2739" s="5" t="s">
        <v>83</v>
      </c>
      <c r="K2739" s="7">
        <v>200</v>
      </c>
      <c r="L2739" s="7">
        <v>8000</v>
      </c>
      <c r="M2739" s="7">
        <v>40</v>
      </c>
      <c r="N2739">
        <f t="shared" si="84"/>
        <v>1</v>
      </c>
      <c r="O2739">
        <f t="shared" si="85"/>
        <v>0</v>
      </c>
    </row>
    <row r="2740" spans="1:15" ht="19.5" customHeight="1">
      <c r="A2740" s="5" t="s">
        <v>613</v>
      </c>
      <c r="B2740" s="5" t="s">
        <v>614</v>
      </c>
      <c r="C2740" s="6" t="s">
        <v>617</v>
      </c>
      <c r="D2740" s="6" t="s">
        <v>618</v>
      </c>
      <c r="E2740" s="5">
        <v>2020</v>
      </c>
      <c r="F2740" s="5" t="s">
        <v>79</v>
      </c>
      <c r="G2740" s="5" t="s">
        <v>80</v>
      </c>
      <c r="H2740" s="5" t="s">
        <v>81</v>
      </c>
      <c r="I2740" s="5" t="s">
        <v>82</v>
      </c>
      <c r="J2740" s="5" t="s">
        <v>83</v>
      </c>
      <c r="K2740" s="7">
        <v>1110</v>
      </c>
      <c r="L2740" s="7">
        <v>22750</v>
      </c>
      <c r="M2740" s="7">
        <v>20</v>
      </c>
      <c r="N2740">
        <f t="shared" si="84"/>
        <v>1</v>
      </c>
      <c r="O2740">
        <f t="shared" si="85"/>
        <v>0</v>
      </c>
    </row>
    <row r="2741" spans="1:15" ht="19.5" customHeight="1">
      <c r="A2741" s="5" t="s">
        <v>613</v>
      </c>
      <c r="B2741" s="5" t="s">
        <v>614</v>
      </c>
      <c r="C2741" s="6" t="s">
        <v>653</v>
      </c>
      <c r="D2741" s="6" t="s">
        <v>654</v>
      </c>
      <c r="E2741" s="5">
        <v>2020</v>
      </c>
      <c r="F2741" s="5" t="s">
        <v>44</v>
      </c>
      <c r="G2741" s="5" t="s">
        <v>45</v>
      </c>
      <c r="H2741" s="5" t="s">
        <v>46</v>
      </c>
      <c r="I2741" s="5" t="s">
        <v>204</v>
      </c>
      <c r="J2741" s="5" t="s">
        <v>205</v>
      </c>
      <c r="K2741" s="7">
        <v>200</v>
      </c>
      <c r="L2741" s="7">
        <v>4000</v>
      </c>
      <c r="M2741" s="7">
        <v>20</v>
      </c>
      <c r="N2741">
        <f t="shared" si="84"/>
        <v>1</v>
      </c>
      <c r="O2741">
        <f t="shared" si="85"/>
        <v>1</v>
      </c>
    </row>
    <row r="2742" spans="1:15" ht="19.5" customHeight="1">
      <c r="A2742" s="5" t="s">
        <v>613</v>
      </c>
      <c r="B2742" s="5" t="s">
        <v>614</v>
      </c>
      <c r="C2742" s="6" t="s">
        <v>615</v>
      </c>
      <c r="D2742" s="6" t="s">
        <v>616</v>
      </c>
      <c r="E2742" s="5">
        <v>2020</v>
      </c>
      <c r="F2742" s="5" t="s">
        <v>30</v>
      </c>
      <c r="G2742" s="5" t="s">
        <v>31</v>
      </c>
      <c r="H2742" s="5" t="s">
        <v>21</v>
      </c>
      <c r="I2742" s="5" t="s">
        <v>32</v>
      </c>
      <c r="J2742" s="5" t="s">
        <v>33</v>
      </c>
      <c r="K2742" s="7">
        <v>260</v>
      </c>
      <c r="L2742" s="7">
        <v>0</v>
      </c>
      <c r="M2742" s="7">
        <v>0</v>
      </c>
      <c r="N2742">
        <f t="shared" si="84"/>
        <v>1</v>
      </c>
      <c r="O2742">
        <f t="shared" si="85"/>
        <v>1</v>
      </c>
    </row>
    <row r="2743" spans="1:15" ht="19.5" customHeight="1">
      <c r="A2743" s="5" t="s">
        <v>613</v>
      </c>
      <c r="B2743" s="5" t="s">
        <v>614</v>
      </c>
      <c r="C2743" s="6" t="s">
        <v>617</v>
      </c>
      <c r="D2743" s="6" t="s">
        <v>618</v>
      </c>
      <c r="E2743" s="5">
        <v>2020</v>
      </c>
      <c r="F2743" s="5" t="s">
        <v>30</v>
      </c>
      <c r="G2743" s="5" t="s">
        <v>31</v>
      </c>
      <c r="H2743" s="5" t="s">
        <v>21</v>
      </c>
      <c r="I2743" s="5" t="s">
        <v>32</v>
      </c>
      <c r="J2743" s="5" t="s">
        <v>33</v>
      </c>
      <c r="K2743" s="7">
        <v>1532</v>
      </c>
      <c r="L2743" s="7">
        <v>0</v>
      </c>
      <c r="M2743" s="7">
        <v>0</v>
      </c>
      <c r="N2743">
        <f t="shared" si="84"/>
        <v>1</v>
      </c>
      <c r="O2743">
        <f t="shared" si="85"/>
        <v>1</v>
      </c>
    </row>
    <row r="2744" spans="1:15" ht="19.5" customHeight="1">
      <c r="A2744" s="5" t="s">
        <v>613</v>
      </c>
      <c r="B2744" s="5" t="s">
        <v>614</v>
      </c>
      <c r="C2744" s="6" t="s">
        <v>617</v>
      </c>
      <c r="D2744" s="6" t="s">
        <v>618</v>
      </c>
      <c r="E2744" s="5">
        <v>2020</v>
      </c>
      <c r="F2744" s="5" t="s">
        <v>30</v>
      </c>
      <c r="G2744" s="5" t="s">
        <v>31</v>
      </c>
      <c r="H2744" s="5" t="s">
        <v>34</v>
      </c>
      <c r="I2744" s="5" t="s">
        <v>130</v>
      </c>
      <c r="J2744" s="5" t="s">
        <v>131</v>
      </c>
      <c r="K2744" s="7">
        <v>10</v>
      </c>
      <c r="L2744" s="7">
        <v>0</v>
      </c>
      <c r="M2744" s="7">
        <v>0</v>
      </c>
      <c r="N2744">
        <f t="shared" si="84"/>
        <v>1</v>
      </c>
      <c r="O2744">
        <f t="shared" si="85"/>
        <v>1</v>
      </c>
    </row>
    <row r="2745" spans="1:15" ht="19.5" customHeight="1">
      <c r="A2745" s="5" t="s">
        <v>613</v>
      </c>
      <c r="B2745" s="5" t="s">
        <v>614</v>
      </c>
      <c r="C2745" s="6" t="s">
        <v>617</v>
      </c>
      <c r="D2745" s="6" t="s">
        <v>618</v>
      </c>
      <c r="E2745" s="5">
        <v>2020</v>
      </c>
      <c r="F2745" s="5" t="s">
        <v>68</v>
      </c>
      <c r="G2745" s="5" t="s">
        <v>69</v>
      </c>
      <c r="H2745" s="5" t="s">
        <v>70</v>
      </c>
      <c r="I2745" s="5" t="s">
        <v>619</v>
      </c>
      <c r="J2745" s="5" t="s">
        <v>620</v>
      </c>
      <c r="K2745" s="7">
        <v>0</v>
      </c>
      <c r="L2745" s="7">
        <v>0</v>
      </c>
      <c r="M2745" s="7">
        <v>0</v>
      </c>
      <c r="N2745">
        <f t="shared" si="84"/>
        <v>0</v>
      </c>
      <c r="O2745">
        <f t="shared" si="85"/>
        <v>0</v>
      </c>
    </row>
    <row r="2746" spans="1:15" ht="19.5" customHeight="1">
      <c r="A2746" s="5" t="s">
        <v>613</v>
      </c>
      <c r="B2746" s="5" t="s">
        <v>614</v>
      </c>
      <c r="C2746" s="6" t="s">
        <v>617</v>
      </c>
      <c r="D2746" s="6" t="s">
        <v>618</v>
      </c>
      <c r="E2746" s="5">
        <v>2020</v>
      </c>
      <c r="F2746" s="5" t="s">
        <v>68</v>
      </c>
      <c r="G2746" s="5" t="s">
        <v>69</v>
      </c>
      <c r="H2746" s="5" t="s">
        <v>70</v>
      </c>
      <c r="I2746" s="5" t="s">
        <v>71</v>
      </c>
      <c r="J2746" s="5" t="s">
        <v>72</v>
      </c>
      <c r="K2746" s="7">
        <v>0</v>
      </c>
      <c r="L2746" s="7">
        <v>0</v>
      </c>
      <c r="M2746" s="7">
        <v>0</v>
      </c>
      <c r="N2746">
        <f t="shared" si="84"/>
        <v>0</v>
      </c>
      <c r="O2746">
        <f t="shared" si="85"/>
        <v>0</v>
      </c>
    </row>
    <row r="2747" spans="1:15" ht="19.5" customHeight="1">
      <c r="A2747" s="5" t="s">
        <v>613</v>
      </c>
      <c r="B2747" s="5" t="s">
        <v>614</v>
      </c>
      <c r="C2747" s="6" t="s">
        <v>621</v>
      </c>
      <c r="D2747" s="6" t="s">
        <v>622</v>
      </c>
      <c r="E2747" s="5">
        <v>2020</v>
      </c>
      <c r="F2747" s="5" t="s">
        <v>30</v>
      </c>
      <c r="G2747" s="5" t="s">
        <v>31</v>
      </c>
      <c r="H2747" s="5" t="s">
        <v>21</v>
      </c>
      <c r="I2747" s="5" t="s">
        <v>32</v>
      </c>
      <c r="J2747" s="5" t="s">
        <v>33</v>
      </c>
      <c r="K2747" s="7">
        <v>414</v>
      </c>
      <c r="L2747" s="7">
        <v>0</v>
      </c>
      <c r="M2747" s="7">
        <v>0</v>
      </c>
      <c r="N2747">
        <f t="shared" si="84"/>
        <v>1</v>
      </c>
      <c r="O2747">
        <f t="shared" si="85"/>
        <v>1</v>
      </c>
    </row>
    <row r="2748" spans="1:15" ht="19.5" customHeight="1">
      <c r="A2748" s="5" t="s">
        <v>613</v>
      </c>
      <c r="B2748" s="5" t="s">
        <v>614</v>
      </c>
      <c r="C2748" s="6" t="s">
        <v>621</v>
      </c>
      <c r="D2748" s="6" t="s">
        <v>622</v>
      </c>
      <c r="E2748" s="5">
        <v>2020</v>
      </c>
      <c r="F2748" s="5" t="s">
        <v>30</v>
      </c>
      <c r="G2748" s="5" t="s">
        <v>31</v>
      </c>
      <c r="H2748" s="5" t="s">
        <v>34</v>
      </c>
      <c r="I2748" s="5" t="s">
        <v>130</v>
      </c>
      <c r="J2748" s="5" t="s">
        <v>131</v>
      </c>
      <c r="K2748" s="7">
        <v>5</v>
      </c>
      <c r="L2748" s="7">
        <v>0</v>
      </c>
      <c r="M2748" s="7">
        <v>0</v>
      </c>
      <c r="N2748">
        <f t="shared" si="84"/>
        <v>1</v>
      </c>
      <c r="O2748">
        <f t="shared" si="85"/>
        <v>1</v>
      </c>
    </row>
    <row r="2749" spans="1:15" ht="19.5" customHeight="1">
      <c r="A2749" s="5" t="s">
        <v>613</v>
      </c>
      <c r="B2749" s="5" t="s">
        <v>614</v>
      </c>
      <c r="C2749" s="6" t="s">
        <v>621</v>
      </c>
      <c r="D2749" s="6" t="s">
        <v>622</v>
      </c>
      <c r="E2749" s="5">
        <v>2020</v>
      </c>
      <c r="F2749" s="5" t="s">
        <v>68</v>
      </c>
      <c r="G2749" s="5" t="s">
        <v>69</v>
      </c>
      <c r="H2749" s="5" t="s">
        <v>70</v>
      </c>
      <c r="I2749" s="5" t="s">
        <v>71</v>
      </c>
      <c r="J2749" s="5" t="s">
        <v>72</v>
      </c>
      <c r="K2749" s="7">
        <v>0</v>
      </c>
      <c r="L2749" s="7">
        <v>0</v>
      </c>
      <c r="M2749" s="7">
        <v>0</v>
      </c>
      <c r="N2749">
        <f t="shared" si="84"/>
        <v>0</v>
      </c>
      <c r="O2749">
        <f t="shared" si="85"/>
        <v>0</v>
      </c>
    </row>
    <row r="2750" spans="1:15" ht="19.5" customHeight="1">
      <c r="A2750" s="5" t="s">
        <v>613</v>
      </c>
      <c r="B2750" s="5" t="s">
        <v>614</v>
      </c>
      <c r="C2750" s="6" t="s">
        <v>625</v>
      </c>
      <c r="D2750" s="6" t="s">
        <v>626</v>
      </c>
      <c r="E2750" s="5">
        <v>2020</v>
      </c>
      <c r="F2750" s="5" t="s">
        <v>30</v>
      </c>
      <c r="G2750" s="5" t="s">
        <v>31</v>
      </c>
      <c r="H2750" s="5" t="s">
        <v>21</v>
      </c>
      <c r="I2750" s="5" t="s">
        <v>32</v>
      </c>
      <c r="J2750" s="5" t="s">
        <v>33</v>
      </c>
      <c r="K2750" s="7">
        <v>25</v>
      </c>
      <c r="L2750" s="7">
        <v>0</v>
      </c>
      <c r="M2750" s="7">
        <v>0</v>
      </c>
      <c r="N2750">
        <f t="shared" si="84"/>
        <v>1</v>
      </c>
      <c r="O2750">
        <f t="shared" si="85"/>
        <v>1</v>
      </c>
    </row>
    <row r="2751" spans="1:15" ht="19.5" customHeight="1">
      <c r="A2751" s="5" t="s">
        <v>613</v>
      </c>
      <c r="B2751" s="5" t="s">
        <v>614</v>
      </c>
      <c r="C2751" s="6" t="s">
        <v>625</v>
      </c>
      <c r="D2751" s="6" t="s">
        <v>626</v>
      </c>
      <c r="E2751" s="5">
        <v>2020</v>
      </c>
      <c r="F2751" s="5" t="s">
        <v>68</v>
      </c>
      <c r="G2751" s="5" t="s">
        <v>69</v>
      </c>
      <c r="H2751" s="5" t="s">
        <v>70</v>
      </c>
      <c r="I2751" s="5" t="s">
        <v>71</v>
      </c>
      <c r="J2751" s="5" t="s">
        <v>72</v>
      </c>
      <c r="K2751" s="7">
        <v>0</v>
      </c>
      <c r="L2751" s="7">
        <v>0</v>
      </c>
      <c r="M2751" s="7">
        <v>0</v>
      </c>
      <c r="N2751">
        <f t="shared" si="84"/>
        <v>0</v>
      </c>
      <c r="O2751">
        <f t="shared" si="85"/>
        <v>0</v>
      </c>
    </row>
    <row r="2752" spans="1:15" ht="19.5" customHeight="1">
      <c r="A2752" s="5" t="s">
        <v>613</v>
      </c>
      <c r="B2752" s="5" t="s">
        <v>614</v>
      </c>
      <c r="C2752" s="6" t="s">
        <v>627</v>
      </c>
      <c r="D2752" s="6" t="s">
        <v>628</v>
      </c>
      <c r="E2752" s="5">
        <v>2020</v>
      </c>
      <c r="F2752" s="5" t="s">
        <v>30</v>
      </c>
      <c r="G2752" s="5" t="s">
        <v>31</v>
      </c>
      <c r="H2752" s="5" t="s">
        <v>21</v>
      </c>
      <c r="I2752" s="5" t="s">
        <v>32</v>
      </c>
      <c r="J2752" s="5" t="s">
        <v>33</v>
      </c>
      <c r="K2752" s="7">
        <v>23</v>
      </c>
      <c r="L2752" s="7">
        <v>0</v>
      </c>
      <c r="M2752" s="7">
        <v>0</v>
      </c>
      <c r="N2752">
        <f t="shared" si="84"/>
        <v>1</v>
      </c>
      <c r="O2752">
        <f t="shared" si="85"/>
        <v>1</v>
      </c>
    </row>
    <row r="2753" spans="1:15" ht="19.5" customHeight="1">
      <c r="A2753" s="5" t="s">
        <v>613</v>
      </c>
      <c r="B2753" s="5" t="s">
        <v>614</v>
      </c>
      <c r="C2753" s="6" t="s">
        <v>629</v>
      </c>
      <c r="D2753" s="6" t="s">
        <v>630</v>
      </c>
      <c r="E2753" s="5">
        <v>2020</v>
      </c>
      <c r="F2753" s="5" t="s">
        <v>30</v>
      </c>
      <c r="G2753" s="5" t="s">
        <v>31</v>
      </c>
      <c r="H2753" s="5" t="s">
        <v>21</v>
      </c>
      <c r="I2753" s="5" t="s">
        <v>32</v>
      </c>
      <c r="J2753" s="5" t="s">
        <v>33</v>
      </c>
      <c r="K2753" s="7">
        <v>386</v>
      </c>
      <c r="L2753" s="7">
        <v>0</v>
      </c>
      <c r="M2753" s="7">
        <v>0</v>
      </c>
      <c r="N2753">
        <f t="shared" si="84"/>
        <v>1</v>
      </c>
      <c r="O2753">
        <f t="shared" si="85"/>
        <v>1</v>
      </c>
    </row>
    <row r="2754" spans="1:15" ht="19.5" customHeight="1">
      <c r="A2754" s="5" t="s">
        <v>613</v>
      </c>
      <c r="B2754" s="5" t="s">
        <v>614</v>
      </c>
      <c r="C2754" s="6" t="s">
        <v>629</v>
      </c>
      <c r="D2754" s="6" t="s">
        <v>630</v>
      </c>
      <c r="E2754" s="5">
        <v>2020</v>
      </c>
      <c r="F2754" s="5" t="s">
        <v>30</v>
      </c>
      <c r="G2754" s="5" t="s">
        <v>31</v>
      </c>
      <c r="H2754" s="5" t="s">
        <v>34</v>
      </c>
      <c r="I2754" s="5" t="s">
        <v>130</v>
      </c>
      <c r="J2754" s="5" t="s">
        <v>131</v>
      </c>
      <c r="K2754" s="7">
        <v>3</v>
      </c>
      <c r="L2754" s="7">
        <v>0</v>
      </c>
      <c r="M2754" s="7">
        <v>0</v>
      </c>
      <c r="N2754">
        <f t="shared" si="84"/>
        <v>1</v>
      </c>
      <c r="O2754">
        <f t="shared" si="85"/>
        <v>1</v>
      </c>
    </row>
    <row r="2755" spans="1:15" ht="19.5" customHeight="1">
      <c r="A2755" s="5" t="s">
        <v>613</v>
      </c>
      <c r="B2755" s="5" t="s">
        <v>614</v>
      </c>
      <c r="C2755" s="6" t="s">
        <v>629</v>
      </c>
      <c r="D2755" s="6" t="s">
        <v>630</v>
      </c>
      <c r="E2755" s="5">
        <v>2020</v>
      </c>
      <c r="F2755" s="5" t="s">
        <v>68</v>
      </c>
      <c r="G2755" s="5" t="s">
        <v>69</v>
      </c>
      <c r="H2755" s="5" t="s">
        <v>70</v>
      </c>
      <c r="I2755" s="5" t="s">
        <v>71</v>
      </c>
      <c r="J2755" s="5" t="s">
        <v>72</v>
      </c>
      <c r="K2755" s="7">
        <v>0</v>
      </c>
      <c r="L2755" s="7">
        <v>0</v>
      </c>
      <c r="M2755" s="7">
        <v>0</v>
      </c>
      <c r="N2755">
        <f t="shared" si="84"/>
        <v>0</v>
      </c>
      <c r="O2755">
        <f t="shared" si="85"/>
        <v>0</v>
      </c>
    </row>
    <row r="2756" spans="1:15" ht="19.5" customHeight="1">
      <c r="A2756" s="5" t="s">
        <v>613</v>
      </c>
      <c r="B2756" s="5" t="s">
        <v>614</v>
      </c>
      <c r="C2756" s="6" t="s">
        <v>631</v>
      </c>
      <c r="D2756" s="6" t="s">
        <v>632</v>
      </c>
      <c r="E2756" s="5">
        <v>2020</v>
      </c>
      <c r="F2756" s="5" t="s">
        <v>19</v>
      </c>
      <c r="G2756" s="5" t="s">
        <v>20</v>
      </c>
      <c r="H2756" s="5" t="s">
        <v>21</v>
      </c>
      <c r="I2756" s="5" t="s">
        <v>24</v>
      </c>
      <c r="J2756" s="5" t="s">
        <v>25</v>
      </c>
      <c r="K2756" s="7">
        <v>0</v>
      </c>
      <c r="L2756" s="7">
        <v>80</v>
      </c>
      <c r="M2756" s="7">
        <v>0</v>
      </c>
      <c r="N2756">
        <f t="shared" si="84"/>
        <v>0</v>
      </c>
      <c r="O2756">
        <f t="shared" si="85"/>
        <v>1</v>
      </c>
    </row>
    <row r="2757" spans="1:15" ht="19.5" customHeight="1">
      <c r="A2757" s="5" t="s">
        <v>613</v>
      </c>
      <c r="B2757" s="5" t="s">
        <v>614</v>
      </c>
      <c r="C2757" s="6" t="s">
        <v>631</v>
      </c>
      <c r="D2757" s="6" t="s">
        <v>632</v>
      </c>
      <c r="E2757" s="5">
        <v>2020</v>
      </c>
      <c r="F2757" s="5" t="s">
        <v>30</v>
      </c>
      <c r="G2757" s="5" t="s">
        <v>31</v>
      </c>
      <c r="H2757" s="5" t="s">
        <v>21</v>
      </c>
      <c r="I2757" s="5" t="s">
        <v>32</v>
      </c>
      <c r="J2757" s="5" t="s">
        <v>33</v>
      </c>
      <c r="K2757" s="7">
        <v>6</v>
      </c>
      <c r="L2757" s="7">
        <v>0</v>
      </c>
      <c r="M2757" s="7">
        <v>0</v>
      </c>
      <c r="N2757">
        <f t="shared" ref="N2757:N2820" si="86">IF(K2757&gt;0, 1,0)</f>
        <v>1</v>
      </c>
      <c r="O2757">
        <f t="shared" ref="O2757:O2820" si="87">IF(OR(F2757="01", F2757 = "02", F2757="05", F2757="08"),1,0)</f>
        <v>1</v>
      </c>
    </row>
    <row r="2758" spans="1:15" ht="19.5" customHeight="1">
      <c r="A2758" s="5" t="s">
        <v>613</v>
      </c>
      <c r="B2758" s="5" t="s">
        <v>614</v>
      </c>
      <c r="C2758" s="6" t="s">
        <v>633</v>
      </c>
      <c r="D2758" s="6" t="s">
        <v>634</v>
      </c>
      <c r="E2758" s="5">
        <v>2020</v>
      </c>
      <c r="F2758" s="5" t="s">
        <v>30</v>
      </c>
      <c r="G2758" s="5" t="s">
        <v>31</v>
      </c>
      <c r="H2758" s="5" t="s">
        <v>21</v>
      </c>
      <c r="I2758" s="5" t="s">
        <v>32</v>
      </c>
      <c r="J2758" s="5" t="s">
        <v>33</v>
      </c>
      <c r="K2758" s="7">
        <v>30</v>
      </c>
      <c r="L2758" s="7">
        <v>0</v>
      </c>
      <c r="M2758" s="7">
        <v>0</v>
      </c>
      <c r="N2758">
        <f t="shared" si="86"/>
        <v>1</v>
      </c>
      <c r="O2758">
        <f t="shared" si="87"/>
        <v>1</v>
      </c>
    </row>
    <row r="2759" spans="1:15" ht="19.5" customHeight="1">
      <c r="A2759" s="5" t="s">
        <v>613</v>
      </c>
      <c r="B2759" s="5" t="s">
        <v>614</v>
      </c>
      <c r="C2759" s="6" t="s">
        <v>633</v>
      </c>
      <c r="D2759" s="6" t="s">
        <v>634</v>
      </c>
      <c r="E2759" s="5">
        <v>2020</v>
      </c>
      <c r="F2759" s="5" t="s">
        <v>68</v>
      </c>
      <c r="G2759" s="5" t="s">
        <v>69</v>
      </c>
      <c r="H2759" s="5" t="s">
        <v>70</v>
      </c>
      <c r="I2759" s="5" t="s">
        <v>71</v>
      </c>
      <c r="J2759" s="5" t="s">
        <v>72</v>
      </c>
      <c r="K2759" s="7">
        <v>0</v>
      </c>
      <c r="L2759" s="7">
        <v>0</v>
      </c>
      <c r="M2759" s="7">
        <v>0</v>
      </c>
      <c r="N2759">
        <f t="shared" si="86"/>
        <v>0</v>
      </c>
      <c r="O2759">
        <f t="shared" si="87"/>
        <v>0</v>
      </c>
    </row>
    <row r="2760" spans="1:15" ht="19.5" customHeight="1">
      <c r="A2760" s="5" t="s">
        <v>613</v>
      </c>
      <c r="B2760" s="5" t="s">
        <v>614</v>
      </c>
      <c r="C2760" s="6" t="s">
        <v>635</v>
      </c>
      <c r="D2760" s="6" t="s">
        <v>636</v>
      </c>
      <c r="E2760" s="5">
        <v>2020</v>
      </c>
      <c r="F2760" s="5" t="s">
        <v>30</v>
      </c>
      <c r="G2760" s="5" t="s">
        <v>31</v>
      </c>
      <c r="H2760" s="5" t="s">
        <v>21</v>
      </c>
      <c r="I2760" s="5" t="s">
        <v>32</v>
      </c>
      <c r="J2760" s="5" t="s">
        <v>33</v>
      </c>
      <c r="K2760" s="7">
        <v>603</v>
      </c>
      <c r="L2760" s="7">
        <v>0</v>
      </c>
      <c r="M2760" s="7">
        <v>0</v>
      </c>
      <c r="N2760">
        <f t="shared" si="86"/>
        <v>1</v>
      </c>
      <c r="O2760">
        <f t="shared" si="87"/>
        <v>1</v>
      </c>
    </row>
    <row r="2761" spans="1:15" ht="19.5" customHeight="1">
      <c r="A2761" s="5" t="s">
        <v>613</v>
      </c>
      <c r="B2761" s="5" t="s">
        <v>614</v>
      </c>
      <c r="C2761" s="6" t="s">
        <v>635</v>
      </c>
      <c r="D2761" s="6" t="s">
        <v>636</v>
      </c>
      <c r="E2761" s="5">
        <v>2020</v>
      </c>
      <c r="F2761" s="5" t="s">
        <v>30</v>
      </c>
      <c r="G2761" s="5" t="s">
        <v>31</v>
      </c>
      <c r="H2761" s="5" t="s">
        <v>34</v>
      </c>
      <c r="I2761" s="5" t="s">
        <v>130</v>
      </c>
      <c r="J2761" s="5" t="s">
        <v>131</v>
      </c>
      <c r="K2761" s="7">
        <v>6</v>
      </c>
      <c r="L2761" s="7">
        <v>0</v>
      </c>
      <c r="M2761" s="7">
        <v>0</v>
      </c>
      <c r="N2761">
        <f t="shared" si="86"/>
        <v>1</v>
      </c>
      <c r="O2761">
        <f t="shared" si="87"/>
        <v>1</v>
      </c>
    </row>
    <row r="2762" spans="1:15" ht="19.5" customHeight="1">
      <c r="A2762" s="5" t="s">
        <v>613</v>
      </c>
      <c r="B2762" s="5" t="s">
        <v>614</v>
      </c>
      <c r="C2762" s="6" t="s">
        <v>635</v>
      </c>
      <c r="D2762" s="6" t="s">
        <v>636</v>
      </c>
      <c r="E2762" s="5">
        <v>2020</v>
      </c>
      <c r="F2762" s="5" t="s">
        <v>68</v>
      </c>
      <c r="G2762" s="5" t="s">
        <v>69</v>
      </c>
      <c r="H2762" s="5" t="s">
        <v>70</v>
      </c>
      <c r="I2762" s="5" t="s">
        <v>71</v>
      </c>
      <c r="J2762" s="5" t="s">
        <v>72</v>
      </c>
      <c r="K2762" s="7">
        <v>0</v>
      </c>
      <c r="L2762" s="7">
        <v>0</v>
      </c>
      <c r="M2762" s="7">
        <v>0</v>
      </c>
      <c r="N2762">
        <f t="shared" si="86"/>
        <v>0</v>
      </c>
      <c r="O2762">
        <f t="shared" si="87"/>
        <v>0</v>
      </c>
    </row>
    <row r="2763" spans="1:15" ht="19.5" customHeight="1">
      <c r="A2763" s="5" t="s">
        <v>613</v>
      </c>
      <c r="B2763" s="5" t="s">
        <v>614</v>
      </c>
      <c r="C2763" s="6" t="s">
        <v>637</v>
      </c>
      <c r="D2763" s="6" t="s">
        <v>638</v>
      </c>
      <c r="E2763" s="5">
        <v>2020</v>
      </c>
      <c r="F2763" s="5" t="s">
        <v>30</v>
      </c>
      <c r="G2763" s="5" t="s">
        <v>31</v>
      </c>
      <c r="H2763" s="5" t="s">
        <v>21</v>
      </c>
      <c r="I2763" s="5" t="s">
        <v>32</v>
      </c>
      <c r="J2763" s="5" t="s">
        <v>33</v>
      </c>
      <c r="K2763" s="7">
        <v>952</v>
      </c>
      <c r="L2763" s="7">
        <v>0</v>
      </c>
      <c r="M2763" s="7">
        <v>0</v>
      </c>
      <c r="N2763">
        <f t="shared" si="86"/>
        <v>1</v>
      </c>
      <c r="O2763">
        <f t="shared" si="87"/>
        <v>1</v>
      </c>
    </row>
    <row r="2764" spans="1:15" ht="19.5" customHeight="1">
      <c r="A2764" s="5" t="s">
        <v>613</v>
      </c>
      <c r="B2764" s="5" t="s">
        <v>614</v>
      </c>
      <c r="C2764" s="6" t="s">
        <v>637</v>
      </c>
      <c r="D2764" s="6" t="s">
        <v>638</v>
      </c>
      <c r="E2764" s="5">
        <v>2020</v>
      </c>
      <c r="F2764" s="5" t="s">
        <v>30</v>
      </c>
      <c r="G2764" s="5" t="s">
        <v>31</v>
      </c>
      <c r="H2764" s="5" t="s">
        <v>34</v>
      </c>
      <c r="I2764" s="5" t="s">
        <v>130</v>
      </c>
      <c r="J2764" s="5" t="s">
        <v>131</v>
      </c>
      <c r="K2764" s="7">
        <v>6</v>
      </c>
      <c r="L2764" s="7">
        <v>0</v>
      </c>
      <c r="M2764" s="7">
        <v>0</v>
      </c>
      <c r="N2764">
        <f t="shared" si="86"/>
        <v>1</v>
      </c>
      <c r="O2764">
        <f t="shared" si="87"/>
        <v>1</v>
      </c>
    </row>
    <row r="2765" spans="1:15" ht="19.5" customHeight="1">
      <c r="A2765" s="5" t="s">
        <v>613</v>
      </c>
      <c r="B2765" s="5" t="s">
        <v>614</v>
      </c>
      <c r="C2765" s="6" t="s">
        <v>639</v>
      </c>
      <c r="D2765" s="6" t="s">
        <v>640</v>
      </c>
      <c r="E2765" s="5">
        <v>2020</v>
      </c>
      <c r="F2765" s="5" t="s">
        <v>30</v>
      </c>
      <c r="G2765" s="5" t="s">
        <v>31</v>
      </c>
      <c r="H2765" s="5" t="s">
        <v>21</v>
      </c>
      <c r="I2765" s="5" t="s">
        <v>32</v>
      </c>
      <c r="J2765" s="5" t="s">
        <v>33</v>
      </c>
      <c r="K2765" s="7">
        <v>259</v>
      </c>
      <c r="L2765" s="7">
        <v>0</v>
      </c>
      <c r="M2765" s="7">
        <v>0</v>
      </c>
      <c r="N2765">
        <f t="shared" si="86"/>
        <v>1</v>
      </c>
      <c r="O2765">
        <f t="shared" si="87"/>
        <v>1</v>
      </c>
    </row>
    <row r="2766" spans="1:15" ht="19.5" customHeight="1">
      <c r="A2766" s="5" t="s">
        <v>613</v>
      </c>
      <c r="B2766" s="5" t="s">
        <v>614</v>
      </c>
      <c r="C2766" s="6" t="s">
        <v>639</v>
      </c>
      <c r="D2766" s="6" t="s">
        <v>640</v>
      </c>
      <c r="E2766" s="5">
        <v>2020</v>
      </c>
      <c r="F2766" s="5" t="s">
        <v>30</v>
      </c>
      <c r="G2766" s="5" t="s">
        <v>31</v>
      </c>
      <c r="H2766" s="5" t="s">
        <v>34</v>
      </c>
      <c r="I2766" s="5" t="s">
        <v>130</v>
      </c>
      <c r="J2766" s="5" t="s">
        <v>131</v>
      </c>
      <c r="K2766" s="7">
        <v>1</v>
      </c>
      <c r="L2766" s="7">
        <v>0</v>
      </c>
      <c r="M2766" s="7">
        <v>0</v>
      </c>
      <c r="N2766">
        <f t="shared" si="86"/>
        <v>1</v>
      </c>
      <c r="O2766">
        <f t="shared" si="87"/>
        <v>1</v>
      </c>
    </row>
    <row r="2767" spans="1:15" ht="19.5" customHeight="1">
      <c r="A2767" s="5" t="s">
        <v>613</v>
      </c>
      <c r="B2767" s="5" t="s">
        <v>614</v>
      </c>
      <c r="C2767" s="6" t="s">
        <v>641</v>
      </c>
      <c r="D2767" s="6" t="s">
        <v>642</v>
      </c>
      <c r="E2767" s="5">
        <v>2020</v>
      </c>
      <c r="F2767" s="5" t="s">
        <v>30</v>
      </c>
      <c r="G2767" s="5" t="s">
        <v>31</v>
      </c>
      <c r="H2767" s="5" t="s">
        <v>21</v>
      </c>
      <c r="I2767" s="5" t="s">
        <v>32</v>
      </c>
      <c r="J2767" s="5" t="s">
        <v>33</v>
      </c>
      <c r="K2767" s="7">
        <v>146</v>
      </c>
      <c r="L2767" s="7">
        <v>0</v>
      </c>
      <c r="M2767" s="7">
        <v>0</v>
      </c>
      <c r="N2767">
        <f t="shared" si="86"/>
        <v>1</v>
      </c>
      <c r="O2767">
        <f t="shared" si="87"/>
        <v>1</v>
      </c>
    </row>
    <row r="2768" spans="1:15" ht="19.5" customHeight="1">
      <c r="A2768" s="5" t="s">
        <v>613</v>
      </c>
      <c r="B2768" s="5" t="s">
        <v>614</v>
      </c>
      <c r="C2768" s="6" t="s">
        <v>641</v>
      </c>
      <c r="D2768" s="6" t="s">
        <v>642</v>
      </c>
      <c r="E2768" s="5">
        <v>2020</v>
      </c>
      <c r="F2768" s="5" t="s">
        <v>30</v>
      </c>
      <c r="G2768" s="5" t="s">
        <v>31</v>
      </c>
      <c r="H2768" s="5" t="s">
        <v>34</v>
      </c>
      <c r="I2768" s="5" t="s">
        <v>130</v>
      </c>
      <c r="J2768" s="5" t="s">
        <v>131</v>
      </c>
      <c r="K2768" s="7">
        <v>6</v>
      </c>
      <c r="L2768" s="7">
        <v>0</v>
      </c>
      <c r="M2768" s="7">
        <v>0</v>
      </c>
      <c r="N2768">
        <f t="shared" si="86"/>
        <v>1</v>
      </c>
      <c r="O2768">
        <f t="shared" si="87"/>
        <v>1</v>
      </c>
    </row>
    <row r="2769" spans="1:15" ht="19.5" customHeight="1">
      <c r="A2769" s="5" t="s">
        <v>613</v>
      </c>
      <c r="B2769" s="5" t="s">
        <v>614</v>
      </c>
      <c r="C2769" s="6" t="s">
        <v>641</v>
      </c>
      <c r="D2769" s="6" t="s">
        <v>642</v>
      </c>
      <c r="E2769" s="5">
        <v>2020</v>
      </c>
      <c r="F2769" s="5" t="s">
        <v>68</v>
      </c>
      <c r="G2769" s="5" t="s">
        <v>69</v>
      </c>
      <c r="H2769" s="5" t="s">
        <v>70</v>
      </c>
      <c r="I2769" s="5" t="s">
        <v>71</v>
      </c>
      <c r="J2769" s="5" t="s">
        <v>72</v>
      </c>
      <c r="K2769" s="7">
        <v>0</v>
      </c>
      <c r="L2769" s="7">
        <v>0</v>
      </c>
      <c r="M2769" s="7">
        <v>0</v>
      </c>
      <c r="N2769">
        <f t="shared" si="86"/>
        <v>0</v>
      </c>
      <c r="O2769">
        <f t="shared" si="87"/>
        <v>0</v>
      </c>
    </row>
    <row r="2770" spans="1:15" ht="19.5" customHeight="1">
      <c r="A2770" s="5" t="s">
        <v>613</v>
      </c>
      <c r="B2770" s="5" t="s">
        <v>614</v>
      </c>
      <c r="C2770" s="6" t="s">
        <v>643</v>
      </c>
      <c r="D2770" s="6" t="s">
        <v>644</v>
      </c>
      <c r="E2770" s="5">
        <v>2020</v>
      </c>
      <c r="F2770" s="5" t="s">
        <v>30</v>
      </c>
      <c r="G2770" s="5" t="s">
        <v>31</v>
      </c>
      <c r="H2770" s="5" t="s">
        <v>21</v>
      </c>
      <c r="I2770" s="5" t="s">
        <v>32</v>
      </c>
      <c r="J2770" s="5" t="s">
        <v>33</v>
      </c>
      <c r="K2770" s="7">
        <v>445</v>
      </c>
      <c r="L2770" s="7">
        <v>0</v>
      </c>
      <c r="M2770" s="7">
        <v>0</v>
      </c>
      <c r="N2770">
        <f t="shared" si="86"/>
        <v>1</v>
      </c>
      <c r="O2770">
        <f t="shared" si="87"/>
        <v>1</v>
      </c>
    </row>
    <row r="2771" spans="1:15" ht="19.5" customHeight="1">
      <c r="A2771" s="5" t="s">
        <v>613</v>
      </c>
      <c r="B2771" s="5" t="s">
        <v>614</v>
      </c>
      <c r="C2771" s="6" t="s">
        <v>643</v>
      </c>
      <c r="D2771" s="6" t="s">
        <v>644</v>
      </c>
      <c r="E2771" s="5">
        <v>2020</v>
      </c>
      <c r="F2771" s="5" t="s">
        <v>30</v>
      </c>
      <c r="G2771" s="5" t="s">
        <v>31</v>
      </c>
      <c r="H2771" s="5" t="s">
        <v>34</v>
      </c>
      <c r="I2771" s="5" t="s">
        <v>130</v>
      </c>
      <c r="J2771" s="5" t="s">
        <v>131</v>
      </c>
      <c r="K2771" s="7">
        <v>2</v>
      </c>
      <c r="L2771" s="7">
        <v>0</v>
      </c>
      <c r="M2771" s="7">
        <v>0</v>
      </c>
      <c r="N2771">
        <f t="shared" si="86"/>
        <v>1</v>
      </c>
      <c r="O2771">
        <f t="shared" si="87"/>
        <v>1</v>
      </c>
    </row>
    <row r="2772" spans="1:15" ht="19.5" customHeight="1">
      <c r="A2772" s="5" t="s">
        <v>613</v>
      </c>
      <c r="B2772" s="5" t="s">
        <v>614</v>
      </c>
      <c r="C2772" s="6" t="s">
        <v>645</v>
      </c>
      <c r="D2772" s="6" t="s">
        <v>646</v>
      </c>
      <c r="E2772" s="5">
        <v>2020</v>
      </c>
      <c r="F2772" s="5" t="s">
        <v>30</v>
      </c>
      <c r="G2772" s="5" t="s">
        <v>31</v>
      </c>
      <c r="H2772" s="5" t="s">
        <v>21</v>
      </c>
      <c r="I2772" s="5" t="s">
        <v>32</v>
      </c>
      <c r="J2772" s="5" t="s">
        <v>33</v>
      </c>
      <c r="K2772" s="7">
        <v>31</v>
      </c>
      <c r="L2772" s="7">
        <v>0</v>
      </c>
      <c r="M2772" s="7">
        <v>0</v>
      </c>
      <c r="N2772">
        <f t="shared" si="86"/>
        <v>1</v>
      </c>
      <c r="O2772">
        <f t="shared" si="87"/>
        <v>1</v>
      </c>
    </row>
    <row r="2773" spans="1:15" ht="19.5" customHeight="1">
      <c r="A2773" s="5" t="s">
        <v>613</v>
      </c>
      <c r="B2773" s="5" t="s">
        <v>614</v>
      </c>
      <c r="C2773" s="6" t="s">
        <v>647</v>
      </c>
      <c r="D2773" s="6" t="s">
        <v>648</v>
      </c>
      <c r="E2773" s="5">
        <v>2020</v>
      </c>
      <c r="F2773" s="5" t="s">
        <v>30</v>
      </c>
      <c r="G2773" s="5" t="s">
        <v>31</v>
      </c>
      <c r="H2773" s="5" t="s">
        <v>21</v>
      </c>
      <c r="I2773" s="5" t="s">
        <v>32</v>
      </c>
      <c r="J2773" s="5" t="s">
        <v>33</v>
      </c>
      <c r="K2773" s="7">
        <v>256</v>
      </c>
      <c r="L2773" s="7">
        <v>0</v>
      </c>
      <c r="M2773" s="7">
        <v>0</v>
      </c>
      <c r="N2773">
        <f t="shared" si="86"/>
        <v>1</v>
      </c>
      <c r="O2773">
        <f t="shared" si="87"/>
        <v>1</v>
      </c>
    </row>
    <row r="2774" spans="1:15" ht="19.5" customHeight="1">
      <c r="A2774" s="5" t="s">
        <v>613</v>
      </c>
      <c r="B2774" s="5" t="s">
        <v>614</v>
      </c>
      <c r="C2774" s="6" t="s">
        <v>647</v>
      </c>
      <c r="D2774" s="6" t="s">
        <v>648</v>
      </c>
      <c r="E2774" s="5">
        <v>2020</v>
      </c>
      <c r="F2774" s="5" t="s">
        <v>68</v>
      </c>
      <c r="G2774" s="5" t="s">
        <v>69</v>
      </c>
      <c r="H2774" s="5" t="s">
        <v>70</v>
      </c>
      <c r="I2774" s="5" t="s">
        <v>71</v>
      </c>
      <c r="J2774" s="5" t="s">
        <v>72</v>
      </c>
      <c r="K2774" s="7">
        <v>0</v>
      </c>
      <c r="L2774" s="7">
        <v>0</v>
      </c>
      <c r="M2774" s="7">
        <v>0</v>
      </c>
      <c r="N2774">
        <f t="shared" si="86"/>
        <v>0</v>
      </c>
      <c r="O2774">
        <f t="shared" si="87"/>
        <v>0</v>
      </c>
    </row>
    <row r="2775" spans="1:15" ht="19.5" customHeight="1">
      <c r="A2775" s="5" t="s">
        <v>613</v>
      </c>
      <c r="B2775" s="5" t="s">
        <v>614</v>
      </c>
      <c r="C2775" s="6" t="s">
        <v>649</v>
      </c>
      <c r="D2775" s="6" t="s">
        <v>650</v>
      </c>
      <c r="E2775" s="5">
        <v>2020</v>
      </c>
      <c r="F2775" s="5" t="s">
        <v>30</v>
      </c>
      <c r="G2775" s="5" t="s">
        <v>31</v>
      </c>
      <c r="H2775" s="5" t="s">
        <v>21</v>
      </c>
      <c r="I2775" s="5" t="s">
        <v>32</v>
      </c>
      <c r="J2775" s="5" t="s">
        <v>33</v>
      </c>
      <c r="K2775" s="7">
        <v>338</v>
      </c>
      <c r="L2775" s="7">
        <v>0</v>
      </c>
      <c r="M2775" s="7">
        <v>0</v>
      </c>
      <c r="N2775">
        <f t="shared" si="86"/>
        <v>1</v>
      </c>
      <c r="O2775">
        <f t="shared" si="87"/>
        <v>1</v>
      </c>
    </row>
    <row r="2776" spans="1:15" ht="19.5" customHeight="1">
      <c r="A2776" s="5" t="s">
        <v>613</v>
      </c>
      <c r="B2776" s="5" t="s">
        <v>614</v>
      </c>
      <c r="C2776" s="6" t="s">
        <v>649</v>
      </c>
      <c r="D2776" s="6" t="s">
        <v>650</v>
      </c>
      <c r="E2776" s="5">
        <v>2020</v>
      </c>
      <c r="F2776" s="5" t="s">
        <v>30</v>
      </c>
      <c r="G2776" s="5" t="s">
        <v>31</v>
      </c>
      <c r="H2776" s="5" t="s">
        <v>34</v>
      </c>
      <c r="I2776" s="5" t="s">
        <v>130</v>
      </c>
      <c r="J2776" s="5" t="s">
        <v>131</v>
      </c>
      <c r="K2776" s="7">
        <v>2</v>
      </c>
      <c r="L2776" s="7">
        <v>0</v>
      </c>
      <c r="M2776" s="7">
        <v>0</v>
      </c>
      <c r="N2776">
        <f t="shared" si="86"/>
        <v>1</v>
      </c>
      <c r="O2776">
        <f t="shared" si="87"/>
        <v>1</v>
      </c>
    </row>
    <row r="2777" spans="1:15" ht="19.5" customHeight="1">
      <c r="A2777" s="5" t="s">
        <v>613</v>
      </c>
      <c r="B2777" s="5" t="s">
        <v>614</v>
      </c>
      <c r="C2777" s="6" t="s">
        <v>651</v>
      </c>
      <c r="D2777" s="6" t="s">
        <v>652</v>
      </c>
      <c r="E2777" s="5">
        <v>2020</v>
      </c>
      <c r="F2777" s="5" t="s">
        <v>30</v>
      </c>
      <c r="G2777" s="5" t="s">
        <v>31</v>
      </c>
      <c r="H2777" s="5" t="s">
        <v>21</v>
      </c>
      <c r="I2777" s="5" t="s">
        <v>32</v>
      </c>
      <c r="J2777" s="5" t="s">
        <v>33</v>
      </c>
      <c r="K2777" s="7">
        <v>66</v>
      </c>
      <c r="L2777" s="7">
        <v>0</v>
      </c>
      <c r="M2777" s="7">
        <v>0</v>
      </c>
      <c r="N2777">
        <f t="shared" si="86"/>
        <v>1</v>
      </c>
      <c r="O2777">
        <f t="shared" si="87"/>
        <v>1</v>
      </c>
    </row>
    <row r="2778" spans="1:15" ht="19.5" customHeight="1">
      <c r="A2778" s="5" t="s">
        <v>613</v>
      </c>
      <c r="B2778" s="5" t="s">
        <v>614</v>
      </c>
      <c r="C2778" s="6" t="s">
        <v>653</v>
      </c>
      <c r="D2778" s="6" t="s">
        <v>654</v>
      </c>
      <c r="E2778" s="5">
        <v>2020</v>
      </c>
      <c r="F2778" s="5" t="s">
        <v>30</v>
      </c>
      <c r="G2778" s="5" t="s">
        <v>31</v>
      </c>
      <c r="H2778" s="5" t="s">
        <v>21</v>
      </c>
      <c r="I2778" s="5" t="s">
        <v>32</v>
      </c>
      <c r="J2778" s="5" t="s">
        <v>33</v>
      </c>
      <c r="K2778" s="7">
        <v>146</v>
      </c>
      <c r="L2778" s="7">
        <v>0</v>
      </c>
      <c r="M2778" s="7">
        <v>0</v>
      </c>
      <c r="N2778">
        <f t="shared" si="86"/>
        <v>1</v>
      </c>
      <c r="O2778">
        <f t="shared" si="87"/>
        <v>1</v>
      </c>
    </row>
    <row r="2779" spans="1:15" ht="19.5" customHeight="1">
      <c r="A2779" s="5" t="s">
        <v>613</v>
      </c>
      <c r="B2779" s="5" t="s">
        <v>614</v>
      </c>
      <c r="C2779" s="6" t="s">
        <v>653</v>
      </c>
      <c r="D2779" s="6" t="s">
        <v>654</v>
      </c>
      <c r="E2779" s="5">
        <v>2020</v>
      </c>
      <c r="F2779" s="5" t="s">
        <v>30</v>
      </c>
      <c r="G2779" s="5" t="s">
        <v>31</v>
      </c>
      <c r="H2779" s="5" t="s">
        <v>34</v>
      </c>
      <c r="I2779" s="5" t="s">
        <v>130</v>
      </c>
      <c r="J2779" s="5" t="s">
        <v>131</v>
      </c>
      <c r="K2779" s="7">
        <v>6</v>
      </c>
      <c r="L2779" s="7">
        <v>0</v>
      </c>
      <c r="M2779" s="7">
        <v>0</v>
      </c>
      <c r="N2779">
        <f t="shared" si="86"/>
        <v>1</v>
      </c>
      <c r="O2779">
        <f t="shared" si="87"/>
        <v>1</v>
      </c>
    </row>
    <row r="2780" spans="1:15" ht="19.5" customHeight="1">
      <c r="A2780" s="5" t="s">
        <v>613</v>
      </c>
      <c r="B2780" s="5" t="s">
        <v>614</v>
      </c>
      <c r="C2780" s="6" t="s">
        <v>655</v>
      </c>
      <c r="D2780" s="6" t="s">
        <v>656</v>
      </c>
      <c r="E2780" s="5">
        <v>2020</v>
      </c>
      <c r="F2780" s="5" t="s">
        <v>30</v>
      </c>
      <c r="G2780" s="5" t="s">
        <v>31</v>
      </c>
      <c r="H2780" s="5" t="s">
        <v>21</v>
      </c>
      <c r="I2780" s="5" t="s">
        <v>32</v>
      </c>
      <c r="J2780" s="5" t="s">
        <v>33</v>
      </c>
      <c r="K2780" s="7">
        <v>124</v>
      </c>
      <c r="L2780" s="7">
        <v>0</v>
      </c>
      <c r="M2780" s="7">
        <v>0</v>
      </c>
      <c r="N2780">
        <f t="shared" si="86"/>
        <v>1</v>
      </c>
      <c r="O2780">
        <f t="shared" si="87"/>
        <v>1</v>
      </c>
    </row>
    <row r="2781" spans="1:15" ht="19.5" customHeight="1">
      <c r="A2781" s="5" t="s">
        <v>613</v>
      </c>
      <c r="B2781" s="5" t="s">
        <v>614</v>
      </c>
      <c r="C2781" s="6" t="s">
        <v>657</v>
      </c>
      <c r="D2781" s="6" t="s">
        <v>658</v>
      </c>
      <c r="E2781" s="5">
        <v>2020</v>
      </c>
      <c r="F2781" s="5" t="s">
        <v>30</v>
      </c>
      <c r="G2781" s="5" t="s">
        <v>31</v>
      </c>
      <c r="H2781" s="5" t="s">
        <v>21</v>
      </c>
      <c r="I2781" s="5" t="s">
        <v>32</v>
      </c>
      <c r="J2781" s="5" t="s">
        <v>33</v>
      </c>
      <c r="K2781" s="7">
        <v>440</v>
      </c>
      <c r="L2781" s="7">
        <v>0</v>
      </c>
      <c r="M2781" s="7">
        <v>0</v>
      </c>
      <c r="N2781">
        <f t="shared" si="86"/>
        <v>1</v>
      </c>
      <c r="O2781">
        <f t="shared" si="87"/>
        <v>1</v>
      </c>
    </row>
    <row r="2782" spans="1:15" ht="19.5" customHeight="1">
      <c r="A2782" s="5" t="s">
        <v>613</v>
      </c>
      <c r="B2782" s="5" t="s">
        <v>614</v>
      </c>
      <c r="C2782" s="6" t="s">
        <v>657</v>
      </c>
      <c r="D2782" s="6" t="s">
        <v>658</v>
      </c>
      <c r="E2782" s="5">
        <v>2020</v>
      </c>
      <c r="F2782" s="5" t="s">
        <v>30</v>
      </c>
      <c r="G2782" s="5" t="s">
        <v>31</v>
      </c>
      <c r="H2782" s="5" t="s">
        <v>34</v>
      </c>
      <c r="I2782" s="5" t="s">
        <v>130</v>
      </c>
      <c r="J2782" s="5" t="s">
        <v>131</v>
      </c>
      <c r="K2782" s="7">
        <v>3</v>
      </c>
      <c r="L2782" s="7">
        <v>0</v>
      </c>
      <c r="M2782" s="7">
        <v>0</v>
      </c>
      <c r="N2782">
        <f t="shared" si="86"/>
        <v>1</v>
      </c>
      <c r="O2782">
        <f t="shared" si="87"/>
        <v>1</v>
      </c>
    </row>
    <row r="2783" spans="1:15" ht="19.5" customHeight="1">
      <c r="A2783" s="5" t="s">
        <v>613</v>
      </c>
      <c r="B2783" s="5" t="s">
        <v>614</v>
      </c>
      <c r="C2783" s="6" t="s">
        <v>657</v>
      </c>
      <c r="D2783" s="6" t="s">
        <v>658</v>
      </c>
      <c r="E2783" s="5">
        <v>2020</v>
      </c>
      <c r="F2783" s="5" t="s">
        <v>68</v>
      </c>
      <c r="G2783" s="5" t="s">
        <v>69</v>
      </c>
      <c r="H2783" s="5" t="s">
        <v>70</v>
      </c>
      <c r="I2783" s="5" t="s">
        <v>71</v>
      </c>
      <c r="J2783" s="5" t="s">
        <v>72</v>
      </c>
      <c r="K2783" s="7">
        <v>0</v>
      </c>
      <c r="L2783" s="7">
        <v>0</v>
      </c>
      <c r="M2783" s="7">
        <v>0</v>
      </c>
      <c r="N2783">
        <f t="shared" si="86"/>
        <v>0</v>
      </c>
      <c r="O2783">
        <f t="shared" si="87"/>
        <v>0</v>
      </c>
    </row>
    <row r="2784" spans="1:15" ht="19.5" customHeight="1">
      <c r="A2784" s="5" t="s">
        <v>613</v>
      </c>
      <c r="B2784" s="5" t="s">
        <v>614</v>
      </c>
      <c r="C2784" s="6" t="s">
        <v>659</v>
      </c>
      <c r="D2784" s="6" t="s">
        <v>660</v>
      </c>
      <c r="E2784" s="5">
        <v>2020</v>
      </c>
      <c r="F2784" s="5" t="s">
        <v>30</v>
      </c>
      <c r="G2784" s="5" t="s">
        <v>31</v>
      </c>
      <c r="H2784" s="5" t="s">
        <v>21</v>
      </c>
      <c r="I2784" s="5" t="s">
        <v>32</v>
      </c>
      <c r="J2784" s="5" t="s">
        <v>33</v>
      </c>
      <c r="K2784" s="7">
        <v>369</v>
      </c>
      <c r="L2784" s="7">
        <v>0</v>
      </c>
      <c r="M2784" s="7">
        <v>0</v>
      </c>
      <c r="N2784">
        <f t="shared" si="86"/>
        <v>1</v>
      </c>
      <c r="O2784">
        <f t="shared" si="87"/>
        <v>1</v>
      </c>
    </row>
    <row r="2785" spans="1:15" ht="19.5" customHeight="1">
      <c r="A2785" s="5" t="s">
        <v>613</v>
      </c>
      <c r="B2785" s="5" t="s">
        <v>614</v>
      </c>
      <c r="C2785" s="6" t="s">
        <v>659</v>
      </c>
      <c r="D2785" s="6" t="s">
        <v>660</v>
      </c>
      <c r="E2785" s="5">
        <v>2020</v>
      </c>
      <c r="F2785" s="5" t="s">
        <v>19</v>
      </c>
      <c r="G2785" s="5" t="s">
        <v>20</v>
      </c>
      <c r="H2785" s="5" t="s">
        <v>34</v>
      </c>
      <c r="I2785" s="5" t="s">
        <v>35</v>
      </c>
      <c r="J2785" s="5" t="s">
        <v>36</v>
      </c>
      <c r="K2785" s="7">
        <v>0</v>
      </c>
      <c r="L2785" s="7">
        <v>222</v>
      </c>
      <c r="M2785" s="7">
        <v>0</v>
      </c>
      <c r="N2785">
        <f t="shared" si="86"/>
        <v>0</v>
      </c>
      <c r="O2785">
        <f t="shared" si="87"/>
        <v>1</v>
      </c>
    </row>
    <row r="2786" spans="1:15" ht="19.5" customHeight="1">
      <c r="A2786" s="5" t="s">
        <v>613</v>
      </c>
      <c r="B2786" s="5" t="s">
        <v>614</v>
      </c>
      <c r="C2786" s="6" t="s">
        <v>659</v>
      </c>
      <c r="D2786" s="6" t="s">
        <v>660</v>
      </c>
      <c r="E2786" s="5">
        <v>2020</v>
      </c>
      <c r="F2786" s="5" t="s">
        <v>19</v>
      </c>
      <c r="G2786" s="5" t="s">
        <v>20</v>
      </c>
      <c r="H2786" s="5" t="s">
        <v>34</v>
      </c>
      <c r="I2786" s="5" t="s">
        <v>37</v>
      </c>
      <c r="J2786" s="5" t="s">
        <v>38</v>
      </c>
      <c r="K2786" s="7">
        <v>0</v>
      </c>
      <c r="L2786" s="7">
        <v>14</v>
      </c>
      <c r="M2786" s="7">
        <v>0</v>
      </c>
      <c r="N2786">
        <f t="shared" si="86"/>
        <v>0</v>
      </c>
      <c r="O2786">
        <f t="shared" si="87"/>
        <v>1</v>
      </c>
    </row>
    <row r="2787" spans="1:15" ht="19.5" customHeight="1">
      <c r="A2787" s="5" t="s">
        <v>613</v>
      </c>
      <c r="B2787" s="5" t="s">
        <v>614</v>
      </c>
      <c r="C2787" s="6" t="s">
        <v>659</v>
      </c>
      <c r="D2787" s="6" t="s">
        <v>660</v>
      </c>
      <c r="E2787" s="5">
        <v>2020</v>
      </c>
      <c r="F2787" s="5" t="s">
        <v>68</v>
      </c>
      <c r="G2787" s="5" t="s">
        <v>69</v>
      </c>
      <c r="H2787" s="5" t="s">
        <v>70</v>
      </c>
      <c r="I2787" s="5" t="s">
        <v>71</v>
      </c>
      <c r="J2787" s="5" t="s">
        <v>72</v>
      </c>
      <c r="K2787" s="7">
        <v>0</v>
      </c>
      <c r="L2787" s="7">
        <v>0</v>
      </c>
      <c r="M2787" s="7">
        <v>0</v>
      </c>
      <c r="N2787">
        <f t="shared" si="86"/>
        <v>0</v>
      </c>
      <c r="O2787">
        <f t="shared" si="87"/>
        <v>0</v>
      </c>
    </row>
    <row r="2788" spans="1:15" ht="19.5" customHeight="1">
      <c r="A2788" s="5" t="s">
        <v>613</v>
      </c>
      <c r="B2788" s="5" t="s">
        <v>614</v>
      </c>
      <c r="C2788" s="6" t="s">
        <v>661</v>
      </c>
      <c r="D2788" s="6" t="s">
        <v>662</v>
      </c>
      <c r="E2788" s="5">
        <v>2020</v>
      </c>
      <c r="F2788" s="5" t="s">
        <v>30</v>
      </c>
      <c r="G2788" s="5" t="s">
        <v>31</v>
      </c>
      <c r="H2788" s="5" t="s">
        <v>21</v>
      </c>
      <c r="I2788" s="5" t="s">
        <v>32</v>
      </c>
      <c r="J2788" s="5" t="s">
        <v>33</v>
      </c>
      <c r="K2788" s="7">
        <v>48</v>
      </c>
      <c r="L2788" s="7">
        <v>0</v>
      </c>
      <c r="M2788" s="7">
        <v>0</v>
      </c>
      <c r="N2788">
        <f t="shared" si="86"/>
        <v>1</v>
      </c>
      <c r="O2788">
        <f t="shared" si="87"/>
        <v>1</v>
      </c>
    </row>
    <row r="2789" spans="1:15" ht="19.5" customHeight="1">
      <c r="A2789" s="5" t="s">
        <v>613</v>
      </c>
      <c r="B2789" s="5" t="s">
        <v>614</v>
      </c>
      <c r="C2789" s="6" t="s">
        <v>663</v>
      </c>
      <c r="D2789" s="6" t="s">
        <v>664</v>
      </c>
      <c r="E2789" s="5">
        <v>2020</v>
      </c>
      <c r="F2789" s="5" t="s">
        <v>30</v>
      </c>
      <c r="G2789" s="5" t="s">
        <v>31</v>
      </c>
      <c r="H2789" s="5" t="s">
        <v>21</v>
      </c>
      <c r="I2789" s="5" t="s">
        <v>32</v>
      </c>
      <c r="J2789" s="5" t="s">
        <v>33</v>
      </c>
      <c r="K2789" s="7">
        <v>152</v>
      </c>
      <c r="L2789" s="7">
        <v>0</v>
      </c>
      <c r="M2789" s="7">
        <v>0</v>
      </c>
      <c r="N2789">
        <f t="shared" si="86"/>
        <v>1</v>
      </c>
      <c r="O2789">
        <f t="shared" si="87"/>
        <v>1</v>
      </c>
    </row>
    <row r="2790" spans="1:15" ht="19.5" customHeight="1">
      <c r="A2790" s="5" t="s">
        <v>613</v>
      </c>
      <c r="B2790" s="5" t="s">
        <v>614</v>
      </c>
      <c r="C2790" s="6" t="s">
        <v>663</v>
      </c>
      <c r="D2790" s="6" t="s">
        <v>664</v>
      </c>
      <c r="E2790" s="5">
        <v>2020</v>
      </c>
      <c r="F2790" s="5" t="s">
        <v>68</v>
      </c>
      <c r="G2790" s="5" t="s">
        <v>69</v>
      </c>
      <c r="H2790" s="5" t="s">
        <v>70</v>
      </c>
      <c r="I2790" s="5" t="s">
        <v>71</v>
      </c>
      <c r="J2790" s="5" t="s">
        <v>72</v>
      </c>
      <c r="K2790" s="7">
        <v>0</v>
      </c>
      <c r="L2790" s="7">
        <v>0</v>
      </c>
      <c r="M2790" s="7">
        <v>0</v>
      </c>
      <c r="N2790">
        <f t="shared" si="86"/>
        <v>0</v>
      </c>
      <c r="O2790">
        <f t="shared" si="87"/>
        <v>0</v>
      </c>
    </row>
    <row r="2791" spans="1:15" ht="19.5" customHeight="1">
      <c r="A2791" s="5" t="s">
        <v>613</v>
      </c>
      <c r="B2791" s="5" t="s">
        <v>614</v>
      </c>
      <c r="C2791" s="6" t="s">
        <v>665</v>
      </c>
      <c r="D2791" s="6" t="s">
        <v>666</v>
      </c>
      <c r="E2791" s="5">
        <v>2020</v>
      </c>
      <c r="F2791" s="5" t="s">
        <v>30</v>
      </c>
      <c r="G2791" s="5" t="s">
        <v>31</v>
      </c>
      <c r="H2791" s="5" t="s">
        <v>21</v>
      </c>
      <c r="I2791" s="5" t="s">
        <v>32</v>
      </c>
      <c r="J2791" s="5" t="s">
        <v>33</v>
      </c>
      <c r="K2791" s="7">
        <v>261</v>
      </c>
      <c r="L2791" s="7">
        <v>0</v>
      </c>
      <c r="M2791" s="7">
        <v>0</v>
      </c>
      <c r="N2791">
        <f t="shared" si="86"/>
        <v>1</v>
      </c>
      <c r="O2791">
        <f t="shared" si="87"/>
        <v>1</v>
      </c>
    </row>
    <row r="2792" spans="1:15" ht="19.5" customHeight="1">
      <c r="A2792" s="5" t="s">
        <v>613</v>
      </c>
      <c r="B2792" s="5" t="s">
        <v>614</v>
      </c>
      <c r="C2792" s="6" t="s">
        <v>665</v>
      </c>
      <c r="D2792" s="6" t="s">
        <v>666</v>
      </c>
      <c r="E2792" s="5">
        <v>2020</v>
      </c>
      <c r="F2792" s="5" t="s">
        <v>30</v>
      </c>
      <c r="G2792" s="5" t="s">
        <v>31</v>
      </c>
      <c r="H2792" s="5" t="s">
        <v>34</v>
      </c>
      <c r="I2792" s="5" t="s">
        <v>130</v>
      </c>
      <c r="J2792" s="5" t="s">
        <v>131</v>
      </c>
      <c r="K2792" s="7">
        <v>3</v>
      </c>
      <c r="L2792" s="7">
        <v>0</v>
      </c>
      <c r="M2792" s="7">
        <v>0</v>
      </c>
      <c r="N2792">
        <f t="shared" si="86"/>
        <v>1</v>
      </c>
      <c r="O2792">
        <f t="shared" si="87"/>
        <v>1</v>
      </c>
    </row>
    <row r="2793" spans="1:15" ht="19.5" customHeight="1">
      <c r="A2793" s="5" t="s">
        <v>613</v>
      </c>
      <c r="B2793" s="5" t="s">
        <v>614</v>
      </c>
      <c r="C2793" s="6" t="s">
        <v>667</v>
      </c>
      <c r="D2793" s="6" t="s">
        <v>668</v>
      </c>
      <c r="E2793" s="5">
        <v>2020</v>
      </c>
      <c r="F2793" s="5" t="s">
        <v>30</v>
      </c>
      <c r="G2793" s="5" t="s">
        <v>31</v>
      </c>
      <c r="H2793" s="5" t="s">
        <v>21</v>
      </c>
      <c r="I2793" s="5" t="s">
        <v>32</v>
      </c>
      <c r="J2793" s="5" t="s">
        <v>33</v>
      </c>
      <c r="K2793" s="7">
        <v>193</v>
      </c>
      <c r="L2793" s="7">
        <v>0</v>
      </c>
      <c r="M2793" s="7">
        <v>0</v>
      </c>
      <c r="N2793">
        <f t="shared" si="86"/>
        <v>1</v>
      </c>
      <c r="O2793">
        <f t="shared" si="87"/>
        <v>1</v>
      </c>
    </row>
    <row r="2794" spans="1:15" ht="19.5" customHeight="1">
      <c r="A2794" s="5" t="s">
        <v>613</v>
      </c>
      <c r="B2794" s="5" t="s">
        <v>614</v>
      </c>
      <c r="C2794" s="6" t="s">
        <v>667</v>
      </c>
      <c r="D2794" s="6" t="s">
        <v>668</v>
      </c>
      <c r="E2794" s="5">
        <v>2020</v>
      </c>
      <c r="F2794" s="5" t="s">
        <v>68</v>
      </c>
      <c r="G2794" s="5" t="s">
        <v>69</v>
      </c>
      <c r="H2794" s="5" t="s">
        <v>70</v>
      </c>
      <c r="I2794" s="5" t="s">
        <v>71</v>
      </c>
      <c r="J2794" s="5" t="s">
        <v>72</v>
      </c>
      <c r="K2794" s="7">
        <v>0</v>
      </c>
      <c r="L2794" s="7">
        <v>0</v>
      </c>
      <c r="M2794" s="7">
        <v>0</v>
      </c>
      <c r="N2794">
        <f t="shared" si="86"/>
        <v>0</v>
      </c>
      <c r="O2794">
        <f t="shared" si="87"/>
        <v>0</v>
      </c>
    </row>
    <row r="2795" spans="1:15" ht="19.5" customHeight="1">
      <c r="A2795" s="5" t="s">
        <v>613</v>
      </c>
      <c r="B2795" s="5" t="s">
        <v>614</v>
      </c>
      <c r="C2795" s="6" t="s">
        <v>669</v>
      </c>
      <c r="D2795" s="6" t="s">
        <v>670</v>
      </c>
      <c r="E2795" s="5">
        <v>2020</v>
      </c>
      <c r="F2795" s="5" t="s">
        <v>30</v>
      </c>
      <c r="G2795" s="5" t="s">
        <v>31</v>
      </c>
      <c r="H2795" s="5" t="s">
        <v>21</v>
      </c>
      <c r="I2795" s="5" t="s">
        <v>32</v>
      </c>
      <c r="J2795" s="5" t="s">
        <v>33</v>
      </c>
      <c r="K2795" s="7">
        <v>250</v>
      </c>
      <c r="L2795" s="7">
        <v>0</v>
      </c>
      <c r="M2795" s="7">
        <v>0</v>
      </c>
      <c r="N2795">
        <f t="shared" si="86"/>
        <v>1</v>
      </c>
      <c r="O2795">
        <f t="shared" si="87"/>
        <v>1</v>
      </c>
    </row>
    <row r="2796" spans="1:15" ht="19.5" customHeight="1">
      <c r="A2796" s="5" t="s">
        <v>613</v>
      </c>
      <c r="B2796" s="5" t="s">
        <v>614</v>
      </c>
      <c r="C2796" s="6" t="s">
        <v>669</v>
      </c>
      <c r="D2796" s="6" t="s">
        <v>670</v>
      </c>
      <c r="E2796" s="5">
        <v>2020</v>
      </c>
      <c r="F2796" s="5" t="s">
        <v>68</v>
      </c>
      <c r="G2796" s="5" t="s">
        <v>69</v>
      </c>
      <c r="H2796" s="5" t="s">
        <v>70</v>
      </c>
      <c r="I2796" s="5" t="s">
        <v>71</v>
      </c>
      <c r="J2796" s="5" t="s">
        <v>72</v>
      </c>
      <c r="K2796" s="7">
        <v>0</v>
      </c>
      <c r="L2796" s="7">
        <v>0</v>
      </c>
      <c r="M2796" s="7">
        <v>0</v>
      </c>
      <c r="N2796">
        <f t="shared" si="86"/>
        <v>0</v>
      </c>
      <c r="O2796">
        <f t="shared" si="87"/>
        <v>0</v>
      </c>
    </row>
    <row r="2797" spans="1:15" ht="19.5" customHeight="1">
      <c r="A2797" s="5" t="s">
        <v>613</v>
      </c>
      <c r="B2797" s="5" t="s">
        <v>614</v>
      </c>
      <c r="C2797" s="6" t="s">
        <v>671</v>
      </c>
      <c r="D2797" s="6" t="s">
        <v>672</v>
      </c>
      <c r="E2797" s="5">
        <v>2020</v>
      </c>
      <c r="F2797" s="5" t="s">
        <v>30</v>
      </c>
      <c r="G2797" s="5" t="s">
        <v>31</v>
      </c>
      <c r="H2797" s="5" t="s">
        <v>21</v>
      </c>
      <c r="I2797" s="5" t="s">
        <v>32</v>
      </c>
      <c r="J2797" s="5" t="s">
        <v>33</v>
      </c>
      <c r="K2797" s="7">
        <v>1</v>
      </c>
      <c r="L2797" s="7">
        <v>0</v>
      </c>
      <c r="M2797" s="7">
        <v>0</v>
      </c>
      <c r="N2797">
        <f t="shared" si="86"/>
        <v>1</v>
      </c>
      <c r="O2797">
        <f t="shared" si="87"/>
        <v>1</v>
      </c>
    </row>
    <row r="2798" spans="1:15" ht="19.5" customHeight="1">
      <c r="A2798" s="5" t="s">
        <v>613</v>
      </c>
      <c r="B2798" s="5" t="s">
        <v>614</v>
      </c>
      <c r="C2798" s="6" t="s">
        <v>673</v>
      </c>
      <c r="D2798" s="6" t="s">
        <v>674</v>
      </c>
      <c r="E2798" s="5">
        <v>2020</v>
      </c>
      <c r="F2798" s="5" t="s">
        <v>30</v>
      </c>
      <c r="G2798" s="5" t="s">
        <v>31</v>
      </c>
      <c r="H2798" s="5" t="s">
        <v>21</v>
      </c>
      <c r="I2798" s="5" t="s">
        <v>32</v>
      </c>
      <c r="J2798" s="5" t="s">
        <v>33</v>
      </c>
      <c r="K2798" s="7">
        <v>334</v>
      </c>
      <c r="L2798" s="7">
        <v>0</v>
      </c>
      <c r="M2798" s="7">
        <v>0</v>
      </c>
      <c r="N2798">
        <f t="shared" si="86"/>
        <v>1</v>
      </c>
      <c r="O2798">
        <f t="shared" si="87"/>
        <v>1</v>
      </c>
    </row>
    <row r="2799" spans="1:15" ht="19.5" customHeight="1">
      <c r="A2799" s="5" t="s">
        <v>613</v>
      </c>
      <c r="B2799" s="5" t="s">
        <v>614</v>
      </c>
      <c r="C2799" s="6" t="s">
        <v>673</v>
      </c>
      <c r="D2799" s="6" t="s">
        <v>674</v>
      </c>
      <c r="E2799" s="5">
        <v>2020</v>
      </c>
      <c r="F2799" s="5" t="s">
        <v>30</v>
      </c>
      <c r="G2799" s="5" t="s">
        <v>31</v>
      </c>
      <c r="H2799" s="5" t="s">
        <v>34</v>
      </c>
      <c r="I2799" s="5" t="s">
        <v>130</v>
      </c>
      <c r="J2799" s="5" t="s">
        <v>131</v>
      </c>
      <c r="K2799" s="7">
        <v>3</v>
      </c>
      <c r="L2799" s="7">
        <v>0</v>
      </c>
      <c r="M2799" s="7">
        <v>0</v>
      </c>
      <c r="N2799">
        <f t="shared" si="86"/>
        <v>1</v>
      </c>
      <c r="O2799">
        <f t="shared" si="87"/>
        <v>1</v>
      </c>
    </row>
    <row r="2800" spans="1:15" ht="19.5" customHeight="1">
      <c r="A2800" s="5" t="s">
        <v>613</v>
      </c>
      <c r="B2800" s="5" t="s">
        <v>614</v>
      </c>
      <c r="C2800" s="6" t="s">
        <v>675</v>
      </c>
      <c r="D2800" s="6" t="s">
        <v>676</v>
      </c>
      <c r="E2800" s="5">
        <v>2020</v>
      </c>
      <c r="F2800" s="5" t="s">
        <v>30</v>
      </c>
      <c r="G2800" s="5" t="s">
        <v>31</v>
      </c>
      <c r="H2800" s="5" t="s">
        <v>21</v>
      </c>
      <c r="I2800" s="5" t="s">
        <v>32</v>
      </c>
      <c r="J2800" s="5" t="s">
        <v>33</v>
      </c>
      <c r="K2800" s="7">
        <v>308</v>
      </c>
      <c r="L2800" s="7">
        <v>0</v>
      </c>
      <c r="M2800" s="7">
        <v>0</v>
      </c>
      <c r="N2800">
        <f t="shared" si="86"/>
        <v>1</v>
      </c>
      <c r="O2800">
        <f t="shared" si="87"/>
        <v>1</v>
      </c>
    </row>
    <row r="2801" spans="1:15" ht="19.5" customHeight="1">
      <c r="A2801" s="5" t="s">
        <v>613</v>
      </c>
      <c r="B2801" s="5" t="s">
        <v>614</v>
      </c>
      <c r="C2801" s="6" t="s">
        <v>675</v>
      </c>
      <c r="D2801" s="6" t="s">
        <v>676</v>
      </c>
      <c r="E2801" s="5">
        <v>2020</v>
      </c>
      <c r="F2801" s="5" t="s">
        <v>30</v>
      </c>
      <c r="G2801" s="5" t="s">
        <v>31</v>
      </c>
      <c r="H2801" s="5" t="s">
        <v>34</v>
      </c>
      <c r="I2801" s="5" t="s">
        <v>130</v>
      </c>
      <c r="J2801" s="5" t="s">
        <v>131</v>
      </c>
      <c r="K2801" s="7">
        <v>1</v>
      </c>
      <c r="L2801" s="7">
        <v>0</v>
      </c>
      <c r="M2801" s="7">
        <v>0</v>
      </c>
      <c r="N2801">
        <f t="shared" si="86"/>
        <v>1</v>
      </c>
      <c r="O2801">
        <f t="shared" si="87"/>
        <v>1</v>
      </c>
    </row>
    <row r="2802" spans="1:15" ht="19.5" customHeight="1">
      <c r="A2802" s="5" t="s">
        <v>613</v>
      </c>
      <c r="B2802" s="5" t="s">
        <v>614</v>
      </c>
      <c r="C2802" s="6" t="s">
        <v>677</v>
      </c>
      <c r="D2802" s="6" t="s">
        <v>678</v>
      </c>
      <c r="E2802" s="5">
        <v>2020</v>
      </c>
      <c r="F2802" s="5" t="s">
        <v>30</v>
      </c>
      <c r="G2802" s="5" t="s">
        <v>31</v>
      </c>
      <c r="H2802" s="5" t="s">
        <v>21</v>
      </c>
      <c r="I2802" s="5" t="s">
        <v>32</v>
      </c>
      <c r="J2802" s="5" t="s">
        <v>33</v>
      </c>
      <c r="K2802" s="7">
        <v>79</v>
      </c>
      <c r="L2802" s="7">
        <v>0</v>
      </c>
      <c r="M2802" s="7">
        <v>0</v>
      </c>
      <c r="N2802">
        <f t="shared" si="86"/>
        <v>1</v>
      </c>
      <c r="O2802">
        <f t="shared" si="87"/>
        <v>1</v>
      </c>
    </row>
    <row r="2803" spans="1:15" ht="19.5" customHeight="1">
      <c r="A2803" s="5" t="s">
        <v>613</v>
      </c>
      <c r="B2803" s="5" t="s">
        <v>614</v>
      </c>
      <c r="C2803" s="6" t="s">
        <v>677</v>
      </c>
      <c r="D2803" s="6" t="s">
        <v>678</v>
      </c>
      <c r="E2803" s="5">
        <v>2020</v>
      </c>
      <c r="F2803" s="5" t="s">
        <v>30</v>
      </c>
      <c r="G2803" s="5" t="s">
        <v>31</v>
      </c>
      <c r="H2803" s="5" t="s">
        <v>34</v>
      </c>
      <c r="I2803" s="5" t="s">
        <v>130</v>
      </c>
      <c r="J2803" s="5" t="s">
        <v>131</v>
      </c>
      <c r="K2803" s="7">
        <v>2</v>
      </c>
      <c r="L2803" s="7">
        <v>0</v>
      </c>
      <c r="M2803" s="7">
        <v>0</v>
      </c>
      <c r="N2803">
        <f t="shared" si="86"/>
        <v>1</v>
      </c>
      <c r="O2803">
        <f t="shared" si="87"/>
        <v>1</v>
      </c>
    </row>
    <row r="2804" spans="1:15" ht="19.5" customHeight="1">
      <c r="A2804" s="5" t="s">
        <v>613</v>
      </c>
      <c r="B2804" s="5" t="s">
        <v>614</v>
      </c>
      <c r="C2804" s="6" t="s">
        <v>679</v>
      </c>
      <c r="D2804" s="6" t="s">
        <v>680</v>
      </c>
      <c r="E2804" s="5">
        <v>2020</v>
      </c>
      <c r="F2804" s="5" t="s">
        <v>30</v>
      </c>
      <c r="G2804" s="5" t="s">
        <v>31</v>
      </c>
      <c r="H2804" s="5" t="s">
        <v>21</v>
      </c>
      <c r="I2804" s="5" t="s">
        <v>32</v>
      </c>
      <c r="J2804" s="5" t="s">
        <v>33</v>
      </c>
      <c r="K2804" s="7">
        <v>12</v>
      </c>
      <c r="L2804" s="7">
        <v>0</v>
      </c>
      <c r="M2804" s="7">
        <v>0</v>
      </c>
      <c r="N2804">
        <f t="shared" si="86"/>
        <v>1</v>
      </c>
      <c r="O2804">
        <f t="shared" si="87"/>
        <v>1</v>
      </c>
    </row>
    <row r="2805" spans="1:15" ht="19.5" customHeight="1">
      <c r="A2805" s="5" t="s">
        <v>613</v>
      </c>
      <c r="B2805" s="5" t="s">
        <v>614</v>
      </c>
      <c r="C2805" s="6" t="s">
        <v>683</v>
      </c>
      <c r="D2805" s="6" t="s">
        <v>684</v>
      </c>
      <c r="E2805" s="5">
        <v>2020</v>
      </c>
      <c r="F2805" s="5" t="s">
        <v>30</v>
      </c>
      <c r="G2805" s="5" t="s">
        <v>31</v>
      </c>
      <c r="H2805" s="5" t="s">
        <v>21</v>
      </c>
      <c r="I2805" s="5" t="s">
        <v>32</v>
      </c>
      <c r="J2805" s="5" t="s">
        <v>33</v>
      </c>
      <c r="K2805" s="7">
        <v>113</v>
      </c>
      <c r="L2805" s="7">
        <v>0</v>
      </c>
      <c r="M2805" s="7">
        <v>0</v>
      </c>
      <c r="N2805">
        <f t="shared" si="86"/>
        <v>1</v>
      </c>
      <c r="O2805">
        <f t="shared" si="87"/>
        <v>1</v>
      </c>
    </row>
    <row r="2806" spans="1:15" ht="19.5" customHeight="1">
      <c r="A2806" s="5" t="s">
        <v>613</v>
      </c>
      <c r="B2806" s="5" t="s">
        <v>614</v>
      </c>
      <c r="C2806" s="6" t="s">
        <v>685</v>
      </c>
      <c r="D2806" s="6" t="s">
        <v>686</v>
      </c>
      <c r="E2806" s="5">
        <v>2020</v>
      </c>
      <c r="F2806" s="5" t="s">
        <v>30</v>
      </c>
      <c r="G2806" s="5" t="s">
        <v>31</v>
      </c>
      <c r="H2806" s="5" t="s">
        <v>21</v>
      </c>
      <c r="I2806" s="5" t="s">
        <v>32</v>
      </c>
      <c r="J2806" s="5" t="s">
        <v>33</v>
      </c>
      <c r="K2806" s="7">
        <v>848</v>
      </c>
      <c r="L2806" s="7">
        <v>0</v>
      </c>
      <c r="M2806" s="7">
        <v>0</v>
      </c>
      <c r="N2806">
        <f t="shared" si="86"/>
        <v>1</v>
      </c>
      <c r="O2806">
        <f t="shared" si="87"/>
        <v>1</v>
      </c>
    </row>
    <row r="2807" spans="1:15" ht="19.5" customHeight="1">
      <c r="A2807" s="5" t="s">
        <v>613</v>
      </c>
      <c r="B2807" s="5" t="s">
        <v>614</v>
      </c>
      <c r="C2807" s="6" t="s">
        <v>685</v>
      </c>
      <c r="D2807" s="6" t="s">
        <v>686</v>
      </c>
      <c r="E2807" s="5">
        <v>2020</v>
      </c>
      <c r="F2807" s="5" t="s">
        <v>30</v>
      </c>
      <c r="G2807" s="5" t="s">
        <v>31</v>
      </c>
      <c r="H2807" s="5" t="s">
        <v>34</v>
      </c>
      <c r="I2807" s="5" t="s">
        <v>130</v>
      </c>
      <c r="J2807" s="5" t="s">
        <v>131</v>
      </c>
      <c r="K2807" s="7">
        <v>3</v>
      </c>
      <c r="L2807" s="7">
        <v>0</v>
      </c>
      <c r="M2807" s="7">
        <v>0</v>
      </c>
      <c r="N2807">
        <f t="shared" si="86"/>
        <v>1</v>
      </c>
      <c r="O2807">
        <f t="shared" si="87"/>
        <v>1</v>
      </c>
    </row>
    <row r="2808" spans="1:15" ht="19.5" customHeight="1">
      <c r="A2808" s="5" t="s">
        <v>613</v>
      </c>
      <c r="B2808" s="5" t="s">
        <v>614</v>
      </c>
      <c r="C2808" s="6" t="s">
        <v>685</v>
      </c>
      <c r="D2808" s="6" t="s">
        <v>686</v>
      </c>
      <c r="E2808" s="5">
        <v>2020</v>
      </c>
      <c r="F2808" s="5" t="s">
        <v>68</v>
      </c>
      <c r="G2808" s="5" t="s">
        <v>69</v>
      </c>
      <c r="H2808" s="5" t="s">
        <v>70</v>
      </c>
      <c r="I2808" s="5" t="s">
        <v>71</v>
      </c>
      <c r="J2808" s="5" t="s">
        <v>72</v>
      </c>
      <c r="K2808" s="7">
        <v>0</v>
      </c>
      <c r="L2808" s="7">
        <v>0</v>
      </c>
      <c r="M2808" s="7">
        <v>0</v>
      </c>
      <c r="N2808">
        <f t="shared" si="86"/>
        <v>0</v>
      </c>
      <c r="O2808">
        <f t="shared" si="87"/>
        <v>0</v>
      </c>
    </row>
    <row r="2809" spans="1:15" ht="19.5" customHeight="1">
      <c r="A2809" s="5" t="s">
        <v>613</v>
      </c>
      <c r="B2809" s="5" t="s">
        <v>614</v>
      </c>
      <c r="C2809" s="6" t="s">
        <v>687</v>
      </c>
      <c r="D2809" s="6" t="s">
        <v>688</v>
      </c>
      <c r="E2809" s="5">
        <v>2020</v>
      </c>
      <c r="F2809" s="5" t="s">
        <v>30</v>
      </c>
      <c r="G2809" s="5" t="s">
        <v>31</v>
      </c>
      <c r="H2809" s="5" t="s">
        <v>21</v>
      </c>
      <c r="I2809" s="5" t="s">
        <v>32</v>
      </c>
      <c r="J2809" s="5" t="s">
        <v>33</v>
      </c>
      <c r="K2809" s="7">
        <v>98</v>
      </c>
      <c r="L2809" s="7">
        <v>0</v>
      </c>
      <c r="M2809" s="7">
        <v>0</v>
      </c>
      <c r="N2809">
        <f t="shared" si="86"/>
        <v>1</v>
      </c>
      <c r="O2809">
        <f t="shared" si="87"/>
        <v>1</v>
      </c>
    </row>
    <row r="2810" spans="1:15" ht="19.5" customHeight="1">
      <c r="A2810" s="5" t="s">
        <v>613</v>
      </c>
      <c r="B2810" s="5" t="s">
        <v>614</v>
      </c>
      <c r="C2810" s="6" t="s">
        <v>687</v>
      </c>
      <c r="D2810" s="6" t="s">
        <v>688</v>
      </c>
      <c r="E2810" s="5">
        <v>2020</v>
      </c>
      <c r="F2810" s="5" t="s">
        <v>68</v>
      </c>
      <c r="G2810" s="5" t="s">
        <v>69</v>
      </c>
      <c r="H2810" s="5" t="s">
        <v>70</v>
      </c>
      <c r="I2810" s="5" t="s">
        <v>71</v>
      </c>
      <c r="J2810" s="5" t="s">
        <v>72</v>
      </c>
      <c r="K2810" s="7">
        <v>0</v>
      </c>
      <c r="L2810" s="7">
        <v>0</v>
      </c>
      <c r="M2810" s="7">
        <v>0</v>
      </c>
      <c r="N2810">
        <f t="shared" si="86"/>
        <v>0</v>
      </c>
      <c r="O2810">
        <f t="shared" si="87"/>
        <v>0</v>
      </c>
    </row>
    <row r="2811" spans="1:15" ht="19.5" customHeight="1">
      <c r="A2811" s="5" t="s">
        <v>613</v>
      </c>
      <c r="B2811" s="5" t="s">
        <v>614</v>
      </c>
      <c r="C2811" s="6" t="s">
        <v>689</v>
      </c>
      <c r="D2811" s="6" t="s">
        <v>690</v>
      </c>
      <c r="E2811" s="5">
        <v>2020</v>
      </c>
      <c r="F2811" s="5" t="s">
        <v>30</v>
      </c>
      <c r="G2811" s="5" t="s">
        <v>31</v>
      </c>
      <c r="H2811" s="5" t="s">
        <v>21</v>
      </c>
      <c r="I2811" s="5" t="s">
        <v>32</v>
      </c>
      <c r="J2811" s="5" t="s">
        <v>33</v>
      </c>
      <c r="K2811" s="7">
        <v>122</v>
      </c>
      <c r="L2811" s="7">
        <v>0</v>
      </c>
      <c r="M2811" s="7">
        <v>0</v>
      </c>
      <c r="N2811">
        <f t="shared" si="86"/>
        <v>1</v>
      </c>
      <c r="O2811">
        <f t="shared" si="87"/>
        <v>1</v>
      </c>
    </row>
    <row r="2812" spans="1:15" ht="19.5" customHeight="1">
      <c r="A2812" s="5" t="s">
        <v>613</v>
      </c>
      <c r="B2812" s="5" t="s">
        <v>614</v>
      </c>
      <c r="C2812" s="6" t="s">
        <v>689</v>
      </c>
      <c r="D2812" s="6" t="s">
        <v>690</v>
      </c>
      <c r="E2812" s="5">
        <v>2020</v>
      </c>
      <c r="F2812" s="5" t="s">
        <v>30</v>
      </c>
      <c r="G2812" s="5" t="s">
        <v>31</v>
      </c>
      <c r="H2812" s="5" t="s">
        <v>34</v>
      </c>
      <c r="I2812" s="5" t="s">
        <v>130</v>
      </c>
      <c r="J2812" s="5" t="s">
        <v>131</v>
      </c>
      <c r="K2812" s="7">
        <v>1</v>
      </c>
      <c r="L2812" s="7">
        <v>0</v>
      </c>
      <c r="M2812" s="7">
        <v>0</v>
      </c>
      <c r="N2812">
        <f t="shared" si="86"/>
        <v>1</v>
      </c>
      <c r="O2812">
        <f t="shared" si="87"/>
        <v>1</v>
      </c>
    </row>
    <row r="2813" spans="1:15" ht="19.5" customHeight="1">
      <c r="A2813" s="5" t="s">
        <v>435</v>
      </c>
      <c r="B2813" s="5" t="s">
        <v>436</v>
      </c>
      <c r="C2813" s="6" t="s">
        <v>441</v>
      </c>
      <c r="D2813" s="6" t="s">
        <v>442</v>
      </c>
      <c r="E2813" s="5">
        <v>2020</v>
      </c>
      <c r="F2813" s="5" t="s">
        <v>19</v>
      </c>
      <c r="G2813" s="5" t="s">
        <v>20</v>
      </c>
      <c r="H2813" s="5" t="s">
        <v>34</v>
      </c>
      <c r="I2813" s="5" t="s">
        <v>164</v>
      </c>
      <c r="J2813" s="5" t="s">
        <v>165</v>
      </c>
      <c r="K2813" s="7">
        <v>51</v>
      </c>
      <c r="L2813" s="7">
        <v>45196</v>
      </c>
      <c r="M2813" s="7">
        <v>886</v>
      </c>
      <c r="N2813">
        <f t="shared" si="86"/>
        <v>1</v>
      </c>
      <c r="O2813">
        <f t="shared" si="87"/>
        <v>1</v>
      </c>
    </row>
    <row r="2814" spans="1:15" ht="19.5" customHeight="1">
      <c r="A2814" s="5" t="s">
        <v>435</v>
      </c>
      <c r="B2814" s="5" t="s">
        <v>436</v>
      </c>
      <c r="C2814" s="6" t="s">
        <v>481</v>
      </c>
      <c r="D2814" s="6" t="s">
        <v>482</v>
      </c>
      <c r="E2814" s="5">
        <v>2020</v>
      </c>
      <c r="F2814" s="5" t="s">
        <v>19</v>
      </c>
      <c r="G2814" s="5" t="s">
        <v>20</v>
      </c>
      <c r="H2814" s="5" t="s">
        <v>21</v>
      </c>
      <c r="I2814" s="5" t="s">
        <v>75</v>
      </c>
      <c r="J2814" s="5" t="s">
        <v>76</v>
      </c>
      <c r="K2814" s="7">
        <v>12</v>
      </c>
      <c r="L2814" s="7">
        <v>10370</v>
      </c>
      <c r="M2814" s="7">
        <v>864</v>
      </c>
      <c r="N2814">
        <f t="shared" si="86"/>
        <v>1</v>
      </c>
      <c r="O2814">
        <f t="shared" si="87"/>
        <v>1</v>
      </c>
    </row>
    <row r="2815" spans="1:15" ht="19.5" customHeight="1">
      <c r="A2815" s="5" t="s">
        <v>435</v>
      </c>
      <c r="B2815" s="5" t="s">
        <v>436</v>
      </c>
      <c r="C2815" s="6" t="s">
        <v>463</v>
      </c>
      <c r="D2815" s="6" t="s">
        <v>464</v>
      </c>
      <c r="E2815" s="5">
        <v>2020</v>
      </c>
      <c r="F2815" s="5" t="s">
        <v>19</v>
      </c>
      <c r="G2815" s="5" t="s">
        <v>20</v>
      </c>
      <c r="H2815" s="5" t="s">
        <v>21</v>
      </c>
      <c r="I2815" s="5" t="s">
        <v>75</v>
      </c>
      <c r="J2815" s="5" t="s">
        <v>76</v>
      </c>
      <c r="K2815" s="7">
        <v>7</v>
      </c>
      <c r="L2815" s="7">
        <v>5483</v>
      </c>
      <c r="M2815" s="7">
        <v>783</v>
      </c>
      <c r="N2815">
        <f t="shared" si="86"/>
        <v>1</v>
      </c>
      <c r="O2815">
        <f t="shared" si="87"/>
        <v>1</v>
      </c>
    </row>
    <row r="2816" spans="1:15" ht="19.5" customHeight="1">
      <c r="A2816" s="5" t="s">
        <v>435</v>
      </c>
      <c r="B2816" s="5" t="s">
        <v>436</v>
      </c>
      <c r="C2816" s="6" t="s">
        <v>455</v>
      </c>
      <c r="D2816" s="6" t="s">
        <v>456</v>
      </c>
      <c r="E2816" s="5">
        <v>2020</v>
      </c>
      <c r="F2816" s="5" t="s">
        <v>19</v>
      </c>
      <c r="G2816" s="5" t="s">
        <v>20</v>
      </c>
      <c r="H2816" s="5" t="s">
        <v>34</v>
      </c>
      <c r="I2816" s="5" t="s">
        <v>164</v>
      </c>
      <c r="J2816" s="5" t="s">
        <v>165</v>
      </c>
      <c r="K2816" s="7">
        <v>9</v>
      </c>
      <c r="L2816" s="7">
        <v>6278</v>
      </c>
      <c r="M2816" s="7">
        <v>698</v>
      </c>
      <c r="N2816">
        <f t="shared" si="86"/>
        <v>1</v>
      </c>
      <c r="O2816">
        <f t="shared" si="87"/>
        <v>1</v>
      </c>
    </row>
    <row r="2817" spans="1:15" ht="19.5" customHeight="1">
      <c r="A2817" s="5" t="s">
        <v>435</v>
      </c>
      <c r="B2817" s="5" t="s">
        <v>436</v>
      </c>
      <c r="C2817" s="6" t="s">
        <v>443</v>
      </c>
      <c r="D2817" s="6" t="s">
        <v>444</v>
      </c>
      <c r="E2817" s="5">
        <v>2020</v>
      </c>
      <c r="F2817" s="5" t="s">
        <v>19</v>
      </c>
      <c r="G2817" s="5" t="s">
        <v>20</v>
      </c>
      <c r="H2817" s="5" t="s">
        <v>34</v>
      </c>
      <c r="I2817" s="5" t="s">
        <v>164</v>
      </c>
      <c r="J2817" s="5" t="s">
        <v>165</v>
      </c>
      <c r="K2817" s="7">
        <v>19</v>
      </c>
      <c r="L2817" s="7">
        <v>12851</v>
      </c>
      <c r="M2817" s="7">
        <v>676</v>
      </c>
      <c r="N2817">
        <f t="shared" si="86"/>
        <v>1</v>
      </c>
      <c r="O2817">
        <f t="shared" si="87"/>
        <v>1</v>
      </c>
    </row>
    <row r="2818" spans="1:15" ht="19.5" customHeight="1">
      <c r="A2818" s="5" t="s">
        <v>435</v>
      </c>
      <c r="B2818" s="5" t="s">
        <v>436</v>
      </c>
      <c r="C2818" s="6" t="s">
        <v>481</v>
      </c>
      <c r="D2818" s="6" t="s">
        <v>482</v>
      </c>
      <c r="E2818" s="5">
        <v>2020</v>
      </c>
      <c r="F2818" s="5" t="s">
        <v>19</v>
      </c>
      <c r="G2818" s="5" t="s">
        <v>20</v>
      </c>
      <c r="H2818" s="5" t="s">
        <v>34</v>
      </c>
      <c r="I2818" s="5" t="s">
        <v>164</v>
      </c>
      <c r="J2818" s="5" t="s">
        <v>165</v>
      </c>
      <c r="K2818" s="7">
        <v>18</v>
      </c>
      <c r="L2818" s="7">
        <v>11933</v>
      </c>
      <c r="M2818" s="7">
        <v>663</v>
      </c>
      <c r="N2818">
        <f t="shared" si="86"/>
        <v>1</v>
      </c>
      <c r="O2818">
        <f t="shared" si="87"/>
        <v>1</v>
      </c>
    </row>
    <row r="2819" spans="1:15" ht="19.5" customHeight="1">
      <c r="A2819" s="5" t="s">
        <v>435</v>
      </c>
      <c r="B2819" s="5" t="s">
        <v>436</v>
      </c>
      <c r="C2819" s="6" t="s">
        <v>451</v>
      </c>
      <c r="D2819" s="6" t="s">
        <v>452</v>
      </c>
      <c r="E2819" s="5">
        <v>2020</v>
      </c>
      <c r="F2819" s="5" t="s">
        <v>26</v>
      </c>
      <c r="G2819" s="5" t="s">
        <v>27</v>
      </c>
      <c r="H2819" s="5" t="s">
        <v>34</v>
      </c>
      <c r="I2819" s="5" t="s">
        <v>238</v>
      </c>
      <c r="J2819" s="5" t="s">
        <v>239</v>
      </c>
      <c r="K2819" s="7">
        <v>79</v>
      </c>
      <c r="L2819" s="7">
        <v>49375</v>
      </c>
      <c r="M2819" s="7">
        <v>625</v>
      </c>
      <c r="N2819">
        <f t="shared" si="86"/>
        <v>1</v>
      </c>
      <c r="O2819">
        <f t="shared" si="87"/>
        <v>1</v>
      </c>
    </row>
    <row r="2820" spans="1:15" ht="19.5" customHeight="1">
      <c r="A2820" s="5" t="s">
        <v>435</v>
      </c>
      <c r="B2820" s="5" t="s">
        <v>436</v>
      </c>
      <c r="C2820" s="6" t="s">
        <v>459</v>
      </c>
      <c r="D2820" s="6" t="s">
        <v>460</v>
      </c>
      <c r="E2820" s="5">
        <v>2020</v>
      </c>
      <c r="F2820" s="5" t="s">
        <v>19</v>
      </c>
      <c r="G2820" s="5" t="s">
        <v>20</v>
      </c>
      <c r="H2820" s="5" t="s">
        <v>34</v>
      </c>
      <c r="I2820" s="5" t="s">
        <v>164</v>
      </c>
      <c r="J2820" s="5" t="s">
        <v>165</v>
      </c>
      <c r="K2820" s="7">
        <v>60</v>
      </c>
      <c r="L2820" s="7">
        <v>37054</v>
      </c>
      <c r="M2820" s="7">
        <v>618</v>
      </c>
      <c r="N2820">
        <f t="shared" si="86"/>
        <v>1</v>
      </c>
      <c r="O2820">
        <f t="shared" si="87"/>
        <v>1</v>
      </c>
    </row>
    <row r="2821" spans="1:15" ht="19.5" customHeight="1">
      <c r="A2821" s="5" t="s">
        <v>435</v>
      </c>
      <c r="B2821" s="5" t="s">
        <v>436</v>
      </c>
      <c r="C2821" s="6" t="s">
        <v>465</v>
      </c>
      <c r="D2821" s="6" t="s">
        <v>466</v>
      </c>
      <c r="E2821" s="5">
        <v>2020</v>
      </c>
      <c r="F2821" s="5" t="s">
        <v>19</v>
      </c>
      <c r="G2821" s="5" t="s">
        <v>20</v>
      </c>
      <c r="H2821" s="5" t="s">
        <v>34</v>
      </c>
      <c r="I2821" s="5" t="s">
        <v>164</v>
      </c>
      <c r="J2821" s="5" t="s">
        <v>165</v>
      </c>
      <c r="K2821" s="7">
        <v>397</v>
      </c>
      <c r="L2821" s="7">
        <v>243916</v>
      </c>
      <c r="M2821" s="7">
        <v>614</v>
      </c>
      <c r="N2821">
        <f t="shared" ref="N2821:N2884" si="88">IF(K2821&gt;0, 1,0)</f>
        <v>1</v>
      </c>
      <c r="O2821">
        <f t="shared" ref="O2821:O2884" si="89">IF(OR(F2821="01", F2821 = "02", F2821="05", F2821="08"),1,0)</f>
        <v>1</v>
      </c>
    </row>
    <row r="2822" spans="1:15" ht="19.5" customHeight="1">
      <c r="A2822" s="5" t="s">
        <v>435</v>
      </c>
      <c r="B2822" s="5" t="s">
        <v>436</v>
      </c>
      <c r="C2822" s="6" t="s">
        <v>479</v>
      </c>
      <c r="D2822" s="6" t="s">
        <v>480</v>
      </c>
      <c r="E2822" s="5">
        <v>2020</v>
      </c>
      <c r="F2822" s="5" t="s">
        <v>19</v>
      </c>
      <c r="G2822" s="5" t="s">
        <v>20</v>
      </c>
      <c r="H2822" s="5" t="s">
        <v>34</v>
      </c>
      <c r="I2822" s="5" t="s">
        <v>164</v>
      </c>
      <c r="J2822" s="5" t="s">
        <v>165</v>
      </c>
      <c r="K2822" s="7">
        <v>112</v>
      </c>
      <c r="L2822" s="7">
        <v>68486</v>
      </c>
      <c r="M2822" s="7">
        <v>611</v>
      </c>
      <c r="N2822">
        <f t="shared" si="88"/>
        <v>1</v>
      </c>
      <c r="O2822">
        <f t="shared" si="89"/>
        <v>1</v>
      </c>
    </row>
    <row r="2823" spans="1:15" ht="19.5" customHeight="1">
      <c r="A2823" s="5" t="s">
        <v>435</v>
      </c>
      <c r="B2823" s="5" t="s">
        <v>436</v>
      </c>
      <c r="C2823" s="6" t="s">
        <v>449</v>
      </c>
      <c r="D2823" s="6" t="s">
        <v>450</v>
      </c>
      <c r="E2823" s="5">
        <v>2020</v>
      </c>
      <c r="F2823" s="5" t="s">
        <v>19</v>
      </c>
      <c r="G2823" s="5" t="s">
        <v>20</v>
      </c>
      <c r="H2823" s="5" t="s">
        <v>34</v>
      </c>
      <c r="I2823" s="5" t="s">
        <v>164</v>
      </c>
      <c r="J2823" s="5" t="s">
        <v>165</v>
      </c>
      <c r="K2823" s="7">
        <v>58</v>
      </c>
      <c r="L2823" s="7">
        <v>35342</v>
      </c>
      <c r="M2823" s="7">
        <v>609</v>
      </c>
      <c r="N2823">
        <f t="shared" si="88"/>
        <v>1</v>
      </c>
      <c r="O2823">
        <f t="shared" si="89"/>
        <v>1</v>
      </c>
    </row>
    <row r="2824" spans="1:15" ht="19.5" customHeight="1">
      <c r="A2824" s="5" t="s">
        <v>435</v>
      </c>
      <c r="B2824" s="5" t="s">
        <v>436</v>
      </c>
      <c r="C2824" s="6" t="s">
        <v>463</v>
      </c>
      <c r="D2824" s="6" t="s">
        <v>464</v>
      </c>
      <c r="E2824" s="5">
        <v>2020</v>
      </c>
      <c r="F2824" s="5" t="s">
        <v>19</v>
      </c>
      <c r="G2824" s="5" t="s">
        <v>20</v>
      </c>
      <c r="H2824" s="5" t="s">
        <v>34</v>
      </c>
      <c r="I2824" s="5" t="s">
        <v>164</v>
      </c>
      <c r="J2824" s="5" t="s">
        <v>165</v>
      </c>
      <c r="K2824" s="7">
        <v>420</v>
      </c>
      <c r="L2824" s="7">
        <v>255866</v>
      </c>
      <c r="M2824" s="7">
        <v>609</v>
      </c>
      <c r="N2824">
        <f t="shared" si="88"/>
        <v>1</v>
      </c>
      <c r="O2824">
        <f t="shared" si="89"/>
        <v>1</v>
      </c>
    </row>
    <row r="2825" spans="1:15" ht="19.5" customHeight="1">
      <c r="A2825" s="5" t="s">
        <v>435</v>
      </c>
      <c r="B2825" s="5" t="s">
        <v>436</v>
      </c>
      <c r="C2825" s="6" t="s">
        <v>477</v>
      </c>
      <c r="D2825" s="6" t="s">
        <v>478</v>
      </c>
      <c r="E2825" s="5">
        <v>2020</v>
      </c>
      <c r="F2825" s="5" t="s">
        <v>19</v>
      </c>
      <c r="G2825" s="5" t="s">
        <v>20</v>
      </c>
      <c r="H2825" s="5" t="s">
        <v>21</v>
      </c>
      <c r="I2825" s="5" t="s">
        <v>75</v>
      </c>
      <c r="J2825" s="5" t="s">
        <v>76</v>
      </c>
      <c r="K2825" s="7">
        <v>1</v>
      </c>
      <c r="L2825" s="7">
        <v>608</v>
      </c>
      <c r="M2825" s="7">
        <v>608</v>
      </c>
      <c r="N2825">
        <f t="shared" si="88"/>
        <v>1</v>
      </c>
      <c r="O2825">
        <f t="shared" si="89"/>
        <v>1</v>
      </c>
    </row>
    <row r="2826" spans="1:15" ht="19.5" customHeight="1">
      <c r="A2826" s="5" t="s">
        <v>435</v>
      </c>
      <c r="B2826" s="5" t="s">
        <v>436</v>
      </c>
      <c r="C2826" s="6" t="s">
        <v>461</v>
      </c>
      <c r="D2826" s="6" t="s">
        <v>462</v>
      </c>
      <c r="E2826" s="5">
        <v>2020</v>
      </c>
      <c r="F2826" s="5" t="s">
        <v>19</v>
      </c>
      <c r="G2826" s="5" t="s">
        <v>20</v>
      </c>
      <c r="H2826" s="5" t="s">
        <v>34</v>
      </c>
      <c r="I2826" s="5" t="s">
        <v>164</v>
      </c>
      <c r="J2826" s="5" t="s">
        <v>165</v>
      </c>
      <c r="K2826" s="7">
        <v>841</v>
      </c>
      <c r="L2826" s="7">
        <v>504438</v>
      </c>
      <c r="M2826" s="7">
        <v>600</v>
      </c>
      <c r="N2826">
        <f t="shared" si="88"/>
        <v>1</v>
      </c>
      <c r="O2826">
        <f t="shared" si="89"/>
        <v>1</v>
      </c>
    </row>
    <row r="2827" spans="1:15" ht="19.5" customHeight="1">
      <c r="A2827" s="5" t="s">
        <v>435</v>
      </c>
      <c r="B2827" s="5" t="s">
        <v>436</v>
      </c>
      <c r="C2827" s="6" t="s">
        <v>451</v>
      </c>
      <c r="D2827" s="6" t="s">
        <v>452</v>
      </c>
      <c r="E2827" s="5">
        <v>2020</v>
      </c>
      <c r="F2827" s="5" t="s">
        <v>19</v>
      </c>
      <c r="G2827" s="5" t="s">
        <v>20</v>
      </c>
      <c r="H2827" s="5" t="s">
        <v>34</v>
      </c>
      <c r="I2827" s="5" t="s">
        <v>164</v>
      </c>
      <c r="J2827" s="5" t="s">
        <v>165</v>
      </c>
      <c r="K2827" s="7">
        <v>2198</v>
      </c>
      <c r="L2827" s="7">
        <v>1310031</v>
      </c>
      <c r="M2827" s="7">
        <v>596</v>
      </c>
      <c r="N2827">
        <f t="shared" si="88"/>
        <v>1</v>
      </c>
      <c r="O2827">
        <f t="shared" si="89"/>
        <v>1</v>
      </c>
    </row>
    <row r="2828" spans="1:15" ht="19.5" customHeight="1">
      <c r="A2828" s="5" t="s">
        <v>435</v>
      </c>
      <c r="B2828" s="5" t="s">
        <v>436</v>
      </c>
      <c r="C2828" s="6" t="s">
        <v>473</v>
      </c>
      <c r="D2828" s="6" t="s">
        <v>474</v>
      </c>
      <c r="E2828" s="5">
        <v>2020</v>
      </c>
      <c r="F2828" s="5" t="s">
        <v>19</v>
      </c>
      <c r="G2828" s="5" t="s">
        <v>20</v>
      </c>
      <c r="H2828" s="5" t="s">
        <v>34</v>
      </c>
      <c r="I2828" s="5" t="s">
        <v>164</v>
      </c>
      <c r="J2828" s="5" t="s">
        <v>165</v>
      </c>
      <c r="K2828" s="7">
        <v>641</v>
      </c>
      <c r="L2828" s="7">
        <v>381205</v>
      </c>
      <c r="M2828" s="7">
        <v>595</v>
      </c>
      <c r="N2828">
        <f t="shared" si="88"/>
        <v>1</v>
      </c>
      <c r="O2828">
        <f t="shared" si="89"/>
        <v>1</v>
      </c>
    </row>
    <row r="2829" spans="1:15" ht="19.5" customHeight="1">
      <c r="A2829" s="5" t="s">
        <v>435</v>
      </c>
      <c r="B2829" s="5" t="s">
        <v>436</v>
      </c>
      <c r="C2829" s="6" t="s">
        <v>445</v>
      </c>
      <c r="D2829" s="6" t="s">
        <v>446</v>
      </c>
      <c r="E2829" s="5">
        <v>2020</v>
      </c>
      <c r="F2829" s="5" t="s">
        <v>19</v>
      </c>
      <c r="G2829" s="5" t="s">
        <v>20</v>
      </c>
      <c r="H2829" s="5" t="s">
        <v>34</v>
      </c>
      <c r="I2829" s="5" t="s">
        <v>164</v>
      </c>
      <c r="J2829" s="5" t="s">
        <v>165</v>
      </c>
      <c r="K2829" s="7">
        <v>145</v>
      </c>
      <c r="L2829" s="7">
        <v>86068</v>
      </c>
      <c r="M2829" s="7">
        <v>594</v>
      </c>
      <c r="N2829">
        <f t="shared" si="88"/>
        <v>1</v>
      </c>
      <c r="O2829">
        <f t="shared" si="89"/>
        <v>1</v>
      </c>
    </row>
    <row r="2830" spans="1:15" ht="19.5" customHeight="1">
      <c r="A2830" s="5" t="s">
        <v>435</v>
      </c>
      <c r="B2830" s="5" t="s">
        <v>436</v>
      </c>
      <c r="C2830" s="6" t="s">
        <v>461</v>
      </c>
      <c r="D2830" s="6" t="s">
        <v>462</v>
      </c>
      <c r="E2830" s="5">
        <v>2020</v>
      </c>
      <c r="F2830" s="5" t="s">
        <v>19</v>
      </c>
      <c r="G2830" s="5" t="s">
        <v>20</v>
      </c>
      <c r="H2830" s="5" t="s">
        <v>21</v>
      </c>
      <c r="I2830" s="5" t="s">
        <v>75</v>
      </c>
      <c r="J2830" s="5" t="s">
        <v>76</v>
      </c>
      <c r="K2830" s="7">
        <v>59</v>
      </c>
      <c r="L2830" s="7">
        <v>35045</v>
      </c>
      <c r="M2830" s="7">
        <v>594</v>
      </c>
      <c r="N2830">
        <f t="shared" si="88"/>
        <v>1</v>
      </c>
      <c r="O2830">
        <f t="shared" si="89"/>
        <v>1</v>
      </c>
    </row>
    <row r="2831" spans="1:15" ht="19.5" customHeight="1">
      <c r="A2831" s="5" t="s">
        <v>435</v>
      </c>
      <c r="B2831" s="5" t="s">
        <v>436</v>
      </c>
      <c r="C2831" s="6" t="s">
        <v>469</v>
      </c>
      <c r="D2831" s="6" t="s">
        <v>470</v>
      </c>
      <c r="E2831" s="5">
        <v>2020</v>
      </c>
      <c r="F2831" s="5" t="s">
        <v>19</v>
      </c>
      <c r="G2831" s="5" t="s">
        <v>20</v>
      </c>
      <c r="H2831" s="5" t="s">
        <v>21</v>
      </c>
      <c r="I2831" s="5" t="s">
        <v>75</v>
      </c>
      <c r="J2831" s="5" t="s">
        <v>76</v>
      </c>
      <c r="K2831" s="7">
        <v>38</v>
      </c>
      <c r="L2831" s="7">
        <v>22547</v>
      </c>
      <c r="M2831" s="7">
        <v>593</v>
      </c>
      <c r="N2831">
        <f t="shared" si="88"/>
        <v>1</v>
      </c>
      <c r="O2831">
        <f t="shared" si="89"/>
        <v>1</v>
      </c>
    </row>
    <row r="2832" spans="1:15" ht="19.5" customHeight="1">
      <c r="A2832" s="5" t="s">
        <v>435</v>
      </c>
      <c r="B2832" s="5" t="s">
        <v>436</v>
      </c>
      <c r="C2832" s="6" t="s">
        <v>467</v>
      </c>
      <c r="D2832" s="6" t="s">
        <v>468</v>
      </c>
      <c r="E2832" s="5">
        <v>2020</v>
      </c>
      <c r="F2832" s="5" t="s">
        <v>19</v>
      </c>
      <c r="G2832" s="5" t="s">
        <v>20</v>
      </c>
      <c r="H2832" s="5" t="s">
        <v>34</v>
      </c>
      <c r="I2832" s="5" t="s">
        <v>164</v>
      </c>
      <c r="J2832" s="5" t="s">
        <v>165</v>
      </c>
      <c r="K2832" s="7">
        <v>326</v>
      </c>
      <c r="L2832" s="7">
        <v>193152</v>
      </c>
      <c r="M2832" s="7">
        <v>592</v>
      </c>
      <c r="N2832">
        <f t="shared" si="88"/>
        <v>1</v>
      </c>
      <c r="O2832">
        <f t="shared" si="89"/>
        <v>1</v>
      </c>
    </row>
    <row r="2833" spans="1:15" ht="19.5" customHeight="1">
      <c r="A2833" s="5" t="s">
        <v>435</v>
      </c>
      <c r="B2833" s="5" t="s">
        <v>436</v>
      </c>
      <c r="C2833" s="6" t="s">
        <v>475</v>
      </c>
      <c r="D2833" s="6" t="s">
        <v>476</v>
      </c>
      <c r="E2833" s="5">
        <v>2020</v>
      </c>
      <c r="F2833" s="5" t="s">
        <v>19</v>
      </c>
      <c r="G2833" s="5" t="s">
        <v>20</v>
      </c>
      <c r="H2833" s="5" t="s">
        <v>34</v>
      </c>
      <c r="I2833" s="5" t="s">
        <v>164</v>
      </c>
      <c r="J2833" s="5" t="s">
        <v>165</v>
      </c>
      <c r="K2833" s="7">
        <v>678</v>
      </c>
      <c r="L2833" s="7">
        <v>401593</v>
      </c>
      <c r="M2833" s="7">
        <v>592</v>
      </c>
      <c r="N2833">
        <f t="shared" si="88"/>
        <v>1</v>
      </c>
      <c r="O2833">
        <f t="shared" si="89"/>
        <v>1</v>
      </c>
    </row>
    <row r="2834" spans="1:15" ht="19.5" customHeight="1">
      <c r="A2834" s="5" t="s">
        <v>435</v>
      </c>
      <c r="B2834" s="5" t="s">
        <v>436</v>
      </c>
      <c r="C2834" s="6" t="s">
        <v>469</v>
      </c>
      <c r="D2834" s="6" t="s">
        <v>470</v>
      </c>
      <c r="E2834" s="5">
        <v>2020</v>
      </c>
      <c r="F2834" s="5" t="s">
        <v>19</v>
      </c>
      <c r="G2834" s="5" t="s">
        <v>20</v>
      </c>
      <c r="H2834" s="5" t="s">
        <v>34</v>
      </c>
      <c r="I2834" s="5" t="s">
        <v>164</v>
      </c>
      <c r="J2834" s="5" t="s">
        <v>165</v>
      </c>
      <c r="K2834" s="7">
        <v>460</v>
      </c>
      <c r="L2834" s="7">
        <v>270223</v>
      </c>
      <c r="M2834" s="7">
        <v>587</v>
      </c>
      <c r="N2834">
        <f t="shared" si="88"/>
        <v>1</v>
      </c>
      <c r="O2834">
        <f t="shared" si="89"/>
        <v>1</v>
      </c>
    </row>
    <row r="2835" spans="1:15" ht="19.5" customHeight="1">
      <c r="A2835" s="5" t="s">
        <v>435</v>
      </c>
      <c r="B2835" s="5" t="s">
        <v>436</v>
      </c>
      <c r="C2835" s="6" t="s">
        <v>477</v>
      </c>
      <c r="D2835" s="6" t="s">
        <v>478</v>
      </c>
      <c r="E2835" s="5">
        <v>2020</v>
      </c>
      <c r="F2835" s="5" t="s">
        <v>19</v>
      </c>
      <c r="G2835" s="5" t="s">
        <v>20</v>
      </c>
      <c r="H2835" s="5" t="s">
        <v>34</v>
      </c>
      <c r="I2835" s="5" t="s">
        <v>164</v>
      </c>
      <c r="J2835" s="5" t="s">
        <v>165</v>
      </c>
      <c r="K2835" s="7">
        <v>602</v>
      </c>
      <c r="L2835" s="7">
        <v>353079</v>
      </c>
      <c r="M2835" s="7">
        <v>587</v>
      </c>
      <c r="N2835">
        <f t="shared" si="88"/>
        <v>1</v>
      </c>
      <c r="O2835">
        <f t="shared" si="89"/>
        <v>1</v>
      </c>
    </row>
    <row r="2836" spans="1:15" ht="19.5" customHeight="1">
      <c r="A2836" s="5" t="s">
        <v>435</v>
      </c>
      <c r="B2836" s="5" t="s">
        <v>436</v>
      </c>
      <c r="C2836" s="6" t="s">
        <v>437</v>
      </c>
      <c r="D2836" s="6" t="s">
        <v>438</v>
      </c>
      <c r="E2836" s="5">
        <v>2020</v>
      </c>
      <c r="F2836" s="5" t="s">
        <v>19</v>
      </c>
      <c r="G2836" s="5" t="s">
        <v>20</v>
      </c>
      <c r="H2836" s="5" t="s">
        <v>41</v>
      </c>
      <c r="I2836" s="5" t="s">
        <v>122</v>
      </c>
      <c r="J2836" s="5" t="s">
        <v>123</v>
      </c>
      <c r="K2836" s="7">
        <v>3</v>
      </c>
      <c r="L2836" s="7">
        <v>1750</v>
      </c>
      <c r="M2836" s="7">
        <v>583</v>
      </c>
      <c r="N2836">
        <f t="shared" si="88"/>
        <v>1</v>
      </c>
      <c r="O2836">
        <f t="shared" si="89"/>
        <v>1</v>
      </c>
    </row>
    <row r="2837" spans="1:15" ht="19.5" customHeight="1">
      <c r="A2837" s="5" t="s">
        <v>435</v>
      </c>
      <c r="B2837" s="5" t="s">
        <v>436</v>
      </c>
      <c r="C2837" s="6" t="s">
        <v>457</v>
      </c>
      <c r="D2837" s="6" t="s">
        <v>458</v>
      </c>
      <c r="E2837" s="5">
        <v>2020</v>
      </c>
      <c r="F2837" s="5" t="s">
        <v>19</v>
      </c>
      <c r="G2837" s="5" t="s">
        <v>20</v>
      </c>
      <c r="H2837" s="5" t="s">
        <v>34</v>
      </c>
      <c r="I2837" s="5" t="s">
        <v>164</v>
      </c>
      <c r="J2837" s="5" t="s">
        <v>165</v>
      </c>
      <c r="K2837" s="7">
        <v>9</v>
      </c>
      <c r="L2837" s="7">
        <v>5202</v>
      </c>
      <c r="M2837" s="7">
        <v>578</v>
      </c>
      <c r="N2837">
        <f t="shared" si="88"/>
        <v>1</v>
      </c>
      <c r="O2837">
        <f t="shared" si="89"/>
        <v>1</v>
      </c>
    </row>
    <row r="2838" spans="1:15" ht="19.5" customHeight="1">
      <c r="A2838" s="5" t="s">
        <v>435</v>
      </c>
      <c r="B2838" s="5" t="s">
        <v>436</v>
      </c>
      <c r="C2838" s="6" t="s">
        <v>471</v>
      </c>
      <c r="D2838" s="6" t="s">
        <v>472</v>
      </c>
      <c r="E2838" s="5">
        <v>2020</v>
      </c>
      <c r="F2838" s="5" t="s">
        <v>19</v>
      </c>
      <c r="G2838" s="5" t="s">
        <v>20</v>
      </c>
      <c r="H2838" s="5" t="s">
        <v>34</v>
      </c>
      <c r="I2838" s="5" t="s">
        <v>164</v>
      </c>
      <c r="J2838" s="5" t="s">
        <v>165</v>
      </c>
      <c r="K2838" s="7">
        <v>11</v>
      </c>
      <c r="L2838" s="7">
        <v>6312</v>
      </c>
      <c r="M2838" s="7">
        <v>574</v>
      </c>
      <c r="N2838">
        <f t="shared" si="88"/>
        <v>1</v>
      </c>
      <c r="O2838">
        <f t="shared" si="89"/>
        <v>1</v>
      </c>
    </row>
    <row r="2839" spans="1:15" ht="19.5" customHeight="1">
      <c r="A2839" s="5" t="s">
        <v>435</v>
      </c>
      <c r="B2839" s="5" t="s">
        <v>436</v>
      </c>
      <c r="C2839" s="6" t="s">
        <v>447</v>
      </c>
      <c r="D2839" s="6" t="s">
        <v>448</v>
      </c>
      <c r="E2839" s="5">
        <v>2020</v>
      </c>
      <c r="F2839" s="5" t="s">
        <v>19</v>
      </c>
      <c r="G2839" s="5" t="s">
        <v>20</v>
      </c>
      <c r="H2839" s="5" t="s">
        <v>34</v>
      </c>
      <c r="I2839" s="5" t="s">
        <v>164</v>
      </c>
      <c r="J2839" s="5" t="s">
        <v>165</v>
      </c>
      <c r="K2839" s="7">
        <v>8</v>
      </c>
      <c r="L2839" s="7">
        <v>4435</v>
      </c>
      <c r="M2839" s="7">
        <v>554</v>
      </c>
      <c r="N2839">
        <f t="shared" si="88"/>
        <v>1</v>
      </c>
      <c r="O2839">
        <f t="shared" si="89"/>
        <v>1</v>
      </c>
    </row>
    <row r="2840" spans="1:15" ht="19.5" customHeight="1">
      <c r="A2840" s="5" t="s">
        <v>435</v>
      </c>
      <c r="B2840" s="5" t="s">
        <v>436</v>
      </c>
      <c r="C2840" s="6" t="s">
        <v>473</v>
      </c>
      <c r="D2840" s="6" t="s">
        <v>474</v>
      </c>
      <c r="E2840" s="5">
        <v>2020</v>
      </c>
      <c r="F2840" s="5" t="s">
        <v>19</v>
      </c>
      <c r="G2840" s="5" t="s">
        <v>20</v>
      </c>
      <c r="H2840" s="5" t="s">
        <v>41</v>
      </c>
      <c r="I2840" s="5" t="s">
        <v>152</v>
      </c>
      <c r="J2840" s="5" t="s">
        <v>153</v>
      </c>
      <c r="K2840" s="7">
        <v>19</v>
      </c>
      <c r="L2840" s="7">
        <v>10170</v>
      </c>
      <c r="M2840" s="7">
        <v>550</v>
      </c>
      <c r="N2840">
        <f t="shared" si="88"/>
        <v>1</v>
      </c>
      <c r="O2840">
        <f t="shared" si="89"/>
        <v>1</v>
      </c>
    </row>
    <row r="2841" spans="1:15" ht="19.5" customHeight="1">
      <c r="A2841" s="5" t="s">
        <v>435</v>
      </c>
      <c r="B2841" s="5" t="s">
        <v>436</v>
      </c>
      <c r="C2841" s="6" t="s">
        <v>473</v>
      </c>
      <c r="D2841" s="6" t="s">
        <v>474</v>
      </c>
      <c r="E2841" s="5">
        <v>2020</v>
      </c>
      <c r="F2841" s="5" t="s">
        <v>26</v>
      </c>
      <c r="G2841" s="5" t="s">
        <v>27</v>
      </c>
      <c r="H2841" s="5" t="s">
        <v>41</v>
      </c>
      <c r="I2841" s="5" t="s">
        <v>152</v>
      </c>
      <c r="J2841" s="5" t="s">
        <v>153</v>
      </c>
      <c r="K2841" s="7">
        <v>19</v>
      </c>
      <c r="L2841" s="7">
        <v>10170</v>
      </c>
      <c r="M2841" s="7">
        <v>550</v>
      </c>
      <c r="N2841">
        <f t="shared" si="88"/>
        <v>1</v>
      </c>
      <c r="O2841">
        <f t="shared" si="89"/>
        <v>1</v>
      </c>
    </row>
    <row r="2842" spans="1:15" ht="19.5" customHeight="1">
      <c r="A2842" s="5" t="s">
        <v>435</v>
      </c>
      <c r="B2842" s="5" t="s">
        <v>436</v>
      </c>
      <c r="C2842" s="6" t="s">
        <v>465</v>
      </c>
      <c r="D2842" s="6" t="s">
        <v>466</v>
      </c>
      <c r="E2842" s="5">
        <v>2020</v>
      </c>
      <c r="F2842" s="5" t="s">
        <v>19</v>
      </c>
      <c r="G2842" s="5" t="s">
        <v>20</v>
      </c>
      <c r="H2842" s="5" t="s">
        <v>21</v>
      </c>
      <c r="I2842" s="5" t="s">
        <v>75</v>
      </c>
      <c r="J2842" s="5" t="s">
        <v>76</v>
      </c>
      <c r="K2842" s="7">
        <v>200</v>
      </c>
      <c r="L2842" s="7">
        <v>98638</v>
      </c>
      <c r="M2842" s="7">
        <v>493</v>
      </c>
      <c r="N2842">
        <f t="shared" si="88"/>
        <v>1</v>
      </c>
      <c r="O2842">
        <f t="shared" si="89"/>
        <v>1</v>
      </c>
    </row>
    <row r="2843" spans="1:15" ht="19.5" customHeight="1">
      <c r="A2843" s="5" t="s">
        <v>435</v>
      </c>
      <c r="B2843" s="5" t="s">
        <v>436</v>
      </c>
      <c r="C2843" s="6" t="s">
        <v>459</v>
      </c>
      <c r="D2843" s="6" t="s">
        <v>460</v>
      </c>
      <c r="E2843" s="5">
        <v>2020</v>
      </c>
      <c r="F2843" s="5" t="s">
        <v>19</v>
      </c>
      <c r="G2843" s="5" t="s">
        <v>20</v>
      </c>
      <c r="H2843" s="5" t="s">
        <v>21</v>
      </c>
      <c r="I2843" s="5" t="s">
        <v>22</v>
      </c>
      <c r="J2843" s="5" t="s">
        <v>23</v>
      </c>
      <c r="K2843" s="7">
        <v>3599</v>
      </c>
      <c r="L2843" s="7">
        <v>1679854</v>
      </c>
      <c r="M2843" s="7">
        <v>467</v>
      </c>
      <c r="N2843">
        <f t="shared" si="88"/>
        <v>1</v>
      </c>
      <c r="O2843">
        <f t="shared" si="89"/>
        <v>1</v>
      </c>
    </row>
    <row r="2844" spans="1:15" ht="19.5" customHeight="1">
      <c r="A2844" s="5" t="s">
        <v>435</v>
      </c>
      <c r="B2844" s="5" t="s">
        <v>436</v>
      </c>
      <c r="C2844" s="6" t="s">
        <v>455</v>
      </c>
      <c r="D2844" s="6" t="s">
        <v>456</v>
      </c>
      <c r="E2844" s="5">
        <v>2020</v>
      </c>
      <c r="F2844" s="5" t="s">
        <v>19</v>
      </c>
      <c r="G2844" s="5" t="s">
        <v>20</v>
      </c>
      <c r="H2844" s="5" t="s">
        <v>21</v>
      </c>
      <c r="I2844" s="5" t="s">
        <v>22</v>
      </c>
      <c r="J2844" s="5" t="s">
        <v>23</v>
      </c>
      <c r="K2844" s="7">
        <v>16720</v>
      </c>
      <c r="L2844" s="7">
        <v>7789297</v>
      </c>
      <c r="M2844" s="7">
        <v>466</v>
      </c>
      <c r="N2844">
        <f t="shared" si="88"/>
        <v>1</v>
      </c>
      <c r="O2844">
        <f t="shared" si="89"/>
        <v>1</v>
      </c>
    </row>
    <row r="2845" spans="1:15" ht="19.5" customHeight="1">
      <c r="A2845" s="5" t="s">
        <v>435</v>
      </c>
      <c r="B2845" s="5" t="s">
        <v>436</v>
      </c>
      <c r="C2845" s="6" t="s">
        <v>445</v>
      </c>
      <c r="D2845" s="6" t="s">
        <v>446</v>
      </c>
      <c r="E2845" s="5">
        <v>2020</v>
      </c>
      <c r="F2845" s="5" t="s">
        <v>19</v>
      </c>
      <c r="G2845" s="5" t="s">
        <v>20</v>
      </c>
      <c r="H2845" s="5" t="s">
        <v>21</v>
      </c>
      <c r="I2845" s="5" t="s">
        <v>22</v>
      </c>
      <c r="J2845" s="5" t="s">
        <v>23</v>
      </c>
      <c r="K2845" s="7">
        <v>54424</v>
      </c>
      <c r="L2845" s="7">
        <v>25180286</v>
      </c>
      <c r="M2845" s="7">
        <v>463</v>
      </c>
      <c r="N2845">
        <f t="shared" si="88"/>
        <v>1</v>
      </c>
      <c r="O2845">
        <f t="shared" si="89"/>
        <v>1</v>
      </c>
    </row>
    <row r="2846" spans="1:15" ht="19.5" customHeight="1">
      <c r="A2846" s="5" t="s">
        <v>435</v>
      </c>
      <c r="B2846" s="5" t="s">
        <v>436</v>
      </c>
      <c r="C2846" s="6" t="s">
        <v>447</v>
      </c>
      <c r="D2846" s="6" t="s">
        <v>448</v>
      </c>
      <c r="E2846" s="5">
        <v>2020</v>
      </c>
      <c r="F2846" s="5" t="s">
        <v>19</v>
      </c>
      <c r="G2846" s="5" t="s">
        <v>20</v>
      </c>
      <c r="H2846" s="5" t="s">
        <v>21</v>
      </c>
      <c r="I2846" s="5" t="s">
        <v>22</v>
      </c>
      <c r="J2846" s="5" t="s">
        <v>23</v>
      </c>
      <c r="K2846" s="7">
        <v>12332</v>
      </c>
      <c r="L2846" s="7">
        <v>5684815</v>
      </c>
      <c r="M2846" s="7">
        <v>461</v>
      </c>
      <c r="N2846">
        <f t="shared" si="88"/>
        <v>1</v>
      </c>
      <c r="O2846">
        <f t="shared" si="89"/>
        <v>1</v>
      </c>
    </row>
    <row r="2847" spans="1:15" ht="19.5" customHeight="1">
      <c r="A2847" s="5" t="s">
        <v>435</v>
      </c>
      <c r="B2847" s="5" t="s">
        <v>436</v>
      </c>
      <c r="C2847" s="6" t="s">
        <v>449</v>
      </c>
      <c r="D2847" s="6" t="s">
        <v>450</v>
      </c>
      <c r="E2847" s="5">
        <v>2020</v>
      </c>
      <c r="F2847" s="5" t="s">
        <v>19</v>
      </c>
      <c r="G2847" s="5" t="s">
        <v>20</v>
      </c>
      <c r="H2847" s="5" t="s">
        <v>21</v>
      </c>
      <c r="I2847" s="5" t="s">
        <v>22</v>
      </c>
      <c r="J2847" s="5" t="s">
        <v>23</v>
      </c>
      <c r="K2847" s="7">
        <v>37472</v>
      </c>
      <c r="L2847" s="7">
        <v>17239163</v>
      </c>
      <c r="M2847" s="7">
        <v>460</v>
      </c>
      <c r="N2847">
        <f t="shared" si="88"/>
        <v>1</v>
      </c>
      <c r="O2847">
        <f t="shared" si="89"/>
        <v>1</v>
      </c>
    </row>
    <row r="2848" spans="1:15" ht="19.5" customHeight="1">
      <c r="A2848" s="5" t="s">
        <v>435</v>
      </c>
      <c r="B2848" s="5" t="s">
        <v>436</v>
      </c>
      <c r="C2848" s="6" t="s">
        <v>443</v>
      </c>
      <c r="D2848" s="6" t="s">
        <v>444</v>
      </c>
      <c r="E2848" s="5">
        <v>2020</v>
      </c>
      <c r="F2848" s="5" t="s">
        <v>19</v>
      </c>
      <c r="G2848" s="5" t="s">
        <v>20</v>
      </c>
      <c r="H2848" s="5" t="s">
        <v>21</v>
      </c>
      <c r="I2848" s="5" t="s">
        <v>22</v>
      </c>
      <c r="J2848" s="5" t="s">
        <v>23</v>
      </c>
      <c r="K2848" s="7">
        <v>37049</v>
      </c>
      <c r="L2848" s="7">
        <v>16995312</v>
      </c>
      <c r="M2848" s="7">
        <v>459</v>
      </c>
      <c r="N2848">
        <f t="shared" si="88"/>
        <v>1</v>
      </c>
      <c r="O2848">
        <f t="shared" si="89"/>
        <v>1</v>
      </c>
    </row>
    <row r="2849" spans="1:15" ht="19.5" customHeight="1">
      <c r="A2849" s="5" t="s">
        <v>435</v>
      </c>
      <c r="B2849" s="5" t="s">
        <v>436</v>
      </c>
      <c r="C2849" s="6" t="s">
        <v>441</v>
      </c>
      <c r="D2849" s="6" t="s">
        <v>442</v>
      </c>
      <c r="E2849" s="5">
        <v>2020</v>
      </c>
      <c r="F2849" s="5" t="s">
        <v>19</v>
      </c>
      <c r="G2849" s="5" t="s">
        <v>20</v>
      </c>
      <c r="H2849" s="5" t="s">
        <v>21</v>
      </c>
      <c r="I2849" s="5" t="s">
        <v>22</v>
      </c>
      <c r="J2849" s="5" t="s">
        <v>23</v>
      </c>
      <c r="K2849" s="7">
        <v>15032</v>
      </c>
      <c r="L2849" s="7">
        <v>6845988</v>
      </c>
      <c r="M2849" s="7">
        <v>455</v>
      </c>
      <c r="N2849">
        <f t="shared" si="88"/>
        <v>1</v>
      </c>
      <c r="O2849">
        <f t="shared" si="89"/>
        <v>1</v>
      </c>
    </row>
    <row r="2850" spans="1:15" ht="19.5" customHeight="1">
      <c r="A2850" s="5" t="s">
        <v>435</v>
      </c>
      <c r="B2850" s="5" t="s">
        <v>436</v>
      </c>
      <c r="C2850" s="6" t="s">
        <v>457</v>
      </c>
      <c r="D2850" s="6" t="s">
        <v>458</v>
      </c>
      <c r="E2850" s="5">
        <v>2020</v>
      </c>
      <c r="F2850" s="5" t="s">
        <v>19</v>
      </c>
      <c r="G2850" s="5" t="s">
        <v>20</v>
      </c>
      <c r="H2850" s="5" t="s">
        <v>21</v>
      </c>
      <c r="I2850" s="5" t="s">
        <v>22</v>
      </c>
      <c r="J2850" s="5" t="s">
        <v>23</v>
      </c>
      <c r="K2850" s="7">
        <v>12601</v>
      </c>
      <c r="L2850" s="7">
        <v>5730628</v>
      </c>
      <c r="M2850" s="7">
        <v>455</v>
      </c>
      <c r="N2850">
        <f t="shared" si="88"/>
        <v>1</v>
      </c>
      <c r="O2850">
        <f t="shared" si="89"/>
        <v>1</v>
      </c>
    </row>
    <row r="2851" spans="1:15" ht="19.5" customHeight="1">
      <c r="A2851" s="5" t="s">
        <v>435</v>
      </c>
      <c r="B2851" s="5" t="s">
        <v>436</v>
      </c>
      <c r="C2851" s="6" t="s">
        <v>439</v>
      </c>
      <c r="D2851" s="6" t="s">
        <v>440</v>
      </c>
      <c r="E2851" s="5">
        <v>2020</v>
      </c>
      <c r="F2851" s="5" t="s">
        <v>19</v>
      </c>
      <c r="G2851" s="5" t="s">
        <v>20</v>
      </c>
      <c r="H2851" s="5" t="s">
        <v>21</v>
      </c>
      <c r="I2851" s="5" t="s">
        <v>22</v>
      </c>
      <c r="J2851" s="5" t="s">
        <v>23</v>
      </c>
      <c r="K2851" s="7">
        <v>28739</v>
      </c>
      <c r="L2851" s="7">
        <v>13054378</v>
      </c>
      <c r="M2851" s="7">
        <v>454</v>
      </c>
      <c r="N2851">
        <f t="shared" si="88"/>
        <v>1</v>
      </c>
      <c r="O2851">
        <f t="shared" si="89"/>
        <v>1</v>
      </c>
    </row>
    <row r="2852" spans="1:15" ht="19.5" customHeight="1">
      <c r="A2852" s="5" t="s">
        <v>435</v>
      </c>
      <c r="B2852" s="5" t="s">
        <v>436</v>
      </c>
      <c r="C2852" s="6" t="s">
        <v>453</v>
      </c>
      <c r="D2852" s="6" t="s">
        <v>454</v>
      </c>
      <c r="E2852" s="5">
        <v>2020</v>
      </c>
      <c r="F2852" s="5" t="s">
        <v>19</v>
      </c>
      <c r="G2852" s="5" t="s">
        <v>20</v>
      </c>
      <c r="H2852" s="5" t="s">
        <v>21</v>
      </c>
      <c r="I2852" s="5" t="s">
        <v>22</v>
      </c>
      <c r="J2852" s="5" t="s">
        <v>23</v>
      </c>
      <c r="K2852" s="7">
        <v>3303</v>
      </c>
      <c r="L2852" s="7">
        <v>1498073</v>
      </c>
      <c r="M2852" s="7">
        <v>454</v>
      </c>
      <c r="N2852">
        <f t="shared" si="88"/>
        <v>1</v>
      </c>
      <c r="O2852">
        <f t="shared" si="89"/>
        <v>1</v>
      </c>
    </row>
    <row r="2853" spans="1:15" ht="19.5" customHeight="1">
      <c r="A2853" s="5" t="s">
        <v>435</v>
      </c>
      <c r="B2853" s="5" t="s">
        <v>436</v>
      </c>
      <c r="C2853" s="6" t="s">
        <v>437</v>
      </c>
      <c r="D2853" s="6" t="s">
        <v>438</v>
      </c>
      <c r="E2853" s="5">
        <v>2020</v>
      </c>
      <c r="F2853" s="5" t="s">
        <v>19</v>
      </c>
      <c r="G2853" s="5" t="s">
        <v>20</v>
      </c>
      <c r="H2853" s="5" t="s">
        <v>21</v>
      </c>
      <c r="I2853" s="5" t="s">
        <v>22</v>
      </c>
      <c r="J2853" s="5" t="s">
        <v>23</v>
      </c>
      <c r="K2853" s="7">
        <v>1164</v>
      </c>
      <c r="L2853" s="7">
        <v>525503</v>
      </c>
      <c r="M2853" s="7">
        <v>451</v>
      </c>
      <c r="N2853">
        <f t="shared" si="88"/>
        <v>1</v>
      </c>
      <c r="O2853">
        <f t="shared" si="89"/>
        <v>1</v>
      </c>
    </row>
    <row r="2854" spans="1:15" ht="19.5" customHeight="1">
      <c r="A2854" s="5" t="s">
        <v>435</v>
      </c>
      <c r="B2854" s="5" t="s">
        <v>436</v>
      </c>
      <c r="C2854" s="6" t="s">
        <v>463</v>
      </c>
      <c r="D2854" s="6" t="s">
        <v>464</v>
      </c>
      <c r="E2854" s="5">
        <v>2020</v>
      </c>
      <c r="F2854" s="5" t="s">
        <v>19</v>
      </c>
      <c r="G2854" s="5" t="s">
        <v>20</v>
      </c>
      <c r="H2854" s="5" t="s">
        <v>21</v>
      </c>
      <c r="I2854" s="5" t="s">
        <v>22</v>
      </c>
      <c r="J2854" s="5" t="s">
        <v>23</v>
      </c>
      <c r="K2854" s="7">
        <v>7032</v>
      </c>
      <c r="L2854" s="7">
        <v>3149536</v>
      </c>
      <c r="M2854" s="7">
        <v>448</v>
      </c>
      <c r="N2854">
        <f t="shared" si="88"/>
        <v>1</v>
      </c>
      <c r="O2854">
        <f t="shared" si="89"/>
        <v>1</v>
      </c>
    </row>
    <row r="2855" spans="1:15" ht="19.5" customHeight="1">
      <c r="A2855" s="5" t="s">
        <v>435</v>
      </c>
      <c r="B2855" s="5" t="s">
        <v>436</v>
      </c>
      <c r="C2855" s="6" t="s">
        <v>461</v>
      </c>
      <c r="D2855" s="6" t="s">
        <v>462</v>
      </c>
      <c r="E2855" s="5">
        <v>2020</v>
      </c>
      <c r="F2855" s="5" t="s">
        <v>19</v>
      </c>
      <c r="G2855" s="5" t="s">
        <v>20</v>
      </c>
      <c r="H2855" s="5" t="s">
        <v>21</v>
      </c>
      <c r="I2855" s="5" t="s">
        <v>22</v>
      </c>
      <c r="J2855" s="5" t="s">
        <v>23</v>
      </c>
      <c r="K2855" s="7">
        <v>9815</v>
      </c>
      <c r="L2855" s="7">
        <v>4387489</v>
      </c>
      <c r="M2855" s="7">
        <v>447</v>
      </c>
      <c r="N2855">
        <f t="shared" si="88"/>
        <v>1</v>
      </c>
      <c r="O2855">
        <f t="shared" si="89"/>
        <v>1</v>
      </c>
    </row>
    <row r="2856" spans="1:15" ht="19.5" customHeight="1">
      <c r="A2856" s="5" t="s">
        <v>435</v>
      </c>
      <c r="B2856" s="5" t="s">
        <v>436</v>
      </c>
      <c r="C2856" s="6" t="s">
        <v>451</v>
      </c>
      <c r="D2856" s="6" t="s">
        <v>452</v>
      </c>
      <c r="E2856" s="5">
        <v>2020</v>
      </c>
      <c r="F2856" s="5" t="s">
        <v>19</v>
      </c>
      <c r="G2856" s="5" t="s">
        <v>20</v>
      </c>
      <c r="H2856" s="5" t="s">
        <v>21</v>
      </c>
      <c r="I2856" s="5" t="s">
        <v>22</v>
      </c>
      <c r="J2856" s="5" t="s">
        <v>23</v>
      </c>
      <c r="K2856" s="7">
        <v>23172</v>
      </c>
      <c r="L2856" s="7">
        <v>10330161</v>
      </c>
      <c r="M2856" s="7">
        <v>446</v>
      </c>
      <c r="N2856">
        <f t="shared" si="88"/>
        <v>1</v>
      </c>
      <c r="O2856">
        <f t="shared" si="89"/>
        <v>1</v>
      </c>
    </row>
    <row r="2857" spans="1:15" ht="19.5" customHeight="1">
      <c r="A2857" s="5" t="s">
        <v>435</v>
      </c>
      <c r="B2857" s="5" t="s">
        <v>436</v>
      </c>
      <c r="C2857" s="6" t="s">
        <v>471</v>
      </c>
      <c r="D2857" s="6" t="s">
        <v>472</v>
      </c>
      <c r="E2857" s="5">
        <v>2020</v>
      </c>
      <c r="F2857" s="5" t="s">
        <v>19</v>
      </c>
      <c r="G2857" s="5" t="s">
        <v>20</v>
      </c>
      <c r="H2857" s="5" t="s">
        <v>21</v>
      </c>
      <c r="I2857" s="5" t="s">
        <v>22</v>
      </c>
      <c r="J2857" s="5" t="s">
        <v>23</v>
      </c>
      <c r="K2857" s="7">
        <v>11759</v>
      </c>
      <c r="L2857" s="7">
        <v>5249961</v>
      </c>
      <c r="M2857" s="7">
        <v>446</v>
      </c>
      <c r="N2857">
        <f t="shared" si="88"/>
        <v>1</v>
      </c>
      <c r="O2857">
        <f t="shared" si="89"/>
        <v>1</v>
      </c>
    </row>
    <row r="2858" spans="1:15" ht="19.5" customHeight="1">
      <c r="A2858" s="5" t="s">
        <v>435</v>
      </c>
      <c r="B2858" s="5" t="s">
        <v>436</v>
      </c>
      <c r="C2858" s="6" t="s">
        <v>469</v>
      </c>
      <c r="D2858" s="6" t="s">
        <v>470</v>
      </c>
      <c r="E2858" s="5">
        <v>2020</v>
      </c>
      <c r="F2858" s="5" t="s">
        <v>19</v>
      </c>
      <c r="G2858" s="5" t="s">
        <v>20</v>
      </c>
      <c r="H2858" s="5" t="s">
        <v>21</v>
      </c>
      <c r="I2858" s="5" t="s">
        <v>22</v>
      </c>
      <c r="J2858" s="5" t="s">
        <v>23</v>
      </c>
      <c r="K2858" s="7">
        <v>9478</v>
      </c>
      <c r="L2858" s="7">
        <v>4217916</v>
      </c>
      <c r="M2858" s="7">
        <v>445</v>
      </c>
      <c r="N2858">
        <f t="shared" si="88"/>
        <v>1</v>
      </c>
      <c r="O2858">
        <f t="shared" si="89"/>
        <v>1</v>
      </c>
    </row>
    <row r="2859" spans="1:15" ht="19.5" customHeight="1">
      <c r="A2859" s="5" t="s">
        <v>435</v>
      </c>
      <c r="B2859" s="5" t="s">
        <v>436</v>
      </c>
      <c r="C2859" s="6" t="s">
        <v>455</v>
      </c>
      <c r="D2859" s="6" t="s">
        <v>456</v>
      </c>
      <c r="E2859" s="5">
        <v>2020</v>
      </c>
      <c r="F2859" s="5" t="s">
        <v>19</v>
      </c>
      <c r="G2859" s="5" t="s">
        <v>20</v>
      </c>
      <c r="H2859" s="5" t="s">
        <v>34</v>
      </c>
      <c r="I2859" s="5" t="s">
        <v>35</v>
      </c>
      <c r="J2859" s="5" t="s">
        <v>36</v>
      </c>
      <c r="K2859" s="7">
        <v>1418</v>
      </c>
      <c r="L2859" s="7">
        <v>626092</v>
      </c>
      <c r="M2859" s="7">
        <v>442</v>
      </c>
      <c r="N2859">
        <f t="shared" si="88"/>
        <v>1</v>
      </c>
      <c r="O2859">
        <f t="shared" si="89"/>
        <v>1</v>
      </c>
    </row>
    <row r="2860" spans="1:15" ht="19.5" customHeight="1">
      <c r="A2860" s="5" t="s">
        <v>435</v>
      </c>
      <c r="B2860" s="5" t="s">
        <v>436</v>
      </c>
      <c r="C2860" s="6" t="s">
        <v>469</v>
      </c>
      <c r="D2860" s="6" t="s">
        <v>470</v>
      </c>
      <c r="E2860" s="5">
        <v>2020</v>
      </c>
      <c r="F2860" s="5" t="s">
        <v>19</v>
      </c>
      <c r="G2860" s="5" t="s">
        <v>20</v>
      </c>
      <c r="H2860" s="5" t="s">
        <v>34</v>
      </c>
      <c r="I2860" s="5" t="s">
        <v>35</v>
      </c>
      <c r="J2860" s="5" t="s">
        <v>36</v>
      </c>
      <c r="K2860" s="7">
        <v>3832</v>
      </c>
      <c r="L2860" s="7">
        <v>1691862</v>
      </c>
      <c r="M2860" s="7">
        <v>442</v>
      </c>
      <c r="N2860">
        <f t="shared" si="88"/>
        <v>1</v>
      </c>
      <c r="O2860">
        <f t="shared" si="89"/>
        <v>1</v>
      </c>
    </row>
    <row r="2861" spans="1:15" ht="19.5" customHeight="1">
      <c r="A2861" s="5" t="s">
        <v>435</v>
      </c>
      <c r="B2861" s="5" t="s">
        <v>436</v>
      </c>
      <c r="C2861" s="6" t="s">
        <v>451</v>
      </c>
      <c r="D2861" s="6" t="s">
        <v>452</v>
      </c>
      <c r="E2861" s="5">
        <v>2020</v>
      </c>
      <c r="F2861" s="5" t="s">
        <v>19</v>
      </c>
      <c r="G2861" s="5" t="s">
        <v>20</v>
      </c>
      <c r="H2861" s="5" t="s">
        <v>34</v>
      </c>
      <c r="I2861" s="5" t="s">
        <v>35</v>
      </c>
      <c r="J2861" s="5" t="s">
        <v>36</v>
      </c>
      <c r="K2861" s="7">
        <v>35396</v>
      </c>
      <c r="L2861" s="7">
        <v>15618108</v>
      </c>
      <c r="M2861" s="7">
        <v>441</v>
      </c>
      <c r="N2861">
        <f t="shared" si="88"/>
        <v>1</v>
      </c>
      <c r="O2861">
        <f t="shared" si="89"/>
        <v>1</v>
      </c>
    </row>
    <row r="2862" spans="1:15" ht="19.5" customHeight="1">
      <c r="A2862" s="5" t="s">
        <v>435</v>
      </c>
      <c r="B2862" s="5" t="s">
        <v>436</v>
      </c>
      <c r="C2862" s="6" t="s">
        <v>475</v>
      </c>
      <c r="D2862" s="6" t="s">
        <v>476</v>
      </c>
      <c r="E2862" s="5">
        <v>2020</v>
      </c>
      <c r="F2862" s="5" t="s">
        <v>19</v>
      </c>
      <c r="G2862" s="5" t="s">
        <v>20</v>
      </c>
      <c r="H2862" s="5" t="s">
        <v>21</v>
      </c>
      <c r="I2862" s="5" t="s">
        <v>22</v>
      </c>
      <c r="J2862" s="5" t="s">
        <v>23</v>
      </c>
      <c r="K2862" s="7">
        <v>6805</v>
      </c>
      <c r="L2862" s="7">
        <v>2996573</v>
      </c>
      <c r="M2862" s="7">
        <v>440</v>
      </c>
      <c r="N2862">
        <f t="shared" si="88"/>
        <v>1</v>
      </c>
      <c r="O2862">
        <f t="shared" si="89"/>
        <v>1</v>
      </c>
    </row>
    <row r="2863" spans="1:15" ht="19.5" customHeight="1">
      <c r="A2863" s="5" t="s">
        <v>435</v>
      </c>
      <c r="B2863" s="5" t="s">
        <v>436</v>
      </c>
      <c r="C2863" s="6" t="s">
        <v>481</v>
      </c>
      <c r="D2863" s="6" t="s">
        <v>482</v>
      </c>
      <c r="E2863" s="5">
        <v>2020</v>
      </c>
      <c r="F2863" s="5" t="s">
        <v>19</v>
      </c>
      <c r="G2863" s="5" t="s">
        <v>20</v>
      </c>
      <c r="H2863" s="5" t="s">
        <v>34</v>
      </c>
      <c r="I2863" s="5" t="s">
        <v>35</v>
      </c>
      <c r="J2863" s="5" t="s">
        <v>36</v>
      </c>
      <c r="K2863" s="7">
        <v>437</v>
      </c>
      <c r="L2863" s="7">
        <v>192092</v>
      </c>
      <c r="M2863" s="7">
        <v>440</v>
      </c>
      <c r="N2863">
        <f t="shared" si="88"/>
        <v>1</v>
      </c>
      <c r="O2863">
        <f t="shared" si="89"/>
        <v>1</v>
      </c>
    </row>
    <row r="2864" spans="1:15" ht="19.5" customHeight="1">
      <c r="A2864" s="5" t="s">
        <v>435</v>
      </c>
      <c r="B2864" s="5" t="s">
        <v>436</v>
      </c>
      <c r="C2864" s="6" t="s">
        <v>465</v>
      </c>
      <c r="D2864" s="6" t="s">
        <v>466</v>
      </c>
      <c r="E2864" s="5">
        <v>2020</v>
      </c>
      <c r="F2864" s="5" t="s">
        <v>19</v>
      </c>
      <c r="G2864" s="5" t="s">
        <v>20</v>
      </c>
      <c r="H2864" s="5" t="s">
        <v>21</v>
      </c>
      <c r="I2864" s="5" t="s">
        <v>22</v>
      </c>
      <c r="J2864" s="5" t="s">
        <v>23</v>
      </c>
      <c r="K2864" s="7">
        <v>14291</v>
      </c>
      <c r="L2864" s="7">
        <v>6263959</v>
      </c>
      <c r="M2864" s="7">
        <v>438</v>
      </c>
      <c r="N2864">
        <f t="shared" si="88"/>
        <v>1</v>
      </c>
      <c r="O2864">
        <f t="shared" si="89"/>
        <v>1</v>
      </c>
    </row>
    <row r="2865" spans="1:15" ht="19.5" customHeight="1">
      <c r="A2865" s="5" t="s">
        <v>435</v>
      </c>
      <c r="B2865" s="5" t="s">
        <v>436</v>
      </c>
      <c r="C2865" s="6" t="s">
        <v>467</v>
      </c>
      <c r="D2865" s="6" t="s">
        <v>468</v>
      </c>
      <c r="E2865" s="5">
        <v>2020</v>
      </c>
      <c r="F2865" s="5" t="s">
        <v>19</v>
      </c>
      <c r="G2865" s="5" t="s">
        <v>20</v>
      </c>
      <c r="H2865" s="5" t="s">
        <v>34</v>
      </c>
      <c r="I2865" s="5" t="s">
        <v>35</v>
      </c>
      <c r="J2865" s="5" t="s">
        <v>36</v>
      </c>
      <c r="K2865" s="7">
        <v>4941</v>
      </c>
      <c r="L2865" s="7">
        <v>2163321</v>
      </c>
      <c r="M2865" s="7">
        <v>438</v>
      </c>
      <c r="N2865">
        <f t="shared" si="88"/>
        <v>1</v>
      </c>
      <c r="O2865">
        <f t="shared" si="89"/>
        <v>1</v>
      </c>
    </row>
    <row r="2866" spans="1:15" ht="19.5" customHeight="1">
      <c r="A2866" s="5" t="s">
        <v>435</v>
      </c>
      <c r="B2866" s="5" t="s">
        <v>436</v>
      </c>
      <c r="C2866" s="6" t="s">
        <v>447</v>
      </c>
      <c r="D2866" s="6" t="s">
        <v>448</v>
      </c>
      <c r="E2866" s="5">
        <v>2020</v>
      </c>
      <c r="F2866" s="5" t="s">
        <v>19</v>
      </c>
      <c r="G2866" s="5" t="s">
        <v>20</v>
      </c>
      <c r="H2866" s="5" t="s">
        <v>34</v>
      </c>
      <c r="I2866" s="5" t="s">
        <v>35</v>
      </c>
      <c r="J2866" s="5" t="s">
        <v>36</v>
      </c>
      <c r="K2866" s="7">
        <v>357</v>
      </c>
      <c r="L2866" s="7">
        <v>155236</v>
      </c>
      <c r="M2866" s="7">
        <v>435</v>
      </c>
      <c r="N2866">
        <f t="shared" si="88"/>
        <v>1</v>
      </c>
      <c r="O2866">
        <f t="shared" si="89"/>
        <v>1</v>
      </c>
    </row>
    <row r="2867" spans="1:15" ht="19.5" customHeight="1">
      <c r="A2867" s="5" t="s">
        <v>435</v>
      </c>
      <c r="B2867" s="5" t="s">
        <v>436</v>
      </c>
      <c r="C2867" s="6" t="s">
        <v>463</v>
      </c>
      <c r="D2867" s="6" t="s">
        <v>464</v>
      </c>
      <c r="E2867" s="5">
        <v>2020</v>
      </c>
      <c r="F2867" s="5" t="s">
        <v>19</v>
      </c>
      <c r="G2867" s="5" t="s">
        <v>20</v>
      </c>
      <c r="H2867" s="5" t="s">
        <v>34</v>
      </c>
      <c r="I2867" s="5" t="s">
        <v>35</v>
      </c>
      <c r="J2867" s="5" t="s">
        <v>36</v>
      </c>
      <c r="K2867" s="7">
        <v>4817</v>
      </c>
      <c r="L2867" s="7">
        <v>2093630</v>
      </c>
      <c r="M2867" s="7">
        <v>435</v>
      </c>
      <c r="N2867">
        <f t="shared" si="88"/>
        <v>1</v>
      </c>
      <c r="O2867">
        <f t="shared" si="89"/>
        <v>1</v>
      </c>
    </row>
    <row r="2868" spans="1:15" ht="19.5" customHeight="1">
      <c r="A2868" s="5" t="s">
        <v>435</v>
      </c>
      <c r="B2868" s="5" t="s">
        <v>436</v>
      </c>
      <c r="C2868" s="6" t="s">
        <v>459</v>
      </c>
      <c r="D2868" s="6" t="s">
        <v>460</v>
      </c>
      <c r="E2868" s="5">
        <v>2020</v>
      </c>
      <c r="F2868" s="5" t="s">
        <v>19</v>
      </c>
      <c r="G2868" s="5" t="s">
        <v>20</v>
      </c>
      <c r="H2868" s="5" t="s">
        <v>34</v>
      </c>
      <c r="I2868" s="5" t="s">
        <v>35</v>
      </c>
      <c r="J2868" s="5" t="s">
        <v>36</v>
      </c>
      <c r="K2868" s="7">
        <v>4558</v>
      </c>
      <c r="L2868" s="7">
        <v>1971253</v>
      </c>
      <c r="M2868" s="7">
        <v>432</v>
      </c>
      <c r="N2868">
        <f t="shared" si="88"/>
        <v>1</v>
      </c>
      <c r="O2868">
        <f t="shared" si="89"/>
        <v>1</v>
      </c>
    </row>
    <row r="2869" spans="1:15" ht="19.5" customHeight="1">
      <c r="A2869" s="5" t="s">
        <v>435</v>
      </c>
      <c r="B2869" s="5" t="s">
        <v>436</v>
      </c>
      <c r="C2869" s="6" t="s">
        <v>477</v>
      </c>
      <c r="D2869" s="6" t="s">
        <v>478</v>
      </c>
      <c r="E2869" s="5">
        <v>2020</v>
      </c>
      <c r="F2869" s="5" t="s">
        <v>19</v>
      </c>
      <c r="G2869" s="5" t="s">
        <v>20</v>
      </c>
      <c r="H2869" s="5" t="s">
        <v>21</v>
      </c>
      <c r="I2869" s="5" t="s">
        <v>22</v>
      </c>
      <c r="J2869" s="5" t="s">
        <v>23</v>
      </c>
      <c r="K2869" s="7">
        <v>6559</v>
      </c>
      <c r="L2869" s="7">
        <v>2825503</v>
      </c>
      <c r="M2869" s="7">
        <v>431</v>
      </c>
      <c r="N2869">
        <f t="shared" si="88"/>
        <v>1</v>
      </c>
      <c r="O2869">
        <f t="shared" si="89"/>
        <v>1</v>
      </c>
    </row>
    <row r="2870" spans="1:15" ht="19.5" customHeight="1">
      <c r="A2870" s="5" t="s">
        <v>435</v>
      </c>
      <c r="B2870" s="5" t="s">
        <v>436</v>
      </c>
      <c r="C2870" s="6" t="s">
        <v>479</v>
      </c>
      <c r="D2870" s="6" t="s">
        <v>480</v>
      </c>
      <c r="E2870" s="5">
        <v>2020</v>
      </c>
      <c r="F2870" s="5" t="s">
        <v>19</v>
      </c>
      <c r="G2870" s="5" t="s">
        <v>20</v>
      </c>
      <c r="H2870" s="5" t="s">
        <v>21</v>
      </c>
      <c r="I2870" s="5" t="s">
        <v>22</v>
      </c>
      <c r="J2870" s="5" t="s">
        <v>23</v>
      </c>
      <c r="K2870" s="7">
        <v>13754</v>
      </c>
      <c r="L2870" s="7">
        <v>5932556</v>
      </c>
      <c r="M2870" s="7">
        <v>431</v>
      </c>
      <c r="N2870">
        <f t="shared" si="88"/>
        <v>1</v>
      </c>
      <c r="O2870">
        <f t="shared" si="89"/>
        <v>1</v>
      </c>
    </row>
    <row r="2871" spans="1:15" ht="19.5" customHeight="1">
      <c r="A2871" s="5" t="s">
        <v>435</v>
      </c>
      <c r="B2871" s="5" t="s">
        <v>436</v>
      </c>
      <c r="C2871" s="6" t="s">
        <v>457</v>
      </c>
      <c r="D2871" s="6" t="s">
        <v>458</v>
      </c>
      <c r="E2871" s="5">
        <v>2020</v>
      </c>
      <c r="F2871" s="5" t="s">
        <v>19</v>
      </c>
      <c r="G2871" s="5" t="s">
        <v>20</v>
      </c>
      <c r="H2871" s="5" t="s">
        <v>34</v>
      </c>
      <c r="I2871" s="5" t="s">
        <v>35</v>
      </c>
      <c r="J2871" s="5" t="s">
        <v>36</v>
      </c>
      <c r="K2871" s="7">
        <v>3792</v>
      </c>
      <c r="L2871" s="7">
        <v>1628978</v>
      </c>
      <c r="M2871" s="7">
        <v>430</v>
      </c>
      <c r="N2871">
        <f t="shared" si="88"/>
        <v>1</v>
      </c>
      <c r="O2871">
        <f t="shared" si="89"/>
        <v>1</v>
      </c>
    </row>
    <row r="2872" spans="1:15" ht="19.5" customHeight="1">
      <c r="A2872" s="5" t="s">
        <v>435</v>
      </c>
      <c r="B2872" s="5" t="s">
        <v>436</v>
      </c>
      <c r="C2872" s="6" t="s">
        <v>473</v>
      </c>
      <c r="D2872" s="6" t="s">
        <v>474</v>
      </c>
      <c r="E2872" s="5">
        <v>2020</v>
      </c>
      <c r="F2872" s="5" t="s">
        <v>19</v>
      </c>
      <c r="G2872" s="5" t="s">
        <v>20</v>
      </c>
      <c r="H2872" s="5" t="s">
        <v>21</v>
      </c>
      <c r="I2872" s="5" t="s">
        <v>22</v>
      </c>
      <c r="J2872" s="5" t="s">
        <v>23</v>
      </c>
      <c r="K2872" s="7">
        <v>14461</v>
      </c>
      <c r="L2872" s="7">
        <v>6219954</v>
      </c>
      <c r="M2872" s="7">
        <v>430</v>
      </c>
      <c r="N2872">
        <f t="shared" si="88"/>
        <v>1</v>
      </c>
      <c r="O2872">
        <f t="shared" si="89"/>
        <v>1</v>
      </c>
    </row>
    <row r="2873" spans="1:15" ht="19.5" customHeight="1">
      <c r="A2873" s="5" t="s">
        <v>435</v>
      </c>
      <c r="B2873" s="5" t="s">
        <v>436</v>
      </c>
      <c r="C2873" s="6" t="s">
        <v>481</v>
      </c>
      <c r="D2873" s="6" t="s">
        <v>482</v>
      </c>
      <c r="E2873" s="5">
        <v>2020</v>
      </c>
      <c r="F2873" s="5" t="s">
        <v>19</v>
      </c>
      <c r="G2873" s="5" t="s">
        <v>20</v>
      </c>
      <c r="H2873" s="5" t="s">
        <v>21</v>
      </c>
      <c r="I2873" s="5" t="s">
        <v>22</v>
      </c>
      <c r="J2873" s="5" t="s">
        <v>23</v>
      </c>
      <c r="K2873" s="7">
        <v>9481</v>
      </c>
      <c r="L2873" s="7">
        <v>4058566</v>
      </c>
      <c r="M2873" s="7">
        <v>428</v>
      </c>
      <c r="N2873">
        <f t="shared" si="88"/>
        <v>1</v>
      </c>
      <c r="O2873">
        <f t="shared" si="89"/>
        <v>1</v>
      </c>
    </row>
    <row r="2874" spans="1:15" ht="19.5" customHeight="1">
      <c r="A2874" s="5" t="s">
        <v>435</v>
      </c>
      <c r="B2874" s="5" t="s">
        <v>436</v>
      </c>
      <c r="C2874" s="6" t="s">
        <v>479</v>
      </c>
      <c r="D2874" s="6" t="s">
        <v>480</v>
      </c>
      <c r="E2874" s="5">
        <v>2020</v>
      </c>
      <c r="F2874" s="5" t="s">
        <v>19</v>
      </c>
      <c r="G2874" s="5" t="s">
        <v>20</v>
      </c>
      <c r="H2874" s="5" t="s">
        <v>34</v>
      </c>
      <c r="I2874" s="5" t="s">
        <v>35</v>
      </c>
      <c r="J2874" s="5" t="s">
        <v>36</v>
      </c>
      <c r="K2874" s="7">
        <v>3656</v>
      </c>
      <c r="L2874" s="7">
        <v>1561804</v>
      </c>
      <c r="M2874" s="7">
        <v>427</v>
      </c>
      <c r="N2874">
        <f t="shared" si="88"/>
        <v>1</v>
      </c>
      <c r="O2874">
        <f t="shared" si="89"/>
        <v>1</v>
      </c>
    </row>
    <row r="2875" spans="1:15" ht="19.5" customHeight="1">
      <c r="A2875" s="5" t="s">
        <v>435</v>
      </c>
      <c r="B2875" s="5" t="s">
        <v>436</v>
      </c>
      <c r="C2875" s="6" t="s">
        <v>461</v>
      </c>
      <c r="D2875" s="6" t="s">
        <v>462</v>
      </c>
      <c r="E2875" s="5">
        <v>2020</v>
      </c>
      <c r="F2875" s="5" t="s">
        <v>19</v>
      </c>
      <c r="G2875" s="5" t="s">
        <v>20</v>
      </c>
      <c r="H2875" s="5" t="s">
        <v>34</v>
      </c>
      <c r="I2875" s="5" t="s">
        <v>35</v>
      </c>
      <c r="J2875" s="5" t="s">
        <v>36</v>
      </c>
      <c r="K2875" s="7">
        <v>13637</v>
      </c>
      <c r="L2875" s="7">
        <v>5808597</v>
      </c>
      <c r="M2875" s="7">
        <v>426</v>
      </c>
      <c r="N2875">
        <f t="shared" si="88"/>
        <v>1</v>
      </c>
      <c r="O2875">
        <f t="shared" si="89"/>
        <v>1</v>
      </c>
    </row>
    <row r="2876" spans="1:15" ht="19.5" customHeight="1">
      <c r="A2876" s="5" t="s">
        <v>435</v>
      </c>
      <c r="B2876" s="5" t="s">
        <v>436</v>
      </c>
      <c r="C2876" s="6" t="s">
        <v>467</v>
      </c>
      <c r="D2876" s="6" t="s">
        <v>468</v>
      </c>
      <c r="E2876" s="5">
        <v>2020</v>
      </c>
      <c r="F2876" s="5" t="s">
        <v>19</v>
      </c>
      <c r="G2876" s="5" t="s">
        <v>20</v>
      </c>
      <c r="H2876" s="5" t="s">
        <v>21</v>
      </c>
      <c r="I2876" s="5" t="s">
        <v>22</v>
      </c>
      <c r="J2876" s="5" t="s">
        <v>23</v>
      </c>
      <c r="K2876" s="7">
        <v>8398</v>
      </c>
      <c r="L2876" s="7">
        <v>3570387</v>
      </c>
      <c r="M2876" s="7">
        <v>425</v>
      </c>
      <c r="N2876">
        <f t="shared" si="88"/>
        <v>1</v>
      </c>
      <c r="O2876">
        <f t="shared" si="89"/>
        <v>1</v>
      </c>
    </row>
    <row r="2877" spans="1:15" ht="19.5" customHeight="1">
      <c r="A2877" s="5" t="s">
        <v>435</v>
      </c>
      <c r="B2877" s="5" t="s">
        <v>436</v>
      </c>
      <c r="C2877" s="6" t="s">
        <v>475</v>
      </c>
      <c r="D2877" s="6" t="s">
        <v>476</v>
      </c>
      <c r="E2877" s="5">
        <v>2020</v>
      </c>
      <c r="F2877" s="5" t="s">
        <v>19</v>
      </c>
      <c r="G2877" s="5" t="s">
        <v>20</v>
      </c>
      <c r="H2877" s="5" t="s">
        <v>34</v>
      </c>
      <c r="I2877" s="5" t="s">
        <v>35</v>
      </c>
      <c r="J2877" s="5" t="s">
        <v>36</v>
      </c>
      <c r="K2877" s="7">
        <v>7589</v>
      </c>
      <c r="L2877" s="7">
        <v>3226126</v>
      </c>
      <c r="M2877" s="7">
        <v>425</v>
      </c>
      <c r="N2877">
        <f t="shared" si="88"/>
        <v>1</v>
      </c>
      <c r="O2877">
        <f t="shared" si="89"/>
        <v>1</v>
      </c>
    </row>
    <row r="2878" spans="1:15" ht="19.5" customHeight="1">
      <c r="A2878" s="5" t="s">
        <v>435</v>
      </c>
      <c r="B2878" s="5" t="s">
        <v>436</v>
      </c>
      <c r="C2878" s="6" t="s">
        <v>465</v>
      </c>
      <c r="D2878" s="6" t="s">
        <v>466</v>
      </c>
      <c r="E2878" s="5">
        <v>2020</v>
      </c>
      <c r="F2878" s="5" t="s">
        <v>19</v>
      </c>
      <c r="G2878" s="5" t="s">
        <v>20</v>
      </c>
      <c r="H2878" s="5" t="s">
        <v>34</v>
      </c>
      <c r="I2878" s="5" t="s">
        <v>35</v>
      </c>
      <c r="J2878" s="5" t="s">
        <v>36</v>
      </c>
      <c r="K2878" s="7">
        <v>10766</v>
      </c>
      <c r="L2878" s="7">
        <v>4566146</v>
      </c>
      <c r="M2878" s="7">
        <v>424</v>
      </c>
      <c r="N2878">
        <f t="shared" si="88"/>
        <v>1</v>
      </c>
      <c r="O2878">
        <f t="shared" si="89"/>
        <v>1</v>
      </c>
    </row>
    <row r="2879" spans="1:15" ht="19.5" customHeight="1">
      <c r="A2879" s="5" t="s">
        <v>435</v>
      </c>
      <c r="B2879" s="5" t="s">
        <v>436</v>
      </c>
      <c r="C2879" s="6" t="s">
        <v>471</v>
      </c>
      <c r="D2879" s="6" t="s">
        <v>472</v>
      </c>
      <c r="E2879" s="5">
        <v>2020</v>
      </c>
      <c r="F2879" s="5" t="s">
        <v>19</v>
      </c>
      <c r="G2879" s="5" t="s">
        <v>20</v>
      </c>
      <c r="H2879" s="5" t="s">
        <v>34</v>
      </c>
      <c r="I2879" s="5" t="s">
        <v>35</v>
      </c>
      <c r="J2879" s="5" t="s">
        <v>36</v>
      </c>
      <c r="K2879" s="7">
        <v>1340</v>
      </c>
      <c r="L2879" s="7">
        <v>567299</v>
      </c>
      <c r="M2879" s="7">
        <v>423</v>
      </c>
      <c r="N2879">
        <f t="shared" si="88"/>
        <v>1</v>
      </c>
      <c r="O2879">
        <f t="shared" si="89"/>
        <v>1</v>
      </c>
    </row>
    <row r="2880" spans="1:15" ht="19.5" customHeight="1">
      <c r="A2880" s="5" t="s">
        <v>435</v>
      </c>
      <c r="B2880" s="5" t="s">
        <v>436</v>
      </c>
      <c r="C2880" s="6" t="s">
        <v>449</v>
      </c>
      <c r="D2880" s="6" t="s">
        <v>450</v>
      </c>
      <c r="E2880" s="5">
        <v>2020</v>
      </c>
      <c r="F2880" s="5" t="s">
        <v>19</v>
      </c>
      <c r="G2880" s="5" t="s">
        <v>20</v>
      </c>
      <c r="H2880" s="5" t="s">
        <v>34</v>
      </c>
      <c r="I2880" s="5" t="s">
        <v>35</v>
      </c>
      <c r="J2880" s="5" t="s">
        <v>36</v>
      </c>
      <c r="K2880" s="7">
        <v>10662</v>
      </c>
      <c r="L2880" s="7">
        <v>4496616</v>
      </c>
      <c r="M2880" s="7">
        <v>422</v>
      </c>
      <c r="N2880">
        <f t="shared" si="88"/>
        <v>1</v>
      </c>
      <c r="O2880">
        <f t="shared" si="89"/>
        <v>1</v>
      </c>
    </row>
    <row r="2881" spans="1:15" ht="19.5" customHeight="1">
      <c r="A2881" s="5" t="s">
        <v>435</v>
      </c>
      <c r="B2881" s="5" t="s">
        <v>436</v>
      </c>
      <c r="C2881" s="6" t="s">
        <v>473</v>
      </c>
      <c r="D2881" s="6" t="s">
        <v>474</v>
      </c>
      <c r="E2881" s="5">
        <v>2020</v>
      </c>
      <c r="F2881" s="5" t="s">
        <v>19</v>
      </c>
      <c r="G2881" s="5" t="s">
        <v>20</v>
      </c>
      <c r="H2881" s="5" t="s">
        <v>34</v>
      </c>
      <c r="I2881" s="5" t="s">
        <v>35</v>
      </c>
      <c r="J2881" s="5" t="s">
        <v>36</v>
      </c>
      <c r="K2881" s="7">
        <v>9164</v>
      </c>
      <c r="L2881" s="7">
        <v>3847801</v>
      </c>
      <c r="M2881" s="7">
        <v>420</v>
      </c>
      <c r="N2881">
        <f t="shared" si="88"/>
        <v>1</v>
      </c>
      <c r="O2881">
        <f t="shared" si="89"/>
        <v>1</v>
      </c>
    </row>
    <row r="2882" spans="1:15" ht="19.5" customHeight="1">
      <c r="A2882" s="5" t="s">
        <v>435</v>
      </c>
      <c r="B2882" s="5" t="s">
        <v>436</v>
      </c>
      <c r="C2882" s="6" t="s">
        <v>445</v>
      </c>
      <c r="D2882" s="6" t="s">
        <v>446</v>
      </c>
      <c r="E2882" s="5">
        <v>2020</v>
      </c>
      <c r="F2882" s="5" t="s">
        <v>19</v>
      </c>
      <c r="G2882" s="5" t="s">
        <v>20</v>
      </c>
      <c r="H2882" s="5" t="s">
        <v>34</v>
      </c>
      <c r="I2882" s="5" t="s">
        <v>35</v>
      </c>
      <c r="J2882" s="5" t="s">
        <v>36</v>
      </c>
      <c r="K2882" s="7">
        <v>2449</v>
      </c>
      <c r="L2882" s="7">
        <v>1015430</v>
      </c>
      <c r="M2882" s="7">
        <v>415</v>
      </c>
      <c r="N2882">
        <f t="shared" si="88"/>
        <v>1</v>
      </c>
      <c r="O2882">
        <f t="shared" si="89"/>
        <v>1</v>
      </c>
    </row>
    <row r="2883" spans="1:15" ht="19.5" customHeight="1">
      <c r="A2883" s="5" t="s">
        <v>435</v>
      </c>
      <c r="B2883" s="5" t="s">
        <v>436</v>
      </c>
      <c r="C2883" s="6" t="s">
        <v>477</v>
      </c>
      <c r="D2883" s="6" t="s">
        <v>478</v>
      </c>
      <c r="E2883" s="5">
        <v>2020</v>
      </c>
      <c r="F2883" s="5" t="s">
        <v>19</v>
      </c>
      <c r="G2883" s="5" t="s">
        <v>20</v>
      </c>
      <c r="H2883" s="5" t="s">
        <v>34</v>
      </c>
      <c r="I2883" s="5" t="s">
        <v>35</v>
      </c>
      <c r="J2883" s="5" t="s">
        <v>36</v>
      </c>
      <c r="K2883" s="7">
        <v>7973</v>
      </c>
      <c r="L2883" s="7">
        <v>3265568</v>
      </c>
      <c r="M2883" s="7">
        <v>410</v>
      </c>
      <c r="N2883">
        <f t="shared" si="88"/>
        <v>1</v>
      </c>
      <c r="O2883">
        <f t="shared" si="89"/>
        <v>1</v>
      </c>
    </row>
    <row r="2884" spans="1:15" ht="19.5" customHeight="1">
      <c r="A2884" s="5" t="s">
        <v>435</v>
      </c>
      <c r="B2884" s="5" t="s">
        <v>436</v>
      </c>
      <c r="C2884" s="6" t="s">
        <v>479</v>
      </c>
      <c r="D2884" s="6" t="s">
        <v>480</v>
      </c>
      <c r="E2884" s="5">
        <v>2020</v>
      </c>
      <c r="F2884" s="5" t="s">
        <v>19</v>
      </c>
      <c r="G2884" s="5" t="s">
        <v>20</v>
      </c>
      <c r="H2884" s="5" t="s">
        <v>21</v>
      </c>
      <c r="I2884" s="5" t="s">
        <v>75</v>
      </c>
      <c r="J2884" s="5" t="s">
        <v>76</v>
      </c>
      <c r="K2884" s="7">
        <v>47</v>
      </c>
      <c r="L2884" s="7">
        <v>19222</v>
      </c>
      <c r="M2884" s="7">
        <v>409</v>
      </c>
      <c r="N2884">
        <f t="shared" si="88"/>
        <v>1</v>
      </c>
      <c r="O2884">
        <f t="shared" si="89"/>
        <v>1</v>
      </c>
    </row>
    <row r="2885" spans="1:15" ht="19.5" customHeight="1">
      <c r="A2885" s="5" t="s">
        <v>435</v>
      </c>
      <c r="B2885" s="5" t="s">
        <v>436</v>
      </c>
      <c r="C2885" s="6" t="s">
        <v>447</v>
      </c>
      <c r="D2885" s="6" t="s">
        <v>448</v>
      </c>
      <c r="E2885" s="5">
        <v>2020</v>
      </c>
      <c r="F2885" s="5" t="s">
        <v>19</v>
      </c>
      <c r="G2885" s="5" t="s">
        <v>20</v>
      </c>
      <c r="H2885" s="5" t="s">
        <v>21</v>
      </c>
      <c r="I2885" s="5" t="s">
        <v>64</v>
      </c>
      <c r="J2885" s="5" t="s">
        <v>65</v>
      </c>
      <c r="K2885" s="7">
        <v>538</v>
      </c>
      <c r="L2885" s="7">
        <v>219355</v>
      </c>
      <c r="M2885" s="7">
        <v>408</v>
      </c>
      <c r="N2885">
        <f t="shared" ref="N2885:N2948" si="90">IF(K2885&gt;0, 1,0)</f>
        <v>1</v>
      </c>
      <c r="O2885">
        <f t="shared" ref="O2885:O2948" si="91">IF(OR(F2885="01", F2885 = "02", F2885="05", F2885="08"),1,0)</f>
        <v>1</v>
      </c>
    </row>
    <row r="2886" spans="1:15" ht="19.5" customHeight="1">
      <c r="A2886" s="5" t="s">
        <v>435</v>
      </c>
      <c r="B2886" s="5" t="s">
        <v>436</v>
      </c>
      <c r="C2886" s="6" t="s">
        <v>447</v>
      </c>
      <c r="D2886" s="6" t="s">
        <v>448</v>
      </c>
      <c r="E2886" s="5">
        <v>2020</v>
      </c>
      <c r="F2886" s="5" t="s">
        <v>26</v>
      </c>
      <c r="G2886" s="5" t="s">
        <v>27</v>
      </c>
      <c r="H2886" s="5" t="s">
        <v>21</v>
      </c>
      <c r="I2886" s="5" t="s">
        <v>64</v>
      </c>
      <c r="J2886" s="5" t="s">
        <v>65</v>
      </c>
      <c r="K2886" s="7">
        <v>538</v>
      </c>
      <c r="L2886" s="7">
        <v>219355</v>
      </c>
      <c r="M2886" s="7">
        <v>408</v>
      </c>
      <c r="N2886">
        <f t="shared" si="90"/>
        <v>1</v>
      </c>
      <c r="O2886">
        <f t="shared" si="91"/>
        <v>1</v>
      </c>
    </row>
    <row r="2887" spans="1:15" ht="19.5" customHeight="1">
      <c r="A2887" s="5" t="s">
        <v>435</v>
      </c>
      <c r="B2887" s="5" t="s">
        <v>436</v>
      </c>
      <c r="C2887" s="6" t="s">
        <v>443</v>
      </c>
      <c r="D2887" s="6" t="s">
        <v>444</v>
      </c>
      <c r="E2887" s="5">
        <v>2020</v>
      </c>
      <c r="F2887" s="5" t="s">
        <v>19</v>
      </c>
      <c r="G2887" s="5" t="s">
        <v>20</v>
      </c>
      <c r="H2887" s="5" t="s">
        <v>34</v>
      </c>
      <c r="I2887" s="5" t="s">
        <v>35</v>
      </c>
      <c r="J2887" s="5" t="s">
        <v>36</v>
      </c>
      <c r="K2887" s="7">
        <v>3934</v>
      </c>
      <c r="L2887" s="7">
        <v>1600539</v>
      </c>
      <c r="M2887" s="7">
        <v>407</v>
      </c>
      <c r="N2887">
        <f t="shared" si="90"/>
        <v>1</v>
      </c>
      <c r="O2887">
        <f t="shared" si="91"/>
        <v>1</v>
      </c>
    </row>
    <row r="2888" spans="1:15" ht="19.5" customHeight="1">
      <c r="A2888" s="5" t="s">
        <v>435</v>
      </c>
      <c r="B2888" s="5" t="s">
        <v>436</v>
      </c>
      <c r="C2888" s="6" t="s">
        <v>441</v>
      </c>
      <c r="D2888" s="6" t="s">
        <v>442</v>
      </c>
      <c r="E2888" s="5">
        <v>2020</v>
      </c>
      <c r="F2888" s="5" t="s">
        <v>19</v>
      </c>
      <c r="G2888" s="5" t="s">
        <v>20</v>
      </c>
      <c r="H2888" s="5" t="s">
        <v>34</v>
      </c>
      <c r="I2888" s="5" t="s">
        <v>35</v>
      </c>
      <c r="J2888" s="5" t="s">
        <v>36</v>
      </c>
      <c r="K2888" s="7">
        <v>2215</v>
      </c>
      <c r="L2888" s="7">
        <v>887551</v>
      </c>
      <c r="M2888" s="7">
        <v>401</v>
      </c>
      <c r="N2888">
        <f t="shared" si="90"/>
        <v>1</v>
      </c>
      <c r="O2888">
        <f t="shared" si="91"/>
        <v>1</v>
      </c>
    </row>
    <row r="2889" spans="1:15" ht="19.5" customHeight="1">
      <c r="A2889" s="5" t="s">
        <v>435</v>
      </c>
      <c r="B2889" s="5" t="s">
        <v>436</v>
      </c>
      <c r="C2889" s="6" t="s">
        <v>447</v>
      </c>
      <c r="D2889" s="6" t="s">
        <v>448</v>
      </c>
      <c r="E2889" s="5">
        <v>2020</v>
      </c>
      <c r="F2889" s="5" t="s">
        <v>19</v>
      </c>
      <c r="G2889" s="5" t="s">
        <v>20</v>
      </c>
      <c r="H2889" s="5" t="s">
        <v>34</v>
      </c>
      <c r="I2889" s="5" t="s">
        <v>104</v>
      </c>
      <c r="J2889" s="5" t="s">
        <v>105</v>
      </c>
      <c r="K2889" s="7">
        <v>3</v>
      </c>
      <c r="L2889" s="7">
        <v>1003</v>
      </c>
      <c r="M2889" s="7">
        <v>401</v>
      </c>
      <c r="N2889">
        <f t="shared" si="90"/>
        <v>1</v>
      </c>
      <c r="O2889">
        <f t="shared" si="91"/>
        <v>1</v>
      </c>
    </row>
    <row r="2890" spans="1:15" ht="19.5" customHeight="1">
      <c r="A2890" s="5" t="s">
        <v>435</v>
      </c>
      <c r="B2890" s="5" t="s">
        <v>436</v>
      </c>
      <c r="C2890" s="6" t="s">
        <v>447</v>
      </c>
      <c r="D2890" s="6" t="s">
        <v>448</v>
      </c>
      <c r="E2890" s="5">
        <v>2020</v>
      </c>
      <c r="F2890" s="5" t="s">
        <v>26</v>
      </c>
      <c r="G2890" s="5" t="s">
        <v>27</v>
      </c>
      <c r="H2890" s="5" t="s">
        <v>34</v>
      </c>
      <c r="I2890" s="5" t="s">
        <v>104</v>
      </c>
      <c r="J2890" s="5" t="s">
        <v>105</v>
      </c>
      <c r="K2890" s="7">
        <v>3</v>
      </c>
      <c r="L2890" s="7">
        <v>1003</v>
      </c>
      <c r="M2890" s="7">
        <v>401</v>
      </c>
      <c r="N2890">
        <f t="shared" si="90"/>
        <v>1</v>
      </c>
      <c r="O2890">
        <f t="shared" si="91"/>
        <v>1</v>
      </c>
    </row>
    <row r="2891" spans="1:15" ht="19.5" customHeight="1">
      <c r="A2891" s="5" t="s">
        <v>435</v>
      </c>
      <c r="B2891" s="5" t="s">
        <v>436</v>
      </c>
      <c r="C2891" s="6" t="s">
        <v>457</v>
      </c>
      <c r="D2891" s="6" t="s">
        <v>458</v>
      </c>
      <c r="E2891" s="5">
        <v>2020</v>
      </c>
      <c r="F2891" s="5" t="s">
        <v>44</v>
      </c>
      <c r="G2891" s="5" t="s">
        <v>45</v>
      </c>
      <c r="H2891" s="5" t="s">
        <v>46</v>
      </c>
      <c r="I2891" s="5" t="s">
        <v>110</v>
      </c>
      <c r="J2891" s="5" t="s">
        <v>111</v>
      </c>
      <c r="K2891" s="7">
        <v>40</v>
      </c>
      <c r="L2891" s="7">
        <v>16000</v>
      </c>
      <c r="M2891" s="7">
        <v>400</v>
      </c>
      <c r="N2891">
        <f t="shared" si="90"/>
        <v>1</v>
      </c>
      <c r="O2891">
        <f t="shared" si="91"/>
        <v>1</v>
      </c>
    </row>
    <row r="2892" spans="1:15" ht="19.5" customHeight="1">
      <c r="A2892" s="5" t="s">
        <v>435</v>
      </c>
      <c r="B2892" s="5" t="s">
        <v>436</v>
      </c>
      <c r="C2892" s="6" t="s">
        <v>465</v>
      </c>
      <c r="D2892" s="6" t="s">
        <v>466</v>
      </c>
      <c r="E2892" s="5">
        <v>2020</v>
      </c>
      <c r="F2892" s="5" t="s">
        <v>53</v>
      </c>
      <c r="G2892" s="5" t="s">
        <v>54</v>
      </c>
      <c r="H2892" s="5" t="s">
        <v>55</v>
      </c>
      <c r="I2892" s="5" t="s">
        <v>56</v>
      </c>
      <c r="J2892" s="5" t="s">
        <v>57</v>
      </c>
      <c r="K2892" s="7">
        <v>500</v>
      </c>
      <c r="L2892" s="7">
        <v>200000</v>
      </c>
      <c r="M2892" s="7">
        <v>400</v>
      </c>
      <c r="N2892">
        <f t="shared" si="90"/>
        <v>1</v>
      </c>
      <c r="O2892">
        <f t="shared" si="91"/>
        <v>0</v>
      </c>
    </row>
    <row r="2893" spans="1:15" ht="19.5" customHeight="1">
      <c r="A2893" s="5" t="s">
        <v>435</v>
      </c>
      <c r="B2893" s="5" t="s">
        <v>436</v>
      </c>
      <c r="C2893" s="6" t="s">
        <v>439</v>
      </c>
      <c r="D2893" s="6" t="s">
        <v>440</v>
      </c>
      <c r="E2893" s="5">
        <v>2020</v>
      </c>
      <c r="F2893" s="5" t="s">
        <v>19</v>
      </c>
      <c r="G2893" s="5" t="s">
        <v>20</v>
      </c>
      <c r="H2893" s="5" t="s">
        <v>34</v>
      </c>
      <c r="I2893" s="5" t="s">
        <v>35</v>
      </c>
      <c r="J2893" s="5" t="s">
        <v>36</v>
      </c>
      <c r="K2893" s="7">
        <v>3720</v>
      </c>
      <c r="L2893" s="7">
        <v>1483578</v>
      </c>
      <c r="M2893" s="7">
        <v>399</v>
      </c>
      <c r="N2893">
        <f t="shared" si="90"/>
        <v>1</v>
      </c>
      <c r="O2893">
        <f t="shared" si="91"/>
        <v>1</v>
      </c>
    </row>
    <row r="2894" spans="1:15" ht="19.5" customHeight="1">
      <c r="A2894" s="5" t="s">
        <v>435</v>
      </c>
      <c r="B2894" s="5" t="s">
        <v>436</v>
      </c>
      <c r="C2894" s="6" t="s">
        <v>453</v>
      </c>
      <c r="D2894" s="6" t="s">
        <v>454</v>
      </c>
      <c r="E2894" s="5">
        <v>2020</v>
      </c>
      <c r="F2894" s="5" t="s">
        <v>19</v>
      </c>
      <c r="G2894" s="5" t="s">
        <v>20</v>
      </c>
      <c r="H2894" s="5" t="s">
        <v>34</v>
      </c>
      <c r="I2894" s="5" t="s">
        <v>35</v>
      </c>
      <c r="J2894" s="5" t="s">
        <v>36</v>
      </c>
      <c r="K2894" s="7">
        <v>490</v>
      </c>
      <c r="L2894" s="7">
        <v>194619</v>
      </c>
      <c r="M2894" s="7">
        <v>397</v>
      </c>
      <c r="N2894">
        <f t="shared" si="90"/>
        <v>1</v>
      </c>
      <c r="O2894">
        <f t="shared" si="91"/>
        <v>1</v>
      </c>
    </row>
    <row r="2895" spans="1:15" ht="19.5" customHeight="1">
      <c r="A2895" s="5" t="s">
        <v>435</v>
      </c>
      <c r="B2895" s="5" t="s">
        <v>436</v>
      </c>
      <c r="C2895" s="6" t="s">
        <v>463</v>
      </c>
      <c r="D2895" s="6" t="s">
        <v>464</v>
      </c>
      <c r="E2895" s="5">
        <v>2020</v>
      </c>
      <c r="F2895" s="5" t="s">
        <v>19</v>
      </c>
      <c r="G2895" s="5" t="s">
        <v>20</v>
      </c>
      <c r="H2895" s="5" t="s">
        <v>21</v>
      </c>
      <c r="I2895" s="5" t="s">
        <v>64</v>
      </c>
      <c r="J2895" s="5" t="s">
        <v>65</v>
      </c>
      <c r="K2895" s="7">
        <v>349</v>
      </c>
      <c r="L2895" s="7">
        <v>138250</v>
      </c>
      <c r="M2895" s="7">
        <v>396</v>
      </c>
      <c r="N2895">
        <f t="shared" si="90"/>
        <v>1</v>
      </c>
      <c r="O2895">
        <f t="shared" si="91"/>
        <v>1</v>
      </c>
    </row>
    <row r="2896" spans="1:15" ht="19.5" customHeight="1">
      <c r="A2896" s="5" t="s">
        <v>435</v>
      </c>
      <c r="B2896" s="5" t="s">
        <v>436</v>
      </c>
      <c r="C2896" s="6" t="s">
        <v>463</v>
      </c>
      <c r="D2896" s="6" t="s">
        <v>464</v>
      </c>
      <c r="E2896" s="5">
        <v>2020</v>
      </c>
      <c r="F2896" s="5" t="s">
        <v>26</v>
      </c>
      <c r="G2896" s="5" t="s">
        <v>27</v>
      </c>
      <c r="H2896" s="5" t="s">
        <v>21</v>
      </c>
      <c r="I2896" s="5" t="s">
        <v>64</v>
      </c>
      <c r="J2896" s="5" t="s">
        <v>65</v>
      </c>
      <c r="K2896" s="7">
        <v>349</v>
      </c>
      <c r="L2896" s="7">
        <v>138250</v>
      </c>
      <c r="M2896" s="7">
        <v>396</v>
      </c>
      <c r="N2896">
        <f t="shared" si="90"/>
        <v>1</v>
      </c>
      <c r="O2896">
        <f t="shared" si="91"/>
        <v>1</v>
      </c>
    </row>
    <row r="2897" spans="1:15" ht="19.5" customHeight="1">
      <c r="A2897" s="5" t="s">
        <v>435</v>
      </c>
      <c r="B2897" s="5" t="s">
        <v>436</v>
      </c>
      <c r="C2897" s="6" t="s">
        <v>449</v>
      </c>
      <c r="D2897" s="6" t="s">
        <v>450</v>
      </c>
      <c r="E2897" s="5">
        <v>2020</v>
      </c>
      <c r="F2897" s="5" t="s">
        <v>19</v>
      </c>
      <c r="G2897" s="5" t="s">
        <v>20</v>
      </c>
      <c r="H2897" s="5" t="s">
        <v>21</v>
      </c>
      <c r="I2897" s="5" t="s">
        <v>64</v>
      </c>
      <c r="J2897" s="5" t="s">
        <v>65</v>
      </c>
      <c r="K2897" s="7">
        <v>1083</v>
      </c>
      <c r="L2897" s="7">
        <v>415301</v>
      </c>
      <c r="M2897" s="7">
        <v>384</v>
      </c>
      <c r="N2897">
        <f t="shared" si="90"/>
        <v>1</v>
      </c>
      <c r="O2897">
        <f t="shared" si="91"/>
        <v>1</v>
      </c>
    </row>
    <row r="2898" spans="1:15" ht="19.5" customHeight="1">
      <c r="A2898" s="5" t="s">
        <v>435</v>
      </c>
      <c r="B2898" s="5" t="s">
        <v>436</v>
      </c>
      <c r="C2898" s="6" t="s">
        <v>449</v>
      </c>
      <c r="D2898" s="6" t="s">
        <v>450</v>
      </c>
      <c r="E2898" s="5">
        <v>2020</v>
      </c>
      <c r="F2898" s="5" t="s">
        <v>26</v>
      </c>
      <c r="G2898" s="5" t="s">
        <v>27</v>
      </c>
      <c r="H2898" s="5" t="s">
        <v>21</v>
      </c>
      <c r="I2898" s="5" t="s">
        <v>64</v>
      </c>
      <c r="J2898" s="5" t="s">
        <v>65</v>
      </c>
      <c r="K2898" s="7">
        <v>1083</v>
      </c>
      <c r="L2898" s="7">
        <v>415301</v>
      </c>
      <c r="M2898" s="7">
        <v>384</v>
      </c>
      <c r="N2898">
        <f t="shared" si="90"/>
        <v>1</v>
      </c>
      <c r="O2898">
        <f t="shared" si="91"/>
        <v>1</v>
      </c>
    </row>
    <row r="2899" spans="1:15" ht="19.5" customHeight="1">
      <c r="A2899" s="5" t="s">
        <v>435</v>
      </c>
      <c r="B2899" s="5" t="s">
        <v>436</v>
      </c>
      <c r="C2899" s="6" t="s">
        <v>457</v>
      </c>
      <c r="D2899" s="6" t="s">
        <v>458</v>
      </c>
      <c r="E2899" s="5">
        <v>2020</v>
      </c>
      <c r="F2899" s="5" t="s">
        <v>19</v>
      </c>
      <c r="G2899" s="5" t="s">
        <v>20</v>
      </c>
      <c r="H2899" s="5" t="s">
        <v>21</v>
      </c>
      <c r="I2899" s="5" t="s">
        <v>64</v>
      </c>
      <c r="J2899" s="5" t="s">
        <v>65</v>
      </c>
      <c r="K2899" s="7">
        <v>256</v>
      </c>
      <c r="L2899" s="7">
        <v>97863</v>
      </c>
      <c r="M2899" s="7">
        <v>383</v>
      </c>
      <c r="N2899">
        <f t="shared" si="90"/>
        <v>1</v>
      </c>
      <c r="O2899">
        <f t="shared" si="91"/>
        <v>1</v>
      </c>
    </row>
    <row r="2900" spans="1:15" ht="19.5" customHeight="1">
      <c r="A2900" s="5" t="s">
        <v>435</v>
      </c>
      <c r="B2900" s="5" t="s">
        <v>436</v>
      </c>
      <c r="C2900" s="6" t="s">
        <v>457</v>
      </c>
      <c r="D2900" s="6" t="s">
        <v>458</v>
      </c>
      <c r="E2900" s="5">
        <v>2020</v>
      </c>
      <c r="F2900" s="5" t="s">
        <v>26</v>
      </c>
      <c r="G2900" s="5" t="s">
        <v>27</v>
      </c>
      <c r="H2900" s="5" t="s">
        <v>21</v>
      </c>
      <c r="I2900" s="5" t="s">
        <v>64</v>
      </c>
      <c r="J2900" s="5" t="s">
        <v>65</v>
      </c>
      <c r="K2900" s="7">
        <v>256</v>
      </c>
      <c r="L2900" s="7">
        <v>97863</v>
      </c>
      <c r="M2900" s="7">
        <v>383</v>
      </c>
      <c r="N2900">
        <f t="shared" si="90"/>
        <v>1</v>
      </c>
      <c r="O2900">
        <f t="shared" si="91"/>
        <v>1</v>
      </c>
    </row>
    <row r="2901" spans="1:15" ht="19.5" customHeight="1">
      <c r="A2901" s="5" t="s">
        <v>435</v>
      </c>
      <c r="B2901" s="5" t="s">
        <v>436</v>
      </c>
      <c r="C2901" s="6" t="s">
        <v>457</v>
      </c>
      <c r="D2901" s="6" t="s">
        <v>458</v>
      </c>
      <c r="E2901" s="5">
        <v>2020</v>
      </c>
      <c r="F2901" s="5" t="s">
        <v>53</v>
      </c>
      <c r="G2901" s="5" t="s">
        <v>54</v>
      </c>
      <c r="H2901" s="5" t="s">
        <v>55</v>
      </c>
      <c r="I2901" s="5" t="s">
        <v>56</v>
      </c>
      <c r="J2901" s="5" t="s">
        <v>57</v>
      </c>
      <c r="K2901" s="7">
        <v>1220</v>
      </c>
      <c r="L2901" s="7">
        <v>465550</v>
      </c>
      <c r="M2901" s="7">
        <v>382</v>
      </c>
      <c r="N2901">
        <f t="shared" si="90"/>
        <v>1</v>
      </c>
      <c r="O2901">
        <f t="shared" si="91"/>
        <v>0</v>
      </c>
    </row>
    <row r="2902" spans="1:15" ht="19.5" customHeight="1">
      <c r="A2902" s="5" t="s">
        <v>435</v>
      </c>
      <c r="B2902" s="5" t="s">
        <v>436</v>
      </c>
      <c r="C2902" s="6" t="s">
        <v>461</v>
      </c>
      <c r="D2902" s="6" t="s">
        <v>462</v>
      </c>
      <c r="E2902" s="5">
        <v>2020</v>
      </c>
      <c r="F2902" s="5" t="s">
        <v>19</v>
      </c>
      <c r="G2902" s="5" t="s">
        <v>20</v>
      </c>
      <c r="H2902" s="5" t="s">
        <v>21</v>
      </c>
      <c r="I2902" s="5" t="s">
        <v>64</v>
      </c>
      <c r="J2902" s="5" t="s">
        <v>65</v>
      </c>
      <c r="K2902" s="7">
        <v>46</v>
      </c>
      <c r="L2902" s="7">
        <v>17314</v>
      </c>
      <c r="M2902" s="7">
        <v>381</v>
      </c>
      <c r="N2902">
        <f t="shared" si="90"/>
        <v>1</v>
      </c>
      <c r="O2902">
        <f t="shared" si="91"/>
        <v>1</v>
      </c>
    </row>
    <row r="2903" spans="1:15" ht="19.5" customHeight="1">
      <c r="A2903" s="5" t="s">
        <v>435</v>
      </c>
      <c r="B2903" s="5" t="s">
        <v>436</v>
      </c>
      <c r="C2903" s="6" t="s">
        <v>461</v>
      </c>
      <c r="D2903" s="6" t="s">
        <v>462</v>
      </c>
      <c r="E2903" s="5">
        <v>2020</v>
      </c>
      <c r="F2903" s="5" t="s">
        <v>26</v>
      </c>
      <c r="G2903" s="5" t="s">
        <v>27</v>
      </c>
      <c r="H2903" s="5" t="s">
        <v>21</v>
      </c>
      <c r="I2903" s="5" t="s">
        <v>64</v>
      </c>
      <c r="J2903" s="5" t="s">
        <v>65</v>
      </c>
      <c r="K2903" s="7">
        <v>46</v>
      </c>
      <c r="L2903" s="7">
        <v>17314</v>
      </c>
      <c r="M2903" s="7">
        <v>381</v>
      </c>
      <c r="N2903">
        <f t="shared" si="90"/>
        <v>1</v>
      </c>
      <c r="O2903">
        <f t="shared" si="91"/>
        <v>1</v>
      </c>
    </row>
    <row r="2904" spans="1:15" ht="19.5" customHeight="1">
      <c r="A2904" s="5" t="s">
        <v>435</v>
      </c>
      <c r="B2904" s="5" t="s">
        <v>436</v>
      </c>
      <c r="C2904" s="6" t="s">
        <v>439</v>
      </c>
      <c r="D2904" s="6" t="s">
        <v>440</v>
      </c>
      <c r="E2904" s="5">
        <v>2020</v>
      </c>
      <c r="F2904" s="5" t="s">
        <v>19</v>
      </c>
      <c r="G2904" s="5" t="s">
        <v>20</v>
      </c>
      <c r="H2904" s="5" t="s">
        <v>21</v>
      </c>
      <c r="I2904" s="5" t="s">
        <v>64</v>
      </c>
      <c r="J2904" s="5" t="s">
        <v>65</v>
      </c>
      <c r="K2904" s="7">
        <v>1193</v>
      </c>
      <c r="L2904" s="7">
        <v>447129</v>
      </c>
      <c r="M2904" s="7">
        <v>375</v>
      </c>
      <c r="N2904">
        <f t="shared" si="90"/>
        <v>1</v>
      </c>
      <c r="O2904">
        <f t="shared" si="91"/>
        <v>1</v>
      </c>
    </row>
    <row r="2905" spans="1:15" ht="19.5" customHeight="1">
      <c r="A2905" s="5" t="s">
        <v>435</v>
      </c>
      <c r="B2905" s="5" t="s">
        <v>436</v>
      </c>
      <c r="C2905" s="6" t="s">
        <v>439</v>
      </c>
      <c r="D2905" s="6" t="s">
        <v>440</v>
      </c>
      <c r="E2905" s="5">
        <v>2020</v>
      </c>
      <c r="F2905" s="5" t="s">
        <v>26</v>
      </c>
      <c r="G2905" s="5" t="s">
        <v>27</v>
      </c>
      <c r="H2905" s="5" t="s">
        <v>21</v>
      </c>
      <c r="I2905" s="5" t="s">
        <v>64</v>
      </c>
      <c r="J2905" s="5" t="s">
        <v>65</v>
      </c>
      <c r="K2905" s="7">
        <v>1193</v>
      </c>
      <c r="L2905" s="7">
        <v>447129</v>
      </c>
      <c r="M2905" s="7">
        <v>375</v>
      </c>
      <c r="N2905">
        <f t="shared" si="90"/>
        <v>1</v>
      </c>
      <c r="O2905">
        <f t="shared" si="91"/>
        <v>1</v>
      </c>
    </row>
    <row r="2906" spans="1:15" ht="19.5" customHeight="1">
      <c r="A2906" s="5" t="s">
        <v>435</v>
      </c>
      <c r="B2906" s="5" t="s">
        <v>436</v>
      </c>
      <c r="C2906" s="6" t="s">
        <v>437</v>
      </c>
      <c r="D2906" s="6" t="s">
        <v>438</v>
      </c>
      <c r="E2906" s="5">
        <v>2020</v>
      </c>
      <c r="F2906" s="5" t="s">
        <v>19</v>
      </c>
      <c r="G2906" s="5" t="s">
        <v>20</v>
      </c>
      <c r="H2906" s="5" t="s">
        <v>34</v>
      </c>
      <c r="I2906" s="5" t="s">
        <v>35</v>
      </c>
      <c r="J2906" s="5" t="s">
        <v>36</v>
      </c>
      <c r="K2906" s="7">
        <v>38</v>
      </c>
      <c r="L2906" s="7">
        <v>14169</v>
      </c>
      <c r="M2906" s="7">
        <v>373</v>
      </c>
      <c r="N2906">
        <f t="shared" si="90"/>
        <v>1</v>
      </c>
      <c r="O2906">
        <f t="shared" si="91"/>
        <v>1</v>
      </c>
    </row>
    <row r="2907" spans="1:15" ht="19.5" customHeight="1">
      <c r="A2907" s="5" t="s">
        <v>435</v>
      </c>
      <c r="B2907" s="5" t="s">
        <v>436</v>
      </c>
      <c r="C2907" s="6" t="s">
        <v>459</v>
      </c>
      <c r="D2907" s="6" t="s">
        <v>460</v>
      </c>
      <c r="E2907" s="5">
        <v>2020</v>
      </c>
      <c r="F2907" s="5" t="s">
        <v>19</v>
      </c>
      <c r="G2907" s="5" t="s">
        <v>20</v>
      </c>
      <c r="H2907" s="5" t="s">
        <v>41</v>
      </c>
      <c r="I2907" s="5" t="s">
        <v>122</v>
      </c>
      <c r="J2907" s="5" t="s">
        <v>123</v>
      </c>
      <c r="K2907" s="7">
        <v>270</v>
      </c>
      <c r="L2907" s="7">
        <v>99900</v>
      </c>
      <c r="M2907" s="7">
        <v>370</v>
      </c>
      <c r="N2907">
        <f t="shared" si="90"/>
        <v>1</v>
      </c>
      <c r="O2907">
        <f t="shared" si="91"/>
        <v>1</v>
      </c>
    </row>
    <row r="2908" spans="1:15" ht="19.5" customHeight="1">
      <c r="A2908" s="5" t="s">
        <v>435</v>
      </c>
      <c r="B2908" s="5" t="s">
        <v>436</v>
      </c>
      <c r="C2908" s="6" t="s">
        <v>455</v>
      </c>
      <c r="D2908" s="6" t="s">
        <v>456</v>
      </c>
      <c r="E2908" s="5">
        <v>2020</v>
      </c>
      <c r="F2908" s="5" t="s">
        <v>19</v>
      </c>
      <c r="G2908" s="5" t="s">
        <v>20</v>
      </c>
      <c r="H2908" s="5" t="s">
        <v>21</v>
      </c>
      <c r="I2908" s="5" t="s">
        <v>64</v>
      </c>
      <c r="J2908" s="5" t="s">
        <v>65</v>
      </c>
      <c r="K2908" s="7">
        <v>147</v>
      </c>
      <c r="L2908" s="7">
        <v>53898</v>
      </c>
      <c r="M2908" s="7">
        <v>367</v>
      </c>
      <c r="N2908">
        <f t="shared" si="90"/>
        <v>1</v>
      </c>
      <c r="O2908">
        <f t="shared" si="91"/>
        <v>1</v>
      </c>
    </row>
    <row r="2909" spans="1:15" ht="19.5" customHeight="1">
      <c r="A2909" s="5" t="s">
        <v>435</v>
      </c>
      <c r="B2909" s="5" t="s">
        <v>436</v>
      </c>
      <c r="C2909" s="6" t="s">
        <v>455</v>
      </c>
      <c r="D2909" s="6" t="s">
        <v>456</v>
      </c>
      <c r="E2909" s="5">
        <v>2020</v>
      </c>
      <c r="F2909" s="5" t="s">
        <v>26</v>
      </c>
      <c r="G2909" s="5" t="s">
        <v>27</v>
      </c>
      <c r="H2909" s="5" t="s">
        <v>21</v>
      </c>
      <c r="I2909" s="5" t="s">
        <v>64</v>
      </c>
      <c r="J2909" s="5" t="s">
        <v>65</v>
      </c>
      <c r="K2909" s="7">
        <v>147</v>
      </c>
      <c r="L2909" s="7">
        <v>53898</v>
      </c>
      <c r="M2909" s="7">
        <v>367</v>
      </c>
      <c r="N2909">
        <f t="shared" si="90"/>
        <v>1</v>
      </c>
      <c r="O2909">
        <f t="shared" si="91"/>
        <v>1</v>
      </c>
    </row>
    <row r="2910" spans="1:15" ht="19.5" customHeight="1">
      <c r="A2910" s="5" t="s">
        <v>435</v>
      </c>
      <c r="B2910" s="5" t="s">
        <v>436</v>
      </c>
      <c r="C2910" s="6" t="s">
        <v>465</v>
      </c>
      <c r="D2910" s="6" t="s">
        <v>466</v>
      </c>
      <c r="E2910" s="5">
        <v>2020</v>
      </c>
      <c r="F2910" s="5" t="s">
        <v>19</v>
      </c>
      <c r="G2910" s="5" t="s">
        <v>20</v>
      </c>
      <c r="H2910" s="5" t="s">
        <v>21</v>
      </c>
      <c r="I2910" s="5" t="s">
        <v>64</v>
      </c>
      <c r="J2910" s="5" t="s">
        <v>65</v>
      </c>
      <c r="K2910" s="7">
        <v>820</v>
      </c>
      <c r="L2910" s="7">
        <v>299951</v>
      </c>
      <c r="M2910" s="7">
        <v>366</v>
      </c>
      <c r="N2910">
        <f t="shared" si="90"/>
        <v>1</v>
      </c>
      <c r="O2910">
        <f t="shared" si="91"/>
        <v>1</v>
      </c>
    </row>
    <row r="2911" spans="1:15" ht="19.5" customHeight="1">
      <c r="A2911" s="5" t="s">
        <v>435</v>
      </c>
      <c r="B2911" s="5" t="s">
        <v>436</v>
      </c>
      <c r="C2911" s="6" t="s">
        <v>465</v>
      </c>
      <c r="D2911" s="6" t="s">
        <v>466</v>
      </c>
      <c r="E2911" s="5">
        <v>2020</v>
      </c>
      <c r="F2911" s="5" t="s">
        <v>26</v>
      </c>
      <c r="G2911" s="5" t="s">
        <v>27</v>
      </c>
      <c r="H2911" s="5" t="s">
        <v>21</v>
      </c>
      <c r="I2911" s="5" t="s">
        <v>64</v>
      </c>
      <c r="J2911" s="5" t="s">
        <v>65</v>
      </c>
      <c r="K2911" s="7">
        <v>820</v>
      </c>
      <c r="L2911" s="7">
        <v>299951</v>
      </c>
      <c r="M2911" s="7">
        <v>366</v>
      </c>
      <c r="N2911">
        <f t="shared" si="90"/>
        <v>1</v>
      </c>
      <c r="O2911">
        <f t="shared" si="91"/>
        <v>1</v>
      </c>
    </row>
    <row r="2912" spans="1:15" ht="19.5" customHeight="1">
      <c r="A2912" s="5" t="s">
        <v>435</v>
      </c>
      <c r="B2912" s="5" t="s">
        <v>436</v>
      </c>
      <c r="C2912" s="6" t="s">
        <v>459</v>
      </c>
      <c r="D2912" s="6" t="s">
        <v>460</v>
      </c>
      <c r="E2912" s="5">
        <v>2020</v>
      </c>
      <c r="F2912" s="5" t="s">
        <v>19</v>
      </c>
      <c r="G2912" s="5" t="s">
        <v>20</v>
      </c>
      <c r="H2912" s="5" t="s">
        <v>21</v>
      </c>
      <c r="I2912" s="5" t="s">
        <v>64</v>
      </c>
      <c r="J2912" s="5" t="s">
        <v>65</v>
      </c>
      <c r="K2912" s="7">
        <v>173</v>
      </c>
      <c r="L2912" s="7">
        <v>62767</v>
      </c>
      <c r="M2912" s="7">
        <v>364</v>
      </c>
      <c r="N2912">
        <f t="shared" si="90"/>
        <v>1</v>
      </c>
      <c r="O2912">
        <f t="shared" si="91"/>
        <v>1</v>
      </c>
    </row>
    <row r="2913" spans="1:15" ht="19.5" customHeight="1">
      <c r="A2913" s="5" t="s">
        <v>435</v>
      </c>
      <c r="B2913" s="5" t="s">
        <v>436</v>
      </c>
      <c r="C2913" s="6" t="s">
        <v>459</v>
      </c>
      <c r="D2913" s="6" t="s">
        <v>460</v>
      </c>
      <c r="E2913" s="5">
        <v>2020</v>
      </c>
      <c r="F2913" s="5" t="s">
        <v>26</v>
      </c>
      <c r="G2913" s="5" t="s">
        <v>27</v>
      </c>
      <c r="H2913" s="5" t="s">
        <v>21</v>
      </c>
      <c r="I2913" s="5" t="s">
        <v>64</v>
      </c>
      <c r="J2913" s="5" t="s">
        <v>65</v>
      </c>
      <c r="K2913" s="7">
        <v>173</v>
      </c>
      <c r="L2913" s="7">
        <v>62767</v>
      </c>
      <c r="M2913" s="7">
        <v>364</v>
      </c>
      <c r="N2913">
        <f t="shared" si="90"/>
        <v>1</v>
      </c>
      <c r="O2913">
        <f t="shared" si="91"/>
        <v>1</v>
      </c>
    </row>
    <row r="2914" spans="1:15" ht="19.5" customHeight="1">
      <c r="A2914" s="5" t="s">
        <v>435</v>
      </c>
      <c r="B2914" s="5" t="s">
        <v>436</v>
      </c>
      <c r="C2914" s="6" t="s">
        <v>477</v>
      </c>
      <c r="D2914" s="6" t="s">
        <v>478</v>
      </c>
      <c r="E2914" s="5">
        <v>2020</v>
      </c>
      <c r="F2914" s="5" t="s">
        <v>19</v>
      </c>
      <c r="G2914" s="5" t="s">
        <v>20</v>
      </c>
      <c r="H2914" s="5" t="s">
        <v>21</v>
      </c>
      <c r="I2914" s="5" t="s">
        <v>64</v>
      </c>
      <c r="J2914" s="5" t="s">
        <v>65</v>
      </c>
      <c r="K2914" s="7">
        <v>73</v>
      </c>
      <c r="L2914" s="7">
        <v>26368</v>
      </c>
      <c r="M2914" s="7">
        <v>361</v>
      </c>
      <c r="N2914">
        <f t="shared" si="90"/>
        <v>1</v>
      </c>
      <c r="O2914">
        <f t="shared" si="91"/>
        <v>1</v>
      </c>
    </row>
    <row r="2915" spans="1:15" ht="19.5" customHeight="1">
      <c r="A2915" s="5" t="s">
        <v>435</v>
      </c>
      <c r="B2915" s="5" t="s">
        <v>436</v>
      </c>
      <c r="C2915" s="6" t="s">
        <v>477</v>
      </c>
      <c r="D2915" s="6" t="s">
        <v>478</v>
      </c>
      <c r="E2915" s="5">
        <v>2020</v>
      </c>
      <c r="F2915" s="5" t="s">
        <v>26</v>
      </c>
      <c r="G2915" s="5" t="s">
        <v>27</v>
      </c>
      <c r="H2915" s="5" t="s">
        <v>21</v>
      </c>
      <c r="I2915" s="5" t="s">
        <v>64</v>
      </c>
      <c r="J2915" s="5" t="s">
        <v>65</v>
      </c>
      <c r="K2915" s="7">
        <v>73</v>
      </c>
      <c r="L2915" s="7">
        <v>26368</v>
      </c>
      <c r="M2915" s="7">
        <v>361</v>
      </c>
      <c r="N2915">
        <f t="shared" si="90"/>
        <v>1</v>
      </c>
      <c r="O2915">
        <f t="shared" si="91"/>
        <v>1</v>
      </c>
    </row>
    <row r="2916" spans="1:15" ht="19.5" customHeight="1">
      <c r="A2916" s="5" t="s">
        <v>435</v>
      </c>
      <c r="B2916" s="5" t="s">
        <v>436</v>
      </c>
      <c r="C2916" s="6" t="s">
        <v>473</v>
      </c>
      <c r="D2916" s="6" t="s">
        <v>474</v>
      </c>
      <c r="E2916" s="5">
        <v>2020</v>
      </c>
      <c r="F2916" s="5" t="s">
        <v>44</v>
      </c>
      <c r="G2916" s="5" t="s">
        <v>45</v>
      </c>
      <c r="H2916" s="5" t="s">
        <v>46</v>
      </c>
      <c r="I2916" s="5" t="s">
        <v>77</v>
      </c>
      <c r="J2916" s="5" t="s">
        <v>78</v>
      </c>
      <c r="K2916" s="7">
        <v>131</v>
      </c>
      <c r="L2916" s="7">
        <v>46255</v>
      </c>
      <c r="M2916" s="7">
        <v>353</v>
      </c>
      <c r="N2916">
        <f t="shared" si="90"/>
        <v>1</v>
      </c>
      <c r="O2916">
        <f t="shared" si="91"/>
        <v>1</v>
      </c>
    </row>
    <row r="2917" spans="1:15" ht="19.5" customHeight="1">
      <c r="A2917" s="5" t="s">
        <v>435</v>
      </c>
      <c r="B2917" s="5" t="s">
        <v>436</v>
      </c>
      <c r="C2917" s="6" t="s">
        <v>453</v>
      </c>
      <c r="D2917" s="6" t="s">
        <v>454</v>
      </c>
      <c r="E2917" s="5">
        <v>2020</v>
      </c>
      <c r="F2917" s="5" t="s">
        <v>44</v>
      </c>
      <c r="G2917" s="5" t="s">
        <v>45</v>
      </c>
      <c r="H2917" s="5" t="s">
        <v>46</v>
      </c>
      <c r="I2917" s="5" t="s">
        <v>77</v>
      </c>
      <c r="J2917" s="5" t="s">
        <v>78</v>
      </c>
      <c r="K2917" s="7">
        <v>966</v>
      </c>
      <c r="L2917" s="7">
        <v>339645</v>
      </c>
      <c r="M2917" s="7">
        <v>352</v>
      </c>
      <c r="N2917">
        <f t="shared" si="90"/>
        <v>1</v>
      </c>
      <c r="O2917">
        <f t="shared" si="91"/>
        <v>1</v>
      </c>
    </row>
    <row r="2918" spans="1:15" ht="19.5" customHeight="1">
      <c r="A2918" s="5" t="s">
        <v>435</v>
      </c>
      <c r="B2918" s="5" t="s">
        <v>436</v>
      </c>
      <c r="C2918" s="6" t="s">
        <v>443</v>
      </c>
      <c r="D2918" s="6" t="s">
        <v>444</v>
      </c>
      <c r="E2918" s="5">
        <v>2020</v>
      </c>
      <c r="F2918" s="5" t="s">
        <v>19</v>
      </c>
      <c r="G2918" s="5" t="s">
        <v>20</v>
      </c>
      <c r="H2918" s="5" t="s">
        <v>41</v>
      </c>
      <c r="I2918" s="5" t="s">
        <v>152</v>
      </c>
      <c r="J2918" s="5" t="s">
        <v>153</v>
      </c>
      <c r="K2918" s="7">
        <v>212</v>
      </c>
      <c r="L2918" s="7">
        <v>74025</v>
      </c>
      <c r="M2918" s="7">
        <v>350</v>
      </c>
      <c r="N2918">
        <f t="shared" si="90"/>
        <v>1</v>
      </c>
      <c r="O2918">
        <f t="shared" si="91"/>
        <v>1</v>
      </c>
    </row>
    <row r="2919" spans="1:15" ht="19.5" customHeight="1">
      <c r="A2919" s="5" t="s">
        <v>435</v>
      </c>
      <c r="B2919" s="5" t="s">
        <v>436</v>
      </c>
      <c r="C2919" s="6" t="s">
        <v>443</v>
      </c>
      <c r="D2919" s="6" t="s">
        <v>444</v>
      </c>
      <c r="E2919" s="5">
        <v>2020</v>
      </c>
      <c r="F2919" s="5" t="s">
        <v>26</v>
      </c>
      <c r="G2919" s="5" t="s">
        <v>27</v>
      </c>
      <c r="H2919" s="5" t="s">
        <v>41</v>
      </c>
      <c r="I2919" s="5" t="s">
        <v>152</v>
      </c>
      <c r="J2919" s="5" t="s">
        <v>153</v>
      </c>
      <c r="K2919" s="7">
        <v>212</v>
      </c>
      <c r="L2919" s="7">
        <v>74025</v>
      </c>
      <c r="M2919" s="7">
        <v>350</v>
      </c>
      <c r="N2919">
        <f t="shared" si="90"/>
        <v>1</v>
      </c>
      <c r="O2919">
        <f t="shared" si="91"/>
        <v>1</v>
      </c>
    </row>
    <row r="2920" spans="1:15" ht="19.5" customHeight="1">
      <c r="A2920" s="5" t="s">
        <v>435</v>
      </c>
      <c r="B2920" s="5" t="s">
        <v>436</v>
      </c>
      <c r="C2920" s="6" t="s">
        <v>455</v>
      </c>
      <c r="D2920" s="6" t="s">
        <v>456</v>
      </c>
      <c r="E2920" s="5">
        <v>2020</v>
      </c>
      <c r="F2920" s="5" t="s">
        <v>44</v>
      </c>
      <c r="G2920" s="5" t="s">
        <v>45</v>
      </c>
      <c r="H2920" s="5" t="s">
        <v>46</v>
      </c>
      <c r="I2920" s="5" t="s">
        <v>77</v>
      </c>
      <c r="J2920" s="5" t="s">
        <v>78</v>
      </c>
      <c r="K2920" s="7">
        <v>136</v>
      </c>
      <c r="L2920" s="7">
        <v>47338</v>
      </c>
      <c r="M2920" s="7">
        <v>348</v>
      </c>
      <c r="N2920">
        <f t="shared" si="90"/>
        <v>1</v>
      </c>
      <c r="O2920">
        <f t="shared" si="91"/>
        <v>1</v>
      </c>
    </row>
    <row r="2921" spans="1:15" ht="19.5" customHeight="1">
      <c r="A2921" s="5" t="s">
        <v>435</v>
      </c>
      <c r="B2921" s="5" t="s">
        <v>436</v>
      </c>
      <c r="C2921" s="6" t="s">
        <v>451</v>
      </c>
      <c r="D2921" s="6" t="s">
        <v>452</v>
      </c>
      <c r="E2921" s="5">
        <v>2020</v>
      </c>
      <c r="F2921" s="5" t="s">
        <v>19</v>
      </c>
      <c r="G2921" s="5" t="s">
        <v>20</v>
      </c>
      <c r="H2921" s="5" t="s">
        <v>21</v>
      </c>
      <c r="I2921" s="5" t="s">
        <v>64</v>
      </c>
      <c r="J2921" s="5" t="s">
        <v>65</v>
      </c>
      <c r="K2921" s="7">
        <v>916</v>
      </c>
      <c r="L2921" s="7">
        <v>317004</v>
      </c>
      <c r="M2921" s="7">
        <v>346</v>
      </c>
      <c r="N2921">
        <f t="shared" si="90"/>
        <v>1</v>
      </c>
      <c r="O2921">
        <f t="shared" si="91"/>
        <v>1</v>
      </c>
    </row>
    <row r="2922" spans="1:15" ht="19.5" customHeight="1">
      <c r="A2922" s="5" t="s">
        <v>435</v>
      </c>
      <c r="B2922" s="5" t="s">
        <v>436</v>
      </c>
      <c r="C2922" s="6" t="s">
        <v>451</v>
      </c>
      <c r="D2922" s="6" t="s">
        <v>452</v>
      </c>
      <c r="E2922" s="5">
        <v>2020</v>
      </c>
      <c r="F2922" s="5" t="s">
        <v>26</v>
      </c>
      <c r="G2922" s="5" t="s">
        <v>27</v>
      </c>
      <c r="H2922" s="5" t="s">
        <v>21</v>
      </c>
      <c r="I2922" s="5" t="s">
        <v>64</v>
      </c>
      <c r="J2922" s="5" t="s">
        <v>65</v>
      </c>
      <c r="K2922" s="7">
        <v>916</v>
      </c>
      <c r="L2922" s="7">
        <v>317004</v>
      </c>
      <c r="M2922" s="7">
        <v>346</v>
      </c>
      <c r="N2922">
        <f t="shared" si="90"/>
        <v>1</v>
      </c>
      <c r="O2922">
        <f t="shared" si="91"/>
        <v>1</v>
      </c>
    </row>
    <row r="2923" spans="1:15" ht="19.5" customHeight="1">
      <c r="A2923" s="5" t="s">
        <v>435</v>
      </c>
      <c r="B2923" s="5" t="s">
        <v>436</v>
      </c>
      <c r="C2923" s="6" t="s">
        <v>457</v>
      </c>
      <c r="D2923" s="6" t="s">
        <v>458</v>
      </c>
      <c r="E2923" s="5">
        <v>2020</v>
      </c>
      <c r="F2923" s="5" t="s">
        <v>19</v>
      </c>
      <c r="G2923" s="5" t="s">
        <v>20</v>
      </c>
      <c r="H2923" s="5" t="s">
        <v>34</v>
      </c>
      <c r="I2923" s="5" t="s">
        <v>104</v>
      </c>
      <c r="J2923" s="5" t="s">
        <v>105</v>
      </c>
      <c r="K2923" s="7">
        <v>438</v>
      </c>
      <c r="L2923" s="7">
        <v>150878</v>
      </c>
      <c r="M2923" s="7">
        <v>345</v>
      </c>
      <c r="N2923">
        <f t="shared" si="90"/>
        <v>1</v>
      </c>
      <c r="O2923">
        <f t="shared" si="91"/>
        <v>1</v>
      </c>
    </row>
    <row r="2924" spans="1:15" ht="19.5" customHeight="1">
      <c r="A2924" s="5" t="s">
        <v>435</v>
      </c>
      <c r="B2924" s="5" t="s">
        <v>436</v>
      </c>
      <c r="C2924" s="6" t="s">
        <v>457</v>
      </c>
      <c r="D2924" s="6" t="s">
        <v>458</v>
      </c>
      <c r="E2924" s="5">
        <v>2020</v>
      </c>
      <c r="F2924" s="5" t="s">
        <v>26</v>
      </c>
      <c r="G2924" s="5" t="s">
        <v>27</v>
      </c>
      <c r="H2924" s="5" t="s">
        <v>34</v>
      </c>
      <c r="I2924" s="5" t="s">
        <v>104</v>
      </c>
      <c r="J2924" s="5" t="s">
        <v>105</v>
      </c>
      <c r="K2924" s="7">
        <v>438</v>
      </c>
      <c r="L2924" s="7">
        <v>150878</v>
      </c>
      <c r="M2924" s="7">
        <v>345</v>
      </c>
      <c r="N2924">
        <f t="shared" si="90"/>
        <v>1</v>
      </c>
      <c r="O2924">
        <f t="shared" si="91"/>
        <v>1</v>
      </c>
    </row>
    <row r="2925" spans="1:15" ht="19.5" customHeight="1">
      <c r="A2925" s="5" t="s">
        <v>435</v>
      </c>
      <c r="B2925" s="5" t="s">
        <v>436</v>
      </c>
      <c r="C2925" s="6" t="s">
        <v>445</v>
      </c>
      <c r="D2925" s="6" t="s">
        <v>446</v>
      </c>
      <c r="E2925" s="5">
        <v>2020</v>
      </c>
      <c r="F2925" s="5" t="s">
        <v>44</v>
      </c>
      <c r="G2925" s="5" t="s">
        <v>45</v>
      </c>
      <c r="H2925" s="5" t="s">
        <v>46</v>
      </c>
      <c r="I2925" s="5" t="s">
        <v>77</v>
      </c>
      <c r="J2925" s="5" t="s">
        <v>78</v>
      </c>
      <c r="K2925" s="7">
        <v>1557</v>
      </c>
      <c r="L2925" s="7">
        <v>531786</v>
      </c>
      <c r="M2925" s="7">
        <v>342</v>
      </c>
      <c r="N2925">
        <f t="shared" si="90"/>
        <v>1</v>
      </c>
      <c r="O2925">
        <f t="shared" si="91"/>
        <v>1</v>
      </c>
    </row>
    <row r="2926" spans="1:15" ht="19.5" customHeight="1">
      <c r="A2926" s="5" t="s">
        <v>435</v>
      </c>
      <c r="B2926" s="5" t="s">
        <v>436</v>
      </c>
      <c r="C2926" s="6" t="s">
        <v>463</v>
      </c>
      <c r="D2926" s="6" t="s">
        <v>464</v>
      </c>
      <c r="E2926" s="5">
        <v>2020</v>
      </c>
      <c r="F2926" s="5" t="s">
        <v>19</v>
      </c>
      <c r="G2926" s="5" t="s">
        <v>20</v>
      </c>
      <c r="H2926" s="5" t="s">
        <v>34</v>
      </c>
      <c r="I2926" s="5" t="s">
        <v>104</v>
      </c>
      <c r="J2926" s="5" t="s">
        <v>105</v>
      </c>
      <c r="K2926" s="7">
        <v>273</v>
      </c>
      <c r="L2926" s="7">
        <v>93317</v>
      </c>
      <c r="M2926" s="7">
        <v>342</v>
      </c>
      <c r="N2926">
        <f t="shared" si="90"/>
        <v>1</v>
      </c>
      <c r="O2926">
        <f t="shared" si="91"/>
        <v>1</v>
      </c>
    </row>
    <row r="2927" spans="1:15" ht="19.5" customHeight="1">
      <c r="A2927" s="5" t="s">
        <v>435</v>
      </c>
      <c r="B2927" s="5" t="s">
        <v>436</v>
      </c>
      <c r="C2927" s="6" t="s">
        <v>463</v>
      </c>
      <c r="D2927" s="6" t="s">
        <v>464</v>
      </c>
      <c r="E2927" s="5">
        <v>2020</v>
      </c>
      <c r="F2927" s="5" t="s">
        <v>26</v>
      </c>
      <c r="G2927" s="5" t="s">
        <v>27</v>
      </c>
      <c r="H2927" s="5" t="s">
        <v>34</v>
      </c>
      <c r="I2927" s="5" t="s">
        <v>104</v>
      </c>
      <c r="J2927" s="5" t="s">
        <v>105</v>
      </c>
      <c r="K2927" s="7">
        <v>273</v>
      </c>
      <c r="L2927" s="7">
        <v>93317</v>
      </c>
      <c r="M2927" s="7">
        <v>342</v>
      </c>
      <c r="N2927">
        <f t="shared" si="90"/>
        <v>1</v>
      </c>
      <c r="O2927">
        <f t="shared" si="91"/>
        <v>1</v>
      </c>
    </row>
    <row r="2928" spans="1:15" ht="19.5" customHeight="1">
      <c r="A2928" s="5" t="s">
        <v>435</v>
      </c>
      <c r="B2928" s="5" t="s">
        <v>436</v>
      </c>
      <c r="C2928" s="6" t="s">
        <v>455</v>
      </c>
      <c r="D2928" s="6" t="s">
        <v>456</v>
      </c>
      <c r="E2928" s="5">
        <v>2020</v>
      </c>
      <c r="F2928" s="5" t="s">
        <v>19</v>
      </c>
      <c r="G2928" s="5" t="s">
        <v>20</v>
      </c>
      <c r="H2928" s="5" t="s">
        <v>34</v>
      </c>
      <c r="I2928" s="5" t="s">
        <v>104</v>
      </c>
      <c r="J2928" s="5" t="s">
        <v>105</v>
      </c>
      <c r="K2928" s="7">
        <v>30</v>
      </c>
      <c r="L2928" s="7">
        <v>10072</v>
      </c>
      <c r="M2928" s="7">
        <v>341</v>
      </c>
      <c r="N2928">
        <f t="shared" si="90"/>
        <v>1</v>
      </c>
      <c r="O2928">
        <f t="shared" si="91"/>
        <v>1</v>
      </c>
    </row>
    <row r="2929" spans="1:15" ht="19.5" customHeight="1">
      <c r="A2929" s="5" t="s">
        <v>435</v>
      </c>
      <c r="B2929" s="5" t="s">
        <v>436</v>
      </c>
      <c r="C2929" s="6" t="s">
        <v>455</v>
      </c>
      <c r="D2929" s="6" t="s">
        <v>456</v>
      </c>
      <c r="E2929" s="5">
        <v>2020</v>
      </c>
      <c r="F2929" s="5" t="s">
        <v>26</v>
      </c>
      <c r="G2929" s="5" t="s">
        <v>27</v>
      </c>
      <c r="H2929" s="5" t="s">
        <v>34</v>
      </c>
      <c r="I2929" s="5" t="s">
        <v>104</v>
      </c>
      <c r="J2929" s="5" t="s">
        <v>105</v>
      </c>
      <c r="K2929" s="7">
        <v>30</v>
      </c>
      <c r="L2929" s="7">
        <v>10072</v>
      </c>
      <c r="M2929" s="7">
        <v>341</v>
      </c>
      <c r="N2929">
        <f t="shared" si="90"/>
        <v>1</v>
      </c>
      <c r="O2929">
        <f t="shared" si="91"/>
        <v>1</v>
      </c>
    </row>
    <row r="2930" spans="1:15" ht="19.5" customHeight="1">
      <c r="A2930" s="5" t="s">
        <v>435</v>
      </c>
      <c r="B2930" s="5" t="s">
        <v>436</v>
      </c>
      <c r="C2930" s="6" t="s">
        <v>449</v>
      </c>
      <c r="D2930" s="6" t="s">
        <v>450</v>
      </c>
      <c r="E2930" s="5">
        <v>2020</v>
      </c>
      <c r="F2930" s="5" t="s">
        <v>19</v>
      </c>
      <c r="G2930" s="5" t="s">
        <v>20</v>
      </c>
      <c r="H2930" s="5" t="s">
        <v>34</v>
      </c>
      <c r="I2930" s="5" t="s">
        <v>104</v>
      </c>
      <c r="J2930" s="5" t="s">
        <v>105</v>
      </c>
      <c r="K2930" s="7">
        <v>784</v>
      </c>
      <c r="L2930" s="7">
        <v>266115</v>
      </c>
      <c r="M2930" s="7">
        <v>339</v>
      </c>
      <c r="N2930">
        <f t="shared" si="90"/>
        <v>1</v>
      </c>
      <c r="O2930">
        <f t="shared" si="91"/>
        <v>1</v>
      </c>
    </row>
    <row r="2931" spans="1:15" ht="19.5" customHeight="1">
      <c r="A2931" s="5" t="s">
        <v>435</v>
      </c>
      <c r="B2931" s="5" t="s">
        <v>436</v>
      </c>
      <c r="C2931" s="6" t="s">
        <v>449</v>
      </c>
      <c r="D2931" s="6" t="s">
        <v>450</v>
      </c>
      <c r="E2931" s="5">
        <v>2020</v>
      </c>
      <c r="F2931" s="5" t="s">
        <v>26</v>
      </c>
      <c r="G2931" s="5" t="s">
        <v>27</v>
      </c>
      <c r="H2931" s="5" t="s">
        <v>34</v>
      </c>
      <c r="I2931" s="5" t="s">
        <v>104</v>
      </c>
      <c r="J2931" s="5" t="s">
        <v>105</v>
      </c>
      <c r="K2931" s="7">
        <v>784</v>
      </c>
      <c r="L2931" s="7">
        <v>266115</v>
      </c>
      <c r="M2931" s="7">
        <v>339</v>
      </c>
      <c r="N2931">
        <f t="shared" si="90"/>
        <v>1</v>
      </c>
      <c r="O2931">
        <f t="shared" si="91"/>
        <v>1</v>
      </c>
    </row>
    <row r="2932" spans="1:15" ht="19.5" customHeight="1">
      <c r="A2932" s="5" t="s">
        <v>435</v>
      </c>
      <c r="B2932" s="5" t="s">
        <v>436</v>
      </c>
      <c r="C2932" s="6" t="s">
        <v>469</v>
      </c>
      <c r="D2932" s="6" t="s">
        <v>470</v>
      </c>
      <c r="E2932" s="5">
        <v>2020</v>
      </c>
      <c r="F2932" s="5" t="s">
        <v>19</v>
      </c>
      <c r="G2932" s="5" t="s">
        <v>20</v>
      </c>
      <c r="H2932" s="5" t="s">
        <v>21</v>
      </c>
      <c r="I2932" s="5" t="s">
        <v>64</v>
      </c>
      <c r="J2932" s="5" t="s">
        <v>65</v>
      </c>
      <c r="K2932" s="7">
        <v>605</v>
      </c>
      <c r="L2932" s="7">
        <v>203088</v>
      </c>
      <c r="M2932" s="7">
        <v>336</v>
      </c>
      <c r="N2932">
        <f t="shared" si="90"/>
        <v>1</v>
      </c>
      <c r="O2932">
        <f t="shared" si="91"/>
        <v>1</v>
      </c>
    </row>
    <row r="2933" spans="1:15" ht="19.5" customHeight="1">
      <c r="A2933" s="5" t="s">
        <v>435</v>
      </c>
      <c r="B2933" s="5" t="s">
        <v>436</v>
      </c>
      <c r="C2933" s="6" t="s">
        <v>469</v>
      </c>
      <c r="D2933" s="6" t="s">
        <v>470</v>
      </c>
      <c r="E2933" s="5">
        <v>2020</v>
      </c>
      <c r="F2933" s="5" t="s">
        <v>26</v>
      </c>
      <c r="G2933" s="5" t="s">
        <v>27</v>
      </c>
      <c r="H2933" s="5" t="s">
        <v>21</v>
      </c>
      <c r="I2933" s="5" t="s">
        <v>64</v>
      </c>
      <c r="J2933" s="5" t="s">
        <v>65</v>
      </c>
      <c r="K2933" s="7">
        <v>605</v>
      </c>
      <c r="L2933" s="7">
        <v>203088</v>
      </c>
      <c r="M2933" s="7">
        <v>336</v>
      </c>
      <c r="N2933">
        <f t="shared" si="90"/>
        <v>1</v>
      </c>
      <c r="O2933">
        <f t="shared" si="91"/>
        <v>1</v>
      </c>
    </row>
    <row r="2934" spans="1:15" ht="19.5" customHeight="1">
      <c r="A2934" s="5" t="s">
        <v>435</v>
      </c>
      <c r="B2934" s="5" t="s">
        <v>436</v>
      </c>
      <c r="C2934" s="6" t="s">
        <v>439</v>
      </c>
      <c r="D2934" s="6" t="s">
        <v>440</v>
      </c>
      <c r="E2934" s="5">
        <v>2020</v>
      </c>
      <c r="F2934" s="5" t="s">
        <v>44</v>
      </c>
      <c r="G2934" s="5" t="s">
        <v>45</v>
      </c>
      <c r="H2934" s="5" t="s">
        <v>46</v>
      </c>
      <c r="I2934" s="5" t="s">
        <v>77</v>
      </c>
      <c r="J2934" s="5" t="s">
        <v>78</v>
      </c>
      <c r="K2934" s="7">
        <v>582</v>
      </c>
      <c r="L2934" s="7">
        <v>194880</v>
      </c>
      <c r="M2934" s="7">
        <v>335</v>
      </c>
      <c r="N2934">
        <f t="shared" si="90"/>
        <v>1</v>
      </c>
      <c r="O2934">
        <f t="shared" si="91"/>
        <v>1</v>
      </c>
    </row>
    <row r="2935" spans="1:15" ht="19.5" customHeight="1">
      <c r="A2935" s="5" t="s">
        <v>435</v>
      </c>
      <c r="B2935" s="5" t="s">
        <v>436</v>
      </c>
      <c r="C2935" s="6" t="s">
        <v>441</v>
      </c>
      <c r="D2935" s="6" t="s">
        <v>442</v>
      </c>
      <c r="E2935" s="5">
        <v>2020</v>
      </c>
      <c r="F2935" s="5" t="s">
        <v>44</v>
      </c>
      <c r="G2935" s="5" t="s">
        <v>45</v>
      </c>
      <c r="H2935" s="5" t="s">
        <v>46</v>
      </c>
      <c r="I2935" s="5" t="s">
        <v>77</v>
      </c>
      <c r="J2935" s="5" t="s">
        <v>78</v>
      </c>
      <c r="K2935" s="7">
        <v>1139</v>
      </c>
      <c r="L2935" s="7">
        <v>379183</v>
      </c>
      <c r="M2935" s="7">
        <v>333</v>
      </c>
      <c r="N2935">
        <f t="shared" si="90"/>
        <v>1</v>
      </c>
      <c r="O2935">
        <f t="shared" si="91"/>
        <v>1</v>
      </c>
    </row>
    <row r="2936" spans="1:15" ht="19.5" customHeight="1">
      <c r="A2936" s="5" t="s">
        <v>435</v>
      </c>
      <c r="B2936" s="5" t="s">
        <v>436</v>
      </c>
      <c r="C2936" s="6" t="s">
        <v>443</v>
      </c>
      <c r="D2936" s="6" t="s">
        <v>444</v>
      </c>
      <c r="E2936" s="5">
        <v>2020</v>
      </c>
      <c r="F2936" s="5" t="s">
        <v>19</v>
      </c>
      <c r="G2936" s="5" t="s">
        <v>20</v>
      </c>
      <c r="H2936" s="5" t="s">
        <v>21</v>
      </c>
      <c r="I2936" s="5" t="s">
        <v>64</v>
      </c>
      <c r="J2936" s="5" t="s">
        <v>65</v>
      </c>
      <c r="K2936" s="7">
        <v>243</v>
      </c>
      <c r="L2936" s="7">
        <v>80505</v>
      </c>
      <c r="M2936" s="7">
        <v>332</v>
      </c>
      <c r="N2936">
        <f t="shared" si="90"/>
        <v>1</v>
      </c>
      <c r="O2936">
        <f t="shared" si="91"/>
        <v>1</v>
      </c>
    </row>
    <row r="2937" spans="1:15" ht="19.5" customHeight="1">
      <c r="A2937" s="5" t="s">
        <v>435</v>
      </c>
      <c r="B2937" s="5" t="s">
        <v>436</v>
      </c>
      <c r="C2937" s="6" t="s">
        <v>443</v>
      </c>
      <c r="D2937" s="6" t="s">
        <v>444</v>
      </c>
      <c r="E2937" s="5">
        <v>2020</v>
      </c>
      <c r="F2937" s="5" t="s">
        <v>26</v>
      </c>
      <c r="G2937" s="5" t="s">
        <v>27</v>
      </c>
      <c r="H2937" s="5" t="s">
        <v>21</v>
      </c>
      <c r="I2937" s="5" t="s">
        <v>64</v>
      </c>
      <c r="J2937" s="5" t="s">
        <v>65</v>
      </c>
      <c r="K2937" s="7">
        <v>243</v>
      </c>
      <c r="L2937" s="7">
        <v>80505</v>
      </c>
      <c r="M2937" s="7">
        <v>332</v>
      </c>
      <c r="N2937">
        <f t="shared" si="90"/>
        <v>1</v>
      </c>
      <c r="O2937">
        <f t="shared" si="91"/>
        <v>1</v>
      </c>
    </row>
    <row r="2938" spans="1:15" ht="19.5" customHeight="1">
      <c r="A2938" s="5" t="s">
        <v>435</v>
      </c>
      <c r="B2938" s="5" t="s">
        <v>436</v>
      </c>
      <c r="C2938" s="6" t="s">
        <v>463</v>
      </c>
      <c r="D2938" s="6" t="s">
        <v>464</v>
      </c>
      <c r="E2938" s="5">
        <v>2020</v>
      </c>
      <c r="F2938" s="5" t="s">
        <v>44</v>
      </c>
      <c r="G2938" s="5" t="s">
        <v>45</v>
      </c>
      <c r="H2938" s="5" t="s">
        <v>46</v>
      </c>
      <c r="I2938" s="5" t="s">
        <v>77</v>
      </c>
      <c r="J2938" s="5" t="s">
        <v>78</v>
      </c>
      <c r="K2938" s="7">
        <v>211</v>
      </c>
      <c r="L2938" s="7">
        <v>69565</v>
      </c>
      <c r="M2938" s="7">
        <v>330</v>
      </c>
      <c r="N2938">
        <f t="shared" si="90"/>
        <v>1</v>
      </c>
      <c r="O2938">
        <f t="shared" si="91"/>
        <v>1</v>
      </c>
    </row>
    <row r="2939" spans="1:15" ht="19.5" customHeight="1">
      <c r="A2939" s="5" t="s">
        <v>435</v>
      </c>
      <c r="B2939" s="5" t="s">
        <v>436</v>
      </c>
      <c r="C2939" s="6" t="s">
        <v>461</v>
      </c>
      <c r="D2939" s="6" t="s">
        <v>462</v>
      </c>
      <c r="E2939" s="5">
        <v>2020</v>
      </c>
      <c r="F2939" s="5" t="s">
        <v>19</v>
      </c>
      <c r="G2939" s="5" t="s">
        <v>20</v>
      </c>
      <c r="H2939" s="5" t="s">
        <v>34</v>
      </c>
      <c r="I2939" s="5" t="s">
        <v>104</v>
      </c>
      <c r="J2939" s="5" t="s">
        <v>105</v>
      </c>
      <c r="K2939" s="7">
        <v>604</v>
      </c>
      <c r="L2939" s="7">
        <v>198700</v>
      </c>
      <c r="M2939" s="7">
        <v>329</v>
      </c>
      <c r="N2939">
        <f t="shared" si="90"/>
        <v>1</v>
      </c>
      <c r="O2939">
        <f t="shared" si="91"/>
        <v>1</v>
      </c>
    </row>
    <row r="2940" spans="1:15" ht="19.5" customHeight="1">
      <c r="A2940" s="5" t="s">
        <v>435</v>
      </c>
      <c r="B2940" s="5" t="s">
        <v>436</v>
      </c>
      <c r="C2940" s="6" t="s">
        <v>461</v>
      </c>
      <c r="D2940" s="6" t="s">
        <v>462</v>
      </c>
      <c r="E2940" s="5">
        <v>2020</v>
      </c>
      <c r="F2940" s="5" t="s">
        <v>26</v>
      </c>
      <c r="G2940" s="5" t="s">
        <v>27</v>
      </c>
      <c r="H2940" s="5" t="s">
        <v>34</v>
      </c>
      <c r="I2940" s="5" t="s">
        <v>104</v>
      </c>
      <c r="J2940" s="5" t="s">
        <v>105</v>
      </c>
      <c r="K2940" s="7">
        <v>604</v>
      </c>
      <c r="L2940" s="7">
        <v>198700</v>
      </c>
      <c r="M2940" s="7">
        <v>329</v>
      </c>
      <c r="N2940">
        <f t="shared" si="90"/>
        <v>1</v>
      </c>
      <c r="O2940">
        <f t="shared" si="91"/>
        <v>1</v>
      </c>
    </row>
    <row r="2941" spans="1:15" ht="19.5" customHeight="1">
      <c r="A2941" s="5" t="s">
        <v>435</v>
      </c>
      <c r="B2941" s="5" t="s">
        <v>436</v>
      </c>
      <c r="C2941" s="6" t="s">
        <v>479</v>
      </c>
      <c r="D2941" s="6" t="s">
        <v>480</v>
      </c>
      <c r="E2941" s="5">
        <v>2020</v>
      </c>
      <c r="F2941" s="5" t="s">
        <v>44</v>
      </c>
      <c r="G2941" s="5" t="s">
        <v>45</v>
      </c>
      <c r="H2941" s="5" t="s">
        <v>46</v>
      </c>
      <c r="I2941" s="5" t="s">
        <v>77</v>
      </c>
      <c r="J2941" s="5" t="s">
        <v>78</v>
      </c>
      <c r="K2941" s="7">
        <v>186</v>
      </c>
      <c r="L2941" s="7">
        <v>61118</v>
      </c>
      <c r="M2941" s="7">
        <v>329</v>
      </c>
      <c r="N2941">
        <f t="shared" si="90"/>
        <v>1</v>
      </c>
      <c r="O2941">
        <f t="shared" si="91"/>
        <v>1</v>
      </c>
    </row>
    <row r="2942" spans="1:15" ht="19.5" customHeight="1">
      <c r="A2942" s="5" t="s">
        <v>435</v>
      </c>
      <c r="B2942" s="5" t="s">
        <v>436</v>
      </c>
      <c r="C2942" s="6" t="s">
        <v>459</v>
      </c>
      <c r="D2942" s="6" t="s">
        <v>460</v>
      </c>
      <c r="E2942" s="5">
        <v>2020</v>
      </c>
      <c r="F2942" s="5" t="s">
        <v>19</v>
      </c>
      <c r="G2942" s="5" t="s">
        <v>20</v>
      </c>
      <c r="H2942" s="5" t="s">
        <v>34</v>
      </c>
      <c r="I2942" s="5" t="s">
        <v>104</v>
      </c>
      <c r="J2942" s="5" t="s">
        <v>105</v>
      </c>
      <c r="K2942" s="7">
        <v>740</v>
      </c>
      <c r="L2942" s="7">
        <v>242412</v>
      </c>
      <c r="M2942" s="7">
        <v>328</v>
      </c>
      <c r="N2942">
        <f t="shared" si="90"/>
        <v>1</v>
      </c>
      <c r="O2942">
        <f t="shared" si="91"/>
        <v>1</v>
      </c>
    </row>
    <row r="2943" spans="1:15" ht="19.5" customHeight="1">
      <c r="A2943" s="5" t="s">
        <v>435</v>
      </c>
      <c r="B2943" s="5" t="s">
        <v>436</v>
      </c>
      <c r="C2943" s="6" t="s">
        <v>459</v>
      </c>
      <c r="D2943" s="6" t="s">
        <v>460</v>
      </c>
      <c r="E2943" s="5">
        <v>2020</v>
      </c>
      <c r="F2943" s="5" t="s">
        <v>26</v>
      </c>
      <c r="G2943" s="5" t="s">
        <v>27</v>
      </c>
      <c r="H2943" s="5" t="s">
        <v>34</v>
      </c>
      <c r="I2943" s="5" t="s">
        <v>104</v>
      </c>
      <c r="J2943" s="5" t="s">
        <v>105</v>
      </c>
      <c r="K2943" s="7">
        <v>740</v>
      </c>
      <c r="L2943" s="7">
        <v>242412</v>
      </c>
      <c r="M2943" s="7">
        <v>328</v>
      </c>
      <c r="N2943">
        <f t="shared" si="90"/>
        <v>1</v>
      </c>
      <c r="O2943">
        <f t="shared" si="91"/>
        <v>1</v>
      </c>
    </row>
    <row r="2944" spans="1:15" ht="19.5" customHeight="1">
      <c r="A2944" s="5" t="s">
        <v>435</v>
      </c>
      <c r="B2944" s="5" t="s">
        <v>436</v>
      </c>
      <c r="C2944" s="6" t="s">
        <v>475</v>
      </c>
      <c r="D2944" s="6" t="s">
        <v>476</v>
      </c>
      <c r="E2944" s="5">
        <v>2020</v>
      </c>
      <c r="F2944" s="5" t="s">
        <v>19</v>
      </c>
      <c r="G2944" s="5" t="s">
        <v>20</v>
      </c>
      <c r="H2944" s="5" t="s">
        <v>21</v>
      </c>
      <c r="I2944" s="5" t="s">
        <v>24</v>
      </c>
      <c r="J2944" s="5" t="s">
        <v>25</v>
      </c>
      <c r="K2944" s="7">
        <v>209</v>
      </c>
      <c r="L2944" s="7">
        <v>68392</v>
      </c>
      <c r="M2944" s="7">
        <v>327</v>
      </c>
      <c r="N2944">
        <f t="shared" si="90"/>
        <v>1</v>
      </c>
      <c r="O2944">
        <f t="shared" si="91"/>
        <v>1</v>
      </c>
    </row>
    <row r="2945" spans="1:15" ht="19.5" customHeight="1">
      <c r="A2945" s="5" t="s">
        <v>435</v>
      </c>
      <c r="B2945" s="5" t="s">
        <v>436</v>
      </c>
      <c r="C2945" s="6" t="s">
        <v>475</v>
      </c>
      <c r="D2945" s="6" t="s">
        <v>476</v>
      </c>
      <c r="E2945" s="5">
        <v>2020</v>
      </c>
      <c r="F2945" s="5" t="s">
        <v>44</v>
      </c>
      <c r="G2945" s="5" t="s">
        <v>45</v>
      </c>
      <c r="H2945" s="5" t="s">
        <v>46</v>
      </c>
      <c r="I2945" s="5" t="s">
        <v>77</v>
      </c>
      <c r="J2945" s="5" t="s">
        <v>78</v>
      </c>
      <c r="K2945" s="7">
        <v>446</v>
      </c>
      <c r="L2945" s="7">
        <v>145712</v>
      </c>
      <c r="M2945" s="7">
        <v>327</v>
      </c>
      <c r="N2945">
        <f t="shared" si="90"/>
        <v>1</v>
      </c>
      <c r="O2945">
        <f t="shared" si="91"/>
        <v>1</v>
      </c>
    </row>
    <row r="2946" spans="1:15" ht="19.5" customHeight="1">
      <c r="A2946" s="5" t="s">
        <v>435</v>
      </c>
      <c r="B2946" s="5" t="s">
        <v>436</v>
      </c>
      <c r="C2946" s="6" t="s">
        <v>477</v>
      </c>
      <c r="D2946" s="6" t="s">
        <v>478</v>
      </c>
      <c r="E2946" s="5">
        <v>2020</v>
      </c>
      <c r="F2946" s="5" t="s">
        <v>44</v>
      </c>
      <c r="G2946" s="5" t="s">
        <v>45</v>
      </c>
      <c r="H2946" s="5" t="s">
        <v>46</v>
      </c>
      <c r="I2946" s="5" t="s">
        <v>77</v>
      </c>
      <c r="J2946" s="5" t="s">
        <v>78</v>
      </c>
      <c r="K2946" s="7">
        <v>125</v>
      </c>
      <c r="L2946" s="7">
        <v>40720</v>
      </c>
      <c r="M2946" s="7">
        <v>326</v>
      </c>
      <c r="N2946">
        <f t="shared" si="90"/>
        <v>1</v>
      </c>
      <c r="O2946">
        <f t="shared" si="91"/>
        <v>1</v>
      </c>
    </row>
    <row r="2947" spans="1:15" ht="19.5" customHeight="1">
      <c r="A2947" s="5" t="s">
        <v>435</v>
      </c>
      <c r="B2947" s="5" t="s">
        <v>436</v>
      </c>
      <c r="C2947" s="6" t="s">
        <v>479</v>
      </c>
      <c r="D2947" s="6" t="s">
        <v>480</v>
      </c>
      <c r="E2947" s="5">
        <v>2020</v>
      </c>
      <c r="F2947" s="5" t="s">
        <v>19</v>
      </c>
      <c r="G2947" s="5" t="s">
        <v>20</v>
      </c>
      <c r="H2947" s="5" t="s">
        <v>21</v>
      </c>
      <c r="I2947" s="5" t="s">
        <v>64</v>
      </c>
      <c r="J2947" s="5" t="s">
        <v>65</v>
      </c>
      <c r="K2947" s="7">
        <v>469</v>
      </c>
      <c r="L2947" s="7">
        <v>152757</v>
      </c>
      <c r="M2947" s="7">
        <v>326</v>
      </c>
      <c r="N2947">
        <f t="shared" si="90"/>
        <v>1</v>
      </c>
      <c r="O2947">
        <f t="shared" si="91"/>
        <v>1</v>
      </c>
    </row>
    <row r="2948" spans="1:15" ht="19.5" customHeight="1">
      <c r="A2948" s="5" t="s">
        <v>435</v>
      </c>
      <c r="B2948" s="5" t="s">
        <v>436</v>
      </c>
      <c r="C2948" s="6" t="s">
        <v>479</v>
      </c>
      <c r="D2948" s="6" t="s">
        <v>480</v>
      </c>
      <c r="E2948" s="5">
        <v>2020</v>
      </c>
      <c r="F2948" s="5" t="s">
        <v>26</v>
      </c>
      <c r="G2948" s="5" t="s">
        <v>27</v>
      </c>
      <c r="H2948" s="5" t="s">
        <v>21</v>
      </c>
      <c r="I2948" s="5" t="s">
        <v>64</v>
      </c>
      <c r="J2948" s="5" t="s">
        <v>65</v>
      </c>
      <c r="K2948" s="7">
        <v>469</v>
      </c>
      <c r="L2948" s="7">
        <v>152757</v>
      </c>
      <c r="M2948" s="7">
        <v>326</v>
      </c>
      <c r="N2948">
        <f t="shared" si="90"/>
        <v>1</v>
      </c>
      <c r="O2948">
        <f t="shared" si="91"/>
        <v>1</v>
      </c>
    </row>
    <row r="2949" spans="1:15" ht="19.5" customHeight="1">
      <c r="A2949" s="5" t="s">
        <v>435</v>
      </c>
      <c r="B2949" s="5" t="s">
        <v>436</v>
      </c>
      <c r="C2949" s="6" t="s">
        <v>461</v>
      </c>
      <c r="D2949" s="6" t="s">
        <v>462</v>
      </c>
      <c r="E2949" s="5">
        <v>2020</v>
      </c>
      <c r="F2949" s="5" t="s">
        <v>44</v>
      </c>
      <c r="G2949" s="5" t="s">
        <v>45</v>
      </c>
      <c r="H2949" s="5" t="s">
        <v>46</v>
      </c>
      <c r="I2949" s="5" t="s">
        <v>77</v>
      </c>
      <c r="J2949" s="5" t="s">
        <v>78</v>
      </c>
      <c r="K2949" s="7">
        <v>162</v>
      </c>
      <c r="L2949" s="7">
        <v>52662</v>
      </c>
      <c r="M2949" s="7">
        <v>325</v>
      </c>
      <c r="N2949">
        <f t="shared" ref="N2949:N3012" si="92">IF(K2949&gt;0, 1,0)</f>
        <v>1</v>
      </c>
      <c r="O2949">
        <f t="shared" ref="O2949:O3012" si="93">IF(OR(F2949="01", F2949 = "02", F2949="05", F2949="08"),1,0)</f>
        <v>1</v>
      </c>
    </row>
    <row r="2950" spans="1:15" ht="19.5" customHeight="1">
      <c r="A2950" s="5" t="s">
        <v>435</v>
      </c>
      <c r="B2950" s="5" t="s">
        <v>436</v>
      </c>
      <c r="C2950" s="6" t="s">
        <v>473</v>
      </c>
      <c r="D2950" s="6" t="s">
        <v>474</v>
      </c>
      <c r="E2950" s="5">
        <v>2020</v>
      </c>
      <c r="F2950" s="5" t="s">
        <v>19</v>
      </c>
      <c r="G2950" s="5" t="s">
        <v>20</v>
      </c>
      <c r="H2950" s="5" t="s">
        <v>34</v>
      </c>
      <c r="I2950" s="5" t="s">
        <v>37</v>
      </c>
      <c r="J2950" s="5" t="s">
        <v>38</v>
      </c>
      <c r="K2950" s="7">
        <v>1290</v>
      </c>
      <c r="L2950" s="7">
        <v>419456</v>
      </c>
      <c r="M2950" s="7">
        <v>325</v>
      </c>
      <c r="N2950">
        <f t="shared" si="92"/>
        <v>1</v>
      </c>
      <c r="O2950">
        <f t="shared" si="93"/>
        <v>1</v>
      </c>
    </row>
    <row r="2951" spans="1:15" ht="19.5" customHeight="1">
      <c r="A2951" s="5" t="s">
        <v>435</v>
      </c>
      <c r="B2951" s="5" t="s">
        <v>436</v>
      </c>
      <c r="C2951" s="6" t="s">
        <v>481</v>
      </c>
      <c r="D2951" s="6" t="s">
        <v>482</v>
      </c>
      <c r="E2951" s="5">
        <v>2020</v>
      </c>
      <c r="F2951" s="5" t="s">
        <v>44</v>
      </c>
      <c r="G2951" s="5" t="s">
        <v>45</v>
      </c>
      <c r="H2951" s="5" t="s">
        <v>46</v>
      </c>
      <c r="I2951" s="5" t="s">
        <v>77</v>
      </c>
      <c r="J2951" s="5" t="s">
        <v>78</v>
      </c>
      <c r="K2951" s="7">
        <v>46</v>
      </c>
      <c r="L2951" s="7">
        <v>14956</v>
      </c>
      <c r="M2951" s="7">
        <v>325</v>
      </c>
      <c r="N2951">
        <f t="shared" si="92"/>
        <v>1</v>
      </c>
      <c r="O2951">
        <f t="shared" si="93"/>
        <v>1</v>
      </c>
    </row>
    <row r="2952" spans="1:15" ht="19.5" customHeight="1">
      <c r="A2952" s="5" t="s">
        <v>435</v>
      </c>
      <c r="B2952" s="5" t="s">
        <v>436</v>
      </c>
      <c r="C2952" s="6" t="s">
        <v>449</v>
      </c>
      <c r="D2952" s="6" t="s">
        <v>450</v>
      </c>
      <c r="E2952" s="5">
        <v>2020</v>
      </c>
      <c r="F2952" s="5" t="s">
        <v>44</v>
      </c>
      <c r="G2952" s="5" t="s">
        <v>45</v>
      </c>
      <c r="H2952" s="5" t="s">
        <v>46</v>
      </c>
      <c r="I2952" s="5" t="s">
        <v>77</v>
      </c>
      <c r="J2952" s="5" t="s">
        <v>78</v>
      </c>
      <c r="K2952" s="7">
        <v>602</v>
      </c>
      <c r="L2952" s="7">
        <v>195050</v>
      </c>
      <c r="M2952" s="7">
        <v>324</v>
      </c>
      <c r="N2952">
        <f t="shared" si="92"/>
        <v>1</v>
      </c>
      <c r="O2952">
        <f t="shared" si="93"/>
        <v>1</v>
      </c>
    </row>
    <row r="2953" spans="1:15" ht="19.5" customHeight="1">
      <c r="A2953" s="5" t="s">
        <v>435</v>
      </c>
      <c r="B2953" s="5" t="s">
        <v>436</v>
      </c>
      <c r="C2953" s="6" t="s">
        <v>475</v>
      </c>
      <c r="D2953" s="6" t="s">
        <v>476</v>
      </c>
      <c r="E2953" s="5">
        <v>2020</v>
      </c>
      <c r="F2953" s="5" t="s">
        <v>19</v>
      </c>
      <c r="G2953" s="5" t="s">
        <v>20</v>
      </c>
      <c r="H2953" s="5" t="s">
        <v>21</v>
      </c>
      <c r="I2953" s="5" t="s">
        <v>64</v>
      </c>
      <c r="J2953" s="5" t="s">
        <v>65</v>
      </c>
      <c r="K2953" s="7">
        <v>246</v>
      </c>
      <c r="L2953" s="7">
        <v>79567</v>
      </c>
      <c r="M2953" s="7">
        <v>324</v>
      </c>
      <c r="N2953">
        <f t="shared" si="92"/>
        <v>1</v>
      </c>
      <c r="O2953">
        <f t="shared" si="93"/>
        <v>1</v>
      </c>
    </row>
    <row r="2954" spans="1:15" ht="19.5" customHeight="1">
      <c r="A2954" s="5" t="s">
        <v>435</v>
      </c>
      <c r="B2954" s="5" t="s">
        <v>436</v>
      </c>
      <c r="C2954" s="6" t="s">
        <v>475</v>
      </c>
      <c r="D2954" s="6" t="s">
        <v>476</v>
      </c>
      <c r="E2954" s="5">
        <v>2020</v>
      </c>
      <c r="F2954" s="5" t="s">
        <v>26</v>
      </c>
      <c r="G2954" s="5" t="s">
        <v>27</v>
      </c>
      <c r="H2954" s="5" t="s">
        <v>21</v>
      </c>
      <c r="I2954" s="5" t="s">
        <v>64</v>
      </c>
      <c r="J2954" s="5" t="s">
        <v>65</v>
      </c>
      <c r="K2954" s="7">
        <v>246</v>
      </c>
      <c r="L2954" s="7">
        <v>79567</v>
      </c>
      <c r="M2954" s="7">
        <v>324</v>
      </c>
      <c r="N2954">
        <f t="shared" si="92"/>
        <v>1</v>
      </c>
      <c r="O2954">
        <f t="shared" si="93"/>
        <v>1</v>
      </c>
    </row>
    <row r="2955" spans="1:15" ht="19.5" customHeight="1">
      <c r="A2955" s="5" t="s">
        <v>435</v>
      </c>
      <c r="B2955" s="5" t="s">
        <v>436</v>
      </c>
      <c r="C2955" s="6" t="s">
        <v>475</v>
      </c>
      <c r="D2955" s="6" t="s">
        <v>476</v>
      </c>
      <c r="E2955" s="5">
        <v>2020</v>
      </c>
      <c r="F2955" s="5" t="s">
        <v>19</v>
      </c>
      <c r="G2955" s="5" t="s">
        <v>20</v>
      </c>
      <c r="H2955" s="5" t="s">
        <v>34</v>
      </c>
      <c r="I2955" s="5" t="s">
        <v>104</v>
      </c>
      <c r="J2955" s="5" t="s">
        <v>105</v>
      </c>
      <c r="K2955" s="7">
        <v>398</v>
      </c>
      <c r="L2955" s="7">
        <v>128993</v>
      </c>
      <c r="M2955" s="7">
        <v>324</v>
      </c>
      <c r="N2955">
        <f t="shared" si="92"/>
        <v>1</v>
      </c>
      <c r="O2955">
        <f t="shared" si="93"/>
        <v>1</v>
      </c>
    </row>
    <row r="2956" spans="1:15" ht="19.5" customHeight="1">
      <c r="A2956" s="5" t="s">
        <v>435</v>
      </c>
      <c r="B2956" s="5" t="s">
        <v>436</v>
      </c>
      <c r="C2956" s="6" t="s">
        <v>475</v>
      </c>
      <c r="D2956" s="6" t="s">
        <v>476</v>
      </c>
      <c r="E2956" s="5">
        <v>2020</v>
      </c>
      <c r="F2956" s="5" t="s">
        <v>26</v>
      </c>
      <c r="G2956" s="5" t="s">
        <v>27</v>
      </c>
      <c r="H2956" s="5" t="s">
        <v>34</v>
      </c>
      <c r="I2956" s="5" t="s">
        <v>104</v>
      </c>
      <c r="J2956" s="5" t="s">
        <v>105</v>
      </c>
      <c r="K2956" s="7">
        <v>398</v>
      </c>
      <c r="L2956" s="7">
        <v>128993</v>
      </c>
      <c r="M2956" s="7">
        <v>324</v>
      </c>
      <c r="N2956">
        <f t="shared" si="92"/>
        <v>1</v>
      </c>
      <c r="O2956">
        <f t="shared" si="93"/>
        <v>1</v>
      </c>
    </row>
    <row r="2957" spans="1:15" ht="19.5" customHeight="1">
      <c r="A2957" s="5" t="s">
        <v>435</v>
      </c>
      <c r="B2957" s="5" t="s">
        <v>436</v>
      </c>
      <c r="C2957" s="6" t="s">
        <v>443</v>
      </c>
      <c r="D2957" s="6" t="s">
        <v>444</v>
      </c>
      <c r="E2957" s="5">
        <v>2020</v>
      </c>
      <c r="F2957" s="5" t="s">
        <v>44</v>
      </c>
      <c r="G2957" s="5" t="s">
        <v>45</v>
      </c>
      <c r="H2957" s="5" t="s">
        <v>46</v>
      </c>
      <c r="I2957" s="5" t="s">
        <v>77</v>
      </c>
      <c r="J2957" s="5" t="s">
        <v>78</v>
      </c>
      <c r="K2957" s="7">
        <v>2496</v>
      </c>
      <c r="L2957" s="7">
        <v>806359</v>
      </c>
      <c r="M2957" s="7">
        <v>323</v>
      </c>
      <c r="N2957">
        <f t="shared" si="92"/>
        <v>1</v>
      </c>
      <c r="O2957">
        <f t="shared" si="93"/>
        <v>1</v>
      </c>
    </row>
    <row r="2958" spans="1:15" ht="19.5" customHeight="1">
      <c r="A2958" s="5" t="s">
        <v>435</v>
      </c>
      <c r="B2958" s="5" t="s">
        <v>436</v>
      </c>
      <c r="C2958" s="6" t="s">
        <v>465</v>
      </c>
      <c r="D2958" s="6" t="s">
        <v>466</v>
      </c>
      <c r="E2958" s="5">
        <v>2020</v>
      </c>
      <c r="F2958" s="5" t="s">
        <v>19</v>
      </c>
      <c r="G2958" s="5" t="s">
        <v>20</v>
      </c>
      <c r="H2958" s="5" t="s">
        <v>34</v>
      </c>
      <c r="I2958" s="5" t="s">
        <v>104</v>
      </c>
      <c r="J2958" s="5" t="s">
        <v>105</v>
      </c>
      <c r="K2958" s="7">
        <v>1001</v>
      </c>
      <c r="L2958" s="7">
        <v>323611</v>
      </c>
      <c r="M2958" s="7">
        <v>323</v>
      </c>
      <c r="N2958">
        <f t="shared" si="92"/>
        <v>1</v>
      </c>
      <c r="O2958">
        <f t="shared" si="93"/>
        <v>1</v>
      </c>
    </row>
    <row r="2959" spans="1:15" ht="19.5" customHeight="1">
      <c r="A2959" s="5" t="s">
        <v>435</v>
      </c>
      <c r="B2959" s="5" t="s">
        <v>436</v>
      </c>
      <c r="C2959" s="6" t="s">
        <v>465</v>
      </c>
      <c r="D2959" s="6" t="s">
        <v>466</v>
      </c>
      <c r="E2959" s="5">
        <v>2020</v>
      </c>
      <c r="F2959" s="5" t="s">
        <v>26</v>
      </c>
      <c r="G2959" s="5" t="s">
        <v>27</v>
      </c>
      <c r="H2959" s="5" t="s">
        <v>34</v>
      </c>
      <c r="I2959" s="5" t="s">
        <v>104</v>
      </c>
      <c r="J2959" s="5" t="s">
        <v>105</v>
      </c>
      <c r="K2959" s="7">
        <v>1001</v>
      </c>
      <c r="L2959" s="7">
        <v>323611</v>
      </c>
      <c r="M2959" s="7">
        <v>323</v>
      </c>
      <c r="N2959">
        <f t="shared" si="92"/>
        <v>1</v>
      </c>
      <c r="O2959">
        <f t="shared" si="93"/>
        <v>1</v>
      </c>
    </row>
    <row r="2960" spans="1:15" ht="19.5" customHeight="1">
      <c r="A2960" s="5" t="s">
        <v>435</v>
      </c>
      <c r="B2960" s="5" t="s">
        <v>436</v>
      </c>
      <c r="C2960" s="6" t="s">
        <v>467</v>
      </c>
      <c r="D2960" s="6" t="s">
        <v>468</v>
      </c>
      <c r="E2960" s="5">
        <v>2020</v>
      </c>
      <c r="F2960" s="5" t="s">
        <v>19</v>
      </c>
      <c r="G2960" s="5" t="s">
        <v>20</v>
      </c>
      <c r="H2960" s="5" t="s">
        <v>21</v>
      </c>
      <c r="I2960" s="5" t="s">
        <v>64</v>
      </c>
      <c r="J2960" s="5" t="s">
        <v>65</v>
      </c>
      <c r="K2960" s="7">
        <v>356</v>
      </c>
      <c r="L2960" s="7">
        <v>115062</v>
      </c>
      <c r="M2960" s="7">
        <v>323</v>
      </c>
      <c r="N2960">
        <f t="shared" si="92"/>
        <v>1</v>
      </c>
      <c r="O2960">
        <f t="shared" si="93"/>
        <v>1</v>
      </c>
    </row>
    <row r="2961" spans="1:15" ht="19.5" customHeight="1">
      <c r="A2961" s="5" t="s">
        <v>435</v>
      </c>
      <c r="B2961" s="5" t="s">
        <v>436</v>
      </c>
      <c r="C2961" s="6" t="s">
        <v>467</v>
      </c>
      <c r="D2961" s="6" t="s">
        <v>468</v>
      </c>
      <c r="E2961" s="5">
        <v>2020</v>
      </c>
      <c r="F2961" s="5" t="s">
        <v>26</v>
      </c>
      <c r="G2961" s="5" t="s">
        <v>27</v>
      </c>
      <c r="H2961" s="5" t="s">
        <v>21</v>
      </c>
      <c r="I2961" s="5" t="s">
        <v>64</v>
      </c>
      <c r="J2961" s="5" t="s">
        <v>65</v>
      </c>
      <c r="K2961" s="7">
        <v>356</v>
      </c>
      <c r="L2961" s="7">
        <v>115062</v>
      </c>
      <c r="M2961" s="7">
        <v>323</v>
      </c>
      <c r="N2961">
        <f t="shared" si="92"/>
        <v>1</v>
      </c>
      <c r="O2961">
        <f t="shared" si="93"/>
        <v>1</v>
      </c>
    </row>
    <row r="2962" spans="1:15" ht="19.5" customHeight="1">
      <c r="A2962" s="5" t="s">
        <v>435</v>
      </c>
      <c r="B2962" s="5" t="s">
        <v>436</v>
      </c>
      <c r="C2962" s="6" t="s">
        <v>477</v>
      </c>
      <c r="D2962" s="6" t="s">
        <v>478</v>
      </c>
      <c r="E2962" s="5">
        <v>2020</v>
      </c>
      <c r="F2962" s="5" t="s">
        <v>19</v>
      </c>
      <c r="G2962" s="5" t="s">
        <v>20</v>
      </c>
      <c r="H2962" s="5" t="s">
        <v>34</v>
      </c>
      <c r="I2962" s="5" t="s">
        <v>37</v>
      </c>
      <c r="J2962" s="5" t="s">
        <v>38</v>
      </c>
      <c r="K2962" s="7">
        <v>1003</v>
      </c>
      <c r="L2962" s="7">
        <v>323580</v>
      </c>
      <c r="M2962" s="7">
        <v>323</v>
      </c>
      <c r="N2962">
        <f t="shared" si="92"/>
        <v>1</v>
      </c>
      <c r="O2962">
        <f t="shared" si="93"/>
        <v>1</v>
      </c>
    </row>
    <row r="2963" spans="1:15" ht="19.5" customHeight="1">
      <c r="A2963" s="5" t="s">
        <v>435</v>
      </c>
      <c r="B2963" s="5" t="s">
        <v>436</v>
      </c>
      <c r="C2963" s="6" t="s">
        <v>471</v>
      </c>
      <c r="D2963" s="6" t="s">
        <v>472</v>
      </c>
      <c r="E2963" s="5">
        <v>2020</v>
      </c>
      <c r="F2963" s="5" t="s">
        <v>19</v>
      </c>
      <c r="G2963" s="5" t="s">
        <v>20</v>
      </c>
      <c r="H2963" s="5" t="s">
        <v>21</v>
      </c>
      <c r="I2963" s="5" t="s">
        <v>64</v>
      </c>
      <c r="J2963" s="5" t="s">
        <v>65</v>
      </c>
      <c r="K2963" s="7">
        <v>220</v>
      </c>
      <c r="L2963" s="7">
        <v>70786</v>
      </c>
      <c r="M2963" s="7">
        <v>322</v>
      </c>
      <c r="N2963">
        <f t="shared" si="92"/>
        <v>1</v>
      </c>
      <c r="O2963">
        <f t="shared" si="93"/>
        <v>1</v>
      </c>
    </row>
    <row r="2964" spans="1:15" ht="19.5" customHeight="1">
      <c r="A2964" s="5" t="s">
        <v>435</v>
      </c>
      <c r="B2964" s="5" t="s">
        <v>436</v>
      </c>
      <c r="C2964" s="6" t="s">
        <v>471</v>
      </c>
      <c r="D2964" s="6" t="s">
        <v>472</v>
      </c>
      <c r="E2964" s="5">
        <v>2020</v>
      </c>
      <c r="F2964" s="5" t="s">
        <v>26</v>
      </c>
      <c r="G2964" s="5" t="s">
        <v>27</v>
      </c>
      <c r="H2964" s="5" t="s">
        <v>21</v>
      </c>
      <c r="I2964" s="5" t="s">
        <v>64</v>
      </c>
      <c r="J2964" s="5" t="s">
        <v>65</v>
      </c>
      <c r="K2964" s="7">
        <v>220</v>
      </c>
      <c r="L2964" s="7">
        <v>70786</v>
      </c>
      <c r="M2964" s="7">
        <v>322</v>
      </c>
      <c r="N2964">
        <f t="shared" si="92"/>
        <v>1</v>
      </c>
      <c r="O2964">
        <f t="shared" si="93"/>
        <v>1</v>
      </c>
    </row>
    <row r="2965" spans="1:15" ht="19.5" customHeight="1">
      <c r="A2965" s="5" t="s">
        <v>435</v>
      </c>
      <c r="B2965" s="5" t="s">
        <v>436</v>
      </c>
      <c r="C2965" s="6" t="s">
        <v>473</v>
      </c>
      <c r="D2965" s="6" t="s">
        <v>474</v>
      </c>
      <c r="E2965" s="5">
        <v>2020</v>
      </c>
      <c r="F2965" s="5" t="s">
        <v>19</v>
      </c>
      <c r="G2965" s="5" t="s">
        <v>20</v>
      </c>
      <c r="H2965" s="5" t="s">
        <v>21</v>
      </c>
      <c r="I2965" s="5" t="s">
        <v>64</v>
      </c>
      <c r="J2965" s="5" t="s">
        <v>65</v>
      </c>
      <c r="K2965" s="7">
        <v>297</v>
      </c>
      <c r="L2965" s="7">
        <v>95570</v>
      </c>
      <c r="M2965" s="7">
        <v>322</v>
      </c>
      <c r="N2965">
        <f t="shared" si="92"/>
        <v>1</v>
      </c>
      <c r="O2965">
        <f t="shared" si="93"/>
        <v>1</v>
      </c>
    </row>
    <row r="2966" spans="1:15" ht="19.5" customHeight="1">
      <c r="A2966" s="5" t="s">
        <v>435</v>
      </c>
      <c r="B2966" s="5" t="s">
        <v>436</v>
      </c>
      <c r="C2966" s="6" t="s">
        <v>473</v>
      </c>
      <c r="D2966" s="6" t="s">
        <v>474</v>
      </c>
      <c r="E2966" s="5">
        <v>2020</v>
      </c>
      <c r="F2966" s="5" t="s">
        <v>26</v>
      </c>
      <c r="G2966" s="5" t="s">
        <v>27</v>
      </c>
      <c r="H2966" s="5" t="s">
        <v>21</v>
      </c>
      <c r="I2966" s="5" t="s">
        <v>64</v>
      </c>
      <c r="J2966" s="5" t="s">
        <v>65</v>
      </c>
      <c r="K2966" s="7">
        <v>297</v>
      </c>
      <c r="L2966" s="7">
        <v>95570</v>
      </c>
      <c r="M2966" s="7">
        <v>322</v>
      </c>
      <c r="N2966">
        <f t="shared" si="92"/>
        <v>1</v>
      </c>
      <c r="O2966">
        <f t="shared" si="93"/>
        <v>1</v>
      </c>
    </row>
    <row r="2967" spans="1:15" ht="19.5" customHeight="1">
      <c r="A2967" s="5" t="s">
        <v>435</v>
      </c>
      <c r="B2967" s="5" t="s">
        <v>436</v>
      </c>
      <c r="C2967" s="6" t="s">
        <v>447</v>
      </c>
      <c r="D2967" s="6" t="s">
        <v>448</v>
      </c>
      <c r="E2967" s="5">
        <v>2020</v>
      </c>
      <c r="F2967" s="5" t="s">
        <v>26</v>
      </c>
      <c r="G2967" s="5" t="s">
        <v>27</v>
      </c>
      <c r="H2967" s="5" t="s">
        <v>34</v>
      </c>
      <c r="I2967" s="5" t="s">
        <v>39</v>
      </c>
      <c r="J2967" s="5" t="s">
        <v>40</v>
      </c>
      <c r="K2967" s="7">
        <v>157</v>
      </c>
      <c r="L2967" s="7">
        <v>50218</v>
      </c>
      <c r="M2967" s="7">
        <v>320</v>
      </c>
      <c r="N2967">
        <f t="shared" si="92"/>
        <v>1</v>
      </c>
      <c r="O2967">
        <f t="shared" si="93"/>
        <v>1</v>
      </c>
    </row>
    <row r="2968" spans="1:15" ht="19.5" customHeight="1">
      <c r="A2968" s="5" t="s">
        <v>435</v>
      </c>
      <c r="B2968" s="5" t="s">
        <v>436</v>
      </c>
      <c r="C2968" s="6" t="s">
        <v>465</v>
      </c>
      <c r="D2968" s="6" t="s">
        <v>466</v>
      </c>
      <c r="E2968" s="5">
        <v>2020</v>
      </c>
      <c r="F2968" s="5" t="s">
        <v>44</v>
      </c>
      <c r="G2968" s="5" t="s">
        <v>45</v>
      </c>
      <c r="H2968" s="5" t="s">
        <v>46</v>
      </c>
      <c r="I2968" s="5" t="s">
        <v>77</v>
      </c>
      <c r="J2968" s="5" t="s">
        <v>78</v>
      </c>
      <c r="K2968" s="7">
        <v>803</v>
      </c>
      <c r="L2968" s="7">
        <v>253540</v>
      </c>
      <c r="M2968" s="7">
        <v>316</v>
      </c>
      <c r="N2968">
        <f t="shared" si="92"/>
        <v>1</v>
      </c>
      <c r="O2968">
        <f t="shared" si="93"/>
        <v>1</v>
      </c>
    </row>
    <row r="2969" spans="1:15" ht="19.5" customHeight="1">
      <c r="A2969" s="5" t="s">
        <v>435</v>
      </c>
      <c r="B2969" s="5" t="s">
        <v>436</v>
      </c>
      <c r="C2969" s="6" t="s">
        <v>481</v>
      </c>
      <c r="D2969" s="6" t="s">
        <v>482</v>
      </c>
      <c r="E2969" s="5">
        <v>2020</v>
      </c>
      <c r="F2969" s="5" t="s">
        <v>19</v>
      </c>
      <c r="G2969" s="5" t="s">
        <v>20</v>
      </c>
      <c r="H2969" s="5" t="s">
        <v>21</v>
      </c>
      <c r="I2969" s="5" t="s">
        <v>64</v>
      </c>
      <c r="J2969" s="5" t="s">
        <v>65</v>
      </c>
      <c r="K2969" s="7">
        <v>226</v>
      </c>
      <c r="L2969" s="7">
        <v>70970</v>
      </c>
      <c r="M2969" s="7">
        <v>315</v>
      </c>
      <c r="N2969">
        <f t="shared" si="92"/>
        <v>1</v>
      </c>
      <c r="O2969">
        <f t="shared" si="93"/>
        <v>1</v>
      </c>
    </row>
    <row r="2970" spans="1:15" ht="19.5" customHeight="1">
      <c r="A2970" s="5" t="s">
        <v>435</v>
      </c>
      <c r="B2970" s="5" t="s">
        <v>436</v>
      </c>
      <c r="C2970" s="6" t="s">
        <v>481</v>
      </c>
      <c r="D2970" s="6" t="s">
        <v>482</v>
      </c>
      <c r="E2970" s="5">
        <v>2020</v>
      </c>
      <c r="F2970" s="5" t="s">
        <v>26</v>
      </c>
      <c r="G2970" s="5" t="s">
        <v>27</v>
      </c>
      <c r="H2970" s="5" t="s">
        <v>21</v>
      </c>
      <c r="I2970" s="5" t="s">
        <v>64</v>
      </c>
      <c r="J2970" s="5" t="s">
        <v>65</v>
      </c>
      <c r="K2970" s="7">
        <v>226</v>
      </c>
      <c r="L2970" s="7">
        <v>70970</v>
      </c>
      <c r="M2970" s="7">
        <v>315</v>
      </c>
      <c r="N2970">
        <f t="shared" si="92"/>
        <v>1</v>
      </c>
      <c r="O2970">
        <f t="shared" si="93"/>
        <v>1</v>
      </c>
    </row>
    <row r="2971" spans="1:15" ht="19.5" customHeight="1">
      <c r="A2971" s="5" t="s">
        <v>435</v>
      </c>
      <c r="B2971" s="5" t="s">
        <v>436</v>
      </c>
      <c r="C2971" s="6" t="s">
        <v>471</v>
      </c>
      <c r="D2971" s="6" t="s">
        <v>472</v>
      </c>
      <c r="E2971" s="5">
        <v>2020</v>
      </c>
      <c r="F2971" s="5" t="s">
        <v>44</v>
      </c>
      <c r="G2971" s="5" t="s">
        <v>45</v>
      </c>
      <c r="H2971" s="5" t="s">
        <v>46</v>
      </c>
      <c r="I2971" s="5" t="s">
        <v>77</v>
      </c>
      <c r="J2971" s="5" t="s">
        <v>78</v>
      </c>
      <c r="K2971" s="7">
        <v>131</v>
      </c>
      <c r="L2971" s="7">
        <v>40973</v>
      </c>
      <c r="M2971" s="7">
        <v>313</v>
      </c>
      <c r="N2971">
        <f t="shared" si="92"/>
        <v>1</v>
      </c>
      <c r="O2971">
        <f t="shared" si="93"/>
        <v>1</v>
      </c>
    </row>
    <row r="2972" spans="1:15" ht="19.5" customHeight="1">
      <c r="A2972" s="5" t="s">
        <v>435</v>
      </c>
      <c r="B2972" s="5" t="s">
        <v>436</v>
      </c>
      <c r="C2972" s="6" t="s">
        <v>443</v>
      </c>
      <c r="D2972" s="6" t="s">
        <v>444</v>
      </c>
      <c r="E2972" s="5">
        <v>2020</v>
      </c>
      <c r="F2972" s="5" t="s">
        <v>26</v>
      </c>
      <c r="G2972" s="5" t="s">
        <v>27</v>
      </c>
      <c r="H2972" s="5" t="s">
        <v>41</v>
      </c>
      <c r="I2972" s="5" t="s">
        <v>42</v>
      </c>
      <c r="J2972" s="5" t="s">
        <v>43</v>
      </c>
      <c r="K2972" s="7">
        <v>6505</v>
      </c>
      <c r="L2972" s="7">
        <v>2031427</v>
      </c>
      <c r="M2972" s="7">
        <v>312</v>
      </c>
      <c r="N2972">
        <f t="shared" si="92"/>
        <v>1</v>
      </c>
      <c r="O2972">
        <f t="shared" si="93"/>
        <v>1</v>
      </c>
    </row>
    <row r="2973" spans="1:15" ht="19.5" customHeight="1">
      <c r="A2973" s="5" t="s">
        <v>435</v>
      </c>
      <c r="B2973" s="5" t="s">
        <v>436</v>
      </c>
      <c r="C2973" s="6" t="s">
        <v>451</v>
      </c>
      <c r="D2973" s="6" t="s">
        <v>452</v>
      </c>
      <c r="E2973" s="5">
        <v>2020</v>
      </c>
      <c r="F2973" s="5" t="s">
        <v>44</v>
      </c>
      <c r="G2973" s="5" t="s">
        <v>45</v>
      </c>
      <c r="H2973" s="5" t="s">
        <v>46</v>
      </c>
      <c r="I2973" s="5" t="s">
        <v>77</v>
      </c>
      <c r="J2973" s="5" t="s">
        <v>78</v>
      </c>
      <c r="K2973" s="7">
        <v>570</v>
      </c>
      <c r="L2973" s="7">
        <v>178118</v>
      </c>
      <c r="M2973" s="7">
        <v>312</v>
      </c>
      <c r="N2973">
        <f t="shared" si="92"/>
        <v>1</v>
      </c>
      <c r="O2973">
        <f t="shared" si="93"/>
        <v>1</v>
      </c>
    </row>
    <row r="2974" spans="1:15" ht="19.5" customHeight="1">
      <c r="A2974" s="5" t="s">
        <v>435</v>
      </c>
      <c r="B2974" s="5" t="s">
        <v>436</v>
      </c>
      <c r="C2974" s="6" t="s">
        <v>441</v>
      </c>
      <c r="D2974" s="6" t="s">
        <v>442</v>
      </c>
      <c r="E2974" s="5">
        <v>2020</v>
      </c>
      <c r="F2974" s="5" t="s">
        <v>19</v>
      </c>
      <c r="G2974" s="5" t="s">
        <v>20</v>
      </c>
      <c r="H2974" s="5" t="s">
        <v>21</v>
      </c>
      <c r="I2974" s="5" t="s">
        <v>64</v>
      </c>
      <c r="J2974" s="5" t="s">
        <v>65</v>
      </c>
      <c r="K2974" s="7">
        <v>737</v>
      </c>
      <c r="L2974" s="7">
        <v>229348</v>
      </c>
      <c r="M2974" s="7">
        <v>311</v>
      </c>
      <c r="N2974">
        <f t="shared" si="92"/>
        <v>1</v>
      </c>
      <c r="O2974">
        <f t="shared" si="93"/>
        <v>1</v>
      </c>
    </row>
    <row r="2975" spans="1:15" ht="19.5" customHeight="1">
      <c r="A2975" s="5" t="s">
        <v>435</v>
      </c>
      <c r="B2975" s="5" t="s">
        <v>436</v>
      </c>
      <c r="C2975" s="6" t="s">
        <v>441</v>
      </c>
      <c r="D2975" s="6" t="s">
        <v>442</v>
      </c>
      <c r="E2975" s="5">
        <v>2020</v>
      </c>
      <c r="F2975" s="5" t="s">
        <v>26</v>
      </c>
      <c r="G2975" s="5" t="s">
        <v>27</v>
      </c>
      <c r="H2975" s="5" t="s">
        <v>21</v>
      </c>
      <c r="I2975" s="5" t="s">
        <v>64</v>
      </c>
      <c r="J2975" s="5" t="s">
        <v>65</v>
      </c>
      <c r="K2975" s="7">
        <v>737</v>
      </c>
      <c r="L2975" s="7">
        <v>229348</v>
      </c>
      <c r="M2975" s="7">
        <v>311</v>
      </c>
      <c r="N2975">
        <f t="shared" si="92"/>
        <v>1</v>
      </c>
      <c r="O2975">
        <f t="shared" si="93"/>
        <v>1</v>
      </c>
    </row>
    <row r="2976" spans="1:15" ht="19.5" customHeight="1">
      <c r="A2976" s="5" t="s">
        <v>435</v>
      </c>
      <c r="B2976" s="5" t="s">
        <v>436</v>
      </c>
      <c r="C2976" s="6" t="s">
        <v>479</v>
      </c>
      <c r="D2976" s="6" t="s">
        <v>480</v>
      </c>
      <c r="E2976" s="5">
        <v>2020</v>
      </c>
      <c r="F2976" s="5" t="s">
        <v>19</v>
      </c>
      <c r="G2976" s="5" t="s">
        <v>20</v>
      </c>
      <c r="H2976" s="5" t="s">
        <v>34</v>
      </c>
      <c r="I2976" s="5" t="s">
        <v>37</v>
      </c>
      <c r="J2976" s="5" t="s">
        <v>38</v>
      </c>
      <c r="K2976" s="7">
        <v>407</v>
      </c>
      <c r="L2976" s="7">
        <v>126661</v>
      </c>
      <c r="M2976" s="7">
        <v>311</v>
      </c>
      <c r="N2976">
        <f t="shared" si="92"/>
        <v>1</v>
      </c>
      <c r="O2976">
        <f t="shared" si="93"/>
        <v>1</v>
      </c>
    </row>
    <row r="2977" spans="1:15" ht="19.5" customHeight="1">
      <c r="A2977" s="5" t="s">
        <v>435</v>
      </c>
      <c r="B2977" s="5" t="s">
        <v>436</v>
      </c>
      <c r="C2977" s="6" t="s">
        <v>459</v>
      </c>
      <c r="D2977" s="6" t="s">
        <v>460</v>
      </c>
      <c r="E2977" s="5">
        <v>2020</v>
      </c>
      <c r="F2977" s="5" t="s">
        <v>44</v>
      </c>
      <c r="G2977" s="5" t="s">
        <v>45</v>
      </c>
      <c r="H2977" s="5" t="s">
        <v>46</v>
      </c>
      <c r="I2977" s="5" t="s">
        <v>77</v>
      </c>
      <c r="J2977" s="5" t="s">
        <v>78</v>
      </c>
      <c r="K2977" s="7">
        <v>174</v>
      </c>
      <c r="L2977" s="7">
        <v>53912</v>
      </c>
      <c r="M2977" s="7">
        <v>310</v>
      </c>
      <c r="N2977">
        <f t="shared" si="92"/>
        <v>1</v>
      </c>
      <c r="O2977">
        <f t="shared" si="93"/>
        <v>1</v>
      </c>
    </row>
    <row r="2978" spans="1:15" ht="19.5" customHeight="1">
      <c r="A2978" s="5" t="s">
        <v>435</v>
      </c>
      <c r="B2978" s="5" t="s">
        <v>436</v>
      </c>
      <c r="C2978" s="6" t="s">
        <v>459</v>
      </c>
      <c r="D2978" s="6" t="s">
        <v>460</v>
      </c>
      <c r="E2978" s="5">
        <v>2020</v>
      </c>
      <c r="F2978" s="5" t="s">
        <v>26</v>
      </c>
      <c r="G2978" s="5" t="s">
        <v>27</v>
      </c>
      <c r="H2978" s="5" t="s">
        <v>21</v>
      </c>
      <c r="I2978" s="5" t="s">
        <v>28</v>
      </c>
      <c r="J2978" s="5" t="s">
        <v>29</v>
      </c>
      <c r="K2978" s="7">
        <v>3198</v>
      </c>
      <c r="L2978" s="7">
        <v>989097</v>
      </c>
      <c r="M2978" s="7">
        <v>309</v>
      </c>
      <c r="N2978">
        <f t="shared" si="92"/>
        <v>1</v>
      </c>
      <c r="O2978">
        <f t="shared" si="93"/>
        <v>1</v>
      </c>
    </row>
    <row r="2979" spans="1:15" ht="19.5" customHeight="1">
      <c r="A2979" s="5" t="s">
        <v>435</v>
      </c>
      <c r="B2979" s="5" t="s">
        <v>436</v>
      </c>
      <c r="C2979" s="6" t="s">
        <v>461</v>
      </c>
      <c r="D2979" s="6" t="s">
        <v>462</v>
      </c>
      <c r="E2979" s="5">
        <v>2020</v>
      </c>
      <c r="F2979" s="5" t="s">
        <v>26</v>
      </c>
      <c r="G2979" s="5" t="s">
        <v>27</v>
      </c>
      <c r="H2979" s="5" t="s">
        <v>21</v>
      </c>
      <c r="I2979" s="5" t="s">
        <v>28</v>
      </c>
      <c r="J2979" s="5" t="s">
        <v>29</v>
      </c>
      <c r="K2979" s="7">
        <v>8533</v>
      </c>
      <c r="L2979" s="7">
        <v>2627939</v>
      </c>
      <c r="M2979" s="7">
        <v>308</v>
      </c>
      <c r="N2979">
        <f t="shared" si="92"/>
        <v>1</v>
      </c>
      <c r="O2979">
        <f t="shared" si="93"/>
        <v>1</v>
      </c>
    </row>
    <row r="2980" spans="1:15" ht="19.5" customHeight="1">
      <c r="A2980" s="5" t="s">
        <v>435</v>
      </c>
      <c r="B2980" s="5" t="s">
        <v>436</v>
      </c>
      <c r="C2980" s="6" t="s">
        <v>441</v>
      </c>
      <c r="D2980" s="6" t="s">
        <v>442</v>
      </c>
      <c r="E2980" s="5">
        <v>2020</v>
      </c>
      <c r="F2980" s="5" t="s">
        <v>26</v>
      </c>
      <c r="G2980" s="5" t="s">
        <v>27</v>
      </c>
      <c r="H2980" s="5" t="s">
        <v>21</v>
      </c>
      <c r="I2980" s="5" t="s">
        <v>28</v>
      </c>
      <c r="J2980" s="5" t="s">
        <v>29</v>
      </c>
      <c r="K2980" s="7">
        <v>21521</v>
      </c>
      <c r="L2980" s="7">
        <v>6577776</v>
      </c>
      <c r="M2980" s="7">
        <v>306</v>
      </c>
      <c r="N2980">
        <f t="shared" si="92"/>
        <v>1</v>
      </c>
      <c r="O2980">
        <f t="shared" si="93"/>
        <v>1</v>
      </c>
    </row>
    <row r="2981" spans="1:15" ht="19.5" customHeight="1">
      <c r="A2981" s="5" t="s">
        <v>435</v>
      </c>
      <c r="B2981" s="5" t="s">
        <v>436</v>
      </c>
      <c r="C2981" s="6" t="s">
        <v>451</v>
      </c>
      <c r="D2981" s="6" t="s">
        <v>452</v>
      </c>
      <c r="E2981" s="5">
        <v>2020</v>
      </c>
      <c r="F2981" s="5" t="s">
        <v>53</v>
      </c>
      <c r="G2981" s="5" t="s">
        <v>54</v>
      </c>
      <c r="H2981" s="5" t="s">
        <v>55</v>
      </c>
      <c r="I2981" s="5" t="s">
        <v>56</v>
      </c>
      <c r="J2981" s="5" t="s">
        <v>57</v>
      </c>
      <c r="K2981" s="7">
        <v>250</v>
      </c>
      <c r="L2981" s="7">
        <v>76000</v>
      </c>
      <c r="M2981" s="7">
        <v>304</v>
      </c>
      <c r="N2981">
        <f t="shared" si="92"/>
        <v>1</v>
      </c>
      <c r="O2981">
        <f t="shared" si="93"/>
        <v>0</v>
      </c>
    </row>
    <row r="2982" spans="1:15" ht="19.5" customHeight="1">
      <c r="A2982" s="5" t="s">
        <v>435</v>
      </c>
      <c r="B2982" s="5" t="s">
        <v>436</v>
      </c>
      <c r="C2982" s="6" t="s">
        <v>457</v>
      </c>
      <c r="D2982" s="6" t="s">
        <v>458</v>
      </c>
      <c r="E2982" s="5">
        <v>2020</v>
      </c>
      <c r="F2982" s="5" t="s">
        <v>44</v>
      </c>
      <c r="G2982" s="5" t="s">
        <v>45</v>
      </c>
      <c r="H2982" s="5" t="s">
        <v>46</v>
      </c>
      <c r="I2982" s="5" t="s">
        <v>77</v>
      </c>
      <c r="J2982" s="5" t="s">
        <v>78</v>
      </c>
      <c r="K2982" s="7">
        <v>152</v>
      </c>
      <c r="L2982" s="7">
        <v>46221</v>
      </c>
      <c r="M2982" s="7">
        <v>304</v>
      </c>
      <c r="N2982">
        <f t="shared" si="92"/>
        <v>1</v>
      </c>
      <c r="O2982">
        <f t="shared" si="93"/>
        <v>1</v>
      </c>
    </row>
    <row r="2983" spans="1:15" ht="19.5" customHeight="1">
      <c r="A2983" s="5" t="s">
        <v>435</v>
      </c>
      <c r="B2983" s="5" t="s">
        <v>436</v>
      </c>
      <c r="C2983" s="6" t="s">
        <v>469</v>
      </c>
      <c r="D2983" s="6" t="s">
        <v>470</v>
      </c>
      <c r="E2983" s="5">
        <v>2020</v>
      </c>
      <c r="F2983" s="5" t="s">
        <v>19</v>
      </c>
      <c r="G2983" s="5" t="s">
        <v>20</v>
      </c>
      <c r="H2983" s="5" t="s">
        <v>34</v>
      </c>
      <c r="I2983" s="5" t="s">
        <v>104</v>
      </c>
      <c r="J2983" s="5" t="s">
        <v>105</v>
      </c>
      <c r="K2983" s="7">
        <v>280</v>
      </c>
      <c r="L2983" s="7">
        <v>84892</v>
      </c>
      <c r="M2983" s="7">
        <v>304</v>
      </c>
      <c r="N2983">
        <f t="shared" si="92"/>
        <v>1</v>
      </c>
      <c r="O2983">
        <f t="shared" si="93"/>
        <v>1</v>
      </c>
    </row>
    <row r="2984" spans="1:15" ht="19.5" customHeight="1">
      <c r="A2984" s="5" t="s">
        <v>435</v>
      </c>
      <c r="B2984" s="5" t="s">
        <v>436</v>
      </c>
      <c r="C2984" s="6" t="s">
        <v>469</v>
      </c>
      <c r="D2984" s="6" t="s">
        <v>470</v>
      </c>
      <c r="E2984" s="5">
        <v>2020</v>
      </c>
      <c r="F2984" s="5" t="s">
        <v>26</v>
      </c>
      <c r="G2984" s="5" t="s">
        <v>27</v>
      </c>
      <c r="H2984" s="5" t="s">
        <v>34</v>
      </c>
      <c r="I2984" s="5" t="s">
        <v>104</v>
      </c>
      <c r="J2984" s="5" t="s">
        <v>105</v>
      </c>
      <c r="K2984" s="7">
        <v>280</v>
      </c>
      <c r="L2984" s="7">
        <v>84892</v>
      </c>
      <c r="M2984" s="7">
        <v>304</v>
      </c>
      <c r="N2984">
        <f t="shared" si="92"/>
        <v>1</v>
      </c>
      <c r="O2984">
        <f t="shared" si="93"/>
        <v>1</v>
      </c>
    </row>
    <row r="2985" spans="1:15" ht="19.5" customHeight="1">
      <c r="A2985" s="5" t="s">
        <v>435</v>
      </c>
      <c r="B2985" s="5" t="s">
        <v>436</v>
      </c>
      <c r="C2985" s="6" t="s">
        <v>453</v>
      </c>
      <c r="D2985" s="6" t="s">
        <v>454</v>
      </c>
      <c r="E2985" s="5">
        <v>2020</v>
      </c>
      <c r="F2985" s="5" t="s">
        <v>26</v>
      </c>
      <c r="G2985" s="5" t="s">
        <v>27</v>
      </c>
      <c r="H2985" s="5" t="s">
        <v>21</v>
      </c>
      <c r="I2985" s="5" t="s">
        <v>28</v>
      </c>
      <c r="J2985" s="5" t="s">
        <v>29</v>
      </c>
      <c r="K2985" s="7">
        <v>2542</v>
      </c>
      <c r="L2985" s="7">
        <v>770584</v>
      </c>
      <c r="M2985" s="7">
        <v>303</v>
      </c>
      <c r="N2985">
        <f t="shared" si="92"/>
        <v>1</v>
      </c>
      <c r="O2985">
        <f t="shared" si="93"/>
        <v>1</v>
      </c>
    </row>
    <row r="2986" spans="1:15" ht="19.5" customHeight="1">
      <c r="A2986" s="5" t="s">
        <v>435</v>
      </c>
      <c r="B2986" s="5" t="s">
        <v>436</v>
      </c>
      <c r="C2986" s="6" t="s">
        <v>463</v>
      </c>
      <c r="D2986" s="6" t="s">
        <v>464</v>
      </c>
      <c r="E2986" s="5">
        <v>2020</v>
      </c>
      <c r="F2986" s="5" t="s">
        <v>26</v>
      </c>
      <c r="G2986" s="5" t="s">
        <v>27</v>
      </c>
      <c r="H2986" s="5" t="s">
        <v>21</v>
      </c>
      <c r="I2986" s="5" t="s">
        <v>28</v>
      </c>
      <c r="J2986" s="5" t="s">
        <v>29</v>
      </c>
      <c r="K2986" s="7">
        <v>5879</v>
      </c>
      <c r="L2986" s="7">
        <v>1779403</v>
      </c>
      <c r="M2986" s="7">
        <v>303</v>
      </c>
      <c r="N2986">
        <f t="shared" si="92"/>
        <v>1</v>
      </c>
      <c r="O2986">
        <f t="shared" si="93"/>
        <v>1</v>
      </c>
    </row>
    <row r="2987" spans="1:15" ht="19.5" customHeight="1">
      <c r="A2987" s="5" t="s">
        <v>435</v>
      </c>
      <c r="B2987" s="5" t="s">
        <v>436</v>
      </c>
      <c r="C2987" s="6" t="s">
        <v>475</v>
      </c>
      <c r="D2987" s="6" t="s">
        <v>476</v>
      </c>
      <c r="E2987" s="5">
        <v>2020</v>
      </c>
      <c r="F2987" s="5" t="s">
        <v>19</v>
      </c>
      <c r="G2987" s="5" t="s">
        <v>20</v>
      </c>
      <c r="H2987" s="5" t="s">
        <v>34</v>
      </c>
      <c r="I2987" s="5" t="s">
        <v>37</v>
      </c>
      <c r="J2987" s="5" t="s">
        <v>38</v>
      </c>
      <c r="K2987" s="7">
        <v>687</v>
      </c>
      <c r="L2987" s="7">
        <v>208149</v>
      </c>
      <c r="M2987" s="7">
        <v>303</v>
      </c>
      <c r="N2987">
        <f t="shared" si="92"/>
        <v>1</v>
      </c>
      <c r="O2987">
        <f t="shared" si="93"/>
        <v>1</v>
      </c>
    </row>
    <row r="2988" spans="1:15" ht="19.5" customHeight="1">
      <c r="A2988" s="5" t="s">
        <v>435</v>
      </c>
      <c r="B2988" s="5" t="s">
        <v>436</v>
      </c>
      <c r="C2988" s="6" t="s">
        <v>479</v>
      </c>
      <c r="D2988" s="6" t="s">
        <v>480</v>
      </c>
      <c r="E2988" s="5">
        <v>2020</v>
      </c>
      <c r="F2988" s="5" t="s">
        <v>19</v>
      </c>
      <c r="G2988" s="5" t="s">
        <v>20</v>
      </c>
      <c r="H2988" s="5" t="s">
        <v>34</v>
      </c>
      <c r="I2988" s="5" t="s">
        <v>104</v>
      </c>
      <c r="J2988" s="5" t="s">
        <v>105</v>
      </c>
      <c r="K2988" s="7">
        <v>157</v>
      </c>
      <c r="L2988" s="7">
        <v>47486</v>
      </c>
      <c r="M2988" s="7">
        <v>302</v>
      </c>
      <c r="N2988">
        <f t="shared" si="92"/>
        <v>1</v>
      </c>
      <c r="O2988">
        <f t="shared" si="93"/>
        <v>1</v>
      </c>
    </row>
    <row r="2989" spans="1:15" ht="19.5" customHeight="1">
      <c r="A2989" s="5" t="s">
        <v>435</v>
      </c>
      <c r="B2989" s="5" t="s">
        <v>436</v>
      </c>
      <c r="C2989" s="6" t="s">
        <v>479</v>
      </c>
      <c r="D2989" s="6" t="s">
        <v>480</v>
      </c>
      <c r="E2989" s="5">
        <v>2020</v>
      </c>
      <c r="F2989" s="5" t="s">
        <v>26</v>
      </c>
      <c r="G2989" s="5" t="s">
        <v>27</v>
      </c>
      <c r="H2989" s="5" t="s">
        <v>34</v>
      </c>
      <c r="I2989" s="5" t="s">
        <v>104</v>
      </c>
      <c r="J2989" s="5" t="s">
        <v>105</v>
      </c>
      <c r="K2989" s="7">
        <v>157</v>
      </c>
      <c r="L2989" s="7">
        <v>47486</v>
      </c>
      <c r="M2989" s="7">
        <v>302</v>
      </c>
      <c r="N2989">
        <f t="shared" si="92"/>
        <v>1</v>
      </c>
      <c r="O2989">
        <f t="shared" si="93"/>
        <v>1</v>
      </c>
    </row>
    <row r="2990" spans="1:15" ht="19.5" customHeight="1">
      <c r="A2990" s="5" t="s">
        <v>435</v>
      </c>
      <c r="B2990" s="5" t="s">
        <v>436</v>
      </c>
      <c r="C2990" s="6" t="s">
        <v>447</v>
      </c>
      <c r="D2990" s="6" t="s">
        <v>448</v>
      </c>
      <c r="E2990" s="5">
        <v>2020</v>
      </c>
      <c r="F2990" s="5" t="s">
        <v>44</v>
      </c>
      <c r="G2990" s="5" t="s">
        <v>45</v>
      </c>
      <c r="H2990" s="5" t="s">
        <v>46</v>
      </c>
      <c r="I2990" s="5" t="s">
        <v>77</v>
      </c>
      <c r="J2990" s="5" t="s">
        <v>78</v>
      </c>
      <c r="K2990" s="7">
        <v>132</v>
      </c>
      <c r="L2990" s="7">
        <v>39772</v>
      </c>
      <c r="M2990" s="7">
        <v>301</v>
      </c>
      <c r="N2990">
        <f t="shared" si="92"/>
        <v>1</v>
      </c>
      <c r="O2990">
        <f t="shared" si="93"/>
        <v>1</v>
      </c>
    </row>
    <row r="2991" spans="1:15" ht="19.5" customHeight="1">
      <c r="A2991" s="5" t="s">
        <v>435</v>
      </c>
      <c r="B2991" s="5" t="s">
        <v>436</v>
      </c>
      <c r="C2991" s="6" t="s">
        <v>455</v>
      </c>
      <c r="D2991" s="6" t="s">
        <v>456</v>
      </c>
      <c r="E2991" s="5">
        <v>2020</v>
      </c>
      <c r="F2991" s="5" t="s">
        <v>19</v>
      </c>
      <c r="G2991" s="5" t="s">
        <v>20</v>
      </c>
      <c r="H2991" s="5" t="s">
        <v>21</v>
      </c>
      <c r="I2991" s="5" t="s">
        <v>24</v>
      </c>
      <c r="J2991" s="5" t="s">
        <v>25</v>
      </c>
      <c r="K2991" s="7">
        <v>923</v>
      </c>
      <c r="L2991" s="7">
        <v>277895</v>
      </c>
      <c r="M2991" s="7">
        <v>301</v>
      </c>
      <c r="N2991">
        <f t="shared" si="92"/>
        <v>1</v>
      </c>
      <c r="O2991">
        <f t="shared" si="93"/>
        <v>1</v>
      </c>
    </row>
    <row r="2992" spans="1:15" ht="19.5" customHeight="1">
      <c r="A2992" s="5" t="s">
        <v>435</v>
      </c>
      <c r="B2992" s="5" t="s">
        <v>436</v>
      </c>
      <c r="C2992" s="6" t="s">
        <v>477</v>
      </c>
      <c r="D2992" s="6" t="s">
        <v>478</v>
      </c>
      <c r="E2992" s="5">
        <v>2020</v>
      </c>
      <c r="F2992" s="5" t="s">
        <v>19</v>
      </c>
      <c r="G2992" s="5" t="s">
        <v>20</v>
      </c>
      <c r="H2992" s="5" t="s">
        <v>34</v>
      </c>
      <c r="I2992" s="5" t="s">
        <v>104</v>
      </c>
      <c r="J2992" s="5" t="s">
        <v>105</v>
      </c>
      <c r="K2992" s="7">
        <v>480</v>
      </c>
      <c r="L2992" s="7">
        <v>144093</v>
      </c>
      <c r="M2992" s="7">
        <v>301</v>
      </c>
      <c r="N2992">
        <f t="shared" si="92"/>
        <v>1</v>
      </c>
      <c r="O2992">
        <f t="shared" si="93"/>
        <v>1</v>
      </c>
    </row>
    <row r="2993" spans="1:15" ht="19.5" customHeight="1">
      <c r="A2993" s="5" t="s">
        <v>435</v>
      </c>
      <c r="B2993" s="5" t="s">
        <v>436</v>
      </c>
      <c r="C2993" s="6" t="s">
        <v>477</v>
      </c>
      <c r="D2993" s="6" t="s">
        <v>478</v>
      </c>
      <c r="E2993" s="5">
        <v>2020</v>
      </c>
      <c r="F2993" s="5" t="s">
        <v>26</v>
      </c>
      <c r="G2993" s="5" t="s">
        <v>27</v>
      </c>
      <c r="H2993" s="5" t="s">
        <v>34</v>
      </c>
      <c r="I2993" s="5" t="s">
        <v>104</v>
      </c>
      <c r="J2993" s="5" t="s">
        <v>105</v>
      </c>
      <c r="K2993" s="7">
        <v>480</v>
      </c>
      <c r="L2993" s="7">
        <v>144093</v>
      </c>
      <c r="M2993" s="7">
        <v>301</v>
      </c>
      <c r="N2993">
        <f t="shared" si="92"/>
        <v>1</v>
      </c>
      <c r="O2993">
        <f t="shared" si="93"/>
        <v>1</v>
      </c>
    </row>
    <row r="2994" spans="1:15" ht="19.5" customHeight="1">
      <c r="A2994" s="5" t="s">
        <v>435</v>
      </c>
      <c r="B2994" s="5" t="s">
        <v>436</v>
      </c>
      <c r="C2994" s="6" t="s">
        <v>437</v>
      </c>
      <c r="D2994" s="6" t="s">
        <v>438</v>
      </c>
      <c r="E2994" s="5">
        <v>2020</v>
      </c>
      <c r="F2994" s="5" t="s">
        <v>26</v>
      </c>
      <c r="G2994" s="5" t="s">
        <v>27</v>
      </c>
      <c r="H2994" s="5" t="s">
        <v>21</v>
      </c>
      <c r="I2994" s="5" t="s">
        <v>28</v>
      </c>
      <c r="J2994" s="5" t="s">
        <v>29</v>
      </c>
      <c r="K2994" s="7">
        <v>969</v>
      </c>
      <c r="L2994" s="7">
        <v>290769</v>
      </c>
      <c r="M2994" s="7">
        <v>300</v>
      </c>
      <c r="N2994">
        <f t="shared" si="92"/>
        <v>1</v>
      </c>
      <c r="O2994">
        <f t="shared" si="93"/>
        <v>1</v>
      </c>
    </row>
    <row r="2995" spans="1:15" ht="19.5" customHeight="1">
      <c r="A2995" s="5" t="s">
        <v>435</v>
      </c>
      <c r="B2995" s="5" t="s">
        <v>436</v>
      </c>
      <c r="C2995" s="6" t="s">
        <v>469</v>
      </c>
      <c r="D2995" s="6" t="s">
        <v>470</v>
      </c>
      <c r="E2995" s="5">
        <v>2020</v>
      </c>
      <c r="F2995" s="5" t="s">
        <v>44</v>
      </c>
      <c r="G2995" s="5" t="s">
        <v>45</v>
      </c>
      <c r="H2995" s="5" t="s">
        <v>46</v>
      </c>
      <c r="I2995" s="5" t="s">
        <v>77</v>
      </c>
      <c r="J2995" s="5" t="s">
        <v>78</v>
      </c>
      <c r="K2995" s="7">
        <v>6</v>
      </c>
      <c r="L2995" s="7">
        <v>1800</v>
      </c>
      <c r="M2995" s="7">
        <v>300</v>
      </c>
      <c r="N2995">
        <f t="shared" si="92"/>
        <v>1</v>
      </c>
      <c r="O2995">
        <f t="shared" si="93"/>
        <v>1</v>
      </c>
    </row>
    <row r="2996" spans="1:15" ht="19.5" customHeight="1">
      <c r="A2996" s="5" t="s">
        <v>435</v>
      </c>
      <c r="B2996" s="5" t="s">
        <v>436</v>
      </c>
      <c r="C2996" s="6" t="s">
        <v>437</v>
      </c>
      <c r="D2996" s="6" t="s">
        <v>438</v>
      </c>
      <c r="E2996" s="5">
        <v>2020</v>
      </c>
      <c r="F2996" s="5" t="s">
        <v>44</v>
      </c>
      <c r="G2996" s="5" t="s">
        <v>45</v>
      </c>
      <c r="H2996" s="5" t="s">
        <v>46</v>
      </c>
      <c r="I2996" s="5" t="s">
        <v>77</v>
      </c>
      <c r="J2996" s="5" t="s">
        <v>78</v>
      </c>
      <c r="K2996" s="7">
        <v>380</v>
      </c>
      <c r="L2996" s="7">
        <v>113542</v>
      </c>
      <c r="M2996" s="7">
        <v>299</v>
      </c>
      <c r="N2996">
        <f t="shared" si="92"/>
        <v>1</v>
      </c>
      <c r="O2996">
        <f t="shared" si="93"/>
        <v>1</v>
      </c>
    </row>
    <row r="2997" spans="1:15" ht="19.5" customHeight="1">
      <c r="A2997" s="5" t="s">
        <v>435</v>
      </c>
      <c r="B2997" s="5" t="s">
        <v>436</v>
      </c>
      <c r="C2997" s="6" t="s">
        <v>465</v>
      </c>
      <c r="D2997" s="6" t="s">
        <v>466</v>
      </c>
      <c r="E2997" s="5">
        <v>2020</v>
      </c>
      <c r="F2997" s="5" t="s">
        <v>26</v>
      </c>
      <c r="G2997" s="5" t="s">
        <v>27</v>
      </c>
      <c r="H2997" s="5" t="s">
        <v>21</v>
      </c>
      <c r="I2997" s="5" t="s">
        <v>28</v>
      </c>
      <c r="J2997" s="5" t="s">
        <v>29</v>
      </c>
      <c r="K2997" s="7">
        <v>9813</v>
      </c>
      <c r="L2997" s="7">
        <v>2936761</v>
      </c>
      <c r="M2997" s="7">
        <v>299</v>
      </c>
      <c r="N2997">
        <f t="shared" si="92"/>
        <v>1</v>
      </c>
      <c r="O2997">
        <f t="shared" si="93"/>
        <v>1</v>
      </c>
    </row>
    <row r="2998" spans="1:15" ht="19.5" customHeight="1">
      <c r="A2998" s="5" t="s">
        <v>435</v>
      </c>
      <c r="B2998" s="5" t="s">
        <v>436</v>
      </c>
      <c r="C2998" s="6" t="s">
        <v>449</v>
      </c>
      <c r="D2998" s="6" t="s">
        <v>450</v>
      </c>
      <c r="E2998" s="5">
        <v>2020</v>
      </c>
      <c r="F2998" s="5" t="s">
        <v>26</v>
      </c>
      <c r="G2998" s="5" t="s">
        <v>27</v>
      </c>
      <c r="H2998" s="5" t="s">
        <v>21</v>
      </c>
      <c r="I2998" s="5" t="s">
        <v>28</v>
      </c>
      <c r="J2998" s="5" t="s">
        <v>29</v>
      </c>
      <c r="K2998" s="7">
        <v>27212</v>
      </c>
      <c r="L2998" s="7">
        <v>8098772</v>
      </c>
      <c r="M2998" s="7">
        <v>298</v>
      </c>
      <c r="N2998">
        <f t="shared" si="92"/>
        <v>1</v>
      </c>
      <c r="O2998">
        <f t="shared" si="93"/>
        <v>1</v>
      </c>
    </row>
    <row r="2999" spans="1:15" ht="19.5" customHeight="1">
      <c r="A2999" s="5" t="s">
        <v>435</v>
      </c>
      <c r="B2999" s="5" t="s">
        <v>436</v>
      </c>
      <c r="C2999" s="6" t="s">
        <v>441</v>
      </c>
      <c r="D2999" s="6" t="s">
        <v>442</v>
      </c>
      <c r="E2999" s="5">
        <v>2020</v>
      </c>
      <c r="F2999" s="5" t="s">
        <v>19</v>
      </c>
      <c r="G2999" s="5" t="s">
        <v>20</v>
      </c>
      <c r="H2999" s="5" t="s">
        <v>34</v>
      </c>
      <c r="I2999" s="5" t="s">
        <v>104</v>
      </c>
      <c r="J2999" s="5" t="s">
        <v>105</v>
      </c>
      <c r="K2999" s="7">
        <v>27</v>
      </c>
      <c r="L2999" s="7">
        <v>8015</v>
      </c>
      <c r="M2999" s="7">
        <v>297</v>
      </c>
      <c r="N2999">
        <f t="shared" si="92"/>
        <v>1</v>
      </c>
      <c r="O2999">
        <f t="shared" si="93"/>
        <v>1</v>
      </c>
    </row>
    <row r="3000" spans="1:15" ht="19.5" customHeight="1">
      <c r="A3000" s="5" t="s">
        <v>435</v>
      </c>
      <c r="B3000" s="5" t="s">
        <v>436</v>
      </c>
      <c r="C3000" s="6" t="s">
        <v>441</v>
      </c>
      <c r="D3000" s="6" t="s">
        <v>442</v>
      </c>
      <c r="E3000" s="5">
        <v>2020</v>
      </c>
      <c r="F3000" s="5" t="s">
        <v>26</v>
      </c>
      <c r="G3000" s="5" t="s">
        <v>27</v>
      </c>
      <c r="H3000" s="5" t="s">
        <v>34</v>
      </c>
      <c r="I3000" s="5" t="s">
        <v>104</v>
      </c>
      <c r="J3000" s="5" t="s">
        <v>105</v>
      </c>
      <c r="K3000" s="7">
        <v>27</v>
      </c>
      <c r="L3000" s="7">
        <v>8015</v>
      </c>
      <c r="M3000" s="7">
        <v>297</v>
      </c>
      <c r="N3000">
        <f t="shared" si="92"/>
        <v>1</v>
      </c>
      <c r="O3000">
        <f t="shared" si="93"/>
        <v>1</v>
      </c>
    </row>
    <row r="3001" spans="1:15" ht="19.5" customHeight="1">
      <c r="A3001" s="5" t="s">
        <v>435</v>
      </c>
      <c r="B3001" s="5" t="s">
        <v>436</v>
      </c>
      <c r="C3001" s="6" t="s">
        <v>457</v>
      </c>
      <c r="D3001" s="6" t="s">
        <v>458</v>
      </c>
      <c r="E3001" s="5">
        <v>2020</v>
      </c>
      <c r="F3001" s="5" t="s">
        <v>26</v>
      </c>
      <c r="G3001" s="5" t="s">
        <v>27</v>
      </c>
      <c r="H3001" s="5" t="s">
        <v>21</v>
      </c>
      <c r="I3001" s="5" t="s">
        <v>28</v>
      </c>
      <c r="J3001" s="5" t="s">
        <v>29</v>
      </c>
      <c r="K3001" s="7">
        <v>9294</v>
      </c>
      <c r="L3001" s="7">
        <v>2746942</v>
      </c>
      <c r="M3001" s="7">
        <v>296</v>
      </c>
      <c r="N3001">
        <f t="shared" si="92"/>
        <v>1</v>
      </c>
      <c r="O3001">
        <f t="shared" si="93"/>
        <v>1</v>
      </c>
    </row>
    <row r="3002" spans="1:15" ht="19.5" customHeight="1">
      <c r="A3002" s="5" t="s">
        <v>435</v>
      </c>
      <c r="B3002" s="5" t="s">
        <v>436</v>
      </c>
      <c r="C3002" s="6" t="s">
        <v>437</v>
      </c>
      <c r="D3002" s="6" t="s">
        <v>438</v>
      </c>
      <c r="E3002" s="5">
        <v>2020</v>
      </c>
      <c r="F3002" s="5" t="s">
        <v>26</v>
      </c>
      <c r="G3002" s="5" t="s">
        <v>27</v>
      </c>
      <c r="H3002" s="5" t="s">
        <v>41</v>
      </c>
      <c r="I3002" s="5" t="s">
        <v>42</v>
      </c>
      <c r="J3002" s="5" t="s">
        <v>43</v>
      </c>
      <c r="K3002" s="7">
        <v>414</v>
      </c>
      <c r="L3002" s="7">
        <v>122293</v>
      </c>
      <c r="M3002" s="7">
        <v>295</v>
      </c>
      <c r="N3002">
        <f t="shared" si="92"/>
        <v>1</v>
      </c>
      <c r="O3002">
        <f t="shared" si="93"/>
        <v>1</v>
      </c>
    </row>
    <row r="3003" spans="1:15" ht="19.5" customHeight="1">
      <c r="A3003" s="5" t="s">
        <v>435</v>
      </c>
      <c r="B3003" s="5" t="s">
        <v>436</v>
      </c>
      <c r="C3003" s="6" t="s">
        <v>439</v>
      </c>
      <c r="D3003" s="6" t="s">
        <v>440</v>
      </c>
      <c r="E3003" s="5">
        <v>2020</v>
      </c>
      <c r="F3003" s="5" t="s">
        <v>26</v>
      </c>
      <c r="G3003" s="5" t="s">
        <v>27</v>
      </c>
      <c r="H3003" s="5" t="s">
        <v>41</v>
      </c>
      <c r="I3003" s="5" t="s">
        <v>42</v>
      </c>
      <c r="J3003" s="5" t="s">
        <v>43</v>
      </c>
      <c r="K3003" s="7">
        <v>4262</v>
      </c>
      <c r="L3003" s="7">
        <v>1256827</v>
      </c>
      <c r="M3003" s="7">
        <v>295</v>
      </c>
      <c r="N3003">
        <f t="shared" si="92"/>
        <v>1</v>
      </c>
      <c r="O3003">
        <f t="shared" si="93"/>
        <v>1</v>
      </c>
    </row>
    <row r="3004" spans="1:15" ht="19.5" customHeight="1">
      <c r="A3004" s="5" t="s">
        <v>435</v>
      </c>
      <c r="B3004" s="5" t="s">
        <v>436</v>
      </c>
      <c r="C3004" s="6" t="s">
        <v>473</v>
      </c>
      <c r="D3004" s="6" t="s">
        <v>474</v>
      </c>
      <c r="E3004" s="5">
        <v>2020</v>
      </c>
      <c r="F3004" s="5" t="s">
        <v>19</v>
      </c>
      <c r="G3004" s="5" t="s">
        <v>20</v>
      </c>
      <c r="H3004" s="5" t="s">
        <v>34</v>
      </c>
      <c r="I3004" s="5" t="s">
        <v>104</v>
      </c>
      <c r="J3004" s="5" t="s">
        <v>105</v>
      </c>
      <c r="K3004" s="7">
        <v>364</v>
      </c>
      <c r="L3004" s="7">
        <v>107069</v>
      </c>
      <c r="M3004" s="7">
        <v>295</v>
      </c>
      <c r="N3004">
        <f t="shared" si="92"/>
        <v>1</v>
      </c>
      <c r="O3004">
        <f t="shared" si="93"/>
        <v>1</v>
      </c>
    </row>
    <row r="3005" spans="1:15" ht="19.5" customHeight="1">
      <c r="A3005" s="5" t="s">
        <v>435</v>
      </c>
      <c r="B3005" s="5" t="s">
        <v>436</v>
      </c>
      <c r="C3005" s="6" t="s">
        <v>473</v>
      </c>
      <c r="D3005" s="6" t="s">
        <v>474</v>
      </c>
      <c r="E3005" s="5">
        <v>2020</v>
      </c>
      <c r="F3005" s="5" t="s">
        <v>26</v>
      </c>
      <c r="G3005" s="5" t="s">
        <v>27</v>
      </c>
      <c r="H3005" s="5" t="s">
        <v>34</v>
      </c>
      <c r="I3005" s="5" t="s">
        <v>104</v>
      </c>
      <c r="J3005" s="5" t="s">
        <v>105</v>
      </c>
      <c r="K3005" s="7">
        <v>364</v>
      </c>
      <c r="L3005" s="7">
        <v>107069</v>
      </c>
      <c r="M3005" s="7">
        <v>295</v>
      </c>
      <c r="N3005">
        <f t="shared" si="92"/>
        <v>1</v>
      </c>
      <c r="O3005">
        <f t="shared" si="93"/>
        <v>1</v>
      </c>
    </row>
    <row r="3006" spans="1:15" ht="19.5" customHeight="1">
      <c r="A3006" s="5" t="s">
        <v>435</v>
      </c>
      <c r="B3006" s="5" t="s">
        <v>436</v>
      </c>
      <c r="C3006" s="6" t="s">
        <v>443</v>
      </c>
      <c r="D3006" s="6" t="s">
        <v>444</v>
      </c>
      <c r="E3006" s="5">
        <v>2020</v>
      </c>
      <c r="F3006" s="5" t="s">
        <v>26</v>
      </c>
      <c r="G3006" s="5" t="s">
        <v>27</v>
      </c>
      <c r="H3006" s="5" t="s">
        <v>21</v>
      </c>
      <c r="I3006" s="5" t="s">
        <v>28</v>
      </c>
      <c r="J3006" s="5" t="s">
        <v>29</v>
      </c>
      <c r="K3006" s="7">
        <v>33264</v>
      </c>
      <c r="L3006" s="7">
        <v>9772826</v>
      </c>
      <c r="M3006" s="7">
        <v>294</v>
      </c>
      <c r="N3006">
        <f t="shared" si="92"/>
        <v>1</v>
      </c>
      <c r="O3006">
        <f t="shared" si="93"/>
        <v>1</v>
      </c>
    </row>
    <row r="3007" spans="1:15" ht="19.5" customHeight="1">
      <c r="A3007" s="5" t="s">
        <v>435</v>
      </c>
      <c r="B3007" s="5" t="s">
        <v>436</v>
      </c>
      <c r="C3007" s="6" t="s">
        <v>451</v>
      </c>
      <c r="D3007" s="6" t="s">
        <v>452</v>
      </c>
      <c r="E3007" s="5">
        <v>2020</v>
      </c>
      <c r="F3007" s="5" t="s">
        <v>19</v>
      </c>
      <c r="G3007" s="5" t="s">
        <v>20</v>
      </c>
      <c r="H3007" s="5" t="s">
        <v>34</v>
      </c>
      <c r="I3007" s="5" t="s">
        <v>104</v>
      </c>
      <c r="J3007" s="5" t="s">
        <v>105</v>
      </c>
      <c r="K3007" s="7">
        <v>3371</v>
      </c>
      <c r="L3007" s="7">
        <v>990809</v>
      </c>
      <c r="M3007" s="7">
        <v>294</v>
      </c>
      <c r="N3007">
        <f t="shared" si="92"/>
        <v>1</v>
      </c>
      <c r="O3007">
        <f t="shared" si="93"/>
        <v>1</v>
      </c>
    </row>
    <row r="3008" spans="1:15" ht="19.5" customHeight="1">
      <c r="A3008" s="5" t="s">
        <v>435</v>
      </c>
      <c r="B3008" s="5" t="s">
        <v>436</v>
      </c>
      <c r="C3008" s="6" t="s">
        <v>451</v>
      </c>
      <c r="D3008" s="6" t="s">
        <v>452</v>
      </c>
      <c r="E3008" s="5">
        <v>2020</v>
      </c>
      <c r="F3008" s="5" t="s">
        <v>26</v>
      </c>
      <c r="G3008" s="5" t="s">
        <v>27</v>
      </c>
      <c r="H3008" s="5" t="s">
        <v>34</v>
      </c>
      <c r="I3008" s="5" t="s">
        <v>104</v>
      </c>
      <c r="J3008" s="5" t="s">
        <v>105</v>
      </c>
      <c r="K3008" s="7">
        <v>3371</v>
      </c>
      <c r="L3008" s="7">
        <v>990809</v>
      </c>
      <c r="M3008" s="7">
        <v>294</v>
      </c>
      <c r="N3008">
        <f t="shared" si="92"/>
        <v>1</v>
      </c>
      <c r="O3008">
        <f t="shared" si="93"/>
        <v>1</v>
      </c>
    </row>
    <row r="3009" spans="1:15" ht="19.5" customHeight="1">
      <c r="A3009" s="5" t="s">
        <v>435</v>
      </c>
      <c r="B3009" s="5" t="s">
        <v>436</v>
      </c>
      <c r="C3009" s="6" t="s">
        <v>441</v>
      </c>
      <c r="D3009" s="6" t="s">
        <v>442</v>
      </c>
      <c r="E3009" s="5">
        <v>2020</v>
      </c>
      <c r="F3009" s="5" t="s">
        <v>26</v>
      </c>
      <c r="G3009" s="5" t="s">
        <v>27</v>
      </c>
      <c r="H3009" s="5" t="s">
        <v>41</v>
      </c>
      <c r="I3009" s="5" t="s">
        <v>42</v>
      </c>
      <c r="J3009" s="5" t="s">
        <v>43</v>
      </c>
      <c r="K3009" s="7">
        <v>3701</v>
      </c>
      <c r="L3009" s="7">
        <v>1083625</v>
      </c>
      <c r="M3009" s="7">
        <v>293</v>
      </c>
      <c r="N3009">
        <f t="shared" si="92"/>
        <v>1</v>
      </c>
      <c r="O3009">
        <f t="shared" si="93"/>
        <v>1</v>
      </c>
    </row>
    <row r="3010" spans="1:15" ht="19.5" customHeight="1">
      <c r="A3010" s="5" t="s">
        <v>435</v>
      </c>
      <c r="B3010" s="5" t="s">
        <v>436</v>
      </c>
      <c r="C3010" s="6" t="s">
        <v>439</v>
      </c>
      <c r="D3010" s="6" t="s">
        <v>440</v>
      </c>
      <c r="E3010" s="5">
        <v>2020</v>
      </c>
      <c r="F3010" s="5" t="s">
        <v>19</v>
      </c>
      <c r="G3010" s="5" t="s">
        <v>20</v>
      </c>
      <c r="H3010" s="5" t="s">
        <v>34</v>
      </c>
      <c r="I3010" s="5" t="s">
        <v>104</v>
      </c>
      <c r="J3010" s="5" t="s">
        <v>105</v>
      </c>
      <c r="K3010" s="7">
        <v>9</v>
      </c>
      <c r="L3010" s="7">
        <v>2631</v>
      </c>
      <c r="M3010" s="7">
        <v>292</v>
      </c>
      <c r="N3010">
        <f t="shared" si="92"/>
        <v>1</v>
      </c>
      <c r="O3010">
        <f t="shared" si="93"/>
        <v>1</v>
      </c>
    </row>
    <row r="3011" spans="1:15" ht="19.5" customHeight="1">
      <c r="A3011" s="5" t="s">
        <v>435</v>
      </c>
      <c r="B3011" s="5" t="s">
        <v>436</v>
      </c>
      <c r="C3011" s="6" t="s">
        <v>439</v>
      </c>
      <c r="D3011" s="6" t="s">
        <v>440</v>
      </c>
      <c r="E3011" s="5">
        <v>2020</v>
      </c>
      <c r="F3011" s="5" t="s">
        <v>26</v>
      </c>
      <c r="G3011" s="5" t="s">
        <v>27</v>
      </c>
      <c r="H3011" s="5" t="s">
        <v>34</v>
      </c>
      <c r="I3011" s="5" t="s">
        <v>104</v>
      </c>
      <c r="J3011" s="5" t="s">
        <v>105</v>
      </c>
      <c r="K3011" s="7">
        <v>9</v>
      </c>
      <c r="L3011" s="7">
        <v>2631</v>
      </c>
      <c r="M3011" s="7">
        <v>292</v>
      </c>
      <c r="N3011">
        <f t="shared" si="92"/>
        <v>1</v>
      </c>
      <c r="O3011">
        <f t="shared" si="93"/>
        <v>1</v>
      </c>
    </row>
    <row r="3012" spans="1:15" ht="19.5" customHeight="1">
      <c r="A3012" s="5" t="s">
        <v>435</v>
      </c>
      <c r="B3012" s="5" t="s">
        <v>436</v>
      </c>
      <c r="C3012" s="6" t="s">
        <v>443</v>
      </c>
      <c r="D3012" s="6" t="s">
        <v>444</v>
      </c>
      <c r="E3012" s="5">
        <v>2020</v>
      </c>
      <c r="F3012" s="5" t="s">
        <v>19</v>
      </c>
      <c r="G3012" s="5" t="s">
        <v>20</v>
      </c>
      <c r="H3012" s="5" t="s">
        <v>21</v>
      </c>
      <c r="I3012" s="5" t="s">
        <v>24</v>
      </c>
      <c r="J3012" s="5" t="s">
        <v>25</v>
      </c>
      <c r="K3012" s="7">
        <v>2210</v>
      </c>
      <c r="L3012" s="7">
        <v>645771</v>
      </c>
      <c r="M3012" s="7">
        <v>292</v>
      </c>
      <c r="N3012">
        <f t="shared" si="92"/>
        <v>1</v>
      </c>
      <c r="O3012">
        <f t="shared" si="93"/>
        <v>1</v>
      </c>
    </row>
    <row r="3013" spans="1:15" ht="19.5" customHeight="1">
      <c r="A3013" s="5" t="s">
        <v>435</v>
      </c>
      <c r="B3013" s="5" t="s">
        <v>436</v>
      </c>
      <c r="C3013" s="6" t="s">
        <v>447</v>
      </c>
      <c r="D3013" s="6" t="s">
        <v>448</v>
      </c>
      <c r="E3013" s="5">
        <v>2020</v>
      </c>
      <c r="F3013" s="5" t="s">
        <v>26</v>
      </c>
      <c r="G3013" s="5" t="s">
        <v>27</v>
      </c>
      <c r="H3013" s="5" t="s">
        <v>21</v>
      </c>
      <c r="I3013" s="5" t="s">
        <v>28</v>
      </c>
      <c r="J3013" s="5" t="s">
        <v>29</v>
      </c>
      <c r="K3013" s="7">
        <v>7921</v>
      </c>
      <c r="L3013" s="7">
        <v>2316222</v>
      </c>
      <c r="M3013" s="7">
        <v>292</v>
      </c>
      <c r="N3013">
        <f t="shared" ref="N3013:N3076" si="94">IF(K3013&gt;0, 1,0)</f>
        <v>1</v>
      </c>
      <c r="O3013">
        <f t="shared" ref="O3013:O3076" si="95">IF(OR(F3013="01", F3013 = "02", F3013="05", F3013="08"),1,0)</f>
        <v>1</v>
      </c>
    </row>
    <row r="3014" spans="1:15" ht="19.5" customHeight="1">
      <c r="A3014" s="5" t="s">
        <v>435</v>
      </c>
      <c r="B3014" s="5" t="s">
        <v>436</v>
      </c>
      <c r="C3014" s="6" t="s">
        <v>445</v>
      </c>
      <c r="D3014" s="6" t="s">
        <v>446</v>
      </c>
      <c r="E3014" s="5">
        <v>2020</v>
      </c>
      <c r="F3014" s="5" t="s">
        <v>26</v>
      </c>
      <c r="G3014" s="5" t="s">
        <v>27</v>
      </c>
      <c r="H3014" s="5" t="s">
        <v>21</v>
      </c>
      <c r="I3014" s="5" t="s">
        <v>28</v>
      </c>
      <c r="J3014" s="5" t="s">
        <v>29</v>
      </c>
      <c r="K3014" s="7">
        <v>45439</v>
      </c>
      <c r="L3014" s="7">
        <v>13238138</v>
      </c>
      <c r="M3014" s="7">
        <v>291</v>
      </c>
      <c r="N3014">
        <f t="shared" si="94"/>
        <v>1</v>
      </c>
      <c r="O3014">
        <f t="shared" si="95"/>
        <v>1</v>
      </c>
    </row>
    <row r="3015" spans="1:15" ht="19.5" customHeight="1">
      <c r="A3015" s="5" t="s">
        <v>435</v>
      </c>
      <c r="B3015" s="5" t="s">
        <v>436</v>
      </c>
      <c r="C3015" s="6" t="s">
        <v>467</v>
      </c>
      <c r="D3015" s="6" t="s">
        <v>468</v>
      </c>
      <c r="E3015" s="5">
        <v>2020</v>
      </c>
      <c r="F3015" s="5" t="s">
        <v>19</v>
      </c>
      <c r="G3015" s="5" t="s">
        <v>20</v>
      </c>
      <c r="H3015" s="5" t="s">
        <v>34</v>
      </c>
      <c r="I3015" s="5" t="s">
        <v>104</v>
      </c>
      <c r="J3015" s="5" t="s">
        <v>105</v>
      </c>
      <c r="K3015" s="7">
        <v>783</v>
      </c>
      <c r="L3015" s="7">
        <v>227600</v>
      </c>
      <c r="M3015" s="7">
        <v>291</v>
      </c>
      <c r="N3015">
        <f t="shared" si="94"/>
        <v>1</v>
      </c>
      <c r="O3015">
        <f t="shared" si="95"/>
        <v>1</v>
      </c>
    </row>
    <row r="3016" spans="1:15" ht="19.5" customHeight="1">
      <c r="A3016" s="5" t="s">
        <v>435</v>
      </c>
      <c r="B3016" s="5" t="s">
        <v>436</v>
      </c>
      <c r="C3016" s="6" t="s">
        <v>467</v>
      </c>
      <c r="D3016" s="6" t="s">
        <v>468</v>
      </c>
      <c r="E3016" s="5">
        <v>2020</v>
      </c>
      <c r="F3016" s="5" t="s">
        <v>26</v>
      </c>
      <c r="G3016" s="5" t="s">
        <v>27</v>
      </c>
      <c r="H3016" s="5" t="s">
        <v>34</v>
      </c>
      <c r="I3016" s="5" t="s">
        <v>104</v>
      </c>
      <c r="J3016" s="5" t="s">
        <v>105</v>
      </c>
      <c r="K3016" s="7">
        <v>783</v>
      </c>
      <c r="L3016" s="7">
        <v>227600</v>
      </c>
      <c r="M3016" s="7">
        <v>291</v>
      </c>
      <c r="N3016">
        <f t="shared" si="94"/>
        <v>1</v>
      </c>
      <c r="O3016">
        <f t="shared" si="95"/>
        <v>1</v>
      </c>
    </row>
    <row r="3017" spans="1:15" ht="19.5" customHeight="1">
      <c r="A3017" s="5" t="s">
        <v>435</v>
      </c>
      <c r="B3017" s="5" t="s">
        <v>436</v>
      </c>
      <c r="C3017" s="6" t="s">
        <v>437</v>
      </c>
      <c r="D3017" s="6" t="s">
        <v>438</v>
      </c>
      <c r="E3017" s="5">
        <v>2020</v>
      </c>
      <c r="F3017" s="5" t="s">
        <v>19</v>
      </c>
      <c r="G3017" s="5" t="s">
        <v>20</v>
      </c>
      <c r="H3017" s="5" t="s">
        <v>21</v>
      </c>
      <c r="I3017" s="5" t="s">
        <v>24</v>
      </c>
      <c r="J3017" s="5" t="s">
        <v>25</v>
      </c>
      <c r="K3017" s="7">
        <v>127</v>
      </c>
      <c r="L3017" s="7">
        <v>36798</v>
      </c>
      <c r="M3017" s="7">
        <v>290</v>
      </c>
      <c r="N3017">
        <f t="shared" si="94"/>
        <v>1</v>
      </c>
      <c r="O3017">
        <f t="shared" si="95"/>
        <v>1</v>
      </c>
    </row>
    <row r="3018" spans="1:15" ht="19.5" customHeight="1">
      <c r="A3018" s="5" t="s">
        <v>435</v>
      </c>
      <c r="B3018" s="5" t="s">
        <v>436</v>
      </c>
      <c r="C3018" s="6" t="s">
        <v>465</v>
      </c>
      <c r="D3018" s="6" t="s">
        <v>466</v>
      </c>
      <c r="E3018" s="5">
        <v>2020</v>
      </c>
      <c r="F3018" s="5" t="s">
        <v>44</v>
      </c>
      <c r="G3018" s="5" t="s">
        <v>45</v>
      </c>
      <c r="H3018" s="5" t="s">
        <v>46</v>
      </c>
      <c r="I3018" s="5" t="s">
        <v>108</v>
      </c>
      <c r="J3018" s="5" t="s">
        <v>109</v>
      </c>
      <c r="K3018" s="7">
        <v>13</v>
      </c>
      <c r="L3018" s="7">
        <v>3770</v>
      </c>
      <c r="M3018" s="7">
        <v>290</v>
      </c>
      <c r="N3018">
        <f t="shared" si="94"/>
        <v>1</v>
      </c>
      <c r="O3018">
        <f t="shared" si="95"/>
        <v>1</v>
      </c>
    </row>
    <row r="3019" spans="1:15" ht="19.5" customHeight="1">
      <c r="A3019" s="5" t="s">
        <v>435</v>
      </c>
      <c r="B3019" s="5" t="s">
        <v>436</v>
      </c>
      <c r="C3019" s="6" t="s">
        <v>439</v>
      </c>
      <c r="D3019" s="6" t="s">
        <v>440</v>
      </c>
      <c r="E3019" s="5">
        <v>2020</v>
      </c>
      <c r="F3019" s="5" t="s">
        <v>26</v>
      </c>
      <c r="G3019" s="5" t="s">
        <v>27</v>
      </c>
      <c r="H3019" s="5" t="s">
        <v>21</v>
      </c>
      <c r="I3019" s="5" t="s">
        <v>28</v>
      </c>
      <c r="J3019" s="5" t="s">
        <v>29</v>
      </c>
      <c r="K3019" s="7">
        <v>29596</v>
      </c>
      <c r="L3019" s="7">
        <v>8560658</v>
      </c>
      <c r="M3019" s="7">
        <v>289</v>
      </c>
      <c r="N3019">
        <f t="shared" si="94"/>
        <v>1</v>
      </c>
      <c r="O3019">
        <f t="shared" si="95"/>
        <v>1</v>
      </c>
    </row>
    <row r="3020" spans="1:15" ht="19.5" customHeight="1">
      <c r="A3020" s="5" t="s">
        <v>435</v>
      </c>
      <c r="B3020" s="5" t="s">
        <v>436</v>
      </c>
      <c r="C3020" s="6" t="s">
        <v>447</v>
      </c>
      <c r="D3020" s="6" t="s">
        <v>448</v>
      </c>
      <c r="E3020" s="5">
        <v>2020</v>
      </c>
      <c r="F3020" s="5" t="s">
        <v>19</v>
      </c>
      <c r="G3020" s="5" t="s">
        <v>20</v>
      </c>
      <c r="H3020" s="5" t="s">
        <v>34</v>
      </c>
      <c r="I3020" s="5" t="s">
        <v>37</v>
      </c>
      <c r="J3020" s="5" t="s">
        <v>38</v>
      </c>
      <c r="K3020" s="7">
        <v>59</v>
      </c>
      <c r="L3020" s="7">
        <v>17020</v>
      </c>
      <c r="M3020" s="7">
        <v>288</v>
      </c>
      <c r="N3020">
        <f t="shared" si="94"/>
        <v>1</v>
      </c>
      <c r="O3020">
        <f t="shared" si="95"/>
        <v>1</v>
      </c>
    </row>
    <row r="3021" spans="1:15" ht="19.5" customHeight="1">
      <c r="A3021" s="5" t="s">
        <v>435</v>
      </c>
      <c r="B3021" s="5" t="s">
        <v>436</v>
      </c>
      <c r="C3021" s="6" t="s">
        <v>465</v>
      </c>
      <c r="D3021" s="6" t="s">
        <v>466</v>
      </c>
      <c r="E3021" s="5">
        <v>2020</v>
      </c>
      <c r="F3021" s="5" t="s">
        <v>26</v>
      </c>
      <c r="G3021" s="5" t="s">
        <v>27</v>
      </c>
      <c r="H3021" s="5" t="s">
        <v>34</v>
      </c>
      <c r="I3021" s="5" t="s">
        <v>39</v>
      </c>
      <c r="J3021" s="5" t="s">
        <v>40</v>
      </c>
      <c r="K3021" s="7">
        <v>6359</v>
      </c>
      <c r="L3021" s="7">
        <v>1828230</v>
      </c>
      <c r="M3021" s="7">
        <v>288</v>
      </c>
      <c r="N3021">
        <f t="shared" si="94"/>
        <v>1</v>
      </c>
      <c r="O3021">
        <f t="shared" si="95"/>
        <v>1</v>
      </c>
    </row>
    <row r="3022" spans="1:15" ht="19.5" customHeight="1">
      <c r="A3022" s="5" t="s">
        <v>435</v>
      </c>
      <c r="B3022" s="5" t="s">
        <v>436</v>
      </c>
      <c r="C3022" s="6" t="s">
        <v>469</v>
      </c>
      <c r="D3022" s="6" t="s">
        <v>470</v>
      </c>
      <c r="E3022" s="5">
        <v>2020</v>
      </c>
      <c r="F3022" s="5" t="s">
        <v>26</v>
      </c>
      <c r="G3022" s="5" t="s">
        <v>27</v>
      </c>
      <c r="H3022" s="5" t="s">
        <v>21</v>
      </c>
      <c r="I3022" s="5" t="s">
        <v>28</v>
      </c>
      <c r="J3022" s="5" t="s">
        <v>29</v>
      </c>
      <c r="K3022" s="7">
        <v>6944</v>
      </c>
      <c r="L3022" s="7">
        <v>1992785</v>
      </c>
      <c r="M3022" s="7">
        <v>287</v>
      </c>
      <c r="N3022">
        <f t="shared" si="94"/>
        <v>1</v>
      </c>
      <c r="O3022">
        <f t="shared" si="95"/>
        <v>1</v>
      </c>
    </row>
    <row r="3023" spans="1:15" ht="19.5" customHeight="1">
      <c r="A3023" s="5" t="s">
        <v>435</v>
      </c>
      <c r="B3023" s="5" t="s">
        <v>436</v>
      </c>
      <c r="C3023" s="6" t="s">
        <v>445</v>
      </c>
      <c r="D3023" s="6" t="s">
        <v>446</v>
      </c>
      <c r="E3023" s="5">
        <v>2020</v>
      </c>
      <c r="F3023" s="5" t="s">
        <v>19</v>
      </c>
      <c r="G3023" s="5" t="s">
        <v>20</v>
      </c>
      <c r="H3023" s="5" t="s">
        <v>21</v>
      </c>
      <c r="I3023" s="5" t="s">
        <v>24</v>
      </c>
      <c r="J3023" s="5" t="s">
        <v>25</v>
      </c>
      <c r="K3023" s="7">
        <v>4020</v>
      </c>
      <c r="L3023" s="7">
        <v>1151296</v>
      </c>
      <c r="M3023" s="7">
        <v>286</v>
      </c>
      <c r="N3023">
        <f t="shared" si="94"/>
        <v>1</v>
      </c>
      <c r="O3023">
        <f t="shared" si="95"/>
        <v>1</v>
      </c>
    </row>
    <row r="3024" spans="1:15" ht="19.5" customHeight="1">
      <c r="A3024" s="5" t="s">
        <v>435</v>
      </c>
      <c r="B3024" s="5" t="s">
        <v>436</v>
      </c>
      <c r="C3024" s="6" t="s">
        <v>469</v>
      </c>
      <c r="D3024" s="6" t="s">
        <v>470</v>
      </c>
      <c r="E3024" s="5">
        <v>2020</v>
      </c>
      <c r="F3024" s="5" t="s">
        <v>26</v>
      </c>
      <c r="G3024" s="5" t="s">
        <v>27</v>
      </c>
      <c r="H3024" s="5" t="s">
        <v>34</v>
      </c>
      <c r="I3024" s="5" t="s">
        <v>39</v>
      </c>
      <c r="J3024" s="5" t="s">
        <v>40</v>
      </c>
      <c r="K3024" s="7">
        <v>2147</v>
      </c>
      <c r="L3024" s="7">
        <v>611519</v>
      </c>
      <c r="M3024" s="7">
        <v>285</v>
      </c>
      <c r="N3024">
        <f t="shared" si="94"/>
        <v>1</v>
      </c>
      <c r="O3024">
        <f t="shared" si="95"/>
        <v>1</v>
      </c>
    </row>
    <row r="3025" spans="1:15" ht="19.5" customHeight="1">
      <c r="A3025" s="5" t="s">
        <v>435</v>
      </c>
      <c r="B3025" s="5" t="s">
        <v>436</v>
      </c>
      <c r="C3025" s="6" t="s">
        <v>455</v>
      </c>
      <c r="D3025" s="6" t="s">
        <v>456</v>
      </c>
      <c r="E3025" s="5">
        <v>2020</v>
      </c>
      <c r="F3025" s="5" t="s">
        <v>26</v>
      </c>
      <c r="G3025" s="5" t="s">
        <v>27</v>
      </c>
      <c r="H3025" s="5" t="s">
        <v>21</v>
      </c>
      <c r="I3025" s="5" t="s">
        <v>28</v>
      </c>
      <c r="J3025" s="5" t="s">
        <v>29</v>
      </c>
      <c r="K3025" s="7">
        <v>8892</v>
      </c>
      <c r="L3025" s="7">
        <v>2513700</v>
      </c>
      <c r="M3025" s="7">
        <v>283</v>
      </c>
      <c r="N3025">
        <f t="shared" si="94"/>
        <v>1</v>
      </c>
      <c r="O3025">
        <f t="shared" si="95"/>
        <v>1</v>
      </c>
    </row>
    <row r="3026" spans="1:15" ht="19.5" customHeight="1">
      <c r="A3026" s="5" t="s">
        <v>435</v>
      </c>
      <c r="B3026" s="5" t="s">
        <v>436</v>
      </c>
      <c r="C3026" s="6" t="s">
        <v>455</v>
      </c>
      <c r="D3026" s="6" t="s">
        <v>456</v>
      </c>
      <c r="E3026" s="5">
        <v>2020</v>
      </c>
      <c r="F3026" s="5" t="s">
        <v>19</v>
      </c>
      <c r="G3026" s="5" t="s">
        <v>20</v>
      </c>
      <c r="H3026" s="5" t="s">
        <v>34</v>
      </c>
      <c r="I3026" s="5" t="s">
        <v>37</v>
      </c>
      <c r="J3026" s="5" t="s">
        <v>38</v>
      </c>
      <c r="K3026" s="7">
        <v>164</v>
      </c>
      <c r="L3026" s="7">
        <v>46374</v>
      </c>
      <c r="M3026" s="7">
        <v>283</v>
      </c>
      <c r="N3026">
        <f t="shared" si="94"/>
        <v>1</v>
      </c>
      <c r="O3026">
        <f t="shared" si="95"/>
        <v>1</v>
      </c>
    </row>
    <row r="3027" spans="1:15" ht="19.5" customHeight="1">
      <c r="A3027" s="5" t="s">
        <v>435</v>
      </c>
      <c r="B3027" s="5" t="s">
        <v>436</v>
      </c>
      <c r="C3027" s="6" t="s">
        <v>451</v>
      </c>
      <c r="D3027" s="6" t="s">
        <v>452</v>
      </c>
      <c r="E3027" s="5">
        <v>2020</v>
      </c>
      <c r="F3027" s="5" t="s">
        <v>26</v>
      </c>
      <c r="G3027" s="5" t="s">
        <v>27</v>
      </c>
      <c r="H3027" s="5" t="s">
        <v>21</v>
      </c>
      <c r="I3027" s="5" t="s">
        <v>28</v>
      </c>
      <c r="J3027" s="5" t="s">
        <v>29</v>
      </c>
      <c r="K3027" s="7">
        <v>17968</v>
      </c>
      <c r="L3027" s="7">
        <v>5068316</v>
      </c>
      <c r="M3027" s="7">
        <v>282</v>
      </c>
      <c r="N3027">
        <f t="shared" si="94"/>
        <v>1</v>
      </c>
      <c r="O3027">
        <f t="shared" si="95"/>
        <v>1</v>
      </c>
    </row>
    <row r="3028" spans="1:15" ht="19.5" customHeight="1">
      <c r="A3028" s="5" t="s">
        <v>435</v>
      </c>
      <c r="B3028" s="5" t="s">
        <v>436</v>
      </c>
      <c r="C3028" s="6" t="s">
        <v>463</v>
      </c>
      <c r="D3028" s="6" t="s">
        <v>464</v>
      </c>
      <c r="E3028" s="5">
        <v>2020</v>
      </c>
      <c r="F3028" s="5" t="s">
        <v>26</v>
      </c>
      <c r="G3028" s="5" t="s">
        <v>27</v>
      </c>
      <c r="H3028" s="5" t="s">
        <v>34</v>
      </c>
      <c r="I3028" s="5" t="s">
        <v>39</v>
      </c>
      <c r="J3028" s="5" t="s">
        <v>40</v>
      </c>
      <c r="K3028" s="7">
        <v>3000</v>
      </c>
      <c r="L3028" s="7">
        <v>846878</v>
      </c>
      <c r="M3028" s="7">
        <v>282</v>
      </c>
      <c r="N3028">
        <f t="shared" si="94"/>
        <v>1</v>
      </c>
      <c r="O3028">
        <f t="shared" si="95"/>
        <v>1</v>
      </c>
    </row>
    <row r="3029" spans="1:15" ht="19.5" customHeight="1">
      <c r="A3029" s="5" t="s">
        <v>435</v>
      </c>
      <c r="B3029" s="5" t="s">
        <v>436</v>
      </c>
      <c r="C3029" s="6" t="s">
        <v>471</v>
      </c>
      <c r="D3029" s="6" t="s">
        <v>472</v>
      </c>
      <c r="E3029" s="5">
        <v>2020</v>
      </c>
      <c r="F3029" s="5" t="s">
        <v>26</v>
      </c>
      <c r="G3029" s="5" t="s">
        <v>27</v>
      </c>
      <c r="H3029" s="5" t="s">
        <v>21</v>
      </c>
      <c r="I3029" s="5" t="s">
        <v>28</v>
      </c>
      <c r="J3029" s="5" t="s">
        <v>29</v>
      </c>
      <c r="K3029" s="7">
        <v>9166</v>
      </c>
      <c r="L3029" s="7">
        <v>2586593</v>
      </c>
      <c r="M3029" s="7">
        <v>282</v>
      </c>
      <c r="N3029">
        <f t="shared" si="94"/>
        <v>1</v>
      </c>
      <c r="O3029">
        <f t="shared" si="95"/>
        <v>1</v>
      </c>
    </row>
    <row r="3030" spans="1:15" ht="19.5" customHeight="1">
      <c r="A3030" s="5" t="s">
        <v>435</v>
      </c>
      <c r="B3030" s="5" t="s">
        <v>436</v>
      </c>
      <c r="C3030" s="6" t="s">
        <v>445</v>
      </c>
      <c r="D3030" s="6" t="s">
        <v>446</v>
      </c>
      <c r="E3030" s="5">
        <v>2020</v>
      </c>
      <c r="F3030" s="5" t="s">
        <v>26</v>
      </c>
      <c r="G3030" s="5" t="s">
        <v>27</v>
      </c>
      <c r="H3030" s="5" t="s">
        <v>41</v>
      </c>
      <c r="I3030" s="5" t="s">
        <v>42</v>
      </c>
      <c r="J3030" s="5" t="s">
        <v>43</v>
      </c>
      <c r="K3030" s="7">
        <v>4518</v>
      </c>
      <c r="L3030" s="7">
        <v>1268849</v>
      </c>
      <c r="M3030" s="7">
        <v>281</v>
      </c>
      <c r="N3030">
        <f t="shared" si="94"/>
        <v>1</v>
      </c>
      <c r="O3030">
        <f t="shared" si="95"/>
        <v>1</v>
      </c>
    </row>
    <row r="3031" spans="1:15" ht="19.5" customHeight="1">
      <c r="A3031" s="5" t="s">
        <v>435</v>
      </c>
      <c r="B3031" s="5" t="s">
        <v>436</v>
      </c>
      <c r="C3031" s="6" t="s">
        <v>453</v>
      </c>
      <c r="D3031" s="6" t="s">
        <v>454</v>
      </c>
      <c r="E3031" s="5">
        <v>2020</v>
      </c>
      <c r="F3031" s="5" t="s">
        <v>26</v>
      </c>
      <c r="G3031" s="5" t="s">
        <v>27</v>
      </c>
      <c r="H3031" s="5" t="s">
        <v>41</v>
      </c>
      <c r="I3031" s="5" t="s">
        <v>42</v>
      </c>
      <c r="J3031" s="5" t="s">
        <v>43</v>
      </c>
      <c r="K3031" s="7">
        <v>107</v>
      </c>
      <c r="L3031" s="7">
        <v>30089</v>
      </c>
      <c r="M3031" s="7">
        <v>281</v>
      </c>
      <c r="N3031">
        <f t="shared" si="94"/>
        <v>1</v>
      </c>
      <c r="O3031">
        <f t="shared" si="95"/>
        <v>1</v>
      </c>
    </row>
    <row r="3032" spans="1:15" ht="19.5" customHeight="1">
      <c r="A3032" s="5" t="s">
        <v>435</v>
      </c>
      <c r="B3032" s="5" t="s">
        <v>436</v>
      </c>
      <c r="C3032" s="6" t="s">
        <v>481</v>
      </c>
      <c r="D3032" s="6" t="s">
        <v>482</v>
      </c>
      <c r="E3032" s="5">
        <v>2020</v>
      </c>
      <c r="F3032" s="5" t="s">
        <v>19</v>
      </c>
      <c r="G3032" s="5" t="s">
        <v>20</v>
      </c>
      <c r="H3032" s="5" t="s">
        <v>34</v>
      </c>
      <c r="I3032" s="5" t="s">
        <v>37</v>
      </c>
      <c r="J3032" s="5" t="s">
        <v>38</v>
      </c>
      <c r="K3032" s="7">
        <v>79</v>
      </c>
      <c r="L3032" s="7">
        <v>22233</v>
      </c>
      <c r="M3032" s="7">
        <v>281</v>
      </c>
      <c r="N3032">
        <f t="shared" si="94"/>
        <v>1</v>
      </c>
      <c r="O3032">
        <f t="shared" si="95"/>
        <v>1</v>
      </c>
    </row>
    <row r="3033" spans="1:15" ht="19.5" customHeight="1">
      <c r="A3033" s="5" t="s">
        <v>435</v>
      </c>
      <c r="B3033" s="5" t="s">
        <v>436</v>
      </c>
      <c r="C3033" s="6" t="s">
        <v>445</v>
      </c>
      <c r="D3033" s="6" t="s">
        <v>446</v>
      </c>
      <c r="E3033" s="5">
        <v>2020</v>
      </c>
      <c r="F3033" s="5" t="s">
        <v>19</v>
      </c>
      <c r="G3033" s="5" t="s">
        <v>20</v>
      </c>
      <c r="H3033" s="5" t="s">
        <v>34</v>
      </c>
      <c r="I3033" s="5" t="s">
        <v>104</v>
      </c>
      <c r="J3033" s="5" t="s">
        <v>105</v>
      </c>
      <c r="K3033" s="7">
        <v>97</v>
      </c>
      <c r="L3033" s="7">
        <v>27196</v>
      </c>
      <c r="M3033" s="7">
        <v>280</v>
      </c>
      <c r="N3033">
        <f t="shared" si="94"/>
        <v>1</v>
      </c>
      <c r="O3033">
        <f t="shared" si="95"/>
        <v>1</v>
      </c>
    </row>
    <row r="3034" spans="1:15" ht="19.5" customHeight="1">
      <c r="A3034" s="5" t="s">
        <v>435</v>
      </c>
      <c r="B3034" s="5" t="s">
        <v>436</v>
      </c>
      <c r="C3034" s="6" t="s">
        <v>445</v>
      </c>
      <c r="D3034" s="6" t="s">
        <v>446</v>
      </c>
      <c r="E3034" s="5">
        <v>2020</v>
      </c>
      <c r="F3034" s="5" t="s">
        <v>26</v>
      </c>
      <c r="G3034" s="5" t="s">
        <v>27</v>
      </c>
      <c r="H3034" s="5" t="s">
        <v>34</v>
      </c>
      <c r="I3034" s="5" t="s">
        <v>104</v>
      </c>
      <c r="J3034" s="5" t="s">
        <v>105</v>
      </c>
      <c r="K3034" s="7">
        <v>97</v>
      </c>
      <c r="L3034" s="7">
        <v>27196</v>
      </c>
      <c r="M3034" s="7">
        <v>280</v>
      </c>
      <c r="N3034">
        <f t="shared" si="94"/>
        <v>1</v>
      </c>
      <c r="O3034">
        <f t="shared" si="95"/>
        <v>1</v>
      </c>
    </row>
    <row r="3035" spans="1:15" ht="19.5" customHeight="1">
      <c r="A3035" s="5" t="s">
        <v>435</v>
      </c>
      <c r="B3035" s="5" t="s">
        <v>436</v>
      </c>
      <c r="C3035" s="6" t="s">
        <v>477</v>
      </c>
      <c r="D3035" s="6" t="s">
        <v>478</v>
      </c>
      <c r="E3035" s="5">
        <v>2020</v>
      </c>
      <c r="F3035" s="5" t="s">
        <v>19</v>
      </c>
      <c r="G3035" s="5" t="s">
        <v>20</v>
      </c>
      <c r="H3035" s="5" t="s">
        <v>21</v>
      </c>
      <c r="I3035" s="5" t="s">
        <v>24</v>
      </c>
      <c r="J3035" s="5" t="s">
        <v>25</v>
      </c>
      <c r="K3035" s="7">
        <v>211</v>
      </c>
      <c r="L3035" s="7">
        <v>58834</v>
      </c>
      <c r="M3035" s="7">
        <v>279</v>
      </c>
      <c r="N3035">
        <f t="shared" si="94"/>
        <v>1</v>
      </c>
      <c r="O3035">
        <f t="shared" si="95"/>
        <v>1</v>
      </c>
    </row>
    <row r="3036" spans="1:15" ht="19.5" customHeight="1">
      <c r="A3036" s="5" t="s">
        <v>435</v>
      </c>
      <c r="B3036" s="5" t="s">
        <v>436</v>
      </c>
      <c r="C3036" s="6" t="s">
        <v>445</v>
      </c>
      <c r="D3036" s="6" t="s">
        <v>446</v>
      </c>
      <c r="E3036" s="5">
        <v>2020</v>
      </c>
      <c r="F3036" s="5" t="s">
        <v>19</v>
      </c>
      <c r="G3036" s="5" t="s">
        <v>20</v>
      </c>
      <c r="H3036" s="5" t="s">
        <v>21</v>
      </c>
      <c r="I3036" s="5" t="s">
        <v>64</v>
      </c>
      <c r="J3036" s="5" t="s">
        <v>65</v>
      </c>
      <c r="K3036" s="7">
        <v>285</v>
      </c>
      <c r="L3036" s="7">
        <v>79205</v>
      </c>
      <c r="M3036" s="7">
        <v>278</v>
      </c>
      <c r="N3036">
        <f t="shared" si="94"/>
        <v>1</v>
      </c>
      <c r="O3036">
        <f t="shared" si="95"/>
        <v>1</v>
      </c>
    </row>
    <row r="3037" spans="1:15" ht="19.5" customHeight="1">
      <c r="A3037" s="5" t="s">
        <v>435</v>
      </c>
      <c r="B3037" s="5" t="s">
        <v>436</v>
      </c>
      <c r="C3037" s="6" t="s">
        <v>445</v>
      </c>
      <c r="D3037" s="6" t="s">
        <v>446</v>
      </c>
      <c r="E3037" s="5">
        <v>2020</v>
      </c>
      <c r="F3037" s="5" t="s">
        <v>26</v>
      </c>
      <c r="G3037" s="5" t="s">
        <v>27</v>
      </c>
      <c r="H3037" s="5" t="s">
        <v>21</v>
      </c>
      <c r="I3037" s="5" t="s">
        <v>64</v>
      </c>
      <c r="J3037" s="5" t="s">
        <v>65</v>
      </c>
      <c r="K3037" s="7">
        <v>285</v>
      </c>
      <c r="L3037" s="7">
        <v>79205</v>
      </c>
      <c r="M3037" s="7">
        <v>278</v>
      </c>
      <c r="N3037">
        <f t="shared" si="94"/>
        <v>1</v>
      </c>
      <c r="O3037">
        <f t="shared" si="95"/>
        <v>1</v>
      </c>
    </row>
    <row r="3038" spans="1:15" ht="19.5" customHeight="1">
      <c r="A3038" s="5" t="s">
        <v>435</v>
      </c>
      <c r="B3038" s="5" t="s">
        <v>436</v>
      </c>
      <c r="C3038" s="6" t="s">
        <v>451</v>
      </c>
      <c r="D3038" s="6" t="s">
        <v>452</v>
      </c>
      <c r="E3038" s="5">
        <v>2020</v>
      </c>
      <c r="F3038" s="5" t="s">
        <v>19</v>
      </c>
      <c r="G3038" s="5" t="s">
        <v>20</v>
      </c>
      <c r="H3038" s="5" t="s">
        <v>34</v>
      </c>
      <c r="I3038" s="5" t="s">
        <v>37</v>
      </c>
      <c r="J3038" s="5" t="s">
        <v>38</v>
      </c>
      <c r="K3038" s="7">
        <v>3552</v>
      </c>
      <c r="L3038" s="7">
        <v>985767</v>
      </c>
      <c r="M3038" s="7">
        <v>278</v>
      </c>
      <c r="N3038">
        <f t="shared" si="94"/>
        <v>1</v>
      </c>
      <c r="O3038">
        <f t="shared" si="95"/>
        <v>1</v>
      </c>
    </row>
    <row r="3039" spans="1:15" ht="19.5" customHeight="1">
      <c r="A3039" s="5" t="s">
        <v>435</v>
      </c>
      <c r="B3039" s="5" t="s">
        <v>436</v>
      </c>
      <c r="C3039" s="6" t="s">
        <v>461</v>
      </c>
      <c r="D3039" s="6" t="s">
        <v>462</v>
      </c>
      <c r="E3039" s="5">
        <v>2020</v>
      </c>
      <c r="F3039" s="5" t="s">
        <v>19</v>
      </c>
      <c r="G3039" s="5" t="s">
        <v>20</v>
      </c>
      <c r="H3039" s="5" t="s">
        <v>34</v>
      </c>
      <c r="I3039" s="5" t="s">
        <v>37</v>
      </c>
      <c r="J3039" s="5" t="s">
        <v>38</v>
      </c>
      <c r="K3039" s="7">
        <v>1318</v>
      </c>
      <c r="L3039" s="7">
        <v>366950</v>
      </c>
      <c r="M3039" s="7">
        <v>278</v>
      </c>
      <c r="N3039">
        <f t="shared" si="94"/>
        <v>1</v>
      </c>
      <c r="O3039">
        <f t="shared" si="95"/>
        <v>1</v>
      </c>
    </row>
    <row r="3040" spans="1:15" ht="19.5" customHeight="1">
      <c r="A3040" s="5" t="s">
        <v>435</v>
      </c>
      <c r="B3040" s="5" t="s">
        <v>436</v>
      </c>
      <c r="C3040" s="6" t="s">
        <v>447</v>
      </c>
      <c r="D3040" s="6" t="s">
        <v>448</v>
      </c>
      <c r="E3040" s="5">
        <v>2020</v>
      </c>
      <c r="F3040" s="5" t="s">
        <v>19</v>
      </c>
      <c r="G3040" s="5" t="s">
        <v>20</v>
      </c>
      <c r="H3040" s="5" t="s">
        <v>21</v>
      </c>
      <c r="I3040" s="5" t="s">
        <v>24</v>
      </c>
      <c r="J3040" s="5" t="s">
        <v>25</v>
      </c>
      <c r="K3040" s="7">
        <v>803</v>
      </c>
      <c r="L3040" s="7">
        <v>222184</v>
      </c>
      <c r="M3040" s="7">
        <v>277</v>
      </c>
      <c r="N3040">
        <f t="shared" si="94"/>
        <v>1</v>
      </c>
      <c r="O3040">
        <f t="shared" si="95"/>
        <v>1</v>
      </c>
    </row>
    <row r="3041" spans="1:15" ht="19.5" customHeight="1">
      <c r="A3041" s="5" t="s">
        <v>435</v>
      </c>
      <c r="B3041" s="5" t="s">
        <v>436</v>
      </c>
      <c r="C3041" s="6" t="s">
        <v>463</v>
      </c>
      <c r="D3041" s="6" t="s">
        <v>464</v>
      </c>
      <c r="E3041" s="5">
        <v>2020</v>
      </c>
      <c r="F3041" s="5" t="s">
        <v>19</v>
      </c>
      <c r="G3041" s="5" t="s">
        <v>20</v>
      </c>
      <c r="H3041" s="5" t="s">
        <v>34</v>
      </c>
      <c r="I3041" s="5" t="s">
        <v>37</v>
      </c>
      <c r="J3041" s="5" t="s">
        <v>38</v>
      </c>
      <c r="K3041" s="7">
        <v>576</v>
      </c>
      <c r="L3041" s="7">
        <v>159581</v>
      </c>
      <c r="M3041" s="7">
        <v>277</v>
      </c>
      <c r="N3041">
        <f t="shared" si="94"/>
        <v>1</v>
      </c>
      <c r="O3041">
        <f t="shared" si="95"/>
        <v>1</v>
      </c>
    </row>
    <row r="3042" spans="1:15" ht="19.5" customHeight="1">
      <c r="A3042" s="5" t="s">
        <v>435</v>
      </c>
      <c r="B3042" s="5" t="s">
        <v>436</v>
      </c>
      <c r="C3042" s="6" t="s">
        <v>469</v>
      </c>
      <c r="D3042" s="6" t="s">
        <v>470</v>
      </c>
      <c r="E3042" s="5">
        <v>2020</v>
      </c>
      <c r="F3042" s="5" t="s">
        <v>19</v>
      </c>
      <c r="G3042" s="5" t="s">
        <v>20</v>
      </c>
      <c r="H3042" s="5" t="s">
        <v>34</v>
      </c>
      <c r="I3042" s="5" t="s">
        <v>37</v>
      </c>
      <c r="J3042" s="5" t="s">
        <v>38</v>
      </c>
      <c r="K3042" s="7">
        <v>425</v>
      </c>
      <c r="L3042" s="7">
        <v>117265</v>
      </c>
      <c r="M3042" s="7">
        <v>276</v>
      </c>
      <c r="N3042">
        <f t="shared" si="94"/>
        <v>1</v>
      </c>
      <c r="O3042">
        <f t="shared" si="95"/>
        <v>1</v>
      </c>
    </row>
    <row r="3043" spans="1:15" ht="19.5" customHeight="1">
      <c r="A3043" s="5" t="s">
        <v>435</v>
      </c>
      <c r="B3043" s="5" t="s">
        <v>436</v>
      </c>
      <c r="C3043" s="6" t="s">
        <v>443</v>
      </c>
      <c r="D3043" s="6" t="s">
        <v>444</v>
      </c>
      <c r="E3043" s="5">
        <v>2020</v>
      </c>
      <c r="F3043" s="5" t="s">
        <v>26</v>
      </c>
      <c r="G3043" s="5" t="s">
        <v>27</v>
      </c>
      <c r="H3043" s="5" t="s">
        <v>34</v>
      </c>
      <c r="I3043" s="5" t="s">
        <v>39</v>
      </c>
      <c r="J3043" s="5" t="s">
        <v>40</v>
      </c>
      <c r="K3043" s="7">
        <v>2160</v>
      </c>
      <c r="L3043" s="7">
        <v>589134</v>
      </c>
      <c r="M3043" s="7">
        <v>273</v>
      </c>
      <c r="N3043">
        <f t="shared" si="94"/>
        <v>1</v>
      </c>
      <c r="O3043">
        <f t="shared" si="95"/>
        <v>1</v>
      </c>
    </row>
    <row r="3044" spans="1:15" ht="19.5" customHeight="1">
      <c r="A3044" s="5" t="s">
        <v>435</v>
      </c>
      <c r="B3044" s="5" t="s">
        <v>436</v>
      </c>
      <c r="C3044" s="6" t="s">
        <v>451</v>
      </c>
      <c r="D3044" s="6" t="s">
        <v>452</v>
      </c>
      <c r="E3044" s="5">
        <v>2020</v>
      </c>
      <c r="F3044" s="5" t="s">
        <v>26</v>
      </c>
      <c r="G3044" s="5" t="s">
        <v>27</v>
      </c>
      <c r="H3044" s="5" t="s">
        <v>34</v>
      </c>
      <c r="I3044" s="5" t="s">
        <v>39</v>
      </c>
      <c r="J3044" s="5" t="s">
        <v>40</v>
      </c>
      <c r="K3044" s="7">
        <v>17371</v>
      </c>
      <c r="L3044" s="7">
        <v>4691589</v>
      </c>
      <c r="M3044" s="7">
        <v>270</v>
      </c>
      <c r="N3044">
        <f t="shared" si="94"/>
        <v>1</v>
      </c>
      <c r="O3044">
        <f t="shared" si="95"/>
        <v>1</v>
      </c>
    </row>
    <row r="3045" spans="1:15" ht="19.5" customHeight="1">
      <c r="A3045" s="5" t="s">
        <v>435</v>
      </c>
      <c r="B3045" s="5" t="s">
        <v>436</v>
      </c>
      <c r="C3045" s="6" t="s">
        <v>457</v>
      </c>
      <c r="D3045" s="6" t="s">
        <v>458</v>
      </c>
      <c r="E3045" s="5">
        <v>2020</v>
      </c>
      <c r="F3045" s="5" t="s">
        <v>26</v>
      </c>
      <c r="G3045" s="5" t="s">
        <v>27</v>
      </c>
      <c r="H3045" s="5" t="s">
        <v>34</v>
      </c>
      <c r="I3045" s="5" t="s">
        <v>39</v>
      </c>
      <c r="J3045" s="5" t="s">
        <v>40</v>
      </c>
      <c r="K3045" s="7">
        <v>2893</v>
      </c>
      <c r="L3045" s="7">
        <v>774370</v>
      </c>
      <c r="M3045" s="7">
        <v>268</v>
      </c>
      <c r="N3045">
        <f t="shared" si="94"/>
        <v>1</v>
      </c>
      <c r="O3045">
        <f t="shared" si="95"/>
        <v>1</v>
      </c>
    </row>
    <row r="3046" spans="1:15" ht="19.5" customHeight="1">
      <c r="A3046" s="5" t="s">
        <v>435</v>
      </c>
      <c r="B3046" s="5" t="s">
        <v>436</v>
      </c>
      <c r="C3046" s="6" t="s">
        <v>459</v>
      </c>
      <c r="D3046" s="6" t="s">
        <v>460</v>
      </c>
      <c r="E3046" s="5">
        <v>2020</v>
      </c>
      <c r="F3046" s="5" t="s">
        <v>26</v>
      </c>
      <c r="G3046" s="5" t="s">
        <v>27</v>
      </c>
      <c r="H3046" s="5" t="s">
        <v>34</v>
      </c>
      <c r="I3046" s="5" t="s">
        <v>39</v>
      </c>
      <c r="J3046" s="5" t="s">
        <v>40</v>
      </c>
      <c r="K3046" s="7">
        <v>3523</v>
      </c>
      <c r="L3046" s="7">
        <v>944743</v>
      </c>
      <c r="M3046" s="7">
        <v>268</v>
      </c>
      <c r="N3046">
        <f t="shared" si="94"/>
        <v>1</v>
      </c>
      <c r="O3046">
        <f t="shared" si="95"/>
        <v>1</v>
      </c>
    </row>
    <row r="3047" spans="1:15" ht="19.5" customHeight="1">
      <c r="A3047" s="5" t="s">
        <v>435</v>
      </c>
      <c r="B3047" s="5" t="s">
        <v>436</v>
      </c>
      <c r="C3047" s="6" t="s">
        <v>461</v>
      </c>
      <c r="D3047" s="6" t="s">
        <v>462</v>
      </c>
      <c r="E3047" s="5">
        <v>2020</v>
      </c>
      <c r="F3047" s="5" t="s">
        <v>26</v>
      </c>
      <c r="G3047" s="5" t="s">
        <v>27</v>
      </c>
      <c r="H3047" s="5" t="s">
        <v>41</v>
      </c>
      <c r="I3047" s="5" t="s">
        <v>42</v>
      </c>
      <c r="J3047" s="5" t="s">
        <v>43</v>
      </c>
      <c r="K3047" s="7">
        <v>1058</v>
      </c>
      <c r="L3047" s="7">
        <v>283354</v>
      </c>
      <c r="M3047" s="7">
        <v>268</v>
      </c>
      <c r="N3047">
        <f t="shared" si="94"/>
        <v>1</v>
      </c>
      <c r="O3047">
        <f t="shared" si="95"/>
        <v>1</v>
      </c>
    </row>
    <row r="3048" spans="1:15" ht="19.5" customHeight="1">
      <c r="A3048" s="5" t="s">
        <v>435</v>
      </c>
      <c r="B3048" s="5" t="s">
        <v>436</v>
      </c>
      <c r="C3048" s="6" t="s">
        <v>475</v>
      </c>
      <c r="D3048" s="6" t="s">
        <v>476</v>
      </c>
      <c r="E3048" s="5">
        <v>2020</v>
      </c>
      <c r="F3048" s="5" t="s">
        <v>26</v>
      </c>
      <c r="G3048" s="5" t="s">
        <v>27</v>
      </c>
      <c r="H3048" s="5" t="s">
        <v>34</v>
      </c>
      <c r="I3048" s="5" t="s">
        <v>39</v>
      </c>
      <c r="J3048" s="5" t="s">
        <v>40</v>
      </c>
      <c r="K3048" s="7">
        <v>4580</v>
      </c>
      <c r="L3048" s="7">
        <v>1223306</v>
      </c>
      <c r="M3048" s="7">
        <v>267</v>
      </c>
      <c r="N3048">
        <f t="shared" si="94"/>
        <v>1</v>
      </c>
      <c r="O3048">
        <f t="shared" si="95"/>
        <v>1</v>
      </c>
    </row>
    <row r="3049" spans="1:15" ht="19.5" customHeight="1">
      <c r="A3049" s="5" t="s">
        <v>435</v>
      </c>
      <c r="B3049" s="5" t="s">
        <v>436</v>
      </c>
      <c r="C3049" s="6" t="s">
        <v>467</v>
      </c>
      <c r="D3049" s="6" t="s">
        <v>468</v>
      </c>
      <c r="E3049" s="5">
        <v>2020</v>
      </c>
      <c r="F3049" s="5" t="s">
        <v>19</v>
      </c>
      <c r="G3049" s="5" t="s">
        <v>20</v>
      </c>
      <c r="H3049" s="5" t="s">
        <v>34</v>
      </c>
      <c r="I3049" s="5" t="s">
        <v>37</v>
      </c>
      <c r="J3049" s="5" t="s">
        <v>38</v>
      </c>
      <c r="K3049" s="7">
        <v>522</v>
      </c>
      <c r="L3049" s="7">
        <v>138521</v>
      </c>
      <c r="M3049" s="7">
        <v>265</v>
      </c>
      <c r="N3049">
        <f t="shared" si="94"/>
        <v>1</v>
      </c>
      <c r="O3049">
        <f t="shared" si="95"/>
        <v>1</v>
      </c>
    </row>
    <row r="3050" spans="1:15" ht="19.5" customHeight="1">
      <c r="A3050" s="5" t="s">
        <v>435</v>
      </c>
      <c r="B3050" s="5" t="s">
        <v>436</v>
      </c>
      <c r="C3050" s="6" t="s">
        <v>469</v>
      </c>
      <c r="D3050" s="6" t="s">
        <v>470</v>
      </c>
      <c r="E3050" s="5">
        <v>2020</v>
      </c>
      <c r="F3050" s="5" t="s">
        <v>26</v>
      </c>
      <c r="G3050" s="5" t="s">
        <v>27</v>
      </c>
      <c r="H3050" s="5" t="s">
        <v>41</v>
      </c>
      <c r="I3050" s="5" t="s">
        <v>42</v>
      </c>
      <c r="J3050" s="5" t="s">
        <v>43</v>
      </c>
      <c r="K3050" s="7">
        <v>345</v>
      </c>
      <c r="L3050" s="7">
        <v>91567</v>
      </c>
      <c r="M3050" s="7">
        <v>265</v>
      </c>
      <c r="N3050">
        <f t="shared" si="94"/>
        <v>1</v>
      </c>
      <c r="O3050">
        <f t="shared" si="95"/>
        <v>1</v>
      </c>
    </row>
    <row r="3051" spans="1:15" ht="19.5" customHeight="1">
      <c r="A3051" s="5" t="s">
        <v>435</v>
      </c>
      <c r="B3051" s="5" t="s">
        <v>436</v>
      </c>
      <c r="C3051" s="6" t="s">
        <v>473</v>
      </c>
      <c r="D3051" s="6" t="s">
        <v>474</v>
      </c>
      <c r="E3051" s="5">
        <v>2020</v>
      </c>
      <c r="F3051" s="5" t="s">
        <v>26</v>
      </c>
      <c r="G3051" s="5" t="s">
        <v>27</v>
      </c>
      <c r="H3051" s="5" t="s">
        <v>21</v>
      </c>
      <c r="I3051" s="5" t="s">
        <v>28</v>
      </c>
      <c r="J3051" s="5" t="s">
        <v>29</v>
      </c>
      <c r="K3051" s="7">
        <v>11782</v>
      </c>
      <c r="L3051" s="7">
        <v>3119901</v>
      </c>
      <c r="M3051" s="7">
        <v>265</v>
      </c>
      <c r="N3051">
        <f t="shared" si="94"/>
        <v>1</v>
      </c>
      <c r="O3051">
        <f t="shared" si="95"/>
        <v>1</v>
      </c>
    </row>
    <row r="3052" spans="1:15" ht="19.5" customHeight="1">
      <c r="A3052" s="5" t="s">
        <v>435</v>
      </c>
      <c r="B3052" s="5" t="s">
        <v>436</v>
      </c>
      <c r="C3052" s="6" t="s">
        <v>439</v>
      </c>
      <c r="D3052" s="6" t="s">
        <v>440</v>
      </c>
      <c r="E3052" s="5">
        <v>2020</v>
      </c>
      <c r="F3052" s="5" t="s">
        <v>26</v>
      </c>
      <c r="G3052" s="5" t="s">
        <v>27</v>
      </c>
      <c r="H3052" s="5" t="s">
        <v>34</v>
      </c>
      <c r="I3052" s="5" t="s">
        <v>39</v>
      </c>
      <c r="J3052" s="5" t="s">
        <v>40</v>
      </c>
      <c r="K3052" s="7">
        <v>2033</v>
      </c>
      <c r="L3052" s="7">
        <v>537543</v>
      </c>
      <c r="M3052" s="7">
        <v>264</v>
      </c>
      <c r="N3052">
        <f t="shared" si="94"/>
        <v>1</v>
      </c>
      <c r="O3052">
        <f t="shared" si="95"/>
        <v>1</v>
      </c>
    </row>
    <row r="3053" spans="1:15" ht="19.5" customHeight="1">
      <c r="A3053" s="5" t="s">
        <v>435</v>
      </c>
      <c r="B3053" s="5" t="s">
        <v>436</v>
      </c>
      <c r="C3053" s="6" t="s">
        <v>441</v>
      </c>
      <c r="D3053" s="6" t="s">
        <v>442</v>
      </c>
      <c r="E3053" s="5">
        <v>2020</v>
      </c>
      <c r="F3053" s="5" t="s">
        <v>26</v>
      </c>
      <c r="G3053" s="5" t="s">
        <v>27</v>
      </c>
      <c r="H3053" s="5" t="s">
        <v>34</v>
      </c>
      <c r="I3053" s="5" t="s">
        <v>39</v>
      </c>
      <c r="J3053" s="5" t="s">
        <v>40</v>
      </c>
      <c r="K3053" s="7">
        <v>1464</v>
      </c>
      <c r="L3053" s="7">
        <v>386623</v>
      </c>
      <c r="M3053" s="7">
        <v>264</v>
      </c>
      <c r="N3053">
        <f t="shared" si="94"/>
        <v>1</v>
      </c>
      <c r="O3053">
        <f t="shared" si="95"/>
        <v>1</v>
      </c>
    </row>
    <row r="3054" spans="1:15" ht="19.5" customHeight="1">
      <c r="A3054" s="5" t="s">
        <v>435</v>
      </c>
      <c r="B3054" s="5" t="s">
        <v>436</v>
      </c>
      <c r="C3054" s="6" t="s">
        <v>449</v>
      </c>
      <c r="D3054" s="6" t="s">
        <v>450</v>
      </c>
      <c r="E3054" s="5">
        <v>2020</v>
      </c>
      <c r="F3054" s="5" t="s">
        <v>26</v>
      </c>
      <c r="G3054" s="5" t="s">
        <v>27</v>
      </c>
      <c r="H3054" s="5" t="s">
        <v>34</v>
      </c>
      <c r="I3054" s="5" t="s">
        <v>39</v>
      </c>
      <c r="J3054" s="5" t="s">
        <v>40</v>
      </c>
      <c r="K3054" s="7">
        <v>8145</v>
      </c>
      <c r="L3054" s="7">
        <v>2150611</v>
      </c>
      <c r="M3054" s="7">
        <v>264</v>
      </c>
      <c r="N3054">
        <f t="shared" si="94"/>
        <v>1</v>
      </c>
      <c r="O3054">
        <f t="shared" si="95"/>
        <v>1</v>
      </c>
    </row>
    <row r="3055" spans="1:15" ht="19.5" customHeight="1">
      <c r="A3055" s="5" t="s">
        <v>435</v>
      </c>
      <c r="B3055" s="5" t="s">
        <v>436</v>
      </c>
      <c r="C3055" s="6" t="s">
        <v>453</v>
      </c>
      <c r="D3055" s="6" t="s">
        <v>454</v>
      </c>
      <c r="E3055" s="5">
        <v>2020</v>
      </c>
      <c r="F3055" s="5" t="s">
        <v>26</v>
      </c>
      <c r="G3055" s="5" t="s">
        <v>27</v>
      </c>
      <c r="H3055" s="5" t="s">
        <v>34</v>
      </c>
      <c r="I3055" s="5" t="s">
        <v>39</v>
      </c>
      <c r="J3055" s="5" t="s">
        <v>40</v>
      </c>
      <c r="K3055" s="7">
        <v>162</v>
      </c>
      <c r="L3055" s="7">
        <v>42726</v>
      </c>
      <c r="M3055" s="7">
        <v>264</v>
      </c>
      <c r="N3055">
        <f t="shared" si="94"/>
        <v>1</v>
      </c>
      <c r="O3055">
        <f t="shared" si="95"/>
        <v>1</v>
      </c>
    </row>
    <row r="3056" spans="1:15" ht="19.5" customHeight="1">
      <c r="A3056" s="5" t="s">
        <v>435</v>
      </c>
      <c r="B3056" s="5" t="s">
        <v>436</v>
      </c>
      <c r="C3056" s="6" t="s">
        <v>449</v>
      </c>
      <c r="D3056" s="6" t="s">
        <v>450</v>
      </c>
      <c r="E3056" s="5">
        <v>2020</v>
      </c>
      <c r="F3056" s="5" t="s">
        <v>19</v>
      </c>
      <c r="G3056" s="5" t="s">
        <v>20</v>
      </c>
      <c r="H3056" s="5" t="s">
        <v>21</v>
      </c>
      <c r="I3056" s="5" t="s">
        <v>24</v>
      </c>
      <c r="J3056" s="5" t="s">
        <v>25</v>
      </c>
      <c r="K3056" s="7">
        <v>1808</v>
      </c>
      <c r="L3056" s="7">
        <v>474362</v>
      </c>
      <c r="M3056" s="7">
        <v>262</v>
      </c>
      <c r="N3056">
        <f t="shared" si="94"/>
        <v>1</v>
      </c>
      <c r="O3056">
        <f t="shared" si="95"/>
        <v>1</v>
      </c>
    </row>
    <row r="3057" spans="1:15" ht="19.5" customHeight="1">
      <c r="A3057" s="5" t="s">
        <v>435</v>
      </c>
      <c r="B3057" s="5" t="s">
        <v>436</v>
      </c>
      <c r="C3057" s="6" t="s">
        <v>449</v>
      </c>
      <c r="D3057" s="6" t="s">
        <v>450</v>
      </c>
      <c r="E3057" s="5">
        <v>2020</v>
      </c>
      <c r="F3057" s="5" t="s">
        <v>26</v>
      </c>
      <c r="G3057" s="5" t="s">
        <v>27</v>
      </c>
      <c r="H3057" s="5" t="s">
        <v>41</v>
      </c>
      <c r="I3057" s="5" t="s">
        <v>42</v>
      </c>
      <c r="J3057" s="5" t="s">
        <v>43</v>
      </c>
      <c r="K3057" s="7">
        <v>1146</v>
      </c>
      <c r="L3057" s="7">
        <v>300243</v>
      </c>
      <c r="M3057" s="7">
        <v>262</v>
      </c>
      <c r="N3057">
        <f t="shared" si="94"/>
        <v>1</v>
      </c>
      <c r="O3057">
        <f t="shared" si="95"/>
        <v>1</v>
      </c>
    </row>
    <row r="3058" spans="1:15" ht="19.5" customHeight="1">
      <c r="A3058" s="5" t="s">
        <v>435</v>
      </c>
      <c r="B3058" s="5" t="s">
        <v>436</v>
      </c>
      <c r="C3058" s="6" t="s">
        <v>459</v>
      </c>
      <c r="D3058" s="6" t="s">
        <v>460</v>
      </c>
      <c r="E3058" s="5">
        <v>2020</v>
      </c>
      <c r="F3058" s="5" t="s">
        <v>19</v>
      </c>
      <c r="G3058" s="5" t="s">
        <v>20</v>
      </c>
      <c r="H3058" s="5" t="s">
        <v>34</v>
      </c>
      <c r="I3058" s="5" t="s">
        <v>37</v>
      </c>
      <c r="J3058" s="5" t="s">
        <v>38</v>
      </c>
      <c r="K3058" s="7">
        <v>420</v>
      </c>
      <c r="L3058" s="7">
        <v>109968</v>
      </c>
      <c r="M3058" s="7">
        <v>262</v>
      </c>
      <c r="N3058">
        <f t="shared" si="94"/>
        <v>1</v>
      </c>
      <c r="O3058">
        <f t="shared" si="95"/>
        <v>1</v>
      </c>
    </row>
    <row r="3059" spans="1:15" ht="19.5" customHeight="1">
      <c r="A3059" s="5" t="s">
        <v>435</v>
      </c>
      <c r="B3059" s="5" t="s">
        <v>436</v>
      </c>
      <c r="C3059" s="6" t="s">
        <v>465</v>
      </c>
      <c r="D3059" s="6" t="s">
        <v>466</v>
      </c>
      <c r="E3059" s="5">
        <v>2020</v>
      </c>
      <c r="F3059" s="5" t="s">
        <v>19</v>
      </c>
      <c r="G3059" s="5" t="s">
        <v>20</v>
      </c>
      <c r="H3059" s="5" t="s">
        <v>34</v>
      </c>
      <c r="I3059" s="5" t="s">
        <v>37</v>
      </c>
      <c r="J3059" s="5" t="s">
        <v>38</v>
      </c>
      <c r="K3059" s="7">
        <v>1209</v>
      </c>
      <c r="L3059" s="7">
        <v>317185</v>
      </c>
      <c r="M3059" s="7">
        <v>262</v>
      </c>
      <c r="N3059">
        <f t="shared" si="94"/>
        <v>1</v>
      </c>
      <c r="O3059">
        <f t="shared" si="95"/>
        <v>1</v>
      </c>
    </row>
    <row r="3060" spans="1:15" ht="19.5" customHeight="1">
      <c r="A3060" s="5" t="s">
        <v>435</v>
      </c>
      <c r="B3060" s="5" t="s">
        <v>436</v>
      </c>
      <c r="C3060" s="6" t="s">
        <v>465</v>
      </c>
      <c r="D3060" s="6" t="s">
        <v>466</v>
      </c>
      <c r="E3060" s="5">
        <v>2020</v>
      </c>
      <c r="F3060" s="5" t="s">
        <v>26</v>
      </c>
      <c r="G3060" s="5" t="s">
        <v>27</v>
      </c>
      <c r="H3060" s="5" t="s">
        <v>41</v>
      </c>
      <c r="I3060" s="5" t="s">
        <v>42</v>
      </c>
      <c r="J3060" s="5" t="s">
        <v>43</v>
      </c>
      <c r="K3060" s="7">
        <v>832</v>
      </c>
      <c r="L3060" s="7">
        <v>218035</v>
      </c>
      <c r="M3060" s="7">
        <v>262</v>
      </c>
      <c r="N3060">
        <f t="shared" si="94"/>
        <v>1</v>
      </c>
      <c r="O3060">
        <f t="shared" si="95"/>
        <v>1</v>
      </c>
    </row>
    <row r="3061" spans="1:15" ht="19.5" customHeight="1">
      <c r="A3061" s="5" t="s">
        <v>435</v>
      </c>
      <c r="B3061" s="5" t="s">
        <v>436</v>
      </c>
      <c r="C3061" s="6" t="s">
        <v>475</v>
      </c>
      <c r="D3061" s="6" t="s">
        <v>476</v>
      </c>
      <c r="E3061" s="5">
        <v>2020</v>
      </c>
      <c r="F3061" s="5" t="s">
        <v>26</v>
      </c>
      <c r="G3061" s="5" t="s">
        <v>27</v>
      </c>
      <c r="H3061" s="5" t="s">
        <v>21</v>
      </c>
      <c r="I3061" s="5" t="s">
        <v>28</v>
      </c>
      <c r="J3061" s="5" t="s">
        <v>29</v>
      </c>
      <c r="K3061" s="7">
        <v>5059</v>
      </c>
      <c r="L3061" s="7">
        <v>1318120</v>
      </c>
      <c r="M3061" s="7">
        <v>261</v>
      </c>
      <c r="N3061">
        <f t="shared" si="94"/>
        <v>1</v>
      </c>
      <c r="O3061">
        <f t="shared" si="95"/>
        <v>1</v>
      </c>
    </row>
    <row r="3062" spans="1:15" ht="19.5" customHeight="1">
      <c r="A3062" s="5" t="s">
        <v>435</v>
      </c>
      <c r="B3062" s="5" t="s">
        <v>436</v>
      </c>
      <c r="C3062" s="6" t="s">
        <v>455</v>
      </c>
      <c r="D3062" s="6" t="s">
        <v>456</v>
      </c>
      <c r="E3062" s="5">
        <v>2020</v>
      </c>
      <c r="F3062" s="5" t="s">
        <v>26</v>
      </c>
      <c r="G3062" s="5" t="s">
        <v>27</v>
      </c>
      <c r="H3062" s="5" t="s">
        <v>34</v>
      </c>
      <c r="I3062" s="5" t="s">
        <v>39</v>
      </c>
      <c r="J3062" s="5" t="s">
        <v>40</v>
      </c>
      <c r="K3062" s="7">
        <v>600</v>
      </c>
      <c r="L3062" s="7">
        <v>156202</v>
      </c>
      <c r="M3062" s="7">
        <v>260</v>
      </c>
      <c r="N3062">
        <f t="shared" si="94"/>
        <v>1</v>
      </c>
      <c r="O3062">
        <f t="shared" si="95"/>
        <v>1</v>
      </c>
    </row>
    <row r="3063" spans="1:15" ht="19.5" customHeight="1">
      <c r="A3063" s="5" t="s">
        <v>435</v>
      </c>
      <c r="B3063" s="5" t="s">
        <v>436</v>
      </c>
      <c r="C3063" s="6" t="s">
        <v>457</v>
      </c>
      <c r="D3063" s="6" t="s">
        <v>458</v>
      </c>
      <c r="E3063" s="5">
        <v>2020</v>
      </c>
      <c r="F3063" s="5" t="s">
        <v>26</v>
      </c>
      <c r="G3063" s="5" t="s">
        <v>27</v>
      </c>
      <c r="H3063" s="5" t="s">
        <v>41</v>
      </c>
      <c r="I3063" s="5" t="s">
        <v>42</v>
      </c>
      <c r="J3063" s="5" t="s">
        <v>43</v>
      </c>
      <c r="K3063" s="7">
        <v>768</v>
      </c>
      <c r="L3063" s="7">
        <v>198670</v>
      </c>
      <c r="M3063" s="7">
        <v>259</v>
      </c>
      <c r="N3063">
        <f t="shared" si="94"/>
        <v>1</v>
      </c>
      <c r="O3063">
        <f t="shared" si="95"/>
        <v>1</v>
      </c>
    </row>
    <row r="3064" spans="1:15" ht="19.5" customHeight="1">
      <c r="A3064" s="5" t="s">
        <v>435</v>
      </c>
      <c r="B3064" s="5" t="s">
        <v>436</v>
      </c>
      <c r="C3064" s="6" t="s">
        <v>459</v>
      </c>
      <c r="D3064" s="6" t="s">
        <v>460</v>
      </c>
      <c r="E3064" s="5">
        <v>2020</v>
      </c>
      <c r="F3064" s="5" t="s">
        <v>26</v>
      </c>
      <c r="G3064" s="5" t="s">
        <v>27</v>
      </c>
      <c r="H3064" s="5" t="s">
        <v>41</v>
      </c>
      <c r="I3064" s="5" t="s">
        <v>42</v>
      </c>
      <c r="J3064" s="5" t="s">
        <v>43</v>
      </c>
      <c r="K3064" s="7">
        <v>908</v>
      </c>
      <c r="L3064" s="7">
        <v>234866</v>
      </c>
      <c r="M3064" s="7">
        <v>259</v>
      </c>
      <c r="N3064">
        <f t="shared" si="94"/>
        <v>1</v>
      </c>
      <c r="O3064">
        <f t="shared" si="95"/>
        <v>1</v>
      </c>
    </row>
    <row r="3065" spans="1:15" ht="19.5" customHeight="1">
      <c r="A3065" s="5" t="s">
        <v>435</v>
      </c>
      <c r="B3065" s="5" t="s">
        <v>436</v>
      </c>
      <c r="C3065" s="6" t="s">
        <v>445</v>
      </c>
      <c r="D3065" s="6" t="s">
        <v>446</v>
      </c>
      <c r="E3065" s="5">
        <v>2020</v>
      </c>
      <c r="F3065" s="5" t="s">
        <v>26</v>
      </c>
      <c r="G3065" s="5" t="s">
        <v>27</v>
      </c>
      <c r="H3065" s="5" t="s">
        <v>34</v>
      </c>
      <c r="I3065" s="5" t="s">
        <v>39</v>
      </c>
      <c r="J3065" s="5" t="s">
        <v>40</v>
      </c>
      <c r="K3065" s="7">
        <v>1437</v>
      </c>
      <c r="L3065" s="7">
        <v>370551</v>
      </c>
      <c r="M3065" s="7">
        <v>258</v>
      </c>
      <c r="N3065">
        <f t="shared" si="94"/>
        <v>1</v>
      </c>
      <c r="O3065">
        <f t="shared" si="95"/>
        <v>1</v>
      </c>
    </row>
    <row r="3066" spans="1:15" ht="19.5" customHeight="1">
      <c r="A3066" s="5" t="s">
        <v>435</v>
      </c>
      <c r="B3066" s="5" t="s">
        <v>436</v>
      </c>
      <c r="C3066" s="6" t="s">
        <v>463</v>
      </c>
      <c r="D3066" s="6" t="s">
        <v>464</v>
      </c>
      <c r="E3066" s="5">
        <v>2020</v>
      </c>
      <c r="F3066" s="5" t="s">
        <v>26</v>
      </c>
      <c r="G3066" s="5" t="s">
        <v>27</v>
      </c>
      <c r="H3066" s="5" t="s">
        <v>41</v>
      </c>
      <c r="I3066" s="5" t="s">
        <v>42</v>
      </c>
      <c r="J3066" s="5" t="s">
        <v>43</v>
      </c>
      <c r="K3066" s="7">
        <v>114</v>
      </c>
      <c r="L3066" s="7">
        <v>29411</v>
      </c>
      <c r="M3066" s="7">
        <v>258</v>
      </c>
      <c r="N3066">
        <f t="shared" si="94"/>
        <v>1</v>
      </c>
      <c r="O3066">
        <f t="shared" si="95"/>
        <v>1</v>
      </c>
    </row>
    <row r="3067" spans="1:15" ht="19.5" customHeight="1">
      <c r="A3067" s="5" t="s">
        <v>435</v>
      </c>
      <c r="B3067" s="5" t="s">
        <v>436</v>
      </c>
      <c r="C3067" s="6" t="s">
        <v>471</v>
      </c>
      <c r="D3067" s="6" t="s">
        <v>472</v>
      </c>
      <c r="E3067" s="5">
        <v>2020</v>
      </c>
      <c r="F3067" s="5" t="s">
        <v>19</v>
      </c>
      <c r="G3067" s="5" t="s">
        <v>20</v>
      </c>
      <c r="H3067" s="5" t="s">
        <v>34</v>
      </c>
      <c r="I3067" s="5" t="s">
        <v>37</v>
      </c>
      <c r="J3067" s="5" t="s">
        <v>38</v>
      </c>
      <c r="K3067" s="7">
        <v>236</v>
      </c>
      <c r="L3067" s="7">
        <v>60897</v>
      </c>
      <c r="M3067" s="7">
        <v>258</v>
      </c>
      <c r="N3067">
        <f t="shared" si="94"/>
        <v>1</v>
      </c>
      <c r="O3067">
        <f t="shared" si="95"/>
        <v>1</v>
      </c>
    </row>
    <row r="3068" spans="1:15" ht="19.5" customHeight="1">
      <c r="A3068" s="5" t="s">
        <v>435</v>
      </c>
      <c r="B3068" s="5" t="s">
        <v>436</v>
      </c>
      <c r="C3068" s="6" t="s">
        <v>451</v>
      </c>
      <c r="D3068" s="6" t="s">
        <v>452</v>
      </c>
      <c r="E3068" s="5">
        <v>2020</v>
      </c>
      <c r="F3068" s="5" t="s">
        <v>26</v>
      </c>
      <c r="G3068" s="5" t="s">
        <v>27</v>
      </c>
      <c r="H3068" s="5" t="s">
        <v>41</v>
      </c>
      <c r="I3068" s="5" t="s">
        <v>42</v>
      </c>
      <c r="J3068" s="5" t="s">
        <v>43</v>
      </c>
      <c r="K3068" s="7">
        <v>2100</v>
      </c>
      <c r="L3068" s="7">
        <v>540295</v>
      </c>
      <c r="M3068" s="7">
        <v>257</v>
      </c>
      <c r="N3068">
        <f t="shared" si="94"/>
        <v>1</v>
      </c>
      <c r="O3068">
        <f t="shared" si="95"/>
        <v>1</v>
      </c>
    </row>
    <row r="3069" spans="1:15" ht="19.5" customHeight="1">
      <c r="A3069" s="5" t="s">
        <v>435</v>
      </c>
      <c r="B3069" s="5" t="s">
        <v>436</v>
      </c>
      <c r="C3069" s="6" t="s">
        <v>439</v>
      </c>
      <c r="D3069" s="6" t="s">
        <v>440</v>
      </c>
      <c r="E3069" s="5">
        <v>2020</v>
      </c>
      <c r="F3069" s="5" t="s">
        <v>19</v>
      </c>
      <c r="G3069" s="5" t="s">
        <v>20</v>
      </c>
      <c r="H3069" s="5" t="s">
        <v>21</v>
      </c>
      <c r="I3069" s="5" t="s">
        <v>24</v>
      </c>
      <c r="J3069" s="5" t="s">
        <v>25</v>
      </c>
      <c r="K3069" s="7">
        <v>2058</v>
      </c>
      <c r="L3069" s="7">
        <v>527517</v>
      </c>
      <c r="M3069" s="7">
        <v>256</v>
      </c>
      <c r="N3069">
        <f t="shared" si="94"/>
        <v>1</v>
      </c>
      <c r="O3069">
        <f t="shared" si="95"/>
        <v>1</v>
      </c>
    </row>
    <row r="3070" spans="1:15" ht="19.5" customHeight="1">
      <c r="A3070" s="5" t="s">
        <v>435</v>
      </c>
      <c r="B3070" s="5" t="s">
        <v>436</v>
      </c>
      <c r="C3070" s="6" t="s">
        <v>455</v>
      </c>
      <c r="D3070" s="6" t="s">
        <v>456</v>
      </c>
      <c r="E3070" s="5">
        <v>2020</v>
      </c>
      <c r="F3070" s="5" t="s">
        <v>26</v>
      </c>
      <c r="G3070" s="5" t="s">
        <v>27</v>
      </c>
      <c r="H3070" s="5" t="s">
        <v>41</v>
      </c>
      <c r="I3070" s="5" t="s">
        <v>42</v>
      </c>
      <c r="J3070" s="5" t="s">
        <v>43</v>
      </c>
      <c r="K3070" s="7">
        <v>435</v>
      </c>
      <c r="L3070" s="7">
        <v>111438</v>
      </c>
      <c r="M3070" s="7">
        <v>256</v>
      </c>
      <c r="N3070">
        <f t="shared" si="94"/>
        <v>1</v>
      </c>
      <c r="O3070">
        <f t="shared" si="95"/>
        <v>1</v>
      </c>
    </row>
    <row r="3071" spans="1:15" ht="19.5" customHeight="1">
      <c r="A3071" s="5" t="s">
        <v>435</v>
      </c>
      <c r="B3071" s="5" t="s">
        <v>436</v>
      </c>
      <c r="C3071" s="6" t="s">
        <v>437</v>
      </c>
      <c r="D3071" s="6" t="s">
        <v>438</v>
      </c>
      <c r="E3071" s="5">
        <v>2020</v>
      </c>
      <c r="F3071" s="5" t="s">
        <v>26</v>
      </c>
      <c r="G3071" s="5" t="s">
        <v>27</v>
      </c>
      <c r="H3071" s="5" t="s">
        <v>34</v>
      </c>
      <c r="I3071" s="5" t="s">
        <v>39</v>
      </c>
      <c r="J3071" s="5" t="s">
        <v>40</v>
      </c>
      <c r="K3071" s="7">
        <v>24</v>
      </c>
      <c r="L3071" s="7">
        <v>6131</v>
      </c>
      <c r="M3071" s="7">
        <v>255</v>
      </c>
      <c r="N3071">
        <f t="shared" si="94"/>
        <v>1</v>
      </c>
      <c r="O3071">
        <f t="shared" si="95"/>
        <v>1</v>
      </c>
    </row>
    <row r="3072" spans="1:15" ht="19.5" customHeight="1">
      <c r="A3072" s="5" t="s">
        <v>435</v>
      </c>
      <c r="B3072" s="5" t="s">
        <v>436</v>
      </c>
      <c r="C3072" s="6" t="s">
        <v>441</v>
      </c>
      <c r="D3072" s="6" t="s">
        <v>442</v>
      </c>
      <c r="E3072" s="5">
        <v>2020</v>
      </c>
      <c r="F3072" s="5" t="s">
        <v>19</v>
      </c>
      <c r="G3072" s="5" t="s">
        <v>20</v>
      </c>
      <c r="H3072" s="5" t="s">
        <v>21</v>
      </c>
      <c r="I3072" s="5" t="s">
        <v>24</v>
      </c>
      <c r="J3072" s="5" t="s">
        <v>25</v>
      </c>
      <c r="K3072" s="7">
        <v>1054</v>
      </c>
      <c r="L3072" s="7">
        <v>269153</v>
      </c>
      <c r="M3072" s="7">
        <v>255</v>
      </c>
      <c r="N3072">
        <f t="shared" si="94"/>
        <v>1</v>
      </c>
      <c r="O3072">
        <f t="shared" si="95"/>
        <v>1</v>
      </c>
    </row>
    <row r="3073" spans="1:15" ht="19.5" customHeight="1">
      <c r="A3073" s="5" t="s">
        <v>435</v>
      </c>
      <c r="B3073" s="5" t="s">
        <v>436</v>
      </c>
      <c r="C3073" s="6" t="s">
        <v>449</v>
      </c>
      <c r="D3073" s="6" t="s">
        <v>450</v>
      </c>
      <c r="E3073" s="5">
        <v>2020</v>
      </c>
      <c r="F3073" s="5" t="s">
        <v>19</v>
      </c>
      <c r="G3073" s="5" t="s">
        <v>20</v>
      </c>
      <c r="H3073" s="5" t="s">
        <v>34</v>
      </c>
      <c r="I3073" s="5" t="s">
        <v>37</v>
      </c>
      <c r="J3073" s="5" t="s">
        <v>38</v>
      </c>
      <c r="K3073" s="7">
        <v>1189</v>
      </c>
      <c r="L3073" s="7">
        <v>302700</v>
      </c>
      <c r="M3073" s="7">
        <v>255</v>
      </c>
      <c r="N3073">
        <f t="shared" si="94"/>
        <v>1</v>
      </c>
      <c r="O3073">
        <f t="shared" si="95"/>
        <v>1</v>
      </c>
    </row>
    <row r="3074" spans="1:15" ht="19.5" customHeight="1">
      <c r="A3074" s="5" t="s">
        <v>435</v>
      </c>
      <c r="B3074" s="5" t="s">
        <v>436</v>
      </c>
      <c r="C3074" s="6" t="s">
        <v>461</v>
      </c>
      <c r="D3074" s="6" t="s">
        <v>462</v>
      </c>
      <c r="E3074" s="5">
        <v>2020</v>
      </c>
      <c r="F3074" s="5" t="s">
        <v>19</v>
      </c>
      <c r="G3074" s="5" t="s">
        <v>20</v>
      </c>
      <c r="H3074" s="5" t="s">
        <v>21</v>
      </c>
      <c r="I3074" s="5" t="s">
        <v>24</v>
      </c>
      <c r="J3074" s="5" t="s">
        <v>25</v>
      </c>
      <c r="K3074" s="7">
        <v>321</v>
      </c>
      <c r="L3074" s="7">
        <v>81212</v>
      </c>
      <c r="M3074" s="7">
        <v>253</v>
      </c>
      <c r="N3074">
        <f t="shared" si="94"/>
        <v>1</v>
      </c>
      <c r="O3074">
        <f t="shared" si="95"/>
        <v>1</v>
      </c>
    </row>
    <row r="3075" spans="1:15" ht="19.5" customHeight="1">
      <c r="A3075" s="5" t="s">
        <v>435</v>
      </c>
      <c r="B3075" s="5" t="s">
        <v>436</v>
      </c>
      <c r="C3075" s="6" t="s">
        <v>467</v>
      </c>
      <c r="D3075" s="6" t="s">
        <v>468</v>
      </c>
      <c r="E3075" s="5">
        <v>2020</v>
      </c>
      <c r="F3075" s="5" t="s">
        <v>26</v>
      </c>
      <c r="G3075" s="5" t="s">
        <v>27</v>
      </c>
      <c r="H3075" s="5" t="s">
        <v>41</v>
      </c>
      <c r="I3075" s="5" t="s">
        <v>42</v>
      </c>
      <c r="J3075" s="5" t="s">
        <v>43</v>
      </c>
      <c r="K3075" s="7">
        <v>218</v>
      </c>
      <c r="L3075" s="7">
        <v>54898</v>
      </c>
      <c r="M3075" s="7">
        <v>252</v>
      </c>
      <c r="N3075">
        <f t="shared" si="94"/>
        <v>1</v>
      </c>
      <c r="O3075">
        <f t="shared" si="95"/>
        <v>1</v>
      </c>
    </row>
    <row r="3076" spans="1:15" ht="19.5" customHeight="1">
      <c r="A3076" s="5" t="s">
        <v>435</v>
      </c>
      <c r="B3076" s="5" t="s">
        <v>436</v>
      </c>
      <c r="C3076" s="6" t="s">
        <v>475</v>
      </c>
      <c r="D3076" s="6" t="s">
        <v>476</v>
      </c>
      <c r="E3076" s="5">
        <v>2020</v>
      </c>
      <c r="F3076" s="5" t="s">
        <v>53</v>
      </c>
      <c r="G3076" s="5" t="s">
        <v>54</v>
      </c>
      <c r="H3076" s="5" t="s">
        <v>55</v>
      </c>
      <c r="I3076" s="5" t="s">
        <v>56</v>
      </c>
      <c r="J3076" s="5" t="s">
        <v>57</v>
      </c>
      <c r="K3076" s="7">
        <v>500</v>
      </c>
      <c r="L3076" s="7">
        <v>126000</v>
      </c>
      <c r="M3076" s="7">
        <v>252</v>
      </c>
      <c r="N3076">
        <f t="shared" si="94"/>
        <v>1</v>
      </c>
      <c r="O3076">
        <f t="shared" si="95"/>
        <v>0</v>
      </c>
    </row>
    <row r="3077" spans="1:15" ht="19.5" customHeight="1">
      <c r="A3077" s="5" t="s">
        <v>435</v>
      </c>
      <c r="B3077" s="5" t="s">
        <v>436</v>
      </c>
      <c r="C3077" s="6" t="s">
        <v>477</v>
      </c>
      <c r="D3077" s="6" t="s">
        <v>478</v>
      </c>
      <c r="E3077" s="5">
        <v>2020</v>
      </c>
      <c r="F3077" s="5" t="s">
        <v>26</v>
      </c>
      <c r="G3077" s="5" t="s">
        <v>27</v>
      </c>
      <c r="H3077" s="5" t="s">
        <v>21</v>
      </c>
      <c r="I3077" s="5" t="s">
        <v>28</v>
      </c>
      <c r="J3077" s="5" t="s">
        <v>29</v>
      </c>
      <c r="K3077" s="7">
        <v>5162</v>
      </c>
      <c r="L3077" s="7">
        <v>1293935</v>
      </c>
      <c r="M3077" s="7">
        <v>251</v>
      </c>
      <c r="N3077">
        <f t="shared" ref="N3077:N3140" si="96">IF(K3077&gt;0, 1,0)</f>
        <v>1</v>
      </c>
      <c r="O3077">
        <f t="shared" ref="O3077:O3140" si="97">IF(OR(F3077="01", F3077 = "02", F3077="05", F3077="08"),1,0)</f>
        <v>1</v>
      </c>
    </row>
    <row r="3078" spans="1:15" ht="19.5" customHeight="1">
      <c r="A3078" s="5" t="s">
        <v>435</v>
      </c>
      <c r="B3078" s="5" t="s">
        <v>436</v>
      </c>
      <c r="C3078" s="6" t="s">
        <v>457</v>
      </c>
      <c r="D3078" s="6" t="s">
        <v>458</v>
      </c>
      <c r="E3078" s="5">
        <v>2020</v>
      </c>
      <c r="F3078" s="5" t="s">
        <v>19</v>
      </c>
      <c r="G3078" s="5" t="s">
        <v>20</v>
      </c>
      <c r="H3078" s="5" t="s">
        <v>34</v>
      </c>
      <c r="I3078" s="5" t="s">
        <v>37</v>
      </c>
      <c r="J3078" s="5" t="s">
        <v>38</v>
      </c>
      <c r="K3078" s="7">
        <v>344</v>
      </c>
      <c r="L3078" s="7">
        <v>85974</v>
      </c>
      <c r="M3078" s="7">
        <v>250</v>
      </c>
      <c r="N3078">
        <f t="shared" si="96"/>
        <v>1</v>
      </c>
      <c r="O3078">
        <f t="shared" si="97"/>
        <v>1</v>
      </c>
    </row>
    <row r="3079" spans="1:15" ht="19.5" customHeight="1">
      <c r="A3079" s="5" t="s">
        <v>435</v>
      </c>
      <c r="B3079" s="5" t="s">
        <v>436</v>
      </c>
      <c r="C3079" s="6" t="s">
        <v>461</v>
      </c>
      <c r="D3079" s="6" t="s">
        <v>462</v>
      </c>
      <c r="E3079" s="5">
        <v>2020</v>
      </c>
      <c r="F3079" s="5" t="s">
        <v>26</v>
      </c>
      <c r="G3079" s="5" t="s">
        <v>27</v>
      </c>
      <c r="H3079" s="5" t="s">
        <v>34</v>
      </c>
      <c r="I3079" s="5" t="s">
        <v>39</v>
      </c>
      <c r="J3079" s="5" t="s">
        <v>40</v>
      </c>
      <c r="K3079" s="7">
        <v>13887</v>
      </c>
      <c r="L3079" s="7">
        <v>3473605</v>
      </c>
      <c r="M3079" s="7">
        <v>250</v>
      </c>
      <c r="N3079">
        <f t="shared" si="96"/>
        <v>1</v>
      </c>
      <c r="O3079">
        <f t="shared" si="97"/>
        <v>1</v>
      </c>
    </row>
    <row r="3080" spans="1:15" ht="19.5" customHeight="1">
      <c r="A3080" s="5" t="s">
        <v>435</v>
      </c>
      <c r="B3080" s="5" t="s">
        <v>436</v>
      </c>
      <c r="C3080" s="6" t="s">
        <v>477</v>
      </c>
      <c r="D3080" s="6" t="s">
        <v>478</v>
      </c>
      <c r="E3080" s="5">
        <v>2020</v>
      </c>
      <c r="F3080" s="5" t="s">
        <v>26</v>
      </c>
      <c r="G3080" s="5" t="s">
        <v>27</v>
      </c>
      <c r="H3080" s="5" t="s">
        <v>34</v>
      </c>
      <c r="I3080" s="5" t="s">
        <v>39</v>
      </c>
      <c r="J3080" s="5" t="s">
        <v>40</v>
      </c>
      <c r="K3080" s="7">
        <v>4132</v>
      </c>
      <c r="L3080" s="7">
        <v>1032968</v>
      </c>
      <c r="M3080" s="7">
        <v>250</v>
      </c>
      <c r="N3080">
        <f t="shared" si="96"/>
        <v>1</v>
      </c>
      <c r="O3080">
        <f t="shared" si="97"/>
        <v>1</v>
      </c>
    </row>
    <row r="3081" spans="1:15" ht="19.5" customHeight="1">
      <c r="A3081" s="5" t="s">
        <v>435</v>
      </c>
      <c r="B3081" s="5" t="s">
        <v>436</v>
      </c>
      <c r="C3081" s="6" t="s">
        <v>479</v>
      </c>
      <c r="D3081" s="6" t="s">
        <v>480</v>
      </c>
      <c r="E3081" s="5">
        <v>2020</v>
      </c>
      <c r="F3081" s="5" t="s">
        <v>26</v>
      </c>
      <c r="G3081" s="5" t="s">
        <v>27</v>
      </c>
      <c r="H3081" s="5" t="s">
        <v>21</v>
      </c>
      <c r="I3081" s="5" t="s">
        <v>28</v>
      </c>
      <c r="J3081" s="5" t="s">
        <v>29</v>
      </c>
      <c r="K3081" s="7">
        <v>11719</v>
      </c>
      <c r="L3081" s="7">
        <v>2924962</v>
      </c>
      <c r="M3081" s="7">
        <v>250</v>
      </c>
      <c r="N3081">
        <f t="shared" si="96"/>
        <v>1</v>
      </c>
      <c r="O3081">
        <f t="shared" si="97"/>
        <v>1</v>
      </c>
    </row>
    <row r="3082" spans="1:15" ht="19.5" customHeight="1">
      <c r="A3082" s="5" t="s">
        <v>435</v>
      </c>
      <c r="B3082" s="5" t="s">
        <v>436</v>
      </c>
      <c r="C3082" s="6" t="s">
        <v>447</v>
      </c>
      <c r="D3082" s="6" t="s">
        <v>448</v>
      </c>
      <c r="E3082" s="5">
        <v>2020</v>
      </c>
      <c r="F3082" s="5" t="s">
        <v>26</v>
      </c>
      <c r="G3082" s="5" t="s">
        <v>27</v>
      </c>
      <c r="H3082" s="5" t="s">
        <v>41</v>
      </c>
      <c r="I3082" s="5" t="s">
        <v>42</v>
      </c>
      <c r="J3082" s="5" t="s">
        <v>43</v>
      </c>
      <c r="K3082" s="7">
        <v>707</v>
      </c>
      <c r="L3082" s="7">
        <v>175970</v>
      </c>
      <c r="M3082" s="7">
        <v>249</v>
      </c>
      <c r="N3082">
        <f t="shared" si="96"/>
        <v>1</v>
      </c>
      <c r="O3082">
        <f t="shared" si="97"/>
        <v>1</v>
      </c>
    </row>
    <row r="3083" spans="1:15" ht="19.5" customHeight="1">
      <c r="A3083" s="5" t="s">
        <v>435</v>
      </c>
      <c r="B3083" s="5" t="s">
        <v>436</v>
      </c>
      <c r="C3083" s="6" t="s">
        <v>467</v>
      </c>
      <c r="D3083" s="6" t="s">
        <v>468</v>
      </c>
      <c r="E3083" s="5">
        <v>2020</v>
      </c>
      <c r="F3083" s="5" t="s">
        <v>26</v>
      </c>
      <c r="G3083" s="5" t="s">
        <v>27</v>
      </c>
      <c r="H3083" s="5" t="s">
        <v>21</v>
      </c>
      <c r="I3083" s="5" t="s">
        <v>28</v>
      </c>
      <c r="J3083" s="5" t="s">
        <v>29</v>
      </c>
      <c r="K3083" s="7">
        <v>6830</v>
      </c>
      <c r="L3083" s="7">
        <v>1703759</v>
      </c>
      <c r="M3083" s="7">
        <v>249</v>
      </c>
      <c r="N3083">
        <f t="shared" si="96"/>
        <v>1</v>
      </c>
      <c r="O3083">
        <f t="shared" si="97"/>
        <v>1</v>
      </c>
    </row>
    <row r="3084" spans="1:15" ht="19.5" customHeight="1">
      <c r="A3084" s="5" t="s">
        <v>435</v>
      </c>
      <c r="B3084" s="5" t="s">
        <v>436</v>
      </c>
      <c r="C3084" s="6" t="s">
        <v>481</v>
      </c>
      <c r="D3084" s="6" t="s">
        <v>482</v>
      </c>
      <c r="E3084" s="5">
        <v>2020</v>
      </c>
      <c r="F3084" s="5" t="s">
        <v>19</v>
      </c>
      <c r="G3084" s="5" t="s">
        <v>20</v>
      </c>
      <c r="H3084" s="5" t="s">
        <v>21</v>
      </c>
      <c r="I3084" s="5" t="s">
        <v>24</v>
      </c>
      <c r="J3084" s="5" t="s">
        <v>25</v>
      </c>
      <c r="K3084" s="7">
        <v>255</v>
      </c>
      <c r="L3084" s="7">
        <v>63092</v>
      </c>
      <c r="M3084" s="7">
        <v>247</v>
      </c>
      <c r="N3084">
        <f t="shared" si="96"/>
        <v>1</v>
      </c>
      <c r="O3084">
        <f t="shared" si="97"/>
        <v>1</v>
      </c>
    </row>
    <row r="3085" spans="1:15" ht="19.5" customHeight="1">
      <c r="A3085" s="5" t="s">
        <v>435</v>
      </c>
      <c r="B3085" s="5" t="s">
        <v>436</v>
      </c>
      <c r="C3085" s="6" t="s">
        <v>473</v>
      </c>
      <c r="D3085" s="6" t="s">
        <v>474</v>
      </c>
      <c r="E3085" s="5">
        <v>2020</v>
      </c>
      <c r="F3085" s="5" t="s">
        <v>19</v>
      </c>
      <c r="G3085" s="5" t="s">
        <v>20</v>
      </c>
      <c r="H3085" s="5" t="s">
        <v>21</v>
      </c>
      <c r="I3085" s="5" t="s">
        <v>24</v>
      </c>
      <c r="J3085" s="5" t="s">
        <v>25</v>
      </c>
      <c r="K3085" s="7">
        <v>527</v>
      </c>
      <c r="L3085" s="7">
        <v>129098</v>
      </c>
      <c r="M3085" s="7">
        <v>245</v>
      </c>
      <c r="N3085">
        <f t="shared" si="96"/>
        <v>1</v>
      </c>
      <c r="O3085">
        <f t="shared" si="97"/>
        <v>1</v>
      </c>
    </row>
    <row r="3086" spans="1:15" ht="19.5" customHeight="1">
      <c r="A3086" s="5" t="s">
        <v>435</v>
      </c>
      <c r="B3086" s="5" t="s">
        <v>436</v>
      </c>
      <c r="C3086" s="6" t="s">
        <v>481</v>
      </c>
      <c r="D3086" s="6" t="s">
        <v>482</v>
      </c>
      <c r="E3086" s="5">
        <v>2020</v>
      </c>
      <c r="F3086" s="5" t="s">
        <v>26</v>
      </c>
      <c r="G3086" s="5" t="s">
        <v>27</v>
      </c>
      <c r="H3086" s="5" t="s">
        <v>21</v>
      </c>
      <c r="I3086" s="5" t="s">
        <v>28</v>
      </c>
      <c r="J3086" s="5" t="s">
        <v>29</v>
      </c>
      <c r="K3086" s="7">
        <v>7584</v>
      </c>
      <c r="L3086" s="7">
        <v>1853675</v>
      </c>
      <c r="M3086" s="7">
        <v>244</v>
      </c>
      <c r="N3086">
        <f t="shared" si="96"/>
        <v>1</v>
      </c>
      <c r="O3086">
        <f t="shared" si="97"/>
        <v>1</v>
      </c>
    </row>
    <row r="3087" spans="1:15" ht="19.5" customHeight="1">
      <c r="A3087" s="5" t="s">
        <v>435</v>
      </c>
      <c r="B3087" s="5" t="s">
        <v>436</v>
      </c>
      <c r="C3087" s="6" t="s">
        <v>475</v>
      </c>
      <c r="D3087" s="6" t="s">
        <v>476</v>
      </c>
      <c r="E3087" s="5">
        <v>2020</v>
      </c>
      <c r="F3087" s="5" t="s">
        <v>26</v>
      </c>
      <c r="G3087" s="5" t="s">
        <v>27</v>
      </c>
      <c r="H3087" s="5" t="s">
        <v>41</v>
      </c>
      <c r="I3087" s="5" t="s">
        <v>42</v>
      </c>
      <c r="J3087" s="5" t="s">
        <v>43</v>
      </c>
      <c r="K3087" s="7">
        <v>569</v>
      </c>
      <c r="L3087" s="7">
        <v>137593</v>
      </c>
      <c r="M3087" s="7">
        <v>242</v>
      </c>
      <c r="N3087">
        <f t="shared" si="96"/>
        <v>1</v>
      </c>
      <c r="O3087">
        <f t="shared" si="97"/>
        <v>1</v>
      </c>
    </row>
    <row r="3088" spans="1:15" ht="19.5" customHeight="1">
      <c r="A3088" s="5" t="s">
        <v>435</v>
      </c>
      <c r="B3088" s="5" t="s">
        <v>436</v>
      </c>
      <c r="C3088" s="6" t="s">
        <v>471</v>
      </c>
      <c r="D3088" s="6" t="s">
        <v>472</v>
      </c>
      <c r="E3088" s="5">
        <v>2020</v>
      </c>
      <c r="F3088" s="5" t="s">
        <v>26</v>
      </c>
      <c r="G3088" s="5" t="s">
        <v>27</v>
      </c>
      <c r="H3088" s="5" t="s">
        <v>34</v>
      </c>
      <c r="I3088" s="5" t="s">
        <v>39</v>
      </c>
      <c r="J3088" s="5" t="s">
        <v>40</v>
      </c>
      <c r="K3088" s="7">
        <v>989</v>
      </c>
      <c r="L3088" s="7">
        <v>238695</v>
      </c>
      <c r="M3088" s="7">
        <v>241</v>
      </c>
      <c r="N3088">
        <f t="shared" si="96"/>
        <v>1</v>
      </c>
      <c r="O3088">
        <f t="shared" si="97"/>
        <v>1</v>
      </c>
    </row>
    <row r="3089" spans="1:15" ht="19.5" customHeight="1">
      <c r="A3089" s="5" t="s">
        <v>435</v>
      </c>
      <c r="B3089" s="5" t="s">
        <v>436</v>
      </c>
      <c r="C3089" s="6" t="s">
        <v>467</v>
      </c>
      <c r="D3089" s="6" t="s">
        <v>468</v>
      </c>
      <c r="E3089" s="5">
        <v>2020</v>
      </c>
      <c r="F3089" s="5" t="s">
        <v>26</v>
      </c>
      <c r="G3089" s="5" t="s">
        <v>27</v>
      </c>
      <c r="H3089" s="5" t="s">
        <v>34</v>
      </c>
      <c r="I3089" s="5" t="s">
        <v>39</v>
      </c>
      <c r="J3089" s="5" t="s">
        <v>40</v>
      </c>
      <c r="K3089" s="7">
        <v>2759</v>
      </c>
      <c r="L3089" s="7">
        <v>650928</v>
      </c>
      <c r="M3089" s="7">
        <v>236</v>
      </c>
      <c r="N3089">
        <f t="shared" si="96"/>
        <v>1</v>
      </c>
      <c r="O3089">
        <f t="shared" si="97"/>
        <v>1</v>
      </c>
    </row>
    <row r="3090" spans="1:15" ht="19.5" customHeight="1">
      <c r="A3090" s="5" t="s">
        <v>435</v>
      </c>
      <c r="B3090" s="5" t="s">
        <v>436</v>
      </c>
      <c r="C3090" s="6" t="s">
        <v>479</v>
      </c>
      <c r="D3090" s="6" t="s">
        <v>480</v>
      </c>
      <c r="E3090" s="5">
        <v>2020</v>
      </c>
      <c r="F3090" s="5" t="s">
        <v>26</v>
      </c>
      <c r="G3090" s="5" t="s">
        <v>27</v>
      </c>
      <c r="H3090" s="5" t="s">
        <v>34</v>
      </c>
      <c r="I3090" s="5" t="s">
        <v>39</v>
      </c>
      <c r="J3090" s="5" t="s">
        <v>40</v>
      </c>
      <c r="K3090" s="7">
        <v>1739</v>
      </c>
      <c r="L3090" s="7">
        <v>410759</v>
      </c>
      <c r="M3090" s="7">
        <v>236</v>
      </c>
      <c r="N3090">
        <f t="shared" si="96"/>
        <v>1</v>
      </c>
      <c r="O3090">
        <f t="shared" si="97"/>
        <v>1</v>
      </c>
    </row>
    <row r="3091" spans="1:15" ht="19.5" customHeight="1">
      <c r="A3091" s="5" t="s">
        <v>435</v>
      </c>
      <c r="B3091" s="5" t="s">
        <v>436</v>
      </c>
      <c r="C3091" s="6" t="s">
        <v>477</v>
      </c>
      <c r="D3091" s="6" t="s">
        <v>478</v>
      </c>
      <c r="E3091" s="5">
        <v>2020</v>
      </c>
      <c r="F3091" s="5" t="s">
        <v>26</v>
      </c>
      <c r="G3091" s="5" t="s">
        <v>27</v>
      </c>
      <c r="H3091" s="5" t="s">
        <v>41</v>
      </c>
      <c r="I3091" s="5" t="s">
        <v>42</v>
      </c>
      <c r="J3091" s="5" t="s">
        <v>43</v>
      </c>
      <c r="K3091" s="7">
        <v>389</v>
      </c>
      <c r="L3091" s="7">
        <v>91059</v>
      </c>
      <c r="M3091" s="7">
        <v>234</v>
      </c>
      <c r="N3091">
        <f t="shared" si="96"/>
        <v>1</v>
      </c>
      <c r="O3091">
        <f t="shared" si="97"/>
        <v>1</v>
      </c>
    </row>
    <row r="3092" spans="1:15" ht="19.5" customHeight="1">
      <c r="A3092" s="5" t="s">
        <v>435</v>
      </c>
      <c r="B3092" s="5" t="s">
        <v>436</v>
      </c>
      <c r="C3092" s="6" t="s">
        <v>479</v>
      </c>
      <c r="D3092" s="6" t="s">
        <v>480</v>
      </c>
      <c r="E3092" s="5">
        <v>2020</v>
      </c>
      <c r="F3092" s="5" t="s">
        <v>19</v>
      </c>
      <c r="G3092" s="5" t="s">
        <v>20</v>
      </c>
      <c r="H3092" s="5" t="s">
        <v>21</v>
      </c>
      <c r="I3092" s="5" t="s">
        <v>24</v>
      </c>
      <c r="J3092" s="5" t="s">
        <v>25</v>
      </c>
      <c r="K3092" s="7">
        <v>389</v>
      </c>
      <c r="L3092" s="7">
        <v>90891</v>
      </c>
      <c r="M3092" s="7">
        <v>234</v>
      </c>
      <c r="N3092">
        <f t="shared" si="96"/>
        <v>1</v>
      </c>
      <c r="O3092">
        <f t="shared" si="97"/>
        <v>1</v>
      </c>
    </row>
    <row r="3093" spans="1:15" ht="19.5" customHeight="1">
      <c r="A3093" s="5" t="s">
        <v>435</v>
      </c>
      <c r="B3093" s="5" t="s">
        <v>436</v>
      </c>
      <c r="C3093" s="6" t="s">
        <v>473</v>
      </c>
      <c r="D3093" s="6" t="s">
        <v>474</v>
      </c>
      <c r="E3093" s="5">
        <v>2020</v>
      </c>
      <c r="F3093" s="5" t="s">
        <v>26</v>
      </c>
      <c r="G3093" s="5" t="s">
        <v>27</v>
      </c>
      <c r="H3093" s="5" t="s">
        <v>34</v>
      </c>
      <c r="I3093" s="5" t="s">
        <v>39</v>
      </c>
      <c r="J3093" s="5" t="s">
        <v>40</v>
      </c>
      <c r="K3093" s="7">
        <v>5590</v>
      </c>
      <c r="L3093" s="7">
        <v>1276859</v>
      </c>
      <c r="M3093" s="7">
        <v>228</v>
      </c>
      <c r="N3093">
        <f t="shared" si="96"/>
        <v>1</v>
      </c>
      <c r="O3093">
        <f t="shared" si="97"/>
        <v>1</v>
      </c>
    </row>
    <row r="3094" spans="1:15" ht="19.5" customHeight="1">
      <c r="A3094" s="5" t="s">
        <v>435</v>
      </c>
      <c r="B3094" s="5" t="s">
        <v>436</v>
      </c>
      <c r="C3094" s="6" t="s">
        <v>437</v>
      </c>
      <c r="D3094" s="6" t="s">
        <v>438</v>
      </c>
      <c r="E3094" s="5">
        <v>2020</v>
      </c>
      <c r="F3094" s="5" t="s">
        <v>19</v>
      </c>
      <c r="G3094" s="5" t="s">
        <v>20</v>
      </c>
      <c r="H3094" s="5" t="s">
        <v>34</v>
      </c>
      <c r="I3094" s="5" t="s">
        <v>37</v>
      </c>
      <c r="J3094" s="5" t="s">
        <v>38</v>
      </c>
      <c r="K3094" s="7">
        <v>2</v>
      </c>
      <c r="L3094" s="7">
        <v>453</v>
      </c>
      <c r="M3094" s="7">
        <v>227</v>
      </c>
      <c r="N3094">
        <f t="shared" si="96"/>
        <v>1</v>
      </c>
      <c r="O3094">
        <f t="shared" si="97"/>
        <v>1</v>
      </c>
    </row>
    <row r="3095" spans="1:15" ht="19.5" customHeight="1">
      <c r="A3095" s="5" t="s">
        <v>435</v>
      </c>
      <c r="B3095" s="5" t="s">
        <v>436</v>
      </c>
      <c r="C3095" s="6" t="s">
        <v>473</v>
      </c>
      <c r="D3095" s="6" t="s">
        <v>474</v>
      </c>
      <c r="E3095" s="5">
        <v>2020</v>
      </c>
      <c r="F3095" s="5" t="s">
        <v>26</v>
      </c>
      <c r="G3095" s="5" t="s">
        <v>27</v>
      </c>
      <c r="H3095" s="5" t="s">
        <v>41</v>
      </c>
      <c r="I3095" s="5" t="s">
        <v>42</v>
      </c>
      <c r="J3095" s="5" t="s">
        <v>43</v>
      </c>
      <c r="K3095" s="7">
        <v>486</v>
      </c>
      <c r="L3095" s="7">
        <v>108689</v>
      </c>
      <c r="M3095" s="7">
        <v>224</v>
      </c>
      <c r="N3095">
        <f t="shared" si="96"/>
        <v>1</v>
      </c>
      <c r="O3095">
        <f t="shared" si="97"/>
        <v>1</v>
      </c>
    </row>
    <row r="3096" spans="1:15" ht="19.5" customHeight="1">
      <c r="A3096" s="5" t="s">
        <v>435</v>
      </c>
      <c r="B3096" s="5" t="s">
        <v>436</v>
      </c>
      <c r="C3096" s="6" t="s">
        <v>469</v>
      </c>
      <c r="D3096" s="6" t="s">
        <v>470</v>
      </c>
      <c r="E3096" s="5">
        <v>2020</v>
      </c>
      <c r="F3096" s="5" t="s">
        <v>19</v>
      </c>
      <c r="G3096" s="5" t="s">
        <v>20</v>
      </c>
      <c r="H3096" s="5" t="s">
        <v>21</v>
      </c>
      <c r="I3096" s="5" t="s">
        <v>24</v>
      </c>
      <c r="J3096" s="5" t="s">
        <v>25</v>
      </c>
      <c r="K3096" s="7">
        <v>166</v>
      </c>
      <c r="L3096" s="7">
        <v>37052</v>
      </c>
      <c r="M3096" s="7">
        <v>223</v>
      </c>
      <c r="N3096">
        <f t="shared" si="96"/>
        <v>1</v>
      </c>
      <c r="O3096">
        <f t="shared" si="97"/>
        <v>1</v>
      </c>
    </row>
    <row r="3097" spans="1:15" ht="19.5" customHeight="1">
      <c r="A3097" s="5" t="s">
        <v>435</v>
      </c>
      <c r="B3097" s="5" t="s">
        <v>436</v>
      </c>
      <c r="C3097" s="6" t="s">
        <v>453</v>
      </c>
      <c r="D3097" s="6" t="s">
        <v>454</v>
      </c>
      <c r="E3097" s="5">
        <v>2020</v>
      </c>
      <c r="F3097" s="5" t="s">
        <v>19</v>
      </c>
      <c r="G3097" s="5" t="s">
        <v>20</v>
      </c>
      <c r="H3097" s="5" t="s">
        <v>34</v>
      </c>
      <c r="I3097" s="5" t="s">
        <v>37</v>
      </c>
      <c r="J3097" s="5" t="s">
        <v>38</v>
      </c>
      <c r="K3097" s="7">
        <v>76</v>
      </c>
      <c r="L3097" s="7">
        <v>16793</v>
      </c>
      <c r="M3097" s="7">
        <v>221</v>
      </c>
      <c r="N3097">
        <f t="shared" si="96"/>
        <v>1</v>
      </c>
      <c r="O3097">
        <f t="shared" si="97"/>
        <v>1</v>
      </c>
    </row>
    <row r="3098" spans="1:15" ht="19.5" customHeight="1">
      <c r="A3098" s="5" t="s">
        <v>435</v>
      </c>
      <c r="B3098" s="5" t="s">
        <v>436</v>
      </c>
      <c r="C3098" s="6" t="s">
        <v>481</v>
      </c>
      <c r="D3098" s="6" t="s">
        <v>482</v>
      </c>
      <c r="E3098" s="5">
        <v>2020</v>
      </c>
      <c r="F3098" s="5" t="s">
        <v>26</v>
      </c>
      <c r="G3098" s="5" t="s">
        <v>27</v>
      </c>
      <c r="H3098" s="5" t="s">
        <v>34</v>
      </c>
      <c r="I3098" s="5" t="s">
        <v>39</v>
      </c>
      <c r="J3098" s="5" t="s">
        <v>40</v>
      </c>
      <c r="K3098" s="7">
        <v>291</v>
      </c>
      <c r="L3098" s="7">
        <v>64239</v>
      </c>
      <c r="M3098" s="7">
        <v>221</v>
      </c>
      <c r="N3098">
        <f t="shared" si="96"/>
        <v>1</v>
      </c>
      <c r="O3098">
        <f t="shared" si="97"/>
        <v>1</v>
      </c>
    </row>
    <row r="3099" spans="1:15" ht="19.5" customHeight="1">
      <c r="A3099" s="5" t="s">
        <v>435</v>
      </c>
      <c r="B3099" s="5" t="s">
        <v>436</v>
      </c>
      <c r="C3099" s="6" t="s">
        <v>457</v>
      </c>
      <c r="D3099" s="6" t="s">
        <v>458</v>
      </c>
      <c r="E3099" s="5">
        <v>2020</v>
      </c>
      <c r="F3099" s="5" t="s">
        <v>19</v>
      </c>
      <c r="G3099" s="5" t="s">
        <v>20</v>
      </c>
      <c r="H3099" s="5" t="s">
        <v>21</v>
      </c>
      <c r="I3099" s="5" t="s">
        <v>24</v>
      </c>
      <c r="J3099" s="5" t="s">
        <v>25</v>
      </c>
      <c r="K3099" s="7">
        <v>379</v>
      </c>
      <c r="L3099" s="7">
        <v>82501</v>
      </c>
      <c r="M3099" s="7">
        <v>218</v>
      </c>
      <c r="N3099">
        <f t="shared" si="96"/>
        <v>1</v>
      </c>
      <c r="O3099">
        <f t="shared" si="97"/>
        <v>1</v>
      </c>
    </row>
    <row r="3100" spans="1:15" ht="19.5" customHeight="1">
      <c r="A3100" s="5" t="s">
        <v>435</v>
      </c>
      <c r="B3100" s="5" t="s">
        <v>436</v>
      </c>
      <c r="C3100" s="6" t="s">
        <v>479</v>
      </c>
      <c r="D3100" s="6" t="s">
        <v>480</v>
      </c>
      <c r="E3100" s="5">
        <v>2020</v>
      </c>
      <c r="F3100" s="5" t="s">
        <v>26</v>
      </c>
      <c r="G3100" s="5" t="s">
        <v>27</v>
      </c>
      <c r="H3100" s="5" t="s">
        <v>41</v>
      </c>
      <c r="I3100" s="5" t="s">
        <v>42</v>
      </c>
      <c r="J3100" s="5" t="s">
        <v>43</v>
      </c>
      <c r="K3100" s="7">
        <v>207</v>
      </c>
      <c r="L3100" s="7">
        <v>44844</v>
      </c>
      <c r="M3100" s="7">
        <v>217</v>
      </c>
      <c r="N3100">
        <f t="shared" si="96"/>
        <v>1</v>
      </c>
      <c r="O3100">
        <f t="shared" si="97"/>
        <v>1</v>
      </c>
    </row>
    <row r="3101" spans="1:15" ht="19.5" customHeight="1">
      <c r="A3101" s="5" t="s">
        <v>435</v>
      </c>
      <c r="B3101" s="5" t="s">
        <v>436</v>
      </c>
      <c r="C3101" s="6" t="s">
        <v>453</v>
      </c>
      <c r="D3101" s="6" t="s">
        <v>454</v>
      </c>
      <c r="E3101" s="5">
        <v>2020</v>
      </c>
      <c r="F3101" s="5" t="s">
        <v>44</v>
      </c>
      <c r="G3101" s="5" t="s">
        <v>45</v>
      </c>
      <c r="H3101" s="5" t="s">
        <v>46</v>
      </c>
      <c r="I3101" s="5" t="s">
        <v>47</v>
      </c>
      <c r="J3101" s="5" t="s">
        <v>48</v>
      </c>
      <c r="K3101" s="7">
        <v>2307</v>
      </c>
      <c r="L3101" s="7">
        <v>494039</v>
      </c>
      <c r="M3101" s="7">
        <v>214</v>
      </c>
      <c r="N3101">
        <f t="shared" si="96"/>
        <v>1</v>
      </c>
      <c r="O3101">
        <f t="shared" si="97"/>
        <v>1</v>
      </c>
    </row>
    <row r="3102" spans="1:15" ht="19.5" customHeight="1">
      <c r="A3102" s="5" t="s">
        <v>435</v>
      </c>
      <c r="B3102" s="5" t="s">
        <v>436</v>
      </c>
      <c r="C3102" s="6" t="s">
        <v>471</v>
      </c>
      <c r="D3102" s="6" t="s">
        <v>472</v>
      </c>
      <c r="E3102" s="5">
        <v>2020</v>
      </c>
      <c r="F3102" s="5" t="s">
        <v>19</v>
      </c>
      <c r="G3102" s="5" t="s">
        <v>20</v>
      </c>
      <c r="H3102" s="5" t="s">
        <v>21</v>
      </c>
      <c r="I3102" s="5" t="s">
        <v>24</v>
      </c>
      <c r="J3102" s="5" t="s">
        <v>25</v>
      </c>
      <c r="K3102" s="7">
        <v>403</v>
      </c>
      <c r="L3102" s="7">
        <v>85141</v>
      </c>
      <c r="M3102" s="7">
        <v>211</v>
      </c>
      <c r="N3102">
        <f t="shared" si="96"/>
        <v>1</v>
      </c>
      <c r="O3102">
        <f t="shared" si="97"/>
        <v>1</v>
      </c>
    </row>
    <row r="3103" spans="1:15" ht="19.5" customHeight="1">
      <c r="A3103" s="5" t="s">
        <v>435</v>
      </c>
      <c r="B3103" s="5" t="s">
        <v>436</v>
      </c>
      <c r="C3103" s="6" t="s">
        <v>447</v>
      </c>
      <c r="D3103" s="6" t="s">
        <v>448</v>
      </c>
      <c r="E3103" s="5">
        <v>2020</v>
      </c>
      <c r="F3103" s="5" t="s">
        <v>44</v>
      </c>
      <c r="G3103" s="5" t="s">
        <v>45</v>
      </c>
      <c r="H3103" s="5" t="s">
        <v>46</v>
      </c>
      <c r="I3103" s="5" t="s">
        <v>47</v>
      </c>
      <c r="J3103" s="5" t="s">
        <v>48</v>
      </c>
      <c r="K3103" s="7">
        <v>4475</v>
      </c>
      <c r="L3103" s="7">
        <v>935974</v>
      </c>
      <c r="M3103" s="7">
        <v>209</v>
      </c>
      <c r="N3103">
        <f t="shared" si="96"/>
        <v>1</v>
      </c>
      <c r="O3103">
        <f t="shared" si="97"/>
        <v>1</v>
      </c>
    </row>
    <row r="3104" spans="1:15" ht="19.5" customHeight="1">
      <c r="A3104" s="5" t="s">
        <v>435</v>
      </c>
      <c r="B3104" s="5" t="s">
        <v>436</v>
      </c>
      <c r="C3104" s="6" t="s">
        <v>443</v>
      </c>
      <c r="D3104" s="6" t="s">
        <v>444</v>
      </c>
      <c r="E3104" s="5">
        <v>2020</v>
      </c>
      <c r="F3104" s="5" t="s">
        <v>19</v>
      </c>
      <c r="G3104" s="5" t="s">
        <v>20</v>
      </c>
      <c r="H3104" s="5" t="s">
        <v>34</v>
      </c>
      <c r="I3104" s="5" t="s">
        <v>37</v>
      </c>
      <c r="J3104" s="5" t="s">
        <v>38</v>
      </c>
      <c r="K3104" s="7">
        <v>420</v>
      </c>
      <c r="L3104" s="7">
        <v>87181</v>
      </c>
      <c r="M3104" s="7">
        <v>208</v>
      </c>
      <c r="N3104">
        <f t="shared" si="96"/>
        <v>1</v>
      </c>
      <c r="O3104">
        <f t="shared" si="97"/>
        <v>1</v>
      </c>
    </row>
    <row r="3105" spans="1:15" ht="19.5" customHeight="1">
      <c r="A3105" s="5" t="s">
        <v>435</v>
      </c>
      <c r="B3105" s="5" t="s">
        <v>436</v>
      </c>
      <c r="C3105" s="6" t="s">
        <v>465</v>
      </c>
      <c r="D3105" s="6" t="s">
        <v>466</v>
      </c>
      <c r="E3105" s="5">
        <v>2020</v>
      </c>
      <c r="F3105" s="5" t="s">
        <v>19</v>
      </c>
      <c r="G3105" s="5" t="s">
        <v>20</v>
      </c>
      <c r="H3105" s="5" t="s">
        <v>21</v>
      </c>
      <c r="I3105" s="5" t="s">
        <v>24</v>
      </c>
      <c r="J3105" s="5" t="s">
        <v>25</v>
      </c>
      <c r="K3105" s="7">
        <v>380</v>
      </c>
      <c r="L3105" s="7">
        <v>79207</v>
      </c>
      <c r="M3105" s="7">
        <v>208</v>
      </c>
      <c r="N3105">
        <f t="shared" si="96"/>
        <v>1</v>
      </c>
      <c r="O3105">
        <f t="shared" si="97"/>
        <v>1</v>
      </c>
    </row>
    <row r="3106" spans="1:15" ht="19.5" customHeight="1">
      <c r="A3106" s="5" t="s">
        <v>435</v>
      </c>
      <c r="B3106" s="5" t="s">
        <v>436</v>
      </c>
      <c r="C3106" s="6" t="s">
        <v>441</v>
      </c>
      <c r="D3106" s="6" t="s">
        <v>442</v>
      </c>
      <c r="E3106" s="5">
        <v>2020</v>
      </c>
      <c r="F3106" s="5" t="s">
        <v>44</v>
      </c>
      <c r="G3106" s="5" t="s">
        <v>45</v>
      </c>
      <c r="H3106" s="5" t="s">
        <v>46</v>
      </c>
      <c r="I3106" s="5" t="s">
        <v>47</v>
      </c>
      <c r="J3106" s="5" t="s">
        <v>48</v>
      </c>
      <c r="K3106" s="7">
        <v>9902</v>
      </c>
      <c r="L3106" s="7">
        <v>2038159</v>
      </c>
      <c r="M3106" s="7">
        <v>206</v>
      </c>
      <c r="N3106">
        <f t="shared" si="96"/>
        <v>1</v>
      </c>
      <c r="O3106">
        <f t="shared" si="97"/>
        <v>1</v>
      </c>
    </row>
    <row r="3107" spans="1:15" ht="19.5" customHeight="1">
      <c r="A3107" s="5" t="s">
        <v>435</v>
      </c>
      <c r="B3107" s="5" t="s">
        <v>436</v>
      </c>
      <c r="C3107" s="6" t="s">
        <v>443</v>
      </c>
      <c r="D3107" s="6" t="s">
        <v>444</v>
      </c>
      <c r="E3107" s="5">
        <v>2020</v>
      </c>
      <c r="F3107" s="5" t="s">
        <v>44</v>
      </c>
      <c r="G3107" s="5" t="s">
        <v>45</v>
      </c>
      <c r="H3107" s="5" t="s">
        <v>46</v>
      </c>
      <c r="I3107" s="5" t="s">
        <v>47</v>
      </c>
      <c r="J3107" s="5" t="s">
        <v>48</v>
      </c>
      <c r="K3107" s="7">
        <v>19651</v>
      </c>
      <c r="L3107" s="7">
        <v>4036657</v>
      </c>
      <c r="M3107" s="7">
        <v>205</v>
      </c>
      <c r="N3107">
        <f t="shared" si="96"/>
        <v>1</v>
      </c>
      <c r="O3107">
        <f t="shared" si="97"/>
        <v>1</v>
      </c>
    </row>
    <row r="3108" spans="1:15" ht="19.5" customHeight="1">
      <c r="A3108" s="5" t="s">
        <v>435</v>
      </c>
      <c r="B3108" s="5" t="s">
        <v>436</v>
      </c>
      <c r="C3108" s="6" t="s">
        <v>451</v>
      </c>
      <c r="D3108" s="6" t="s">
        <v>452</v>
      </c>
      <c r="E3108" s="5">
        <v>2020</v>
      </c>
      <c r="F3108" s="5" t="s">
        <v>19</v>
      </c>
      <c r="G3108" s="5" t="s">
        <v>20</v>
      </c>
      <c r="H3108" s="5" t="s">
        <v>21</v>
      </c>
      <c r="I3108" s="5" t="s">
        <v>24</v>
      </c>
      <c r="J3108" s="5" t="s">
        <v>25</v>
      </c>
      <c r="K3108" s="7">
        <v>689</v>
      </c>
      <c r="L3108" s="7">
        <v>139735</v>
      </c>
      <c r="M3108" s="7">
        <v>203</v>
      </c>
      <c r="N3108">
        <f t="shared" si="96"/>
        <v>1</v>
      </c>
      <c r="O3108">
        <f t="shared" si="97"/>
        <v>1</v>
      </c>
    </row>
    <row r="3109" spans="1:15" ht="19.5" customHeight="1">
      <c r="A3109" s="5" t="s">
        <v>435</v>
      </c>
      <c r="B3109" s="5" t="s">
        <v>436</v>
      </c>
      <c r="C3109" s="6" t="s">
        <v>463</v>
      </c>
      <c r="D3109" s="6" t="s">
        <v>464</v>
      </c>
      <c r="E3109" s="5">
        <v>2020</v>
      </c>
      <c r="F3109" s="5" t="s">
        <v>19</v>
      </c>
      <c r="G3109" s="5" t="s">
        <v>20</v>
      </c>
      <c r="H3109" s="5" t="s">
        <v>21</v>
      </c>
      <c r="I3109" s="5" t="s">
        <v>24</v>
      </c>
      <c r="J3109" s="5" t="s">
        <v>25</v>
      </c>
      <c r="K3109" s="7">
        <v>256</v>
      </c>
      <c r="L3109" s="7">
        <v>52023</v>
      </c>
      <c r="M3109" s="7">
        <v>203</v>
      </c>
      <c r="N3109">
        <f t="shared" si="96"/>
        <v>1</v>
      </c>
      <c r="O3109">
        <f t="shared" si="97"/>
        <v>1</v>
      </c>
    </row>
    <row r="3110" spans="1:15" ht="19.5" customHeight="1">
      <c r="A3110" s="5" t="s">
        <v>435</v>
      </c>
      <c r="B3110" s="5" t="s">
        <v>436</v>
      </c>
      <c r="C3110" s="6" t="s">
        <v>453</v>
      </c>
      <c r="D3110" s="6" t="s">
        <v>454</v>
      </c>
      <c r="E3110" s="5">
        <v>2020</v>
      </c>
      <c r="F3110" s="5" t="s">
        <v>53</v>
      </c>
      <c r="G3110" s="5" t="s">
        <v>54</v>
      </c>
      <c r="H3110" s="5" t="s">
        <v>55</v>
      </c>
      <c r="I3110" s="5" t="s">
        <v>56</v>
      </c>
      <c r="J3110" s="5" t="s">
        <v>57</v>
      </c>
      <c r="K3110" s="7">
        <v>500</v>
      </c>
      <c r="L3110" s="7">
        <v>100000</v>
      </c>
      <c r="M3110" s="7">
        <v>200</v>
      </c>
      <c r="N3110">
        <f t="shared" si="96"/>
        <v>1</v>
      </c>
      <c r="O3110">
        <f t="shared" si="97"/>
        <v>0</v>
      </c>
    </row>
    <row r="3111" spans="1:15" ht="19.5" customHeight="1">
      <c r="A3111" s="5" t="s">
        <v>435</v>
      </c>
      <c r="B3111" s="5" t="s">
        <v>436</v>
      </c>
      <c r="C3111" s="6" t="s">
        <v>459</v>
      </c>
      <c r="D3111" s="6" t="s">
        <v>460</v>
      </c>
      <c r="E3111" s="5">
        <v>2020</v>
      </c>
      <c r="F3111" s="5" t="s">
        <v>53</v>
      </c>
      <c r="G3111" s="5" t="s">
        <v>54</v>
      </c>
      <c r="H3111" s="5" t="s">
        <v>55</v>
      </c>
      <c r="I3111" s="5" t="s">
        <v>56</v>
      </c>
      <c r="J3111" s="5" t="s">
        <v>57</v>
      </c>
      <c r="K3111" s="7">
        <v>1400</v>
      </c>
      <c r="L3111" s="7">
        <v>280000</v>
      </c>
      <c r="M3111" s="7">
        <v>200</v>
      </c>
      <c r="N3111">
        <f t="shared" si="96"/>
        <v>1</v>
      </c>
      <c r="O3111">
        <f t="shared" si="97"/>
        <v>0</v>
      </c>
    </row>
    <row r="3112" spans="1:15" ht="19.5" customHeight="1">
      <c r="A3112" s="5" t="s">
        <v>435</v>
      </c>
      <c r="B3112" s="5" t="s">
        <v>436</v>
      </c>
      <c r="C3112" s="6" t="s">
        <v>439</v>
      </c>
      <c r="D3112" s="6" t="s">
        <v>440</v>
      </c>
      <c r="E3112" s="5">
        <v>2020</v>
      </c>
      <c r="F3112" s="5" t="s">
        <v>44</v>
      </c>
      <c r="G3112" s="5" t="s">
        <v>45</v>
      </c>
      <c r="H3112" s="5" t="s">
        <v>46</v>
      </c>
      <c r="I3112" s="5" t="s">
        <v>47</v>
      </c>
      <c r="J3112" s="5" t="s">
        <v>48</v>
      </c>
      <c r="K3112" s="7">
        <v>7447</v>
      </c>
      <c r="L3112" s="7">
        <v>1482863</v>
      </c>
      <c r="M3112" s="7">
        <v>199</v>
      </c>
      <c r="N3112">
        <f t="shared" si="96"/>
        <v>1</v>
      </c>
      <c r="O3112">
        <f t="shared" si="97"/>
        <v>1</v>
      </c>
    </row>
    <row r="3113" spans="1:15" ht="19.5" customHeight="1">
      <c r="A3113" s="5" t="s">
        <v>435</v>
      </c>
      <c r="B3113" s="5" t="s">
        <v>436</v>
      </c>
      <c r="C3113" s="6" t="s">
        <v>461</v>
      </c>
      <c r="D3113" s="6" t="s">
        <v>462</v>
      </c>
      <c r="E3113" s="5">
        <v>2020</v>
      </c>
      <c r="F3113" s="5" t="s">
        <v>44</v>
      </c>
      <c r="G3113" s="5" t="s">
        <v>45</v>
      </c>
      <c r="H3113" s="5" t="s">
        <v>46</v>
      </c>
      <c r="I3113" s="5" t="s">
        <v>124</v>
      </c>
      <c r="J3113" s="5" t="s">
        <v>125</v>
      </c>
      <c r="K3113" s="7">
        <v>210</v>
      </c>
      <c r="L3113" s="7">
        <v>41720</v>
      </c>
      <c r="M3113" s="7">
        <v>199</v>
      </c>
      <c r="N3113">
        <f t="shared" si="96"/>
        <v>1</v>
      </c>
      <c r="O3113">
        <f t="shared" si="97"/>
        <v>1</v>
      </c>
    </row>
    <row r="3114" spans="1:15" ht="19.5" customHeight="1">
      <c r="A3114" s="5" t="s">
        <v>435</v>
      </c>
      <c r="B3114" s="5" t="s">
        <v>436</v>
      </c>
      <c r="C3114" s="6" t="s">
        <v>459</v>
      </c>
      <c r="D3114" s="6" t="s">
        <v>460</v>
      </c>
      <c r="E3114" s="5">
        <v>2020</v>
      </c>
      <c r="F3114" s="5" t="s">
        <v>19</v>
      </c>
      <c r="G3114" s="5" t="s">
        <v>20</v>
      </c>
      <c r="H3114" s="5" t="s">
        <v>21</v>
      </c>
      <c r="I3114" s="5" t="s">
        <v>24</v>
      </c>
      <c r="J3114" s="5" t="s">
        <v>25</v>
      </c>
      <c r="K3114" s="7">
        <v>112</v>
      </c>
      <c r="L3114" s="7">
        <v>22121</v>
      </c>
      <c r="M3114" s="7">
        <v>198</v>
      </c>
      <c r="N3114">
        <f t="shared" si="96"/>
        <v>1</v>
      </c>
      <c r="O3114">
        <f t="shared" si="97"/>
        <v>1</v>
      </c>
    </row>
    <row r="3115" spans="1:15" ht="19.5" customHeight="1">
      <c r="A3115" s="5" t="s">
        <v>435</v>
      </c>
      <c r="B3115" s="5" t="s">
        <v>436</v>
      </c>
      <c r="C3115" s="6" t="s">
        <v>463</v>
      </c>
      <c r="D3115" s="6" t="s">
        <v>464</v>
      </c>
      <c r="E3115" s="5">
        <v>2020</v>
      </c>
      <c r="F3115" s="5" t="s">
        <v>44</v>
      </c>
      <c r="G3115" s="5" t="s">
        <v>45</v>
      </c>
      <c r="H3115" s="5" t="s">
        <v>46</v>
      </c>
      <c r="I3115" s="5" t="s">
        <v>47</v>
      </c>
      <c r="J3115" s="5" t="s">
        <v>48</v>
      </c>
      <c r="K3115" s="7">
        <v>2354</v>
      </c>
      <c r="L3115" s="7">
        <v>465726</v>
      </c>
      <c r="M3115" s="7">
        <v>198</v>
      </c>
      <c r="N3115">
        <f t="shared" si="96"/>
        <v>1</v>
      </c>
      <c r="O3115">
        <f t="shared" si="97"/>
        <v>1</v>
      </c>
    </row>
    <row r="3116" spans="1:15" ht="19.5" customHeight="1">
      <c r="A3116" s="5" t="s">
        <v>435</v>
      </c>
      <c r="B3116" s="5" t="s">
        <v>436</v>
      </c>
      <c r="C3116" s="6" t="s">
        <v>467</v>
      </c>
      <c r="D3116" s="6" t="s">
        <v>468</v>
      </c>
      <c r="E3116" s="5">
        <v>2020</v>
      </c>
      <c r="F3116" s="5" t="s">
        <v>19</v>
      </c>
      <c r="G3116" s="5" t="s">
        <v>20</v>
      </c>
      <c r="H3116" s="5" t="s">
        <v>21</v>
      </c>
      <c r="I3116" s="5" t="s">
        <v>24</v>
      </c>
      <c r="J3116" s="5" t="s">
        <v>25</v>
      </c>
      <c r="K3116" s="7">
        <v>144</v>
      </c>
      <c r="L3116" s="7">
        <v>28512</v>
      </c>
      <c r="M3116" s="7">
        <v>198</v>
      </c>
      <c r="N3116">
        <f t="shared" si="96"/>
        <v>1</v>
      </c>
      <c r="O3116">
        <f t="shared" si="97"/>
        <v>1</v>
      </c>
    </row>
    <row r="3117" spans="1:15" ht="19.5" customHeight="1">
      <c r="A3117" s="5" t="s">
        <v>435</v>
      </c>
      <c r="B3117" s="5" t="s">
        <v>436</v>
      </c>
      <c r="C3117" s="6" t="s">
        <v>437</v>
      </c>
      <c r="D3117" s="6" t="s">
        <v>438</v>
      </c>
      <c r="E3117" s="5">
        <v>2020</v>
      </c>
      <c r="F3117" s="5" t="s">
        <v>44</v>
      </c>
      <c r="G3117" s="5" t="s">
        <v>45</v>
      </c>
      <c r="H3117" s="5" t="s">
        <v>46</v>
      </c>
      <c r="I3117" s="5" t="s">
        <v>47</v>
      </c>
      <c r="J3117" s="5" t="s">
        <v>48</v>
      </c>
      <c r="K3117" s="7">
        <v>782</v>
      </c>
      <c r="L3117" s="7">
        <v>154189</v>
      </c>
      <c r="M3117" s="7">
        <v>197</v>
      </c>
      <c r="N3117">
        <f t="shared" si="96"/>
        <v>1</v>
      </c>
      <c r="O3117">
        <f t="shared" si="97"/>
        <v>1</v>
      </c>
    </row>
    <row r="3118" spans="1:15" ht="19.5" customHeight="1">
      <c r="A3118" s="5" t="s">
        <v>435</v>
      </c>
      <c r="B3118" s="5" t="s">
        <v>436</v>
      </c>
      <c r="C3118" s="6" t="s">
        <v>441</v>
      </c>
      <c r="D3118" s="6" t="s">
        <v>442</v>
      </c>
      <c r="E3118" s="5">
        <v>2020</v>
      </c>
      <c r="F3118" s="5" t="s">
        <v>19</v>
      </c>
      <c r="G3118" s="5" t="s">
        <v>20</v>
      </c>
      <c r="H3118" s="5" t="s">
        <v>34</v>
      </c>
      <c r="I3118" s="5" t="s">
        <v>37</v>
      </c>
      <c r="J3118" s="5" t="s">
        <v>38</v>
      </c>
      <c r="K3118" s="7">
        <v>314</v>
      </c>
      <c r="L3118" s="7">
        <v>60910</v>
      </c>
      <c r="M3118" s="7">
        <v>194</v>
      </c>
      <c r="N3118">
        <f t="shared" si="96"/>
        <v>1</v>
      </c>
      <c r="O3118">
        <f t="shared" si="97"/>
        <v>1</v>
      </c>
    </row>
    <row r="3119" spans="1:15" ht="19.5" customHeight="1">
      <c r="A3119" s="5" t="s">
        <v>435</v>
      </c>
      <c r="B3119" s="5" t="s">
        <v>436</v>
      </c>
      <c r="C3119" s="6" t="s">
        <v>461</v>
      </c>
      <c r="D3119" s="6" t="s">
        <v>462</v>
      </c>
      <c r="E3119" s="5">
        <v>2020</v>
      </c>
      <c r="F3119" s="5" t="s">
        <v>44</v>
      </c>
      <c r="G3119" s="5" t="s">
        <v>45</v>
      </c>
      <c r="H3119" s="5" t="s">
        <v>46</v>
      </c>
      <c r="I3119" s="5" t="s">
        <v>47</v>
      </c>
      <c r="J3119" s="5" t="s">
        <v>48</v>
      </c>
      <c r="K3119" s="7">
        <v>3219</v>
      </c>
      <c r="L3119" s="7">
        <v>621845</v>
      </c>
      <c r="M3119" s="7">
        <v>193</v>
      </c>
      <c r="N3119">
        <f t="shared" si="96"/>
        <v>1</v>
      </c>
      <c r="O3119">
        <f t="shared" si="97"/>
        <v>1</v>
      </c>
    </row>
    <row r="3120" spans="1:15" ht="19.5" customHeight="1">
      <c r="A3120" s="5" t="s">
        <v>435</v>
      </c>
      <c r="B3120" s="5" t="s">
        <v>436</v>
      </c>
      <c r="C3120" s="6" t="s">
        <v>449</v>
      </c>
      <c r="D3120" s="6" t="s">
        <v>450</v>
      </c>
      <c r="E3120" s="5">
        <v>2020</v>
      </c>
      <c r="F3120" s="5" t="s">
        <v>44</v>
      </c>
      <c r="G3120" s="5" t="s">
        <v>45</v>
      </c>
      <c r="H3120" s="5" t="s">
        <v>46</v>
      </c>
      <c r="I3120" s="5" t="s">
        <v>47</v>
      </c>
      <c r="J3120" s="5" t="s">
        <v>48</v>
      </c>
      <c r="K3120" s="7">
        <v>8582</v>
      </c>
      <c r="L3120" s="7">
        <v>1650996</v>
      </c>
      <c r="M3120" s="7">
        <v>192</v>
      </c>
      <c r="N3120">
        <f t="shared" si="96"/>
        <v>1</v>
      </c>
      <c r="O3120">
        <f t="shared" si="97"/>
        <v>1</v>
      </c>
    </row>
    <row r="3121" spans="1:15" ht="19.5" customHeight="1">
      <c r="A3121" s="5" t="s">
        <v>435</v>
      </c>
      <c r="B3121" s="5" t="s">
        <v>436</v>
      </c>
      <c r="C3121" s="6" t="s">
        <v>445</v>
      </c>
      <c r="D3121" s="6" t="s">
        <v>446</v>
      </c>
      <c r="E3121" s="5">
        <v>2020</v>
      </c>
      <c r="F3121" s="5" t="s">
        <v>44</v>
      </c>
      <c r="G3121" s="5" t="s">
        <v>45</v>
      </c>
      <c r="H3121" s="5" t="s">
        <v>46</v>
      </c>
      <c r="I3121" s="5" t="s">
        <v>47</v>
      </c>
      <c r="J3121" s="5" t="s">
        <v>48</v>
      </c>
      <c r="K3121" s="7">
        <v>10771</v>
      </c>
      <c r="L3121" s="7">
        <v>2042818</v>
      </c>
      <c r="M3121" s="7">
        <v>190</v>
      </c>
      <c r="N3121">
        <f t="shared" si="96"/>
        <v>1</v>
      </c>
      <c r="O3121">
        <f t="shared" si="97"/>
        <v>1</v>
      </c>
    </row>
    <row r="3122" spans="1:15" ht="19.5" customHeight="1">
      <c r="A3122" s="5" t="s">
        <v>435</v>
      </c>
      <c r="B3122" s="5" t="s">
        <v>436</v>
      </c>
      <c r="C3122" s="6" t="s">
        <v>455</v>
      </c>
      <c r="D3122" s="6" t="s">
        <v>456</v>
      </c>
      <c r="E3122" s="5">
        <v>2020</v>
      </c>
      <c r="F3122" s="5" t="s">
        <v>44</v>
      </c>
      <c r="G3122" s="5" t="s">
        <v>45</v>
      </c>
      <c r="H3122" s="5" t="s">
        <v>46</v>
      </c>
      <c r="I3122" s="5" t="s">
        <v>47</v>
      </c>
      <c r="J3122" s="5" t="s">
        <v>48</v>
      </c>
      <c r="K3122" s="7">
        <v>2967</v>
      </c>
      <c r="L3122" s="7">
        <v>563989</v>
      </c>
      <c r="M3122" s="7">
        <v>190</v>
      </c>
      <c r="N3122">
        <f t="shared" si="96"/>
        <v>1</v>
      </c>
      <c r="O3122">
        <f t="shared" si="97"/>
        <v>1</v>
      </c>
    </row>
    <row r="3123" spans="1:15" ht="19.5" customHeight="1">
      <c r="A3123" s="5" t="s">
        <v>435</v>
      </c>
      <c r="B3123" s="5" t="s">
        <v>436</v>
      </c>
      <c r="C3123" s="6" t="s">
        <v>459</v>
      </c>
      <c r="D3123" s="6" t="s">
        <v>460</v>
      </c>
      <c r="E3123" s="5">
        <v>2020</v>
      </c>
      <c r="F3123" s="5" t="s">
        <v>44</v>
      </c>
      <c r="G3123" s="5" t="s">
        <v>45</v>
      </c>
      <c r="H3123" s="5" t="s">
        <v>46</v>
      </c>
      <c r="I3123" s="5" t="s">
        <v>47</v>
      </c>
      <c r="J3123" s="5" t="s">
        <v>48</v>
      </c>
      <c r="K3123" s="7">
        <v>1097</v>
      </c>
      <c r="L3123" s="7">
        <v>205311</v>
      </c>
      <c r="M3123" s="7">
        <v>187</v>
      </c>
      <c r="N3123">
        <f t="shared" si="96"/>
        <v>1</v>
      </c>
      <c r="O3123">
        <f t="shared" si="97"/>
        <v>1</v>
      </c>
    </row>
    <row r="3124" spans="1:15" ht="19.5" customHeight="1">
      <c r="A3124" s="5" t="s">
        <v>435</v>
      </c>
      <c r="B3124" s="5" t="s">
        <v>436</v>
      </c>
      <c r="C3124" s="6" t="s">
        <v>465</v>
      </c>
      <c r="D3124" s="6" t="s">
        <v>466</v>
      </c>
      <c r="E3124" s="5">
        <v>2020</v>
      </c>
      <c r="F3124" s="5" t="s">
        <v>44</v>
      </c>
      <c r="G3124" s="5" t="s">
        <v>45</v>
      </c>
      <c r="H3124" s="5" t="s">
        <v>46</v>
      </c>
      <c r="I3124" s="5" t="s">
        <v>47</v>
      </c>
      <c r="J3124" s="5" t="s">
        <v>48</v>
      </c>
      <c r="K3124" s="7">
        <v>5392</v>
      </c>
      <c r="L3124" s="7">
        <v>1010224</v>
      </c>
      <c r="M3124" s="7">
        <v>187</v>
      </c>
      <c r="N3124">
        <f t="shared" si="96"/>
        <v>1</v>
      </c>
      <c r="O3124">
        <f t="shared" si="97"/>
        <v>1</v>
      </c>
    </row>
    <row r="3125" spans="1:15" ht="19.5" customHeight="1">
      <c r="A3125" s="5" t="s">
        <v>435</v>
      </c>
      <c r="B3125" s="5" t="s">
        <v>436</v>
      </c>
      <c r="C3125" s="6" t="s">
        <v>445</v>
      </c>
      <c r="D3125" s="6" t="s">
        <v>446</v>
      </c>
      <c r="E3125" s="5">
        <v>2020</v>
      </c>
      <c r="F3125" s="5" t="s">
        <v>19</v>
      </c>
      <c r="G3125" s="5" t="s">
        <v>20</v>
      </c>
      <c r="H3125" s="5" t="s">
        <v>34</v>
      </c>
      <c r="I3125" s="5" t="s">
        <v>37</v>
      </c>
      <c r="J3125" s="5" t="s">
        <v>38</v>
      </c>
      <c r="K3125" s="7">
        <v>198</v>
      </c>
      <c r="L3125" s="7">
        <v>36519</v>
      </c>
      <c r="M3125" s="7">
        <v>184</v>
      </c>
      <c r="N3125">
        <f t="shared" si="96"/>
        <v>1</v>
      </c>
      <c r="O3125">
        <f t="shared" si="97"/>
        <v>1</v>
      </c>
    </row>
    <row r="3126" spans="1:15" ht="19.5" customHeight="1">
      <c r="A3126" s="5" t="s">
        <v>435</v>
      </c>
      <c r="B3126" s="5" t="s">
        <v>436</v>
      </c>
      <c r="C3126" s="6" t="s">
        <v>439</v>
      </c>
      <c r="D3126" s="6" t="s">
        <v>440</v>
      </c>
      <c r="E3126" s="5">
        <v>2020</v>
      </c>
      <c r="F3126" s="5" t="s">
        <v>19</v>
      </c>
      <c r="G3126" s="5" t="s">
        <v>20</v>
      </c>
      <c r="H3126" s="5" t="s">
        <v>34</v>
      </c>
      <c r="I3126" s="5" t="s">
        <v>37</v>
      </c>
      <c r="J3126" s="5" t="s">
        <v>38</v>
      </c>
      <c r="K3126" s="7">
        <v>448</v>
      </c>
      <c r="L3126" s="7">
        <v>80094</v>
      </c>
      <c r="M3126" s="7">
        <v>179</v>
      </c>
      <c r="N3126">
        <f t="shared" si="96"/>
        <v>1</v>
      </c>
      <c r="O3126">
        <f t="shared" si="97"/>
        <v>1</v>
      </c>
    </row>
    <row r="3127" spans="1:15" ht="19.5" customHeight="1">
      <c r="A3127" s="5" t="s">
        <v>435</v>
      </c>
      <c r="B3127" s="5" t="s">
        <v>436</v>
      </c>
      <c r="C3127" s="6" t="s">
        <v>453</v>
      </c>
      <c r="D3127" s="6" t="s">
        <v>454</v>
      </c>
      <c r="E3127" s="5">
        <v>2020</v>
      </c>
      <c r="F3127" s="5" t="s">
        <v>19</v>
      </c>
      <c r="G3127" s="5" t="s">
        <v>20</v>
      </c>
      <c r="H3127" s="5" t="s">
        <v>21</v>
      </c>
      <c r="I3127" s="5" t="s">
        <v>24</v>
      </c>
      <c r="J3127" s="5" t="s">
        <v>25</v>
      </c>
      <c r="K3127" s="7">
        <v>92</v>
      </c>
      <c r="L3127" s="7">
        <v>16077</v>
      </c>
      <c r="M3127" s="7">
        <v>175</v>
      </c>
      <c r="N3127">
        <f t="shared" si="96"/>
        <v>1</v>
      </c>
      <c r="O3127">
        <f t="shared" si="97"/>
        <v>1</v>
      </c>
    </row>
    <row r="3128" spans="1:15" ht="19.5" customHeight="1">
      <c r="A3128" s="5" t="s">
        <v>435</v>
      </c>
      <c r="B3128" s="5" t="s">
        <v>436</v>
      </c>
      <c r="C3128" s="6" t="s">
        <v>445</v>
      </c>
      <c r="D3128" s="6" t="s">
        <v>446</v>
      </c>
      <c r="E3128" s="5">
        <v>2020</v>
      </c>
      <c r="F3128" s="5" t="s">
        <v>44</v>
      </c>
      <c r="G3128" s="5" t="s">
        <v>45</v>
      </c>
      <c r="H3128" s="5" t="s">
        <v>46</v>
      </c>
      <c r="I3128" s="5" t="s">
        <v>108</v>
      </c>
      <c r="J3128" s="5" t="s">
        <v>109</v>
      </c>
      <c r="K3128" s="7">
        <v>373</v>
      </c>
      <c r="L3128" s="7">
        <v>64947</v>
      </c>
      <c r="M3128" s="7">
        <v>174</v>
      </c>
      <c r="N3128">
        <f t="shared" si="96"/>
        <v>1</v>
      </c>
      <c r="O3128">
        <f t="shared" si="97"/>
        <v>1</v>
      </c>
    </row>
    <row r="3129" spans="1:15" ht="19.5" customHeight="1">
      <c r="A3129" s="5" t="s">
        <v>435</v>
      </c>
      <c r="B3129" s="5" t="s">
        <v>436</v>
      </c>
      <c r="C3129" s="6" t="s">
        <v>451</v>
      </c>
      <c r="D3129" s="6" t="s">
        <v>452</v>
      </c>
      <c r="E3129" s="5">
        <v>2020</v>
      </c>
      <c r="F3129" s="5" t="s">
        <v>44</v>
      </c>
      <c r="G3129" s="5" t="s">
        <v>45</v>
      </c>
      <c r="H3129" s="5" t="s">
        <v>46</v>
      </c>
      <c r="I3129" s="5" t="s">
        <v>47</v>
      </c>
      <c r="J3129" s="5" t="s">
        <v>48</v>
      </c>
      <c r="K3129" s="7">
        <v>5163</v>
      </c>
      <c r="L3129" s="7">
        <v>900724</v>
      </c>
      <c r="M3129" s="7">
        <v>174</v>
      </c>
      <c r="N3129">
        <f t="shared" si="96"/>
        <v>1</v>
      </c>
      <c r="O3129">
        <f t="shared" si="97"/>
        <v>1</v>
      </c>
    </row>
    <row r="3130" spans="1:15" ht="19.5" customHeight="1">
      <c r="A3130" s="5" t="s">
        <v>435</v>
      </c>
      <c r="B3130" s="5" t="s">
        <v>436</v>
      </c>
      <c r="C3130" s="6" t="s">
        <v>457</v>
      </c>
      <c r="D3130" s="6" t="s">
        <v>458</v>
      </c>
      <c r="E3130" s="5">
        <v>2020</v>
      </c>
      <c r="F3130" s="5" t="s">
        <v>44</v>
      </c>
      <c r="G3130" s="5" t="s">
        <v>45</v>
      </c>
      <c r="H3130" s="5" t="s">
        <v>46</v>
      </c>
      <c r="I3130" s="5" t="s">
        <v>47</v>
      </c>
      <c r="J3130" s="5" t="s">
        <v>48</v>
      </c>
      <c r="K3130" s="7">
        <v>2917</v>
      </c>
      <c r="L3130" s="7">
        <v>505970</v>
      </c>
      <c r="M3130" s="7">
        <v>173</v>
      </c>
      <c r="N3130">
        <f t="shared" si="96"/>
        <v>1</v>
      </c>
      <c r="O3130">
        <f t="shared" si="97"/>
        <v>1</v>
      </c>
    </row>
    <row r="3131" spans="1:15" ht="19.5" customHeight="1">
      <c r="A3131" s="5" t="s">
        <v>435</v>
      </c>
      <c r="B3131" s="5" t="s">
        <v>436</v>
      </c>
      <c r="C3131" s="6" t="s">
        <v>471</v>
      </c>
      <c r="D3131" s="6" t="s">
        <v>472</v>
      </c>
      <c r="E3131" s="5">
        <v>2020</v>
      </c>
      <c r="F3131" s="5" t="s">
        <v>44</v>
      </c>
      <c r="G3131" s="5" t="s">
        <v>45</v>
      </c>
      <c r="H3131" s="5" t="s">
        <v>46</v>
      </c>
      <c r="I3131" s="5" t="s">
        <v>47</v>
      </c>
      <c r="J3131" s="5" t="s">
        <v>48</v>
      </c>
      <c r="K3131" s="7">
        <v>366</v>
      </c>
      <c r="L3131" s="7">
        <v>63146</v>
      </c>
      <c r="M3131" s="7">
        <v>173</v>
      </c>
      <c r="N3131">
        <f t="shared" si="96"/>
        <v>1</v>
      </c>
      <c r="O3131">
        <f t="shared" si="97"/>
        <v>1</v>
      </c>
    </row>
    <row r="3132" spans="1:15" ht="19.5" customHeight="1">
      <c r="A3132" s="5" t="s">
        <v>435</v>
      </c>
      <c r="B3132" s="5" t="s">
        <v>436</v>
      </c>
      <c r="C3132" s="6" t="s">
        <v>467</v>
      </c>
      <c r="D3132" s="6" t="s">
        <v>468</v>
      </c>
      <c r="E3132" s="5">
        <v>2020</v>
      </c>
      <c r="F3132" s="5" t="s">
        <v>44</v>
      </c>
      <c r="G3132" s="5" t="s">
        <v>45</v>
      </c>
      <c r="H3132" s="5" t="s">
        <v>46</v>
      </c>
      <c r="I3132" s="5" t="s">
        <v>47</v>
      </c>
      <c r="J3132" s="5" t="s">
        <v>48</v>
      </c>
      <c r="K3132" s="7">
        <v>66</v>
      </c>
      <c r="L3132" s="7">
        <v>10855</v>
      </c>
      <c r="M3132" s="7">
        <v>164</v>
      </c>
      <c r="N3132">
        <f t="shared" si="96"/>
        <v>1</v>
      </c>
      <c r="O3132">
        <f t="shared" si="97"/>
        <v>1</v>
      </c>
    </row>
    <row r="3133" spans="1:15" ht="19.5" customHeight="1">
      <c r="A3133" s="5" t="s">
        <v>435</v>
      </c>
      <c r="B3133" s="5" t="s">
        <v>436</v>
      </c>
      <c r="C3133" s="6" t="s">
        <v>469</v>
      </c>
      <c r="D3133" s="6" t="s">
        <v>470</v>
      </c>
      <c r="E3133" s="5">
        <v>2020</v>
      </c>
      <c r="F3133" s="5" t="s">
        <v>44</v>
      </c>
      <c r="G3133" s="5" t="s">
        <v>45</v>
      </c>
      <c r="H3133" s="5" t="s">
        <v>46</v>
      </c>
      <c r="I3133" s="5" t="s">
        <v>47</v>
      </c>
      <c r="J3133" s="5" t="s">
        <v>48</v>
      </c>
      <c r="K3133" s="7">
        <v>2718</v>
      </c>
      <c r="L3133" s="7">
        <v>440468</v>
      </c>
      <c r="M3133" s="7">
        <v>162</v>
      </c>
      <c r="N3133">
        <f t="shared" si="96"/>
        <v>1</v>
      </c>
      <c r="O3133">
        <f t="shared" si="97"/>
        <v>1</v>
      </c>
    </row>
    <row r="3134" spans="1:15" ht="19.5" customHeight="1">
      <c r="A3134" s="5" t="s">
        <v>435</v>
      </c>
      <c r="B3134" s="5" t="s">
        <v>436</v>
      </c>
      <c r="C3134" s="6" t="s">
        <v>473</v>
      </c>
      <c r="D3134" s="6" t="s">
        <v>474</v>
      </c>
      <c r="E3134" s="5">
        <v>2020</v>
      </c>
      <c r="F3134" s="5" t="s">
        <v>44</v>
      </c>
      <c r="G3134" s="5" t="s">
        <v>45</v>
      </c>
      <c r="H3134" s="5" t="s">
        <v>46</v>
      </c>
      <c r="I3134" s="5" t="s">
        <v>47</v>
      </c>
      <c r="J3134" s="5" t="s">
        <v>48</v>
      </c>
      <c r="K3134" s="7">
        <v>1596</v>
      </c>
      <c r="L3134" s="7">
        <v>256608</v>
      </c>
      <c r="M3134" s="7">
        <v>161</v>
      </c>
      <c r="N3134">
        <f t="shared" si="96"/>
        <v>1</v>
      </c>
      <c r="O3134">
        <f t="shared" si="97"/>
        <v>1</v>
      </c>
    </row>
    <row r="3135" spans="1:15" ht="19.5" customHeight="1">
      <c r="A3135" s="5" t="s">
        <v>435</v>
      </c>
      <c r="B3135" s="5" t="s">
        <v>436</v>
      </c>
      <c r="C3135" s="6" t="s">
        <v>477</v>
      </c>
      <c r="D3135" s="6" t="s">
        <v>478</v>
      </c>
      <c r="E3135" s="5">
        <v>2020</v>
      </c>
      <c r="F3135" s="5" t="s">
        <v>44</v>
      </c>
      <c r="G3135" s="5" t="s">
        <v>45</v>
      </c>
      <c r="H3135" s="5" t="s">
        <v>46</v>
      </c>
      <c r="I3135" s="5" t="s">
        <v>47</v>
      </c>
      <c r="J3135" s="5" t="s">
        <v>48</v>
      </c>
      <c r="K3135" s="7">
        <v>777</v>
      </c>
      <c r="L3135" s="7">
        <v>120498</v>
      </c>
      <c r="M3135" s="7">
        <v>155</v>
      </c>
      <c r="N3135">
        <f t="shared" si="96"/>
        <v>1</v>
      </c>
      <c r="O3135">
        <f t="shared" si="97"/>
        <v>1</v>
      </c>
    </row>
    <row r="3136" spans="1:15" ht="19.5" customHeight="1">
      <c r="A3136" s="5" t="s">
        <v>435</v>
      </c>
      <c r="B3136" s="5" t="s">
        <v>436</v>
      </c>
      <c r="C3136" s="6" t="s">
        <v>481</v>
      </c>
      <c r="D3136" s="6" t="s">
        <v>482</v>
      </c>
      <c r="E3136" s="5">
        <v>2020</v>
      </c>
      <c r="F3136" s="5" t="s">
        <v>26</v>
      </c>
      <c r="G3136" s="5" t="s">
        <v>27</v>
      </c>
      <c r="H3136" s="5" t="s">
        <v>41</v>
      </c>
      <c r="I3136" s="5" t="s">
        <v>42</v>
      </c>
      <c r="J3136" s="5" t="s">
        <v>43</v>
      </c>
      <c r="K3136" s="7">
        <v>145</v>
      </c>
      <c r="L3136" s="7">
        <v>22128</v>
      </c>
      <c r="M3136" s="7">
        <v>153</v>
      </c>
      <c r="N3136">
        <f t="shared" si="96"/>
        <v>1</v>
      </c>
      <c r="O3136">
        <f t="shared" si="97"/>
        <v>1</v>
      </c>
    </row>
    <row r="3137" spans="1:15" ht="19.5" customHeight="1">
      <c r="A3137" s="5" t="s">
        <v>435</v>
      </c>
      <c r="B3137" s="5" t="s">
        <v>436</v>
      </c>
      <c r="C3137" s="6" t="s">
        <v>481</v>
      </c>
      <c r="D3137" s="6" t="s">
        <v>482</v>
      </c>
      <c r="E3137" s="5">
        <v>2020</v>
      </c>
      <c r="F3137" s="5" t="s">
        <v>44</v>
      </c>
      <c r="G3137" s="5" t="s">
        <v>45</v>
      </c>
      <c r="H3137" s="5" t="s">
        <v>46</v>
      </c>
      <c r="I3137" s="5" t="s">
        <v>47</v>
      </c>
      <c r="J3137" s="5" t="s">
        <v>48</v>
      </c>
      <c r="K3137" s="7">
        <v>409</v>
      </c>
      <c r="L3137" s="7">
        <v>62581</v>
      </c>
      <c r="M3137" s="7">
        <v>153</v>
      </c>
      <c r="N3137">
        <f t="shared" si="96"/>
        <v>1</v>
      </c>
      <c r="O3137">
        <f t="shared" si="97"/>
        <v>1</v>
      </c>
    </row>
    <row r="3138" spans="1:15" ht="19.5" customHeight="1">
      <c r="A3138" s="5" t="s">
        <v>435</v>
      </c>
      <c r="B3138" s="5" t="s">
        <v>436</v>
      </c>
      <c r="C3138" s="6" t="s">
        <v>475</v>
      </c>
      <c r="D3138" s="6" t="s">
        <v>476</v>
      </c>
      <c r="E3138" s="5">
        <v>2020</v>
      </c>
      <c r="F3138" s="5" t="s">
        <v>44</v>
      </c>
      <c r="G3138" s="5" t="s">
        <v>45</v>
      </c>
      <c r="H3138" s="5" t="s">
        <v>46</v>
      </c>
      <c r="I3138" s="5" t="s">
        <v>47</v>
      </c>
      <c r="J3138" s="5" t="s">
        <v>48</v>
      </c>
      <c r="K3138" s="7">
        <v>1371</v>
      </c>
      <c r="L3138" s="7">
        <v>206038</v>
      </c>
      <c r="M3138" s="7">
        <v>150</v>
      </c>
      <c r="N3138">
        <f t="shared" si="96"/>
        <v>1</v>
      </c>
      <c r="O3138">
        <f t="shared" si="97"/>
        <v>1</v>
      </c>
    </row>
    <row r="3139" spans="1:15" ht="19.5" customHeight="1">
      <c r="A3139" s="5" t="s">
        <v>435</v>
      </c>
      <c r="B3139" s="5" t="s">
        <v>436</v>
      </c>
      <c r="C3139" s="6" t="s">
        <v>443</v>
      </c>
      <c r="D3139" s="6" t="s">
        <v>444</v>
      </c>
      <c r="E3139" s="5">
        <v>2020</v>
      </c>
      <c r="F3139" s="5" t="s">
        <v>53</v>
      </c>
      <c r="G3139" s="5" t="s">
        <v>54</v>
      </c>
      <c r="H3139" s="5" t="s">
        <v>55</v>
      </c>
      <c r="I3139" s="5" t="s">
        <v>56</v>
      </c>
      <c r="J3139" s="5" t="s">
        <v>57</v>
      </c>
      <c r="K3139" s="7">
        <v>22020</v>
      </c>
      <c r="L3139" s="7">
        <v>3205000</v>
      </c>
      <c r="M3139" s="7">
        <v>146</v>
      </c>
      <c r="N3139">
        <f t="shared" si="96"/>
        <v>1</v>
      </c>
      <c r="O3139">
        <f t="shared" si="97"/>
        <v>0</v>
      </c>
    </row>
    <row r="3140" spans="1:15" ht="19.5" customHeight="1">
      <c r="A3140" s="5" t="s">
        <v>435</v>
      </c>
      <c r="B3140" s="5" t="s">
        <v>436</v>
      </c>
      <c r="C3140" s="6" t="s">
        <v>479</v>
      </c>
      <c r="D3140" s="6" t="s">
        <v>480</v>
      </c>
      <c r="E3140" s="5">
        <v>2020</v>
      </c>
      <c r="F3140" s="5" t="s">
        <v>44</v>
      </c>
      <c r="G3140" s="5" t="s">
        <v>45</v>
      </c>
      <c r="H3140" s="5" t="s">
        <v>46</v>
      </c>
      <c r="I3140" s="5" t="s">
        <v>47</v>
      </c>
      <c r="J3140" s="5" t="s">
        <v>48</v>
      </c>
      <c r="K3140" s="7">
        <v>1410</v>
      </c>
      <c r="L3140" s="7">
        <v>201066</v>
      </c>
      <c r="M3140" s="7">
        <v>143</v>
      </c>
      <c r="N3140">
        <f t="shared" si="96"/>
        <v>1</v>
      </c>
      <c r="O3140">
        <f t="shared" si="97"/>
        <v>1</v>
      </c>
    </row>
    <row r="3141" spans="1:15" ht="19.5" customHeight="1">
      <c r="A3141" s="5" t="s">
        <v>435</v>
      </c>
      <c r="B3141" s="5" t="s">
        <v>436</v>
      </c>
      <c r="C3141" s="6" t="s">
        <v>445</v>
      </c>
      <c r="D3141" s="6" t="s">
        <v>446</v>
      </c>
      <c r="E3141" s="5">
        <v>2020</v>
      </c>
      <c r="F3141" s="5" t="s">
        <v>53</v>
      </c>
      <c r="G3141" s="5" t="s">
        <v>54</v>
      </c>
      <c r="H3141" s="5" t="s">
        <v>55</v>
      </c>
      <c r="I3141" s="5" t="s">
        <v>56</v>
      </c>
      <c r="J3141" s="5" t="s">
        <v>57</v>
      </c>
      <c r="K3141" s="7">
        <v>4696</v>
      </c>
      <c r="L3141" s="7">
        <v>503420</v>
      </c>
      <c r="M3141" s="7">
        <v>107</v>
      </c>
      <c r="N3141">
        <f t="shared" ref="N3141:N3204" si="98">IF(K3141&gt;0, 1,0)</f>
        <v>1</v>
      </c>
      <c r="O3141">
        <f t="shared" ref="O3141:O3204" si="99">IF(OR(F3141="01", F3141 = "02", F3141="05", F3141="08"),1,0)</f>
        <v>0</v>
      </c>
    </row>
    <row r="3142" spans="1:15" ht="19.5" customHeight="1">
      <c r="A3142" s="5" t="s">
        <v>435</v>
      </c>
      <c r="B3142" s="5" t="s">
        <v>436</v>
      </c>
      <c r="C3142" s="6" t="s">
        <v>463</v>
      </c>
      <c r="D3142" s="6" t="s">
        <v>464</v>
      </c>
      <c r="E3142" s="5">
        <v>2020</v>
      </c>
      <c r="F3142" s="5" t="s">
        <v>44</v>
      </c>
      <c r="G3142" s="5" t="s">
        <v>45</v>
      </c>
      <c r="H3142" s="5" t="s">
        <v>46</v>
      </c>
      <c r="I3142" s="5" t="s">
        <v>204</v>
      </c>
      <c r="J3142" s="5" t="s">
        <v>205</v>
      </c>
      <c r="K3142" s="7">
        <v>2350</v>
      </c>
      <c r="L3142" s="7">
        <v>163075</v>
      </c>
      <c r="M3142" s="7">
        <v>69</v>
      </c>
      <c r="N3142">
        <f t="shared" si="98"/>
        <v>1</v>
      </c>
      <c r="O3142">
        <f t="shared" si="99"/>
        <v>1</v>
      </c>
    </row>
    <row r="3143" spans="1:15" ht="19.5" customHeight="1">
      <c r="A3143" s="5" t="s">
        <v>435</v>
      </c>
      <c r="B3143" s="5" t="s">
        <v>436</v>
      </c>
      <c r="C3143" s="6" t="s">
        <v>461</v>
      </c>
      <c r="D3143" s="6" t="s">
        <v>462</v>
      </c>
      <c r="E3143" s="5">
        <v>2020</v>
      </c>
      <c r="F3143" s="5" t="s">
        <v>44</v>
      </c>
      <c r="G3143" s="5" t="s">
        <v>45</v>
      </c>
      <c r="H3143" s="5" t="s">
        <v>46</v>
      </c>
      <c r="I3143" s="5" t="s">
        <v>204</v>
      </c>
      <c r="J3143" s="5" t="s">
        <v>205</v>
      </c>
      <c r="K3143" s="7">
        <v>660</v>
      </c>
      <c r="L3143" s="7">
        <v>35647</v>
      </c>
      <c r="M3143" s="7">
        <v>54</v>
      </c>
      <c r="N3143">
        <f t="shared" si="98"/>
        <v>1</v>
      </c>
      <c r="O3143">
        <f t="shared" si="99"/>
        <v>1</v>
      </c>
    </row>
    <row r="3144" spans="1:15" ht="19.5" customHeight="1">
      <c r="A3144" s="5" t="s">
        <v>435</v>
      </c>
      <c r="B3144" s="5" t="s">
        <v>436</v>
      </c>
      <c r="C3144" s="6" t="s">
        <v>437</v>
      </c>
      <c r="D3144" s="6" t="s">
        <v>438</v>
      </c>
      <c r="E3144" s="5">
        <v>2020</v>
      </c>
      <c r="F3144" s="5" t="s">
        <v>30</v>
      </c>
      <c r="G3144" s="5" t="s">
        <v>31</v>
      </c>
      <c r="H3144" s="5" t="s">
        <v>21</v>
      </c>
      <c r="I3144" s="5" t="s">
        <v>32</v>
      </c>
      <c r="J3144" s="5" t="s">
        <v>33</v>
      </c>
      <c r="K3144" s="7">
        <v>42</v>
      </c>
      <c r="L3144" s="7">
        <v>0</v>
      </c>
      <c r="M3144" s="7">
        <v>0</v>
      </c>
      <c r="N3144">
        <f t="shared" si="98"/>
        <v>1</v>
      </c>
      <c r="O3144">
        <f t="shared" si="99"/>
        <v>1</v>
      </c>
    </row>
    <row r="3145" spans="1:15" ht="19.5" customHeight="1">
      <c r="A3145" s="5" t="s">
        <v>435</v>
      </c>
      <c r="B3145" s="5" t="s">
        <v>436</v>
      </c>
      <c r="C3145" s="6" t="s">
        <v>439</v>
      </c>
      <c r="D3145" s="6" t="s">
        <v>440</v>
      </c>
      <c r="E3145" s="5">
        <v>2020</v>
      </c>
      <c r="F3145" s="5" t="s">
        <v>30</v>
      </c>
      <c r="G3145" s="5" t="s">
        <v>31</v>
      </c>
      <c r="H3145" s="5" t="s">
        <v>21</v>
      </c>
      <c r="I3145" s="5" t="s">
        <v>32</v>
      </c>
      <c r="J3145" s="5" t="s">
        <v>33</v>
      </c>
      <c r="K3145" s="7">
        <v>1366</v>
      </c>
      <c r="L3145" s="7">
        <v>0</v>
      </c>
      <c r="M3145" s="7">
        <v>0</v>
      </c>
      <c r="N3145">
        <f t="shared" si="98"/>
        <v>1</v>
      </c>
      <c r="O3145">
        <f t="shared" si="99"/>
        <v>1</v>
      </c>
    </row>
    <row r="3146" spans="1:15" ht="19.5" customHeight="1">
      <c r="A3146" s="5" t="s">
        <v>435</v>
      </c>
      <c r="B3146" s="5" t="s">
        <v>436</v>
      </c>
      <c r="C3146" s="6" t="s">
        <v>439</v>
      </c>
      <c r="D3146" s="6" t="s">
        <v>440</v>
      </c>
      <c r="E3146" s="5">
        <v>2020</v>
      </c>
      <c r="F3146" s="5" t="s">
        <v>19</v>
      </c>
      <c r="G3146" s="5" t="s">
        <v>20</v>
      </c>
      <c r="H3146" s="5" t="s">
        <v>34</v>
      </c>
      <c r="I3146" s="5" t="s">
        <v>248</v>
      </c>
      <c r="J3146" s="5" t="s">
        <v>249</v>
      </c>
      <c r="K3146" s="7">
        <v>0</v>
      </c>
      <c r="L3146" s="7">
        <v>17</v>
      </c>
      <c r="M3146" s="7">
        <v>0</v>
      </c>
      <c r="N3146">
        <f t="shared" si="98"/>
        <v>0</v>
      </c>
      <c r="O3146">
        <f t="shared" si="99"/>
        <v>1</v>
      </c>
    </row>
    <row r="3147" spans="1:15" ht="19.5" customHeight="1">
      <c r="A3147" s="5" t="s">
        <v>435</v>
      </c>
      <c r="B3147" s="5" t="s">
        <v>436</v>
      </c>
      <c r="C3147" s="6" t="s">
        <v>439</v>
      </c>
      <c r="D3147" s="6" t="s">
        <v>440</v>
      </c>
      <c r="E3147" s="5">
        <v>2020</v>
      </c>
      <c r="F3147" s="5" t="s">
        <v>30</v>
      </c>
      <c r="G3147" s="5" t="s">
        <v>31</v>
      </c>
      <c r="H3147" s="5" t="s">
        <v>34</v>
      </c>
      <c r="I3147" s="5" t="s">
        <v>130</v>
      </c>
      <c r="J3147" s="5" t="s">
        <v>131</v>
      </c>
      <c r="K3147" s="7">
        <v>29</v>
      </c>
      <c r="L3147" s="7">
        <v>0</v>
      </c>
      <c r="M3147" s="7">
        <v>0</v>
      </c>
      <c r="N3147">
        <f t="shared" si="98"/>
        <v>1</v>
      </c>
      <c r="O3147">
        <f t="shared" si="99"/>
        <v>1</v>
      </c>
    </row>
    <row r="3148" spans="1:15" ht="19.5" customHeight="1">
      <c r="A3148" s="5" t="s">
        <v>435</v>
      </c>
      <c r="B3148" s="5" t="s">
        <v>436</v>
      </c>
      <c r="C3148" s="6" t="s">
        <v>439</v>
      </c>
      <c r="D3148" s="6" t="s">
        <v>440</v>
      </c>
      <c r="E3148" s="5">
        <v>2020</v>
      </c>
      <c r="F3148" s="5" t="s">
        <v>68</v>
      </c>
      <c r="G3148" s="5" t="s">
        <v>69</v>
      </c>
      <c r="H3148" s="5" t="s">
        <v>70</v>
      </c>
      <c r="I3148" s="5" t="s">
        <v>71</v>
      </c>
      <c r="J3148" s="5" t="s">
        <v>72</v>
      </c>
      <c r="K3148" s="7">
        <v>0</v>
      </c>
      <c r="L3148" s="7">
        <v>0</v>
      </c>
      <c r="M3148" s="7">
        <v>0</v>
      </c>
      <c r="N3148">
        <f t="shared" si="98"/>
        <v>0</v>
      </c>
      <c r="O3148">
        <f t="shared" si="99"/>
        <v>0</v>
      </c>
    </row>
    <row r="3149" spans="1:15" ht="19.5" customHeight="1">
      <c r="A3149" s="5" t="s">
        <v>435</v>
      </c>
      <c r="B3149" s="5" t="s">
        <v>436</v>
      </c>
      <c r="C3149" s="6" t="s">
        <v>441</v>
      </c>
      <c r="D3149" s="6" t="s">
        <v>442</v>
      </c>
      <c r="E3149" s="5">
        <v>2020</v>
      </c>
      <c r="F3149" s="5" t="s">
        <v>30</v>
      </c>
      <c r="G3149" s="5" t="s">
        <v>31</v>
      </c>
      <c r="H3149" s="5" t="s">
        <v>21</v>
      </c>
      <c r="I3149" s="5" t="s">
        <v>32</v>
      </c>
      <c r="J3149" s="5" t="s">
        <v>33</v>
      </c>
      <c r="K3149" s="7">
        <v>1090</v>
      </c>
      <c r="L3149" s="7">
        <v>0</v>
      </c>
      <c r="M3149" s="7">
        <v>0</v>
      </c>
      <c r="N3149">
        <f t="shared" si="98"/>
        <v>1</v>
      </c>
      <c r="O3149">
        <f t="shared" si="99"/>
        <v>1</v>
      </c>
    </row>
    <row r="3150" spans="1:15" ht="19.5" customHeight="1">
      <c r="A3150" s="5" t="s">
        <v>435</v>
      </c>
      <c r="B3150" s="5" t="s">
        <v>436</v>
      </c>
      <c r="C3150" s="6" t="s">
        <v>441</v>
      </c>
      <c r="D3150" s="6" t="s">
        <v>442</v>
      </c>
      <c r="E3150" s="5">
        <v>2020</v>
      </c>
      <c r="F3150" s="5" t="s">
        <v>30</v>
      </c>
      <c r="G3150" s="5" t="s">
        <v>31</v>
      </c>
      <c r="H3150" s="5" t="s">
        <v>34</v>
      </c>
      <c r="I3150" s="5" t="s">
        <v>130</v>
      </c>
      <c r="J3150" s="5" t="s">
        <v>131</v>
      </c>
      <c r="K3150" s="7">
        <v>13</v>
      </c>
      <c r="L3150" s="7">
        <v>0</v>
      </c>
      <c r="M3150" s="7">
        <v>0</v>
      </c>
      <c r="N3150">
        <f t="shared" si="98"/>
        <v>1</v>
      </c>
      <c r="O3150">
        <f t="shared" si="99"/>
        <v>1</v>
      </c>
    </row>
    <row r="3151" spans="1:15" ht="19.5" customHeight="1">
      <c r="A3151" s="5" t="s">
        <v>435</v>
      </c>
      <c r="B3151" s="5" t="s">
        <v>436</v>
      </c>
      <c r="C3151" s="6" t="s">
        <v>441</v>
      </c>
      <c r="D3151" s="6" t="s">
        <v>442</v>
      </c>
      <c r="E3151" s="5">
        <v>2020</v>
      </c>
      <c r="F3151" s="5" t="s">
        <v>68</v>
      </c>
      <c r="G3151" s="5" t="s">
        <v>69</v>
      </c>
      <c r="H3151" s="5" t="s">
        <v>70</v>
      </c>
      <c r="I3151" s="5" t="s">
        <v>71</v>
      </c>
      <c r="J3151" s="5" t="s">
        <v>72</v>
      </c>
      <c r="K3151" s="7">
        <v>0</v>
      </c>
      <c r="L3151" s="7">
        <v>0</v>
      </c>
      <c r="M3151" s="7">
        <v>0</v>
      </c>
      <c r="N3151">
        <f t="shared" si="98"/>
        <v>0</v>
      </c>
      <c r="O3151">
        <f t="shared" si="99"/>
        <v>0</v>
      </c>
    </row>
    <row r="3152" spans="1:15" ht="19.5" customHeight="1">
      <c r="A3152" s="5" t="s">
        <v>435</v>
      </c>
      <c r="B3152" s="5" t="s">
        <v>436</v>
      </c>
      <c r="C3152" s="6" t="s">
        <v>443</v>
      </c>
      <c r="D3152" s="6" t="s">
        <v>444</v>
      </c>
      <c r="E3152" s="5">
        <v>2020</v>
      </c>
      <c r="F3152" s="5" t="s">
        <v>30</v>
      </c>
      <c r="G3152" s="5" t="s">
        <v>31</v>
      </c>
      <c r="H3152" s="5" t="s">
        <v>21</v>
      </c>
      <c r="I3152" s="5" t="s">
        <v>32</v>
      </c>
      <c r="J3152" s="5" t="s">
        <v>33</v>
      </c>
      <c r="K3152" s="7">
        <v>1608</v>
      </c>
      <c r="L3152" s="7">
        <v>0</v>
      </c>
      <c r="M3152" s="7">
        <v>0</v>
      </c>
      <c r="N3152">
        <f t="shared" si="98"/>
        <v>1</v>
      </c>
      <c r="O3152">
        <f t="shared" si="99"/>
        <v>1</v>
      </c>
    </row>
    <row r="3153" spans="1:15" ht="19.5" customHeight="1">
      <c r="A3153" s="5" t="s">
        <v>435</v>
      </c>
      <c r="B3153" s="5" t="s">
        <v>436</v>
      </c>
      <c r="C3153" s="6" t="s">
        <v>443</v>
      </c>
      <c r="D3153" s="6" t="s">
        <v>444</v>
      </c>
      <c r="E3153" s="5">
        <v>2020</v>
      </c>
      <c r="F3153" s="5" t="s">
        <v>30</v>
      </c>
      <c r="G3153" s="5" t="s">
        <v>31</v>
      </c>
      <c r="H3153" s="5" t="s">
        <v>34</v>
      </c>
      <c r="I3153" s="5" t="s">
        <v>130</v>
      </c>
      <c r="J3153" s="5" t="s">
        <v>131</v>
      </c>
      <c r="K3153" s="7">
        <v>20</v>
      </c>
      <c r="L3153" s="7">
        <v>0</v>
      </c>
      <c r="M3153" s="7">
        <v>0</v>
      </c>
      <c r="N3153">
        <f t="shared" si="98"/>
        <v>1</v>
      </c>
      <c r="O3153">
        <f t="shared" si="99"/>
        <v>1</v>
      </c>
    </row>
    <row r="3154" spans="1:15" ht="19.5" customHeight="1">
      <c r="A3154" s="5" t="s">
        <v>435</v>
      </c>
      <c r="B3154" s="5" t="s">
        <v>436</v>
      </c>
      <c r="C3154" s="6" t="s">
        <v>443</v>
      </c>
      <c r="D3154" s="6" t="s">
        <v>444</v>
      </c>
      <c r="E3154" s="5">
        <v>2020</v>
      </c>
      <c r="F3154" s="5" t="s">
        <v>68</v>
      </c>
      <c r="G3154" s="5" t="s">
        <v>69</v>
      </c>
      <c r="H3154" s="5" t="s">
        <v>70</v>
      </c>
      <c r="I3154" s="5" t="s">
        <v>71</v>
      </c>
      <c r="J3154" s="5" t="s">
        <v>72</v>
      </c>
      <c r="K3154" s="7">
        <v>0</v>
      </c>
      <c r="L3154" s="7">
        <v>0</v>
      </c>
      <c r="M3154" s="7">
        <v>0</v>
      </c>
      <c r="N3154">
        <f t="shared" si="98"/>
        <v>0</v>
      </c>
      <c r="O3154">
        <f t="shared" si="99"/>
        <v>0</v>
      </c>
    </row>
    <row r="3155" spans="1:15" ht="19.5" customHeight="1">
      <c r="A3155" s="5" t="s">
        <v>435</v>
      </c>
      <c r="B3155" s="5" t="s">
        <v>436</v>
      </c>
      <c r="C3155" s="6" t="s">
        <v>445</v>
      </c>
      <c r="D3155" s="6" t="s">
        <v>446</v>
      </c>
      <c r="E3155" s="5">
        <v>2020</v>
      </c>
      <c r="F3155" s="5" t="s">
        <v>30</v>
      </c>
      <c r="G3155" s="5" t="s">
        <v>31</v>
      </c>
      <c r="H3155" s="5" t="s">
        <v>21</v>
      </c>
      <c r="I3155" s="5" t="s">
        <v>32</v>
      </c>
      <c r="J3155" s="5" t="s">
        <v>33</v>
      </c>
      <c r="K3155" s="7">
        <v>1806</v>
      </c>
      <c r="L3155" s="7">
        <v>0</v>
      </c>
      <c r="M3155" s="7">
        <v>0</v>
      </c>
      <c r="N3155">
        <f t="shared" si="98"/>
        <v>1</v>
      </c>
      <c r="O3155">
        <f t="shared" si="99"/>
        <v>1</v>
      </c>
    </row>
    <row r="3156" spans="1:15" ht="19.5" customHeight="1">
      <c r="A3156" s="5" t="s">
        <v>435</v>
      </c>
      <c r="B3156" s="5" t="s">
        <v>436</v>
      </c>
      <c r="C3156" s="6" t="s">
        <v>445</v>
      </c>
      <c r="D3156" s="6" t="s">
        <v>446</v>
      </c>
      <c r="E3156" s="5">
        <v>2020</v>
      </c>
      <c r="F3156" s="5" t="s">
        <v>30</v>
      </c>
      <c r="G3156" s="5" t="s">
        <v>31</v>
      </c>
      <c r="H3156" s="5" t="s">
        <v>34</v>
      </c>
      <c r="I3156" s="5" t="s">
        <v>130</v>
      </c>
      <c r="J3156" s="5" t="s">
        <v>131</v>
      </c>
      <c r="K3156" s="7">
        <v>3</v>
      </c>
      <c r="L3156" s="7">
        <v>0</v>
      </c>
      <c r="M3156" s="7">
        <v>0</v>
      </c>
      <c r="N3156">
        <f t="shared" si="98"/>
        <v>1</v>
      </c>
      <c r="O3156">
        <f t="shared" si="99"/>
        <v>1</v>
      </c>
    </row>
    <row r="3157" spans="1:15" ht="19.5" customHeight="1">
      <c r="A3157" s="5" t="s">
        <v>435</v>
      </c>
      <c r="B3157" s="5" t="s">
        <v>436</v>
      </c>
      <c r="C3157" s="6" t="s">
        <v>445</v>
      </c>
      <c r="D3157" s="6" t="s">
        <v>446</v>
      </c>
      <c r="E3157" s="5">
        <v>2020</v>
      </c>
      <c r="F3157" s="5" t="s">
        <v>68</v>
      </c>
      <c r="G3157" s="5" t="s">
        <v>69</v>
      </c>
      <c r="H3157" s="5" t="s">
        <v>70</v>
      </c>
      <c r="I3157" s="5" t="s">
        <v>71</v>
      </c>
      <c r="J3157" s="5" t="s">
        <v>72</v>
      </c>
      <c r="K3157" s="7">
        <v>0</v>
      </c>
      <c r="L3157" s="7">
        <v>0</v>
      </c>
      <c r="M3157" s="7">
        <v>0</v>
      </c>
      <c r="N3157">
        <f t="shared" si="98"/>
        <v>0</v>
      </c>
      <c r="O3157">
        <f t="shared" si="99"/>
        <v>0</v>
      </c>
    </row>
    <row r="3158" spans="1:15" ht="19.5" customHeight="1">
      <c r="A3158" s="5" t="s">
        <v>435</v>
      </c>
      <c r="B3158" s="5" t="s">
        <v>436</v>
      </c>
      <c r="C3158" s="6" t="s">
        <v>447</v>
      </c>
      <c r="D3158" s="6" t="s">
        <v>448</v>
      </c>
      <c r="E3158" s="5">
        <v>2020</v>
      </c>
      <c r="F3158" s="5" t="s">
        <v>30</v>
      </c>
      <c r="G3158" s="5" t="s">
        <v>31</v>
      </c>
      <c r="H3158" s="5" t="s">
        <v>21</v>
      </c>
      <c r="I3158" s="5" t="s">
        <v>32</v>
      </c>
      <c r="J3158" s="5" t="s">
        <v>33</v>
      </c>
      <c r="K3158" s="7">
        <v>261</v>
      </c>
      <c r="L3158" s="7">
        <v>0</v>
      </c>
      <c r="M3158" s="7">
        <v>0</v>
      </c>
      <c r="N3158">
        <f t="shared" si="98"/>
        <v>1</v>
      </c>
      <c r="O3158">
        <f t="shared" si="99"/>
        <v>1</v>
      </c>
    </row>
    <row r="3159" spans="1:15" ht="19.5" customHeight="1">
      <c r="A3159" s="5" t="s">
        <v>435</v>
      </c>
      <c r="B3159" s="5" t="s">
        <v>436</v>
      </c>
      <c r="C3159" s="6" t="s">
        <v>447</v>
      </c>
      <c r="D3159" s="6" t="s">
        <v>448</v>
      </c>
      <c r="E3159" s="5">
        <v>2020</v>
      </c>
      <c r="F3159" s="5" t="s">
        <v>30</v>
      </c>
      <c r="G3159" s="5" t="s">
        <v>31</v>
      </c>
      <c r="H3159" s="5" t="s">
        <v>34</v>
      </c>
      <c r="I3159" s="5" t="s">
        <v>130</v>
      </c>
      <c r="J3159" s="5" t="s">
        <v>131</v>
      </c>
      <c r="K3159" s="7">
        <v>2</v>
      </c>
      <c r="L3159" s="7">
        <v>0</v>
      </c>
      <c r="M3159" s="7">
        <v>0</v>
      </c>
      <c r="N3159">
        <f t="shared" si="98"/>
        <v>1</v>
      </c>
      <c r="O3159">
        <f t="shared" si="99"/>
        <v>1</v>
      </c>
    </row>
    <row r="3160" spans="1:15" ht="19.5" customHeight="1">
      <c r="A3160" s="5" t="s">
        <v>435</v>
      </c>
      <c r="B3160" s="5" t="s">
        <v>436</v>
      </c>
      <c r="C3160" s="6" t="s">
        <v>447</v>
      </c>
      <c r="D3160" s="6" t="s">
        <v>448</v>
      </c>
      <c r="E3160" s="5">
        <v>2020</v>
      </c>
      <c r="F3160" s="5" t="s">
        <v>114</v>
      </c>
      <c r="G3160" s="5" t="s">
        <v>115</v>
      </c>
      <c r="H3160" s="5" t="s">
        <v>70</v>
      </c>
      <c r="I3160" s="5" t="s">
        <v>116</v>
      </c>
      <c r="J3160" s="5" t="s">
        <v>117</v>
      </c>
      <c r="K3160" s="7">
        <v>0</v>
      </c>
      <c r="L3160" s="7">
        <v>87535</v>
      </c>
      <c r="M3160" s="7">
        <v>0</v>
      </c>
      <c r="N3160">
        <f t="shared" si="98"/>
        <v>0</v>
      </c>
      <c r="O3160">
        <f t="shared" si="99"/>
        <v>0</v>
      </c>
    </row>
    <row r="3161" spans="1:15" ht="19.5" customHeight="1">
      <c r="A3161" s="5" t="s">
        <v>435</v>
      </c>
      <c r="B3161" s="5" t="s">
        <v>436</v>
      </c>
      <c r="C3161" s="6" t="s">
        <v>449</v>
      </c>
      <c r="D3161" s="6" t="s">
        <v>450</v>
      </c>
      <c r="E3161" s="5">
        <v>2020</v>
      </c>
      <c r="F3161" s="5" t="s">
        <v>30</v>
      </c>
      <c r="G3161" s="5" t="s">
        <v>31</v>
      </c>
      <c r="H3161" s="5" t="s">
        <v>21</v>
      </c>
      <c r="I3161" s="5" t="s">
        <v>32</v>
      </c>
      <c r="J3161" s="5" t="s">
        <v>33</v>
      </c>
      <c r="K3161" s="7">
        <v>1143</v>
      </c>
      <c r="L3161" s="7">
        <v>0</v>
      </c>
      <c r="M3161" s="7">
        <v>0</v>
      </c>
      <c r="N3161">
        <f t="shared" si="98"/>
        <v>1</v>
      </c>
      <c r="O3161">
        <f t="shared" si="99"/>
        <v>1</v>
      </c>
    </row>
    <row r="3162" spans="1:15" ht="19.5" customHeight="1">
      <c r="A3162" s="5" t="s">
        <v>435</v>
      </c>
      <c r="B3162" s="5" t="s">
        <v>436</v>
      </c>
      <c r="C3162" s="6" t="s">
        <v>449</v>
      </c>
      <c r="D3162" s="6" t="s">
        <v>450</v>
      </c>
      <c r="E3162" s="5">
        <v>2020</v>
      </c>
      <c r="F3162" s="5" t="s">
        <v>30</v>
      </c>
      <c r="G3162" s="5" t="s">
        <v>31</v>
      </c>
      <c r="H3162" s="5" t="s">
        <v>34</v>
      </c>
      <c r="I3162" s="5" t="s">
        <v>130</v>
      </c>
      <c r="J3162" s="5" t="s">
        <v>131</v>
      </c>
      <c r="K3162" s="7">
        <v>35</v>
      </c>
      <c r="L3162" s="7">
        <v>0</v>
      </c>
      <c r="M3162" s="7">
        <v>0</v>
      </c>
      <c r="N3162">
        <f t="shared" si="98"/>
        <v>1</v>
      </c>
      <c r="O3162">
        <f t="shared" si="99"/>
        <v>1</v>
      </c>
    </row>
    <row r="3163" spans="1:15" ht="19.5" customHeight="1">
      <c r="A3163" s="5" t="s">
        <v>435</v>
      </c>
      <c r="B3163" s="5" t="s">
        <v>436</v>
      </c>
      <c r="C3163" s="6" t="s">
        <v>449</v>
      </c>
      <c r="D3163" s="6" t="s">
        <v>450</v>
      </c>
      <c r="E3163" s="5">
        <v>2020</v>
      </c>
      <c r="F3163" s="5" t="s">
        <v>68</v>
      </c>
      <c r="G3163" s="5" t="s">
        <v>69</v>
      </c>
      <c r="H3163" s="5" t="s">
        <v>70</v>
      </c>
      <c r="I3163" s="5" t="s">
        <v>71</v>
      </c>
      <c r="J3163" s="5" t="s">
        <v>72</v>
      </c>
      <c r="K3163" s="7">
        <v>0</v>
      </c>
      <c r="L3163" s="7">
        <v>0</v>
      </c>
      <c r="M3163" s="7">
        <v>0</v>
      </c>
      <c r="N3163">
        <f t="shared" si="98"/>
        <v>0</v>
      </c>
      <c r="O3163">
        <f t="shared" si="99"/>
        <v>0</v>
      </c>
    </row>
    <row r="3164" spans="1:15" ht="19.5" customHeight="1">
      <c r="A3164" s="5" t="s">
        <v>435</v>
      </c>
      <c r="B3164" s="5" t="s">
        <v>436</v>
      </c>
      <c r="C3164" s="6" t="s">
        <v>449</v>
      </c>
      <c r="D3164" s="6" t="s">
        <v>450</v>
      </c>
      <c r="E3164" s="5">
        <v>2020</v>
      </c>
      <c r="F3164" s="5" t="s">
        <v>114</v>
      </c>
      <c r="G3164" s="5" t="s">
        <v>115</v>
      </c>
      <c r="H3164" s="5" t="s">
        <v>70</v>
      </c>
      <c r="I3164" s="5" t="s">
        <v>116</v>
      </c>
      <c r="J3164" s="5" t="s">
        <v>117</v>
      </c>
      <c r="K3164" s="7">
        <v>0</v>
      </c>
      <c r="L3164" s="7">
        <v>104766</v>
      </c>
      <c r="M3164" s="7">
        <v>0</v>
      </c>
      <c r="N3164">
        <f t="shared" si="98"/>
        <v>0</v>
      </c>
      <c r="O3164">
        <f t="shared" si="99"/>
        <v>0</v>
      </c>
    </row>
    <row r="3165" spans="1:15" ht="19.5" customHeight="1">
      <c r="A3165" s="5" t="s">
        <v>435</v>
      </c>
      <c r="B3165" s="5" t="s">
        <v>436</v>
      </c>
      <c r="C3165" s="6" t="s">
        <v>451</v>
      </c>
      <c r="D3165" s="6" t="s">
        <v>452</v>
      </c>
      <c r="E3165" s="5">
        <v>2020</v>
      </c>
      <c r="F3165" s="5" t="s">
        <v>30</v>
      </c>
      <c r="G3165" s="5" t="s">
        <v>31</v>
      </c>
      <c r="H3165" s="5" t="s">
        <v>21</v>
      </c>
      <c r="I3165" s="5" t="s">
        <v>32</v>
      </c>
      <c r="J3165" s="5" t="s">
        <v>33</v>
      </c>
      <c r="K3165" s="7">
        <v>909</v>
      </c>
      <c r="L3165" s="7">
        <v>0</v>
      </c>
      <c r="M3165" s="7">
        <v>0</v>
      </c>
      <c r="N3165">
        <f t="shared" si="98"/>
        <v>1</v>
      </c>
      <c r="O3165">
        <f t="shared" si="99"/>
        <v>1</v>
      </c>
    </row>
    <row r="3166" spans="1:15" ht="19.5" customHeight="1">
      <c r="A3166" s="5" t="s">
        <v>435</v>
      </c>
      <c r="B3166" s="5" t="s">
        <v>436</v>
      </c>
      <c r="C3166" s="6" t="s">
        <v>451</v>
      </c>
      <c r="D3166" s="6" t="s">
        <v>452</v>
      </c>
      <c r="E3166" s="5">
        <v>2020</v>
      </c>
      <c r="F3166" s="5" t="s">
        <v>30</v>
      </c>
      <c r="G3166" s="5" t="s">
        <v>31</v>
      </c>
      <c r="H3166" s="5" t="s">
        <v>34</v>
      </c>
      <c r="I3166" s="5" t="s">
        <v>130</v>
      </c>
      <c r="J3166" s="5" t="s">
        <v>131</v>
      </c>
      <c r="K3166" s="7">
        <v>54</v>
      </c>
      <c r="L3166" s="7">
        <v>0</v>
      </c>
      <c r="M3166" s="7">
        <v>0</v>
      </c>
      <c r="N3166">
        <f t="shared" si="98"/>
        <v>1</v>
      </c>
      <c r="O3166">
        <f t="shared" si="99"/>
        <v>1</v>
      </c>
    </row>
    <row r="3167" spans="1:15" ht="19.5" customHeight="1">
      <c r="A3167" s="5" t="s">
        <v>435</v>
      </c>
      <c r="B3167" s="5" t="s">
        <v>436</v>
      </c>
      <c r="C3167" s="6" t="s">
        <v>451</v>
      </c>
      <c r="D3167" s="6" t="s">
        <v>452</v>
      </c>
      <c r="E3167" s="5">
        <v>2020</v>
      </c>
      <c r="F3167" s="5" t="s">
        <v>68</v>
      </c>
      <c r="G3167" s="5" t="s">
        <v>69</v>
      </c>
      <c r="H3167" s="5" t="s">
        <v>70</v>
      </c>
      <c r="I3167" s="5" t="s">
        <v>71</v>
      </c>
      <c r="J3167" s="5" t="s">
        <v>72</v>
      </c>
      <c r="K3167" s="7">
        <v>0</v>
      </c>
      <c r="L3167" s="7">
        <v>0</v>
      </c>
      <c r="M3167" s="7">
        <v>0</v>
      </c>
      <c r="N3167">
        <f t="shared" si="98"/>
        <v>0</v>
      </c>
      <c r="O3167">
        <f t="shared" si="99"/>
        <v>0</v>
      </c>
    </row>
    <row r="3168" spans="1:15" ht="19.5" customHeight="1">
      <c r="A3168" s="5" t="s">
        <v>435</v>
      </c>
      <c r="B3168" s="5" t="s">
        <v>436</v>
      </c>
      <c r="C3168" s="6" t="s">
        <v>451</v>
      </c>
      <c r="D3168" s="6" t="s">
        <v>452</v>
      </c>
      <c r="E3168" s="5">
        <v>2020</v>
      </c>
      <c r="F3168" s="5" t="s">
        <v>114</v>
      </c>
      <c r="G3168" s="5" t="s">
        <v>115</v>
      </c>
      <c r="H3168" s="5" t="s">
        <v>70</v>
      </c>
      <c r="I3168" s="5" t="s">
        <v>116</v>
      </c>
      <c r="J3168" s="5" t="s">
        <v>117</v>
      </c>
      <c r="K3168" s="7">
        <v>0</v>
      </c>
      <c r="L3168" s="7">
        <v>112647</v>
      </c>
      <c r="M3168" s="7">
        <v>0</v>
      </c>
      <c r="N3168">
        <f t="shared" si="98"/>
        <v>0</v>
      </c>
      <c r="O3168">
        <f t="shared" si="99"/>
        <v>0</v>
      </c>
    </row>
    <row r="3169" spans="1:15" ht="19.5" customHeight="1">
      <c r="A3169" s="5" t="s">
        <v>435</v>
      </c>
      <c r="B3169" s="5" t="s">
        <v>436</v>
      </c>
      <c r="C3169" s="6" t="s">
        <v>453</v>
      </c>
      <c r="D3169" s="6" t="s">
        <v>454</v>
      </c>
      <c r="E3169" s="5">
        <v>2020</v>
      </c>
      <c r="F3169" s="5" t="s">
        <v>30</v>
      </c>
      <c r="G3169" s="5" t="s">
        <v>31</v>
      </c>
      <c r="H3169" s="5" t="s">
        <v>21</v>
      </c>
      <c r="I3169" s="5" t="s">
        <v>32</v>
      </c>
      <c r="J3169" s="5" t="s">
        <v>33</v>
      </c>
      <c r="K3169" s="7">
        <v>95</v>
      </c>
      <c r="L3169" s="7">
        <v>0</v>
      </c>
      <c r="M3169" s="7">
        <v>0</v>
      </c>
      <c r="N3169">
        <f t="shared" si="98"/>
        <v>1</v>
      </c>
      <c r="O3169">
        <f t="shared" si="99"/>
        <v>1</v>
      </c>
    </row>
    <row r="3170" spans="1:15" ht="19.5" customHeight="1">
      <c r="A3170" s="5" t="s">
        <v>435</v>
      </c>
      <c r="B3170" s="5" t="s">
        <v>436</v>
      </c>
      <c r="C3170" s="6" t="s">
        <v>453</v>
      </c>
      <c r="D3170" s="6" t="s">
        <v>454</v>
      </c>
      <c r="E3170" s="5">
        <v>2020</v>
      </c>
      <c r="F3170" s="5" t="s">
        <v>30</v>
      </c>
      <c r="G3170" s="5" t="s">
        <v>31</v>
      </c>
      <c r="H3170" s="5" t="s">
        <v>34</v>
      </c>
      <c r="I3170" s="5" t="s">
        <v>130</v>
      </c>
      <c r="J3170" s="5" t="s">
        <v>131</v>
      </c>
      <c r="K3170" s="7">
        <v>4</v>
      </c>
      <c r="L3170" s="7">
        <v>0</v>
      </c>
      <c r="M3170" s="7">
        <v>0</v>
      </c>
      <c r="N3170">
        <f t="shared" si="98"/>
        <v>1</v>
      </c>
      <c r="O3170">
        <f t="shared" si="99"/>
        <v>1</v>
      </c>
    </row>
    <row r="3171" spans="1:15" ht="19.5" customHeight="1">
      <c r="A3171" s="5" t="s">
        <v>435</v>
      </c>
      <c r="B3171" s="5" t="s">
        <v>436</v>
      </c>
      <c r="C3171" s="6" t="s">
        <v>455</v>
      </c>
      <c r="D3171" s="6" t="s">
        <v>456</v>
      </c>
      <c r="E3171" s="5">
        <v>2020</v>
      </c>
      <c r="F3171" s="5" t="s">
        <v>30</v>
      </c>
      <c r="G3171" s="5" t="s">
        <v>31</v>
      </c>
      <c r="H3171" s="5" t="s">
        <v>21</v>
      </c>
      <c r="I3171" s="5" t="s">
        <v>32</v>
      </c>
      <c r="J3171" s="5" t="s">
        <v>33</v>
      </c>
      <c r="K3171" s="7">
        <v>361</v>
      </c>
      <c r="L3171" s="7">
        <v>0</v>
      </c>
      <c r="M3171" s="7">
        <v>0</v>
      </c>
      <c r="N3171">
        <f t="shared" si="98"/>
        <v>1</v>
      </c>
      <c r="O3171">
        <f t="shared" si="99"/>
        <v>1</v>
      </c>
    </row>
    <row r="3172" spans="1:15" ht="19.5" customHeight="1">
      <c r="A3172" s="5" t="s">
        <v>435</v>
      </c>
      <c r="B3172" s="5" t="s">
        <v>436</v>
      </c>
      <c r="C3172" s="6" t="s">
        <v>455</v>
      </c>
      <c r="D3172" s="6" t="s">
        <v>456</v>
      </c>
      <c r="E3172" s="5">
        <v>2020</v>
      </c>
      <c r="F3172" s="5" t="s">
        <v>30</v>
      </c>
      <c r="G3172" s="5" t="s">
        <v>31</v>
      </c>
      <c r="H3172" s="5" t="s">
        <v>34</v>
      </c>
      <c r="I3172" s="5" t="s">
        <v>130</v>
      </c>
      <c r="J3172" s="5" t="s">
        <v>131</v>
      </c>
      <c r="K3172" s="7">
        <v>9</v>
      </c>
      <c r="L3172" s="7">
        <v>0</v>
      </c>
      <c r="M3172" s="7">
        <v>0</v>
      </c>
      <c r="N3172">
        <f t="shared" si="98"/>
        <v>1</v>
      </c>
      <c r="O3172">
        <f t="shared" si="99"/>
        <v>1</v>
      </c>
    </row>
    <row r="3173" spans="1:15" ht="19.5" customHeight="1">
      <c r="A3173" s="5" t="s">
        <v>435</v>
      </c>
      <c r="B3173" s="5" t="s">
        <v>436</v>
      </c>
      <c r="C3173" s="6" t="s">
        <v>455</v>
      </c>
      <c r="D3173" s="6" t="s">
        <v>456</v>
      </c>
      <c r="E3173" s="5">
        <v>2020</v>
      </c>
      <c r="F3173" s="5" t="s">
        <v>68</v>
      </c>
      <c r="G3173" s="5" t="s">
        <v>69</v>
      </c>
      <c r="H3173" s="5" t="s">
        <v>70</v>
      </c>
      <c r="I3173" s="5" t="s">
        <v>71</v>
      </c>
      <c r="J3173" s="5" t="s">
        <v>72</v>
      </c>
      <c r="K3173" s="7">
        <v>0</v>
      </c>
      <c r="L3173" s="7">
        <v>0</v>
      </c>
      <c r="M3173" s="7">
        <v>0</v>
      </c>
      <c r="N3173">
        <f t="shared" si="98"/>
        <v>0</v>
      </c>
      <c r="O3173">
        <f t="shared" si="99"/>
        <v>0</v>
      </c>
    </row>
    <row r="3174" spans="1:15" ht="19.5" customHeight="1">
      <c r="A3174" s="5" t="s">
        <v>435</v>
      </c>
      <c r="B3174" s="5" t="s">
        <v>436</v>
      </c>
      <c r="C3174" s="6" t="s">
        <v>457</v>
      </c>
      <c r="D3174" s="6" t="s">
        <v>458</v>
      </c>
      <c r="E3174" s="5">
        <v>2020</v>
      </c>
      <c r="F3174" s="5" t="s">
        <v>30</v>
      </c>
      <c r="G3174" s="5" t="s">
        <v>31</v>
      </c>
      <c r="H3174" s="5" t="s">
        <v>21</v>
      </c>
      <c r="I3174" s="5" t="s">
        <v>32</v>
      </c>
      <c r="J3174" s="5" t="s">
        <v>33</v>
      </c>
      <c r="K3174" s="7">
        <v>374</v>
      </c>
      <c r="L3174" s="7">
        <v>0</v>
      </c>
      <c r="M3174" s="7">
        <v>0</v>
      </c>
      <c r="N3174">
        <f t="shared" si="98"/>
        <v>1</v>
      </c>
      <c r="O3174">
        <f t="shared" si="99"/>
        <v>1</v>
      </c>
    </row>
    <row r="3175" spans="1:15" ht="19.5" customHeight="1">
      <c r="A3175" s="5" t="s">
        <v>435</v>
      </c>
      <c r="B3175" s="5" t="s">
        <v>436</v>
      </c>
      <c r="C3175" s="6" t="s">
        <v>457</v>
      </c>
      <c r="D3175" s="6" t="s">
        <v>458</v>
      </c>
      <c r="E3175" s="5">
        <v>2020</v>
      </c>
      <c r="F3175" s="5" t="s">
        <v>30</v>
      </c>
      <c r="G3175" s="5" t="s">
        <v>31</v>
      </c>
      <c r="H3175" s="5" t="s">
        <v>34</v>
      </c>
      <c r="I3175" s="5" t="s">
        <v>130</v>
      </c>
      <c r="J3175" s="5" t="s">
        <v>131</v>
      </c>
      <c r="K3175" s="7">
        <v>3</v>
      </c>
      <c r="L3175" s="7">
        <v>0</v>
      </c>
      <c r="M3175" s="7">
        <v>0</v>
      </c>
      <c r="N3175">
        <f t="shared" si="98"/>
        <v>1</v>
      </c>
      <c r="O3175">
        <f t="shared" si="99"/>
        <v>1</v>
      </c>
    </row>
    <row r="3176" spans="1:15" ht="19.5" customHeight="1">
      <c r="A3176" s="5" t="s">
        <v>435</v>
      </c>
      <c r="B3176" s="5" t="s">
        <v>436</v>
      </c>
      <c r="C3176" s="6" t="s">
        <v>457</v>
      </c>
      <c r="D3176" s="6" t="s">
        <v>458</v>
      </c>
      <c r="E3176" s="5">
        <v>2020</v>
      </c>
      <c r="F3176" s="5" t="s">
        <v>68</v>
      </c>
      <c r="G3176" s="5" t="s">
        <v>69</v>
      </c>
      <c r="H3176" s="5" t="s">
        <v>70</v>
      </c>
      <c r="I3176" s="5" t="s">
        <v>71</v>
      </c>
      <c r="J3176" s="5" t="s">
        <v>72</v>
      </c>
      <c r="K3176" s="7">
        <v>0</v>
      </c>
      <c r="L3176" s="7">
        <v>0</v>
      </c>
      <c r="M3176" s="7">
        <v>0</v>
      </c>
      <c r="N3176">
        <f t="shared" si="98"/>
        <v>0</v>
      </c>
      <c r="O3176">
        <f t="shared" si="99"/>
        <v>0</v>
      </c>
    </row>
    <row r="3177" spans="1:15" ht="19.5" customHeight="1">
      <c r="A3177" s="5" t="s">
        <v>435</v>
      </c>
      <c r="B3177" s="5" t="s">
        <v>436</v>
      </c>
      <c r="C3177" s="6" t="s">
        <v>457</v>
      </c>
      <c r="D3177" s="6" t="s">
        <v>458</v>
      </c>
      <c r="E3177" s="5">
        <v>2020</v>
      </c>
      <c r="F3177" s="5" t="s">
        <v>114</v>
      </c>
      <c r="G3177" s="5" t="s">
        <v>115</v>
      </c>
      <c r="H3177" s="5" t="s">
        <v>70</v>
      </c>
      <c r="I3177" s="5" t="s">
        <v>116</v>
      </c>
      <c r="J3177" s="5" t="s">
        <v>117</v>
      </c>
      <c r="K3177" s="7">
        <v>0</v>
      </c>
      <c r="L3177" s="7">
        <v>19141</v>
      </c>
      <c r="M3177" s="7">
        <v>0</v>
      </c>
      <c r="N3177">
        <f t="shared" si="98"/>
        <v>0</v>
      </c>
      <c r="O3177">
        <f t="shared" si="99"/>
        <v>0</v>
      </c>
    </row>
    <row r="3178" spans="1:15" ht="19.5" customHeight="1">
      <c r="A3178" s="5" t="s">
        <v>435</v>
      </c>
      <c r="B3178" s="5" t="s">
        <v>436</v>
      </c>
      <c r="C3178" s="6" t="s">
        <v>459</v>
      </c>
      <c r="D3178" s="6" t="s">
        <v>460</v>
      </c>
      <c r="E3178" s="5">
        <v>2020</v>
      </c>
      <c r="F3178" s="5" t="s">
        <v>30</v>
      </c>
      <c r="G3178" s="5" t="s">
        <v>31</v>
      </c>
      <c r="H3178" s="5" t="s">
        <v>21</v>
      </c>
      <c r="I3178" s="5" t="s">
        <v>32</v>
      </c>
      <c r="J3178" s="5" t="s">
        <v>33</v>
      </c>
      <c r="K3178" s="7">
        <v>192</v>
      </c>
      <c r="L3178" s="7">
        <v>0</v>
      </c>
      <c r="M3178" s="7">
        <v>0</v>
      </c>
      <c r="N3178">
        <f t="shared" si="98"/>
        <v>1</v>
      </c>
      <c r="O3178">
        <f t="shared" si="99"/>
        <v>1</v>
      </c>
    </row>
    <row r="3179" spans="1:15" ht="19.5" customHeight="1">
      <c r="A3179" s="5" t="s">
        <v>435</v>
      </c>
      <c r="B3179" s="5" t="s">
        <v>436</v>
      </c>
      <c r="C3179" s="6" t="s">
        <v>459</v>
      </c>
      <c r="D3179" s="6" t="s">
        <v>460</v>
      </c>
      <c r="E3179" s="5">
        <v>2020</v>
      </c>
      <c r="F3179" s="5" t="s">
        <v>30</v>
      </c>
      <c r="G3179" s="5" t="s">
        <v>31</v>
      </c>
      <c r="H3179" s="5" t="s">
        <v>34</v>
      </c>
      <c r="I3179" s="5" t="s">
        <v>130</v>
      </c>
      <c r="J3179" s="5" t="s">
        <v>131</v>
      </c>
      <c r="K3179" s="7">
        <v>23</v>
      </c>
      <c r="L3179" s="7">
        <v>0</v>
      </c>
      <c r="M3179" s="7">
        <v>0</v>
      </c>
      <c r="N3179">
        <f t="shared" si="98"/>
        <v>1</v>
      </c>
      <c r="O3179">
        <f t="shared" si="99"/>
        <v>1</v>
      </c>
    </row>
    <row r="3180" spans="1:15" ht="19.5" customHeight="1">
      <c r="A3180" s="5" t="s">
        <v>435</v>
      </c>
      <c r="B3180" s="5" t="s">
        <v>436</v>
      </c>
      <c r="C3180" s="6" t="s">
        <v>459</v>
      </c>
      <c r="D3180" s="6" t="s">
        <v>460</v>
      </c>
      <c r="E3180" s="5">
        <v>2020</v>
      </c>
      <c r="F3180" s="5" t="s">
        <v>68</v>
      </c>
      <c r="G3180" s="5" t="s">
        <v>69</v>
      </c>
      <c r="H3180" s="5" t="s">
        <v>70</v>
      </c>
      <c r="I3180" s="5" t="s">
        <v>71</v>
      </c>
      <c r="J3180" s="5" t="s">
        <v>72</v>
      </c>
      <c r="K3180" s="7">
        <v>0</v>
      </c>
      <c r="L3180" s="7">
        <v>0</v>
      </c>
      <c r="M3180" s="7">
        <v>0</v>
      </c>
      <c r="N3180">
        <f t="shared" si="98"/>
        <v>0</v>
      </c>
      <c r="O3180">
        <f t="shared" si="99"/>
        <v>0</v>
      </c>
    </row>
    <row r="3181" spans="1:15" ht="19.5" customHeight="1">
      <c r="A3181" s="5" t="s">
        <v>435</v>
      </c>
      <c r="B3181" s="5" t="s">
        <v>436</v>
      </c>
      <c r="C3181" s="6" t="s">
        <v>459</v>
      </c>
      <c r="D3181" s="6" t="s">
        <v>460</v>
      </c>
      <c r="E3181" s="5">
        <v>2020</v>
      </c>
      <c r="F3181" s="5" t="s">
        <v>114</v>
      </c>
      <c r="G3181" s="5" t="s">
        <v>115</v>
      </c>
      <c r="H3181" s="5" t="s">
        <v>70</v>
      </c>
      <c r="I3181" s="5" t="s">
        <v>116</v>
      </c>
      <c r="J3181" s="5" t="s">
        <v>117</v>
      </c>
      <c r="K3181" s="7">
        <v>0</v>
      </c>
      <c r="L3181" s="7">
        <v>54257</v>
      </c>
      <c r="M3181" s="7">
        <v>0</v>
      </c>
      <c r="N3181">
        <f t="shared" si="98"/>
        <v>0</v>
      </c>
      <c r="O3181">
        <f t="shared" si="99"/>
        <v>0</v>
      </c>
    </row>
    <row r="3182" spans="1:15" ht="19.5" customHeight="1">
      <c r="A3182" s="5" t="s">
        <v>435</v>
      </c>
      <c r="B3182" s="5" t="s">
        <v>436</v>
      </c>
      <c r="C3182" s="6" t="s">
        <v>461</v>
      </c>
      <c r="D3182" s="6" t="s">
        <v>462</v>
      </c>
      <c r="E3182" s="5">
        <v>2020</v>
      </c>
      <c r="F3182" s="5" t="s">
        <v>30</v>
      </c>
      <c r="G3182" s="5" t="s">
        <v>31</v>
      </c>
      <c r="H3182" s="5" t="s">
        <v>21</v>
      </c>
      <c r="I3182" s="5" t="s">
        <v>32</v>
      </c>
      <c r="J3182" s="5" t="s">
        <v>33</v>
      </c>
      <c r="K3182" s="7">
        <v>485</v>
      </c>
      <c r="L3182" s="7">
        <v>0</v>
      </c>
      <c r="M3182" s="7">
        <v>0</v>
      </c>
      <c r="N3182">
        <f t="shared" si="98"/>
        <v>1</v>
      </c>
      <c r="O3182">
        <f t="shared" si="99"/>
        <v>1</v>
      </c>
    </row>
    <row r="3183" spans="1:15" ht="19.5" customHeight="1">
      <c r="A3183" s="5" t="s">
        <v>435</v>
      </c>
      <c r="B3183" s="5" t="s">
        <v>436</v>
      </c>
      <c r="C3183" s="6" t="s">
        <v>461</v>
      </c>
      <c r="D3183" s="6" t="s">
        <v>462</v>
      </c>
      <c r="E3183" s="5">
        <v>2020</v>
      </c>
      <c r="F3183" s="5" t="s">
        <v>30</v>
      </c>
      <c r="G3183" s="5" t="s">
        <v>31</v>
      </c>
      <c r="H3183" s="5" t="s">
        <v>34</v>
      </c>
      <c r="I3183" s="5" t="s">
        <v>130</v>
      </c>
      <c r="J3183" s="5" t="s">
        <v>131</v>
      </c>
      <c r="K3183" s="7">
        <v>41</v>
      </c>
      <c r="L3183" s="7">
        <v>0</v>
      </c>
      <c r="M3183" s="7">
        <v>0</v>
      </c>
      <c r="N3183">
        <f t="shared" si="98"/>
        <v>1</v>
      </c>
      <c r="O3183">
        <f t="shared" si="99"/>
        <v>1</v>
      </c>
    </row>
    <row r="3184" spans="1:15" ht="19.5" customHeight="1">
      <c r="A3184" s="5" t="s">
        <v>435</v>
      </c>
      <c r="B3184" s="5" t="s">
        <v>436</v>
      </c>
      <c r="C3184" s="6" t="s">
        <v>461</v>
      </c>
      <c r="D3184" s="6" t="s">
        <v>462</v>
      </c>
      <c r="E3184" s="5">
        <v>2020</v>
      </c>
      <c r="F3184" s="5" t="s">
        <v>68</v>
      </c>
      <c r="G3184" s="5" t="s">
        <v>69</v>
      </c>
      <c r="H3184" s="5" t="s">
        <v>70</v>
      </c>
      <c r="I3184" s="5" t="s">
        <v>71</v>
      </c>
      <c r="J3184" s="5" t="s">
        <v>72</v>
      </c>
      <c r="K3184" s="7">
        <v>0</v>
      </c>
      <c r="L3184" s="7">
        <v>0</v>
      </c>
      <c r="M3184" s="7">
        <v>0</v>
      </c>
      <c r="N3184">
        <f t="shared" si="98"/>
        <v>0</v>
      </c>
      <c r="O3184">
        <f t="shared" si="99"/>
        <v>0</v>
      </c>
    </row>
    <row r="3185" spans="1:15" ht="19.5" customHeight="1">
      <c r="A3185" s="5" t="s">
        <v>435</v>
      </c>
      <c r="B3185" s="5" t="s">
        <v>436</v>
      </c>
      <c r="C3185" s="6" t="s">
        <v>461</v>
      </c>
      <c r="D3185" s="6" t="s">
        <v>462</v>
      </c>
      <c r="E3185" s="5">
        <v>2020</v>
      </c>
      <c r="F3185" s="5" t="s">
        <v>114</v>
      </c>
      <c r="G3185" s="5" t="s">
        <v>115</v>
      </c>
      <c r="H3185" s="5" t="s">
        <v>70</v>
      </c>
      <c r="I3185" s="5" t="s">
        <v>116</v>
      </c>
      <c r="J3185" s="5" t="s">
        <v>117</v>
      </c>
      <c r="K3185" s="7">
        <v>0</v>
      </c>
      <c r="L3185" s="7">
        <v>151312</v>
      </c>
      <c r="M3185" s="7">
        <v>0</v>
      </c>
      <c r="N3185">
        <f t="shared" si="98"/>
        <v>0</v>
      </c>
      <c r="O3185">
        <f t="shared" si="99"/>
        <v>0</v>
      </c>
    </row>
    <row r="3186" spans="1:15" ht="19.5" customHeight="1">
      <c r="A3186" s="5" t="s">
        <v>435</v>
      </c>
      <c r="B3186" s="5" t="s">
        <v>436</v>
      </c>
      <c r="C3186" s="6" t="s">
        <v>463</v>
      </c>
      <c r="D3186" s="6" t="s">
        <v>464</v>
      </c>
      <c r="E3186" s="5">
        <v>2020</v>
      </c>
      <c r="F3186" s="5" t="s">
        <v>30</v>
      </c>
      <c r="G3186" s="5" t="s">
        <v>31</v>
      </c>
      <c r="H3186" s="5" t="s">
        <v>21</v>
      </c>
      <c r="I3186" s="5" t="s">
        <v>32</v>
      </c>
      <c r="J3186" s="5" t="s">
        <v>33</v>
      </c>
      <c r="K3186" s="7">
        <v>153</v>
      </c>
      <c r="L3186" s="7">
        <v>0</v>
      </c>
      <c r="M3186" s="7">
        <v>0</v>
      </c>
      <c r="N3186">
        <f t="shared" si="98"/>
        <v>1</v>
      </c>
      <c r="O3186">
        <f t="shared" si="99"/>
        <v>1</v>
      </c>
    </row>
    <row r="3187" spans="1:15" ht="19.5" customHeight="1">
      <c r="A3187" s="5" t="s">
        <v>435</v>
      </c>
      <c r="B3187" s="5" t="s">
        <v>436</v>
      </c>
      <c r="C3187" s="6" t="s">
        <v>463</v>
      </c>
      <c r="D3187" s="6" t="s">
        <v>464</v>
      </c>
      <c r="E3187" s="5">
        <v>2020</v>
      </c>
      <c r="F3187" s="5" t="s">
        <v>30</v>
      </c>
      <c r="G3187" s="5" t="s">
        <v>31</v>
      </c>
      <c r="H3187" s="5" t="s">
        <v>34</v>
      </c>
      <c r="I3187" s="5" t="s">
        <v>130</v>
      </c>
      <c r="J3187" s="5" t="s">
        <v>131</v>
      </c>
      <c r="K3187" s="7">
        <v>8</v>
      </c>
      <c r="L3187" s="7">
        <v>0</v>
      </c>
      <c r="M3187" s="7">
        <v>0</v>
      </c>
      <c r="N3187">
        <f t="shared" si="98"/>
        <v>1</v>
      </c>
      <c r="O3187">
        <f t="shared" si="99"/>
        <v>1</v>
      </c>
    </row>
    <row r="3188" spans="1:15" ht="19.5" customHeight="1">
      <c r="A3188" s="5" t="s">
        <v>435</v>
      </c>
      <c r="B3188" s="5" t="s">
        <v>436</v>
      </c>
      <c r="C3188" s="6" t="s">
        <v>463</v>
      </c>
      <c r="D3188" s="6" t="s">
        <v>464</v>
      </c>
      <c r="E3188" s="5">
        <v>2020</v>
      </c>
      <c r="F3188" s="5" t="s">
        <v>68</v>
      </c>
      <c r="G3188" s="5" t="s">
        <v>69</v>
      </c>
      <c r="H3188" s="5" t="s">
        <v>70</v>
      </c>
      <c r="I3188" s="5" t="s">
        <v>71</v>
      </c>
      <c r="J3188" s="5" t="s">
        <v>72</v>
      </c>
      <c r="K3188" s="7">
        <v>0</v>
      </c>
      <c r="L3188" s="7">
        <v>0</v>
      </c>
      <c r="M3188" s="7">
        <v>0</v>
      </c>
      <c r="N3188">
        <f t="shared" si="98"/>
        <v>0</v>
      </c>
      <c r="O3188">
        <f t="shared" si="99"/>
        <v>0</v>
      </c>
    </row>
    <row r="3189" spans="1:15" ht="19.5" customHeight="1">
      <c r="A3189" s="5" t="s">
        <v>435</v>
      </c>
      <c r="B3189" s="5" t="s">
        <v>436</v>
      </c>
      <c r="C3189" s="6" t="s">
        <v>463</v>
      </c>
      <c r="D3189" s="6" t="s">
        <v>464</v>
      </c>
      <c r="E3189" s="5">
        <v>2020</v>
      </c>
      <c r="F3189" s="5" t="s">
        <v>114</v>
      </c>
      <c r="G3189" s="5" t="s">
        <v>115</v>
      </c>
      <c r="H3189" s="5" t="s">
        <v>70</v>
      </c>
      <c r="I3189" s="5" t="s">
        <v>116</v>
      </c>
      <c r="J3189" s="5" t="s">
        <v>117</v>
      </c>
      <c r="K3189" s="7">
        <v>0</v>
      </c>
      <c r="L3189" s="7">
        <v>58332</v>
      </c>
      <c r="M3189" s="7">
        <v>0</v>
      </c>
      <c r="N3189">
        <f t="shared" si="98"/>
        <v>0</v>
      </c>
      <c r="O3189">
        <f t="shared" si="99"/>
        <v>0</v>
      </c>
    </row>
    <row r="3190" spans="1:15" ht="19.5" customHeight="1">
      <c r="A3190" s="5" t="s">
        <v>435</v>
      </c>
      <c r="B3190" s="5" t="s">
        <v>436</v>
      </c>
      <c r="C3190" s="6" t="s">
        <v>465</v>
      </c>
      <c r="D3190" s="6" t="s">
        <v>466</v>
      </c>
      <c r="E3190" s="5">
        <v>2020</v>
      </c>
      <c r="F3190" s="5" t="s">
        <v>30</v>
      </c>
      <c r="G3190" s="5" t="s">
        <v>31</v>
      </c>
      <c r="H3190" s="5" t="s">
        <v>21</v>
      </c>
      <c r="I3190" s="5" t="s">
        <v>32</v>
      </c>
      <c r="J3190" s="5" t="s">
        <v>33</v>
      </c>
      <c r="K3190" s="7">
        <v>551</v>
      </c>
      <c r="L3190" s="7">
        <v>0</v>
      </c>
      <c r="M3190" s="7">
        <v>0</v>
      </c>
      <c r="N3190">
        <f t="shared" si="98"/>
        <v>1</v>
      </c>
      <c r="O3190">
        <f t="shared" si="99"/>
        <v>1</v>
      </c>
    </row>
    <row r="3191" spans="1:15" ht="19.5" customHeight="1">
      <c r="A3191" s="5" t="s">
        <v>435</v>
      </c>
      <c r="B3191" s="5" t="s">
        <v>436</v>
      </c>
      <c r="C3191" s="6" t="s">
        <v>465</v>
      </c>
      <c r="D3191" s="6" t="s">
        <v>466</v>
      </c>
      <c r="E3191" s="5">
        <v>2020</v>
      </c>
      <c r="F3191" s="5" t="s">
        <v>30</v>
      </c>
      <c r="G3191" s="5" t="s">
        <v>31</v>
      </c>
      <c r="H3191" s="5" t="s">
        <v>34</v>
      </c>
      <c r="I3191" s="5" t="s">
        <v>130</v>
      </c>
      <c r="J3191" s="5" t="s">
        <v>131</v>
      </c>
      <c r="K3191" s="7">
        <v>23</v>
      </c>
      <c r="L3191" s="7">
        <v>0</v>
      </c>
      <c r="M3191" s="7">
        <v>0</v>
      </c>
      <c r="N3191">
        <f t="shared" si="98"/>
        <v>1</v>
      </c>
      <c r="O3191">
        <f t="shared" si="99"/>
        <v>1</v>
      </c>
    </row>
    <row r="3192" spans="1:15" ht="19.5" customHeight="1">
      <c r="A3192" s="5" t="s">
        <v>435</v>
      </c>
      <c r="B3192" s="5" t="s">
        <v>436</v>
      </c>
      <c r="C3192" s="6" t="s">
        <v>465</v>
      </c>
      <c r="D3192" s="6" t="s">
        <v>466</v>
      </c>
      <c r="E3192" s="5">
        <v>2020</v>
      </c>
      <c r="F3192" s="5" t="s">
        <v>114</v>
      </c>
      <c r="G3192" s="5" t="s">
        <v>115</v>
      </c>
      <c r="H3192" s="5" t="s">
        <v>70</v>
      </c>
      <c r="I3192" s="5" t="s">
        <v>116</v>
      </c>
      <c r="J3192" s="5" t="s">
        <v>117</v>
      </c>
      <c r="K3192" s="7">
        <v>0</v>
      </c>
      <c r="L3192" s="7">
        <v>124554</v>
      </c>
      <c r="M3192" s="7">
        <v>0</v>
      </c>
      <c r="N3192">
        <f t="shared" si="98"/>
        <v>0</v>
      </c>
      <c r="O3192">
        <f t="shared" si="99"/>
        <v>0</v>
      </c>
    </row>
    <row r="3193" spans="1:15" ht="19.5" customHeight="1">
      <c r="A3193" s="5" t="s">
        <v>435</v>
      </c>
      <c r="B3193" s="5" t="s">
        <v>436</v>
      </c>
      <c r="C3193" s="6" t="s">
        <v>467</v>
      </c>
      <c r="D3193" s="6" t="s">
        <v>468</v>
      </c>
      <c r="E3193" s="5">
        <v>2020</v>
      </c>
      <c r="F3193" s="5" t="s">
        <v>30</v>
      </c>
      <c r="G3193" s="5" t="s">
        <v>31</v>
      </c>
      <c r="H3193" s="5" t="s">
        <v>21</v>
      </c>
      <c r="I3193" s="5" t="s">
        <v>32</v>
      </c>
      <c r="J3193" s="5" t="s">
        <v>33</v>
      </c>
      <c r="K3193" s="7">
        <v>263</v>
      </c>
      <c r="L3193" s="7">
        <v>0</v>
      </c>
      <c r="M3193" s="7">
        <v>0</v>
      </c>
      <c r="N3193">
        <f t="shared" si="98"/>
        <v>1</v>
      </c>
      <c r="O3193">
        <f t="shared" si="99"/>
        <v>1</v>
      </c>
    </row>
    <row r="3194" spans="1:15" ht="19.5" customHeight="1">
      <c r="A3194" s="5" t="s">
        <v>435</v>
      </c>
      <c r="B3194" s="5" t="s">
        <v>436</v>
      </c>
      <c r="C3194" s="6" t="s">
        <v>467</v>
      </c>
      <c r="D3194" s="6" t="s">
        <v>468</v>
      </c>
      <c r="E3194" s="5">
        <v>2020</v>
      </c>
      <c r="F3194" s="5" t="s">
        <v>30</v>
      </c>
      <c r="G3194" s="5" t="s">
        <v>31</v>
      </c>
      <c r="H3194" s="5" t="s">
        <v>34</v>
      </c>
      <c r="I3194" s="5" t="s">
        <v>130</v>
      </c>
      <c r="J3194" s="5" t="s">
        <v>131</v>
      </c>
      <c r="K3194" s="7">
        <v>13</v>
      </c>
      <c r="L3194" s="7">
        <v>0</v>
      </c>
      <c r="M3194" s="7">
        <v>0</v>
      </c>
      <c r="N3194">
        <f t="shared" si="98"/>
        <v>1</v>
      </c>
      <c r="O3194">
        <f t="shared" si="99"/>
        <v>1</v>
      </c>
    </row>
    <row r="3195" spans="1:15" ht="19.5" customHeight="1">
      <c r="A3195" s="5" t="s">
        <v>435</v>
      </c>
      <c r="B3195" s="5" t="s">
        <v>436</v>
      </c>
      <c r="C3195" s="6" t="s">
        <v>467</v>
      </c>
      <c r="D3195" s="6" t="s">
        <v>468</v>
      </c>
      <c r="E3195" s="5">
        <v>2020</v>
      </c>
      <c r="F3195" s="5" t="s">
        <v>114</v>
      </c>
      <c r="G3195" s="5" t="s">
        <v>115</v>
      </c>
      <c r="H3195" s="5" t="s">
        <v>70</v>
      </c>
      <c r="I3195" s="5" t="s">
        <v>116</v>
      </c>
      <c r="J3195" s="5" t="s">
        <v>117</v>
      </c>
      <c r="K3195" s="7">
        <v>0</v>
      </c>
      <c r="L3195" s="7">
        <v>73386</v>
      </c>
      <c r="M3195" s="7">
        <v>0</v>
      </c>
      <c r="N3195">
        <f t="shared" si="98"/>
        <v>0</v>
      </c>
      <c r="O3195">
        <f t="shared" si="99"/>
        <v>0</v>
      </c>
    </row>
    <row r="3196" spans="1:15" ht="19.5" customHeight="1">
      <c r="A3196" s="5" t="s">
        <v>435</v>
      </c>
      <c r="B3196" s="5" t="s">
        <v>436</v>
      </c>
      <c r="C3196" s="6" t="s">
        <v>469</v>
      </c>
      <c r="D3196" s="6" t="s">
        <v>470</v>
      </c>
      <c r="E3196" s="5">
        <v>2020</v>
      </c>
      <c r="F3196" s="5" t="s">
        <v>30</v>
      </c>
      <c r="G3196" s="5" t="s">
        <v>31</v>
      </c>
      <c r="H3196" s="5" t="s">
        <v>21</v>
      </c>
      <c r="I3196" s="5" t="s">
        <v>32</v>
      </c>
      <c r="J3196" s="5" t="s">
        <v>33</v>
      </c>
      <c r="K3196" s="7">
        <v>281</v>
      </c>
      <c r="L3196" s="7">
        <v>0</v>
      </c>
      <c r="M3196" s="7">
        <v>0</v>
      </c>
      <c r="N3196">
        <f t="shared" si="98"/>
        <v>1</v>
      </c>
      <c r="O3196">
        <f t="shared" si="99"/>
        <v>1</v>
      </c>
    </row>
    <row r="3197" spans="1:15" ht="19.5" customHeight="1">
      <c r="A3197" s="5" t="s">
        <v>435</v>
      </c>
      <c r="B3197" s="5" t="s">
        <v>436</v>
      </c>
      <c r="C3197" s="6" t="s">
        <v>469</v>
      </c>
      <c r="D3197" s="6" t="s">
        <v>470</v>
      </c>
      <c r="E3197" s="5">
        <v>2020</v>
      </c>
      <c r="F3197" s="5" t="s">
        <v>30</v>
      </c>
      <c r="G3197" s="5" t="s">
        <v>31</v>
      </c>
      <c r="H3197" s="5" t="s">
        <v>34</v>
      </c>
      <c r="I3197" s="5" t="s">
        <v>130</v>
      </c>
      <c r="J3197" s="5" t="s">
        <v>131</v>
      </c>
      <c r="K3197" s="7">
        <v>10</v>
      </c>
      <c r="L3197" s="7">
        <v>0</v>
      </c>
      <c r="M3197" s="7">
        <v>0</v>
      </c>
      <c r="N3197">
        <f t="shared" si="98"/>
        <v>1</v>
      </c>
      <c r="O3197">
        <f t="shared" si="99"/>
        <v>1</v>
      </c>
    </row>
    <row r="3198" spans="1:15" ht="19.5" customHeight="1">
      <c r="A3198" s="5" t="s">
        <v>435</v>
      </c>
      <c r="B3198" s="5" t="s">
        <v>436</v>
      </c>
      <c r="C3198" s="6" t="s">
        <v>469</v>
      </c>
      <c r="D3198" s="6" t="s">
        <v>470</v>
      </c>
      <c r="E3198" s="5">
        <v>2020</v>
      </c>
      <c r="F3198" s="5" t="s">
        <v>68</v>
      </c>
      <c r="G3198" s="5" t="s">
        <v>69</v>
      </c>
      <c r="H3198" s="5" t="s">
        <v>70</v>
      </c>
      <c r="I3198" s="5" t="s">
        <v>71</v>
      </c>
      <c r="J3198" s="5" t="s">
        <v>72</v>
      </c>
      <c r="K3198" s="7">
        <v>0</v>
      </c>
      <c r="L3198" s="7">
        <v>0</v>
      </c>
      <c r="M3198" s="7">
        <v>0</v>
      </c>
      <c r="N3198">
        <f t="shared" si="98"/>
        <v>0</v>
      </c>
      <c r="O3198">
        <f t="shared" si="99"/>
        <v>0</v>
      </c>
    </row>
    <row r="3199" spans="1:15" ht="19.5" customHeight="1">
      <c r="A3199" s="5" t="s">
        <v>435</v>
      </c>
      <c r="B3199" s="5" t="s">
        <v>436</v>
      </c>
      <c r="C3199" s="6" t="s">
        <v>469</v>
      </c>
      <c r="D3199" s="6" t="s">
        <v>470</v>
      </c>
      <c r="E3199" s="5">
        <v>2020</v>
      </c>
      <c r="F3199" s="5" t="s">
        <v>114</v>
      </c>
      <c r="G3199" s="5" t="s">
        <v>115</v>
      </c>
      <c r="H3199" s="5" t="s">
        <v>70</v>
      </c>
      <c r="I3199" s="5" t="s">
        <v>116</v>
      </c>
      <c r="J3199" s="5" t="s">
        <v>117</v>
      </c>
      <c r="K3199" s="7">
        <v>0</v>
      </c>
      <c r="L3199" s="7">
        <v>188791</v>
      </c>
      <c r="M3199" s="7">
        <v>0</v>
      </c>
      <c r="N3199">
        <f t="shared" si="98"/>
        <v>0</v>
      </c>
      <c r="O3199">
        <f t="shared" si="99"/>
        <v>0</v>
      </c>
    </row>
    <row r="3200" spans="1:15" ht="19.5" customHeight="1">
      <c r="A3200" s="5" t="s">
        <v>435</v>
      </c>
      <c r="B3200" s="5" t="s">
        <v>436</v>
      </c>
      <c r="C3200" s="6" t="s">
        <v>471</v>
      </c>
      <c r="D3200" s="6" t="s">
        <v>472</v>
      </c>
      <c r="E3200" s="5">
        <v>2020</v>
      </c>
      <c r="F3200" s="5" t="s">
        <v>30</v>
      </c>
      <c r="G3200" s="5" t="s">
        <v>31</v>
      </c>
      <c r="H3200" s="5" t="s">
        <v>21</v>
      </c>
      <c r="I3200" s="5" t="s">
        <v>32</v>
      </c>
      <c r="J3200" s="5" t="s">
        <v>33</v>
      </c>
      <c r="K3200" s="7">
        <v>354</v>
      </c>
      <c r="L3200" s="7">
        <v>0</v>
      </c>
      <c r="M3200" s="7">
        <v>0</v>
      </c>
      <c r="N3200">
        <f t="shared" si="98"/>
        <v>1</v>
      </c>
      <c r="O3200">
        <f t="shared" si="99"/>
        <v>1</v>
      </c>
    </row>
    <row r="3201" spans="1:15" ht="19.5" customHeight="1">
      <c r="A3201" s="5" t="s">
        <v>435</v>
      </c>
      <c r="B3201" s="5" t="s">
        <v>436</v>
      </c>
      <c r="C3201" s="6" t="s">
        <v>471</v>
      </c>
      <c r="D3201" s="6" t="s">
        <v>472</v>
      </c>
      <c r="E3201" s="5">
        <v>2020</v>
      </c>
      <c r="F3201" s="5" t="s">
        <v>30</v>
      </c>
      <c r="G3201" s="5" t="s">
        <v>31</v>
      </c>
      <c r="H3201" s="5" t="s">
        <v>34</v>
      </c>
      <c r="I3201" s="5" t="s">
        <v>130</v>
      </c>
      <c r="J3201" s="5" t="s">
        <v>131</v>
      </c>
      <c r="K3201" s="7">
        <v>8</v>
      </c>
      <c r="L3201" s="7">
        <v>0</v>
      </c>
      <c r="M3201" s="7">
        <v>0</v>
      </c>
      <c r="N3201">
        <f t="shared" si="98"/>
        <v>1</v>
      </c>
      <c r="O3201">
        <f t="shared" si="99"/>
        <v>1</v>
      </c>
    </row>
    <row r="3202" spans="1:15" ht="19.5" customHeight="1">
      <c r="A3202" s="5" t="s">
        <v>435</v>
      </c>
      <c r="B3202" s="5" t="s">
        <v>436</v>
      </c>
      <c r="C3202" s="6" t="s">
        <v>471</v>
      </c>
      <c r="D3202" s="6" t="s">
        <v>472</v>
      </c>
      <c r="E3202" s="5">
        <v>2020</v>
      </c>
      <c r="F3202" s="5" t="s">
        <v>68</v>
      </c>
      <c r="G3202" s="5" t="s">
        <v>69</v>
      </c>
      <c r="H3202" s="5" t="s">
        <v>70</v>
      </c>
      <c r="I3202" s="5" t="s">
        <v>71</v>
      </c>
      <c r="J3202" s="5" t="s">
        <v>72</v>
      </c>
      <c r="K3202" s="7">
        <v>0</v>
      </c>
      <c r="L3202" s="7">
        <v>0</v>
      </c>
      <c r="M3202" s="7">
        <v>0</v>
      </c>
      <c r="N3202">
        <f t="shared" si="98"/>
        <v>0</v>
      </c>
      <c r="O3202">
        <f t="shared" si="99"/>
        <v>0</v>
      </c>
    </row>
    <row r="3203" spans="1:15" ht="19.5" customHeight="1">
      <c r="A3203" s="5" t="s">
        <v>435</v>
      </c>
      <c r="B3203" s="5" t="s">
        <v>436</v>
      </c>
      <c r="C3203" s="6" t="s">
        <v>471</v>
      </c>
      <c r="D3203" s="6" t="s">
        <v>472</v>
      </c>
      <c r="E3203" s="5">
        <v>2020</v>
      </c>
      <c r="F3203" s="5" t="s">
        <v>114</v>
      </c>
      <c r="G3203" s="5" t="s">
        <v>115</v>
      </c>
      <c r="H3203" s="5" t="s">
        <v>70</v>
      </c>
      <c r="I3203" s="5" t="s">
        <v>116</v>
      </c>
      <c r="J3203" s="5" t="s">
        <v>117</v>
      </c>
      <c r="K3203" s="7">
        <v>0</v>
      </c>
      <c r="L3203" s="7">
        <v>60017</v>
      </c>
      <c r="M3203" s="7">
        <v>0</v>
      </c>
      <c r="N3203">
        <f t="shared" si="98"/>
        <v>0</v>
      </c>
      <c r="O3203">
        <f t="shared" si="99"/>
        <v>0</v>
      </c>
    </row>
    <row r="3204" spans="1:15" ht="19.5" customHeight="1">
      <c r="A3204" s="5" t="s">
        <v>435</v>
      </c>
      <c r="B3204" s="5" t="s">
        <v>436</v>
      </c>
      <c r="C3204" s="6" t="s">
        <v>473</v>
      </c>
      <c r="D3204" s="6" t="s">
        <v>474</v>
      </c>
      <c r="E3204" s="5">
        <v>2020</v>
      </c>
      <c r="F3204" s="5" t="s">
        <v>30</v>
      </c>
      <c r="G3204" s="5" t="s">
        <v>31</v>
      </c>
      <c r="H3204" s="5" t="s">
        <v>21</v>
      </c>
      <c r="I3204" s="5" t="s">
        <v>32</v>
      </c>
      <c r="J3204" s="5" t="s">
        <v>33</v>
      </c>
      <c r="K3204" s="7">
        <v>464</v>
      </c>
      <c r="L3204" s="7">
        <v>0</v>
      </c>
      <c r="M3204" s="7">
        <v>0</v>
      </c>
      <c r="N3204">
        <f t="shared" si="98"/>
        <v>1</v>
      </c>
      <c r="O3204">
        <f t="shared" si="99"/>
        <v>1</v>
      </c>
    </row>
    <row r="3205" spans="1:15" ht="19.5" customHeight="1">
      <c r="A3205" s="5" t="s">
        <v>435</v>
      </c>
      <c r="B3205" s="5" t="s">
        <v>436</v>
      </c>
      <c r="C3205" s="6" t="s">
        <v>473</v>
      </c>
      <c r="D3205" s="6" t="s">
        <v>474</v>
      </c>
      <c r="E3205" s="5">
        <v>2020</v>
      </c>
      <c r="F3205" s="5" t="s">
        <v>30</v>
      </c>
      <c r="G3205" s="5" t="s">
        <v>31</v>
      </c>
      <c r="H3205" s="5" t="s">
        <v>34</v>
      </c>
      <c r="I3205" s="5" t="s">
        <v>130</v>
      </c>
      <c r="J3205" s="5" t="s">
        <v>131</v>
      </c>
      <c r="K3205" s="7">
        <v>55</v>
      </c>
      <c r="L3205" s="7">
        <v>0</v>
      </c>
      <c r="M3205" s="7">
        <v>0</v>
      </c>
      <c r="N3205">
        <f t="shared" ref="N3205:N3268" si="100">IF(K3205&gt;0, 1,0)</f>
        <v>1</v>
      </c>
      <c r="O3205">
        <f t="shared" ref="O3205:O3268" si="101">IF(OR(F3205="01", F3205 = "02", F3205="05", F3205="08"),1,0)</f>
        <v>1</v>
      </c>
    </row>
    <row r="3206" spans="1:15" ht="19.5" customHeight="1">
      <c r="A3206" s="5" t="s">
        <v>435</v>
      </c>
      <c r="B3206" s="5" t="s">
        <v>436</v>
      </c>
      <c r="C3206" s="6" t="s">
        <v>473</v>
      </c>
      <c r="D3206" s="6" t="s">
        <v>474</v>
      </c>
      <c r="E3206" s="5">
        <v>2020</v>
      </c>
      <c r="F3206" s="5" t="s">
        <v>68</v>
      </c>
      <c r="G3206" s="5" t="s">
        <v>69</v>
      </c>
      <c r="H3206" s="5" t="s">
        <v>70</v>
      </c>
      <c r="I3206" s="5" t="s">
        <v>71</v>
      </c>
      <c r="J3206" s="5" t="s">
        <v>72</v>
      </c>
      <c r="K3206" s="7">
        <v>0</v>
      </c>
      <c r="L3206" s="7">
        <v>0</v>
      </c>
      <c r="M3206" s="7">
        <v>0</v>
      </c>
      <c r="N3206">
        <f t="shared" si="100"/>
        <v>0</v>
      </c>
      <c r="O3206">
        <f t="shared" si="101"/>
        <v>0</v>
      </c>
    </row>
    <row r="3207" spans="1:15" ht="19.5" customHeight="1">
      <c r="A3207" s="5" t="s">
        <v>435</v>
      </c>
      <c r="B3207" s="5" t="s">
        <v>436</v>
      </c>
      <c r="C3207" s="6" t="s">
        <v>473</v>
      </c>
      <c r="D3207" s="6" t="s">
        <v>474</v>
      </c>
      <c r="E3207" s="5">
        <v>2020</v>
      </c>
      <c r="F3207" s="5" t="s">
        <v>114</v>
      </c>
      <c r="G3207" s="5" t="s">
        <v>115</v>
      </c>
      <c r="H3207" s="5" t="s">
        <v>70</v>
      </c>
      <c r="I3207" s="5" t="s">
        <v>116</v>
      </c>
      <c r="J3207" s="5" t="s">
        <v>117</v>
      </c>
      <c r="K3207" s="7">
        <v>0</v>
      </c>
      <c r="L3207" s="7">
        <v>56906</v>
      </c>
      <c r="M3207" s="7">
        <v>0</v>
      </c>
      <c r="N3207">
        <f t="shared" si="100"/>
        <v>0</v>
      </c>
      <c r="O3207">
        <f t="shared" si="101"/>
        <v>0</v>
      </c>
    </row>
    <row r="3208" spans="1:15" ht="19.5" customHeight="1">
      <c r="A3208" s="5" t="s">
        <v>435</v>
      </c>
      <c r="B3208" s="5" t="s">
        <v>436</v>
      </c>
      <c r="C3208" s="6" t="s">
        <v>475</v>
      </c>
      <c r="D3208" s="6" t="s">
        <v>476</v>
      </c>
      <c r="E3208" s="5">
        <v>2020</v>
      </c>
      <c r="F3208" s="5" t="s">
        <v>30</v>
      </c>
      <c r="G3208" s="5" t="s">
        <v>31</v>
      </c>
      <c r="H3208" s="5" t="s">
        <v>21</v>
      </c>
      <c r="I3208" s="5" t="s">
        <v>32</v>
      </c>
      <c r="J3208" s="5" t="s">
        <v>33</v>
      </c>
      <c r="K3208" s="7">
        <v>266</v>
      </c>
      <c r="L3208" s="7">
        <v>0</v>
      </c>
      <c r="M3208" s="7">
        <v>0</v>
      </c>
      <c r="N3208">
        <f t="shared" si="100"/>
        <v>1</v>
      </c>
      <c r="O3208">
        <f t="shared" si="101"/>
        <v>1</v>
      </c>
    </row>
    <row r="3209" spans="1:15" ht="19.5" customHeight="1">
      <c r="A3209" s="5" t="s">
        <v>435</v>
      </c>
      <c r="B3209" s="5" t="s">
        <v>436</v>
      </c>
      <c r="C3209" s="6" t="s">
        <v>475</v>
      </c>
      <c r="D3209" s="6" t="s">
        <v>476</v>
      </c>
      <c r="E3209" s="5">
        <v>2020</v>
      </c>
      <c r="F3209" s="5" t="s">
        <v>30</v>
      </c>
      <c r="G3209" s="5" t="s">
        <v>31</v>
      </c>
      <c r="H3209" s="5" t="s">
        <v>34</v>
      </c>
      <c r="I3209" s="5" t="s">
        <v>130</v>
      </c>
      <c r="J3209" s="5" t="s">
        <v>131</v>
      </c>
      <c r="K3209" s="7">
        <v>64</v>
      </c>
      <c r="L3209" s="7">
        <v>0</v>
      </c>
      <c r="M3209" s="7">
        <v>0</v>
      </c>
      <c r="N3209">
        <f t="shared" si="100"/>
        <v>1</v>
      </c>
      <c r="O3209">
        <f t="shared" si="101"/>
        <v>1</v>
      </c>
    </row>
    <row r="3210" spans="1:15" ht="19.5" customHeight="1">
      <c r="A3210" s="5" t="s">
        <v>435</v>
      </c>
      <c r="B3210" s="5" t="s">
        <v>436</v>
      </c>
      <c r="C3210" s="6" t="s">
        <v>475</v>
      </c>
      <c r="D3210" s="6" t="s">
        <v>476</v>
      </c>
      <c r="E3210" s="5">
        <v>2020</v>
      </c>
      <c r="F3210" s="5" t="s">
        <v>114</v>
      </c>
      <c r="G3210" s="5" t="s">
        <v>115</v>
      </c>
      <c r="H3210" s="5" t="s">
        <v>70</v>
      </c>
      <c r="I3210" s="5" t="s">
        <v>116</v>
      </c>
      <c r="J3210" s="5" t="s">
        <v>117</v>
      </c>
      <c r="K3210" s="7">
        <v>0</v>
      </c>
      <c r="L3210" s="7">
        <v>149129</v>
      </c>
      <c r="M3210" s="7">
        <v>0</v>
      </c>
      <c r="N3210">
        <f t="shared" si="100"/>
        <v>0</v>
      </c>
      <c r="O3210">
        <f t="shared" si="101"/>
        <v>0</v>
      </c>
    </row>
    <row r="3211" spans="1:15" ht="19.5" customHeight="1">
      <c r="A3211" s="5" t="s">
        <v>435</v>
      </c>
      <c r="B3211" s="5" t="s">
        <v>436</v>
      </c>
      <c r="C3211" s="6" t="s">
        <v>477</v>
      </c>
      <c r="D3211" s="6" t="s">
        <v>478</v>
      </c>
      <c r="E3211" s="5">
        <v>2020</v>
      </c>
      <c r="F3211" s="5" t="s">
        <v>30</v>
      </c>
      <c r="G3211" s="5" t="s">
        <v>31</v>
      </c>
      <c r="H3211" s="5" t="s">
        <v>21</v>
      </c>
      <c r="I3211" s="5" t="s">
        <v>32</v>
      </c>
      <c r="J3211" s="5" t="s">
        <v>33</v>
      </c>
      <c r="K3211" s="7">
        <v>222</v>
      </c>
      <c r="L3211" s="7">
        <v>0</v>
      </c>
      <c r="M3211" s="7">
        <v>0</v>
      </c>
      <c r="N3211">
        <f t="shared" si="100"/>
        <v>1</v>
      </c>
      <c r="O3211">
        <f t="shared" si="101"/>
        <v>1</v>
      </c>
    </row>
    <row r="3212" spans="1:15" ht="19.5" customHeight="1">
      <c r="A3212" s="5" t="s">
        <v>435</v>
      </c>
      <c r="B3212" s="5" t="s">
        <v>436</v>
      </c>
      <c r="C3212" s="6" t="s">
        <v>477</v>
      </c>
      <c r="D3212" s="6" t="s">
        <v>478</v>
      </c>
      <c r="E3212" s="5">
        <v>2020</v>
      </c>
      <c r="F3212" s="5" t="s">
        <v>30</v>
      </c>
      <c r="G3212" s="5" t="s">
        <v>31</v>
      </c>
      <c r="H3212" s="5" t="s">
        <v>34</v>
      </c>
      <c r="I3212" s="5" t="s">
        <v>130</v>
      </c>
      <c r="J3212" s="5" t="s">
        <v>131</v>
      </c>
      <c r="K3212" s="7">
        <v>71</v>
      </c>
      <c r="L3212" s="7">
        <v>0</v>
      </c>
      <c r="M3212" s="7">
        <v>0</v>
      </c>
      <c r="N3212">
        <f t="shared" si="100"/>
        <v>1</v>
      </c>
      <c r="O3212">
        <f t="shared" si="101"/>
        <v>1</v>
      </c>
    </row>
    <row r="3213" spans="1:15" ht="19.5" customHeight="1">
      <c r="A3213" s="5" t="s">
        <v>435</v>
      </c>
      <c r="B3213" s="5" t="s">
        <v>436</v>
      </c>
      <c r="C3213" s="6" t="s">
        <v>477</v>
      </c>
      <c r="D3213" s="6" t="s">
        <v>478</v>
      </c>
      <c r="E3213" s="5">
        <v>2020</v>
      </c>
      <c r="F3213" s="5" t="s">
        <v>68</v>
      </c>
      <c r="G3213" s="5" t="s">
        <v>69</v>
      </c>
      <c r="H3213" s="5" t="s">
        <v>70</v>
      </c>
      <c r="I3213" s="5" t="s">
        <v>71</v>
      </c>
      <c r="J3213" s="5" t="s">
        <v>72</v>
      </c>
      <c r="K3213" s="7">
        <v>0</v>
      </c>
      <c r="L3213" s="7">
        <v>0</v>
      </c>
      <c r="M3213" s="7">
        <v>0</v>
      </c>
      <c r="N3213">
        <f t="shared" si="100"/>
        <v>0</v>
      </c>
      <c r="O3213">
        <f t="shared" si="101"/>
        <v>0</v>
      </c>
    </row>
    <row r="3214" spans="1:15" ht="19.5" customHeight="1">
      <c r="A3214" s="5" t="s">
        <v>435</v>
      </c>
      <c r="B3214" s="5" t="s">
        <v>436</v>
      </c>
      <c r="C3214" s="6" t="s">
        <v>477</v>
      </c>
      <c r="D3214" s="6" t="s">
        <v>478</v>
      </c>
      <c r="E3214" s="5">
        <v>2020</v>
      </c>
      <c r="F3214" s="5" t="s">
        <v>114</v>
      </c>
      <c r="G3214" s="5" t="s">
        <v>115</v>
      </c>
      <c r="H3214" s="5" t="s">
        <v>70</v>
      </c>
      <c r="I3214" s="5" t="s">
        <v>116</v>
      </c>
      <c r="J3214" s="5" t="s">
        <v>117</v>
      </c>
      <c r="K3214" s="7">
        <v>0</v>
      </c>
      <c r="L3214" s="7">
        <v>47405</v>
      </c>
      <c r="M3214" s="7">
        <v>0</v>
      </c>
      <c r="N3214">
        <f t="shared" si="100"/>
        <v>0</v>
      </c>
      <c r="O3214">
        <f t="shared" si="101"/>
        <v>0</v>
      </c>
    </row>
    <row r="3215" spans="1:15" ht="19.5" customHeight="1">
      <c r="A3215" s="5" t="s">
        <v>435</v>
      </c>
      <c r="B3215" s="5" t="s">
        <v>436</v>
      </c>
      <c r="C3215" s="6" t="s">
        <v>479</v>
      </c>
      <c r="D3215" s="6" t="s">
        <v>480</v>
      </c>
      <c r="E3215" s="5">
        <v>2020</v>
      </c>
      <c r="F3215" s="5" t="s">
        <v>30</v>
      </c>
      <c r="G3215" s="5" t="s">
        <v>31</v>
      </c>
      <c r="H3215" s="5" t="s">
        <v>21</v>
      </c>
      <c r="I3215" s="5" t="s">
        <v>32</v>
      </c>
      <c r="J3215" s="5" t="s">
        <v>33</v>
      </c>
      <c r="K3215" s="7">
        <v>355</v>
      </c>
      <c r="L3215" s="7">
        <v>0</v>
      </c>
      <c r="M3215" s="7">
        <v>0</v>
      </c>
      <c r="N3215">
        <f t="shared" si="100"/>
        <v>1</v>
      </c>
      <c r="O3215">
        <f t="shared" si="101"/>
        <v>1</v>
      </c>
    </row>
    <row r="3216" spans="1:15" ht="19.5" customHeight="1">
      <c r="A3216" s="5" t="s">
        <v>435</v>
      </c>
      <c r="B3216" s="5" t="s">
        <v>436</v>
      </c>
      <c r="C3216" s="6" t="s">
        <v>479</v>
      </c>
      <c r="D3216" s="6" t="s">
        <v>480</v>
      </c>
      <c r="E3216" s="5">
        <v>2020</v>
      </c>
      <c r="F3216" s="5" t="s">
        <v>30</v>
      </c>
      <c r="G3216" s="5" t="s">
        <v>31</v>
      </c>
      <c r="H3216" s="5" t="s">
        <v>34</v>
      </c>
      <c r="I3216" s="5" t="s">
        <v>130</v>
      </c>
      <c r="J3216" s="5" t="s">
        <v>131</v>
      </c>
      <c r="K3216" s="7">
        <v>25</v>
      </c>
      <c r="L3216" s="7">
        <v>0</v>
      </c>
      <c r="M3216" s="7">
        <v>0</v>
      </c>
      <c r="N3216">
        <f t="shared" si="100"/>
        <v>1</v>
      </c>
      <c r="O3216">
        <f t="shared" si="101"/>
        <v>1</v>
      </c>
    </row>
    <row r="3217" spans="1:15" ht="19.5" customHeight="1">
      <c r="A3217" s="5" t="s">
        <v>435</v>
      </c>
      <c r="B3217" s="5" t="s">
        <v>436</v>
      </c>
      <c r="C3217" s="6" t="s">
        <v>479</v>
      </c>
      <c r="D3217" s="6" t="s">
        <v>480</v>
      </c>
      <c r="E3217" s="5">
        <v>2020</v>
      </c>
      <c r="F3217" s="5" t="s">
        <v>68</v>
      </c>
      <c r="G3217" s="5" t="s">
        <v>69</v>
      </c>
      <c r="H3217" s="5" t="s">
        <v>70</v>
      </c>
      <c r="I3217" s="5" t="s">
        <v>71</v>
      </c>
      <c r="J3217" s="5" t="s">
        <v>72</v>
      </c>
      <c r="K3217" s="7">
        <v>0</v>
      </c>
      <c r="L3217" s="7">
        <v>0</v>
      </c>
      <c r="M3217" s="7">
        <v>0</v>
      </c>
      <c r="N3217">
        <f t="shared" si="100"/>
        <v>0</v>
      </c>
      <c r="O3217">
        <f t="shared" si="101"/>
        <v>0</v>
      </c>
    </row>
    <row r="3218" spans="1:15" ht="19.5" customHeight="1">
      <c r="A3218" s="5" t="s">
        <v>435</v>
      </c>
      <c r="B3218" s="5" t="s">
        <v>436</v>
      </c>
      <c r="C3218" s="6" t="s">
        <v>479</v>
      </c>
      <c r="D3218" s="6" t="s">
        <v>480</v>
      </c>
      <c r="E3218" s="5">
        <v>2020</v>
      </c>
      <c r="F3218" s="5" t="s">
        <v>114</v>
      </c>
      <c r="G3218" s="5" t="s">
        <v>115</v>
      </c>
      <c r="H3218" s="5" t="s">
        <v>70</v>
      </c>
      <c r="I3218" s="5" t="s">
        <v>116</v>
      </c>
      <c r="J3218" s="5" t="s">
        <v>117</v>
      </c>
      <c r="K3218" s="7">
        <v>0</v>
      </c>
      <c r="L3218" s="7">
        <v>35568</v>
      </c>
      <c r="M3218" s="7">
        <v>0</v>
      </c>
      <c r="N3218">
        <f t="shared" si="100"/>
        <v>0</v>
      </c>
      <c r="O3218">
        <f t="shared" si="101"/>
        <v>0</v>
      </c>
    </row>
    <row r="3219" spans="1:15" ht="19.5" customHeight="1">
      <c r="A3219" s="5" t="s">
        <v>435</v>
      </c>
      <c r="B3219" s="5" t="s">
        <v>436</v>
      </c>
      <c r="C3219" s="6" t="s">
        <v>481</v>
      </c>
      <c r="D3219" s="6" t="s">
        <v>482</v>
      </c>
      <c r="E3219" s="5">
        <v>2020</v>
      </c>
      <c r="F3219" s="5" t="s">
        <v>30</v>
      </c>
      <c r="G3219" s="5" t="s">
        <v>31</v>
      </c>
      <c r="H3219" s="5" t="s">
        <v>21</v>
      </c>
      <c r="I3219" s="5" t="s">
        <v>32</v>
      </c>
      <c r="J3219" s="5" t="s">
        <v>33</v>
      </c>
      <c r="K3219" s="7">
        <v>257</v>
      </c>
      <c r="L3219" s="7">
        <v>0</v>
      </c>
      <c r="M3219" s="7">
        <v>0</v>
      </c>
      <c r="N3219">
        <f t="shared" si="100"/>
        <v>1</v>
      </c>
      <c r="O3219">
        <f t="shared" si="101"/>
        <v>1</v>
      </c>
    </row>
    <row r="3220" spans="1:15" ht="19.5" customHeight="1">
      <c r="A3220" s="5" t="s">
        <v>435</v>
      </c>
      <c r="B3220" s="5" t="s">
        <v>436</v>
      </c>
      <c r="C3220" s="6" t="s">
        <v>481</v>
      </c>
      <c r="D3220" s="6" t="s">
        <v>482</v>
      </c>
      <c r="E3220" s="5">
        <v>2020</v>
      </c>
      <c r="F3220" s="5" t="s">
        <v>30</v>
      </c>
      <c r="G3220" s="5" t="s">
        <v>31</v>
      </c>
      <c r="H3220" s="5" t="s">
        <v>34</v>
      </c>
      <c r="I3220" s="5" t="s">
        <v>130</v>
      </c>
      <c r="J3220" s="5" t="s">
        <v>131</v>
      </c>
      <c r="K3220" s="7">
        <v>4</v>
      </c>
      <c r="L3220" s="7">
        <v>0</v>
      </c>
      <c r="M3220" s="7">
        <v>0</v>
      </c>
      <c r="N3220">
        <f t="shared" si="100"/>
        <v>1</v>
      </c>
      <c r="O3220">
        <f t="shared" si="101"/>
        <v>1</v>
      </c>
    </row>
    <row r="3221" spans="1:15" ht="19.5" customHeight="1">
      <c r="A3221" s="5" t="s">
        <v>435</v>
      </c>
      <c r="B3221" s="5" t="s">
        <v>436</v>
      </c>
      <c r="C3221" s="6" t="s">
        <v>481</v>
      </c>
      <c r="D3221" s="6" t="s">
        <v>482</v>
      </c>
      <c r="E3221" s="5">
        <v>2020</v>
      </c>
      <c r="F3221" s="5" t="s">
        <v>114</v>
      </c>
      <c r="G3221" s="5" t="s">
        <v>115</v>
      </c>
      <c r="H3221" s="5" t="s">
        <v>70</v>
      </c>
      <c r="I3221" s="5" t="s">
        <v>116</v>
      </c>
      <c r="J3221" s="5" t="s">
        <v>117</v>
      </c>
      <c r="K3221" s="7">
        <v>0</v>
      </c>
      <c r="L3221" s="7">
        <v>60110</v>
      </c>
      <c r="M3221" s="7">
        <v>0</v>
      </c>
      <c r="N3221">
        <f t="shared" si="100"/>
        <v>0</v>
      </c>
      <c r="O3221">
        <f t="shared" si="101"/>
        <v>0</v>
      </c>
    </row>
    <row r="3222" spans="1:15" ht="19.5" customHeight="1">
      <c r="A3222" s="5" t="s">
        <v>535</v>
      </c>
      <c r="B3222" s="5" t="s">
        <v>536</v>
      </c>
      <c r="C3222" s="6" t="s">
        <v>551</v>
      </c>
      <c r="D3222" s="6" t="s">
        <v>552</v>
      </c>
      <c r="E3222" s="5">
        <v>2020</v>
      </c>
      <c r="F3222" s="5" t="s">
        <v>44</v>
      </c>
      <c r="G3222" s="5" t="s">
        <v>45</v>
      </c>
      <c r="H3222" s="5" t="s">
        <v>46</v>
      </c>
      <c r="I3222" s="5" t="s">
        <v>77</v>
      </c>
      <c r="J3222" s="5" t="s">
        <v>78</v>
      </c>
      <c r="K3222" s="7">
        <v>32</v>
      </c>
      <c r="L3222" s="7">
        <v>36000</v>
      </c>
      <c r="M3222" s="7">
        <v>1125</v>
      </c>
      <c r="N3222">
        <f t="shared" si="100"/>
        <v>1</v>
      </c>
      <c r="O3222">
        <f t="shared" si="101"/>
        <v>1</v>
      </c>
    </row>
    <row r="3223" spans="1:15" ht="19.5" customHeight="1">
      <c r="A3223" s="5" t="s">
        <v>535</v>
      </c>
      <c r="B3223" s="5" t="s">
        <v>536</v>
      </c>
      <c r="C3223" s="6" t="s">
        <v>547</v>
      </c>
      <c r="D3223" s="6" t="s">
        <v>548</v>
      </c>
      <c r="E3223" s="5">
        <v>2020</v>
      </c>
      <c r="F3223" s="5" t="s">
        <v>44</v>
      </c>
      <c r="G3223" s="5" t="s">
        <v>45</v>
      </c>
      <c r="H3223" s="5" t="s">
        <v>46</v>
      </c>
      <c r="I3223" s="5" t="s">
        <v>108</v>
      </c>
      <c r="J3223" s="5" t="s">
        <v>109</v>
      </c>
      <c r="K3223" s="7">
        <v>30</v>
      </c>
      <c r="L3223" s="7">
        <v>30000</v>
      </c>
      <c r="M3223" s="7">
        <v>1000</v>
      </c>
      <c r="N3223">
        <f t="shared" si="100"/>
        <v>1</v>
      </c>
      <c r="O3223">
        <f t="shared" si="101"/>
        <v>1</v>
      </c>
    </row>
    <row r="3224" spans="1:15" ht="19.5" customHeight="1">
      <c r="A3224" s="5" t="s">
        <v>535</v>
      </c>
      <c r="B3224" s="5" t="s">
        <v>536</v>
      </c>
      <c r="C3224" s="6" t="s">
        <v>545</v>
      </c>
      <c r="D3224" s="6" t="s">
        <v>546</v>
      </c>
      <c r="E3224" s="5">
        <v>2020</v>
      </c>
      <c r="F3224" s="5" t="s">
        <v>44</v>
      </c>
      <c r="G3224" s="5" t="s">
        <v>45</v>
      </c>
      <c r="H3224" s="5" t="s">
        <v>46</v>
      </c>
      <c r="I3224" s="5" t="s">
        <v>108</v>
      </c>
      <c r="J3224" s="5" t="s">
        <v>109</v>
      </c>
      <c r="K3224" s="7">
        <v>52</v>
      </c>
      <c r="L3224" s="7">
        <v>51200</v>
      </c>
      <c r="M3224" s="7">
        <v>985</v>
      </c>
      <c r="N3224">
        <f t="shared" si="100"/>
        <v>1</v>
      </c>
      <c r="O3224">
        <f t="shared" si="101"/>
        <v>1</v>
      </c>
    </row>
    <row r="3225" spans="1:15" ht="19.5" customHeight="1">
      <c r="A3225" s="5" t="s">
        <v>535</v>
      </c>
      <c r="B3225" s="5" t="s">
        <v>536</v>
      </c>
      <c r="C3225" s="6" t="s">
        <v>607</v>
      </c>
      <c r="D3225" s="6" t="s">
        <v>608</v>
      </c>
      <c r="E3225" s="5">
        <v>2020</v>
      </c>
      <c r="F3225" s="5" t="s">
        <v>19</v>
      </c>
      <c r="G3225" s="5" t="s">
        <v>20</v>
      </c>
      <c r="H3225" s="5" t="s">
        <v>34</v>
      </c>
      <c r="I3225" s="5" t="s">
        <v>164</v>
      </c>
      <c r="J3225" s="5" t="s">
        <v>165</v>
      </c>
      <c r="K3225" s="7">
        <v>26</v>
      </c>
      <c r="L3225" s="7">
        <v>19500</v>
      </c>
      <c r="M3225" s="7">
        <v>750</v>
      </c>
      <c r="N3225">
        <f t="shared" si="100"/>
        <v>1</v>
      </c>
      <c r="O3225">
        <f t="shared" si="101"/>
        <v>1</v>
      </c>
    </row>
    <row r="3226" spans="1:15" ht="19.5" customHeight="1">
      <c r="A3226" s="5" t="s">
        <v>535</v>
      </c>
      <c r="B3226" s="5" t="s">
        <v>536</v>
      </c>
      <c r="C3226" s="6" t="s">
        <v>559</v>
      </c>
      <c r="D3226" s="6" t="s">
        <v>560</v>
      </c>
      <c r="E3226" s="5">
        <v>2020</v>
      </c>
      <c r="F3226" s="5" t="s">
        <v>19</v>
      </c>
      <c r="G3226" s="5" t="s">
        <v>20</v>
      </c>
      <c r="H3226" s="5" t="s">
        <v>34</v>
      </c>
      <c r="I3226" s="5" t="s">
        <v>164</v>
      </c>
      <c r="J3226" s="5" t="s">
        <v>165</v>
      </c>
      <c r="K3226" s="7">
        <v>22</v>
      </c>
      <c r="L3226" s="7">
        <v>13152</v>
      </c>
      <c r="M3226" s="7">
        <v>598</v>
      </c>
      <c r="N3226">
        <f t="shared" si="100"/>
        <v>1</v>
      </c>
      <c r="O3226">
        <f t="shared" si="101"/>
        <v>1</v>
      </c>
    </row>
    <row r="3227" spans="1:15" ht="19.5" customHeight="1">
      <c r="A3227" s="5" t="s">
        <v>535</v>
      </c>
      <c r="B3227" s="5" t="s">
        <v>536</v>
      </c>
      <c r="C3227" s="6" t="s">
        <v>603</v>
      </c>
      <c r="D3227" s="6" t="s">
        <v>604</v>
      </c>
      <c r="E3227" s="5">
        <v>2020</v>
      </c>
      <c r="F3227" s="5" t="s">
        <v>19</v>
      </c>
      <c r="G3227" s="5" t="s">
        <v>20</v>
      </c>
      <c r="H3227" s="5" t="s">
        <v>34</v>
      </c>
      <c r="I3227" s="5" t="s">
        <v>35</v>
      </c>
      <c r="J3227" s="5" t="s">
        <v>36</v>
      </c>
      <c r="K3227" s="7">
        <v>90</v>
      </c>
      <c r="L3227" s="7">
        <v>45000</v>
      </c>
      <c r="M3227" s="7">
        <v>500</v>
      </c>
      <c r="N3227">
        <f t="shared" si="100"/>
        <v>1</v>
      </c>
      <c r="O3227">
        <f t="shared" si="101"/>
        <v>1</v>
      </c>
    </row>
    <row r="3228" spans="1:15" ht="19.5" customHeight="1">
      <c r="A3228" s="5" t="s">
        <v>535</v>
      </c>
      <c r="B3228" s="5" t="s">
        <v>536</v>
      </c>
      <c r="C3228" s="6" t="s">
        <v>591</v>
      </c>
      <c r="D3228" s="6" t="s">
        <v>592</v>
      </c>
      <c r="E3228" s="5">
        <v>2020</v>
      </c>
      <c r="F3228" s="5" t="s">
        <v>19</v>
      </c>
      <c r="G3228" s="5" t="s">
        <v>20</v>
      </c>
      <c r="H3228" s="5" t="s">
        <v>34</v>
      </c>
      <c r="I3228" s="5" t="s">
        <v>35</v>
      </c>
      <c r="J3228" s="5" t="s">
        <v>36</v>
      </c>
      <c r="K3228" s="7">
        <v>213</v>
      </c>
      <c r="L3228" s="7">
        <v>102441</v>
      </c>
      <c r="M3228" s="7">
        <v>481</v>
      </c>
      <c r="N3228">
        <f t="shared" si="100"/>
        <v>1</v>
      </c>
      <c r="O3228">
        <f t="shared" si="101"/>
        <v>1</v>
      </c>
    </row>
    <row r="3229" spans="1:15" ht="19.5" customHeight="1">
      <c r="A3229" s="5" t="s">
        <v>535</v>
      </c>
      <c r="B3229" s="5" t="s">
        <v>536</v>
      </c>
      <c r="C3229" s="6" t="s">
        <v>611</v>
      </c>
      <c r="D3229" s="6" t="s">
        <v>612</v>
      </c>
      <c r="E3229" s="5">
        <v>2020</v>
      </c>
      <c r="F3229" s="5" t="s">
        <v>19</v>
      </c>
      <c r="G3229" s="5" t="s">
        <v>20</v>
      </c>
      <c r="H3229" s="5" t="s">
        <v>34</v>
      </c>
      <c r="I3229" s="5" t="s">
        <v>35</v>
      </c>
      <c r="J3229" s="5" t="s">
        <v>36</v>
      </c>
      <c r="K3229" s="7">
        <v>75</v>
      </c>
      <c r="L3229" s="7">
        <v>36101</v>
      </c>
      <c r="M3229" s="7">
        <v>481</v>
      </c>
      <c r="N3229">
        <f t="shared" si="100"/>
        <v>1</v>
      </c>
      <c r="O3229">
        <f t="shared" si="101"/>
        <v>1</v>
      </c>
    </row>
    <row r="3230" spans="1:15" ht="19.5" customHeight="1">
      <c r="A3230" s="5" t="s">
        <v>535</v>
      </c>
      <c r="B3230" s="5" t="s">
        <v>536</v>
      </c>
      <c r="C3230" s="6" t="s">
        <v>573</v>
      </c>
      <c r="D3230" s="6" t="s">
        <v>574</v>
      </c>
      <c r="E3230" s="5">
        <v>2020</v>
      </c>
      <c r="F3230" s="5" t="s">
        <v>19</v>
      </c>
      <c r="G3230" s="5" t="s">
        <v>20</v>
      </c>
      <c r="H3230" s="5" t="s">
        <v>21</v>
      </c>
      <c r="I3230" s="5" t="s">
        <v>22</v>
      </c>
      <c r="J3230" s="5" t="s">
        <v>23</v>
      </c>
      <c r="K3230" s="7">
        <v>437</v>
      </c>
      <c r="L3230" s="7">
        <v>204202</v>
      </c>
      <c r="M3230" s="7">
        <v>467</v>
      </c>
      <c r="N3230">
        <f t="shared" si="100"/>
        <v>1</v>
      </c>
      <c r="O3230">
        <f t="shared" si="101"/>
        <v>1</v>
      </c>
    </row>
    <row r="3231" spans="1:15" ht="19.5" customHeight="1">
      <c r="A3231" s="5" t="s">
        <v>535</v>
      </c>
      <c r="B3231" s="5" t="s">
        <v>536</v>
      </c>
      <c r="C3231" s="6" t="s">
        <v>553</v>
      </c>
      <c r="D3231" s="6" t="s">
        <v>554</v>
      </c>
      <c r="E3231" s="5">
        <v>2020</v>
      </c>
      <c r="F3231" s="5" t="s">
        <v>19</v>
      </c>
      <c r="G3231" s="5" t="s">
        <v>20</v>
      </c>
      <c r="H3231" s="5" t="s">
        <v>21</v>
      </c>
      <c r="I3231" s="5" t="s">
        <v>22</v>
      </c>
      <c r="J3231" s="5" t="s">
        <v>23</v>
      </c>
      <c r="K3231" s="7">
        <v>11392</v>
      </c>
      <c r="L3231" s="7">
        <v>5173426</v>
      </c>
      <c r="M3231" s="7">
        <v>454</v>
      </c>
      <c r="N3231">
        <f t="shared" si="100"/>
        <v>1</v>
      </c>
      <c r="O3231">
        <f t="shared" si="101"/>
        <v>1</v>
      </c>
    </row>
    <row r="3232" spans="1:15" ht="19.5" customHeight="1">
      <c r="A3232" s="5" t="s">
        <v>535</v>
      </c>
      <c r="B3232" s="5" t="s">
        <v>536</v>
      </c>
      <c r="C3232" s="6" t="s">
        <v>559</v>
      </c>
      <c r="D3232" s="6" t="s">
        <v>560</v>
      </c>
      <c r="E3232" s="5">
        <v>2020</v>
      </c>
      <c r="F3232" s="5" t="s">
        <v>19</v>
      </c>
      <c r="G3232" s="5" t="s">
        <v>20</v>
      </c>
      <c r="H3232" s="5" t="s">
        <v>21</v>
      </c>
      <c r="I3232" s="5" t="s">
        <v>75</v>
      </c>
      <c r="J3232" s="5" t="s">
        <v>76</v>
      </c>
      <c r="K3232" s="7">
        <v>71</v>
      </c>
      <c r="L3232" s="7">
        <v>32167</v>
      </c>
      <c r="M3232" s="7">
        <v>453</v>
      </c>
      <c r="N3232">
        <f t="shared" si="100"/>
        <v>1</v>
      </c>
      <c r="O3232">
        <f t="shared" si="101"/>
        <v>1</v>
      </c>
    </row>
    <row r="3233" spans="1:15" ht="19.5" customHeight="1">
      <c r="A3233" s="5" t="s">
        <v>535</v>
      </c>
      <c r="B3233" s="5" t="s">
        <v>536</v>
      </c>
      <c r="C3233" s="6" t="s">
        <v>559</v>
      </c>
      <c r="D3233" s="6" t="s">
        <v>560</v>
      </c>
      <c r="E3233" s="5">
        <v>2020</v>
      </c>
      <c r="F3233" s="5" t="s">
        <v>19</v>
      </c>
      <c r="G3233" s="5" t="s">
        <v>20</v>
      </c>
      <c r="H3233" s="5" t="s">
        <v>21</v>
      </c>
      <c r="I3233" s="5" t="s">
        <v>22</v>
      </c>
      <c r="J3233" s="5" t="s">
        <v>23</v>
      </c>
      <c r="K3233" s="7">
        <v>18958</v>
      </c>
      <c r="L3233" s="7">
        <v>8594520</v>
      </c>
      <c r="M3233" s="7">
        <v>453</v>
      </c>
      <c r="N3233">
        <f t="shared" si="100"/>
        <v>1</v>
      </c>
      <c r="O3233">
        <f t="shared" si="101"/>
        <v>1</v>
      </c>
    </row>
    <row r="3234" spans="1:15" ht="19.5" customHeight="1">
      <c r="A3234" s="5" t="s">
        <v>535</v>
      </c>
      <c r="B3234" s="5" t="s">
        <v>536</v>
      </c>
      <c r="C3234" s="6" t="s">
        <v>547</v>
      </c>
      <c r="D3234" s="6" t="s">
        <v>548</v>
      </c>
      <c r="E3234" s="5">
        <v>2020</v>
      </c>
      <c r="F3234" s="5" t="s">
        <v>19</v>
      </c>
      <c r="G3234" s="5" t="s">
        <v>20</v>
      </c>
      <c r="H3234" s="5" t="s">
        <v>21</v>
      </c>
      <c r="I3234" s="5" t="s">
        <v>64</v>
      </c>
      <c r="J3234" s="5" t="s">
        <v>65</v>
      </c>
      <c r="K3234" s="7">
        <v>568</v>
      </c>
      <c r="L3234" s="7">
        <v>253519</v>
      </c>
      <c r="M3234" s="7">
        <v>446</v>
      </c>
      <c r="N3234">
        <f t="shared" si="100"/>
        <v>1</v>
      </c>
      <c r="O3234">
        <f t="shared" si="101"/>
        <v>1</v>
      </c>
    </row>
    <row r="3235" spans="1:15" ht="19.5" customHeight="1">
      <c r="A3235" s="5" t="s">
        <v>535</v>
      </c>
      <c r="B3235" s="5" t="s">
        <v>536</v>
      </c>
      <c r="C3235" s="6" t="s">
        <v>547</v>
      </c>
      <c r="D3235" s="6" t="s">
        <v>548</v>
      </c>
      <c r="E3235" s="5">
        <v>2020</v>
      </c>
      <c r="F3235" s="5" t="s">
        <v>26</v>
      </c>
      <c r="G3235" s="5" t="s">
        <v>27</v>
      </c>
      <c r="H3235" s="5" t="s">
        <v>21</v>
      </c>
      <c r="I3235" s="5" t="s">
        <v>64</v>
      </c>
      <c r="J3235" s="5" t="s">
        <v>65</v>
      </c>
      <c r="K3235" s="7">
        <v>568</v>
      </c>
      <c r="L3235" s="7">
        <v>253519</v>
      </c>
      <c r="M3235" s="7">
        <v>446</v>
      </c>
      <c r="N3235">
        <f t="shared" si="100"/>
        <v>1</v>
      </c>
      <c r="O3235">
        <f t="shared" si="101"/>
        <v>1</v>
      </c>
    </row>
    <row r="3236" spans="1:15" ht="19.5" customHeight="1">
      <c r="A3236" s="5" t="s">
        <v>535</v>
      </c>
      <c r="B3236" s="5" t="s">
        <v>536</v>
      </c>
      <c r="C3236" s="6" t="s">
        <v>557</v>
      </c>
      <c r="D3236" s="6" t="s">
        <v>558</v>
      </c>
      <c r="E3236" s="5">
        <v>2020</v>
      </c>
      <c r="F3236" s="5" t="s">
        <v>19</v>
      </c>
      <c r="G3236" s="5" t="s">
        <v>20</v>
      </c>
      <c r="H3236" s="5" t="s">
        <v>21</v>
      </c>
      <c r="I3236" s="5" t="s">
        <v>22</v>
      </c>
      <c r="J3236" s="5" t="s">
        <v>23</v>
      </c>
      <c r="K3236" s="7">
        <v>168</v>
      </c>
      <c r="L3236" s="7">
        <v>74462</v>
      </c>
      <c r="M3236" s="7">
        <v>443</v>
      </c>
      <c r="N3236">
        <f t="shared" si="100"/>
        <v>1</v>
      </c>
      <c r="O3236">
        <f t="shared" si="101"/>
        <v>1</v>
      </c>
    </row>
    <row r="3237" spans="1:15" ht="19.5" customHeight="1">
      <c r="A3237" s="5" t="s">
        <v>535</v>
      </c>
      <c r="B3237" s="5" t="s">
        <v>536</v>
      </c>
      <c r="C3237" s="6" t="s">
        <v>589</v>
      </c>
      <c r="D3237" s="6" t="s">
        <v>590</v>
      </c>
      <c r="E3237" s="5">
        <v>2020</v>
      </c>
      <c r="F3237" s="5" t="s">
        <v>19</v>
      </c>
      <c r="G3237" s="5" t="s">
        <v>20</v>
      </c>
      <c r="H3237" s="5" t="s">
        <v>21</v>
      </c>
      <c r="I3237" s="5" t="s">
        <v>22</v>
      </c>
      <c r="J3237" s="5" t="s">
        <v>23</v>
      </c>
      <c r="K3237" s="7">
        <v>7607</v>
      </c>
      <c r="L3237" s="7">
        <v>3252763</v>
      </c>
      <c r="M3237" s="7">
        <v>428</v>
      </c>
      <c r="N3237">
        <f t="shared" si="100"/>
        <v>1</v>
      </c>
      <c r="O3237">
        <f t="shared" si="101"/>
        <v>1</v>
      </c>
    </row>
    <row r="3238" spans="1:15" ht="19.5" customHeight="1">
      <c r="A3238" s="5" t="s">
        <v>535</v>
      </c>
      <c r="B3238" s="5" t="s">
        <v>536</v>
      </c>
      <c r="C3238" s="6" t="s">
        <v>555</v>
      </c>
      <c r="D3238" s="6" t="s">
        <v>556</v>
      </c>
      <c r="E3238" s="5">
        <v>2020</v>
      </c>
      <c r="F3238" s="5" t="s">
        <v>19</v>
      </c>
      <c r="G3238" s="5" t="s">
        <v>20</v>
      </c>
      <c r="H3238" s="5" t="s">
        <v>21</v>
      </c>
      <c r="I3238" s="5" t="s">
        <v>22</v>
      </c>
      <c r="J3238" s="5" t="s">
        <v>23</v>
      </c>
      <c r="K3238" s="7">
        <v>31</v>
      </c>
      <c r="L3238" s="7">
        <v>13230</v>
      </c>
      <c r="M3238" s="7">
        <v>427</v>
      </c>
      <c r="N3238">
        <f t="shared" si="100"/>
        <v>1</v>
      </c>
      <c r="O3238">
        <f t="shared" si="101"/>
        <v>1</v>
      </c>
    </row>
    <row r="3239" spans="1:15" ht="19.5" customHeight="1">
      <c r="A3239" s="5" t="s">
        <v>535</v>
      </c>
      <c r="B3239" s="5" t="s">
        <v>536</v>
      </c>
      <c r="C3239" s="6" t="s">
        <v>575</v>
      </c>
      <c r="D3239" s="6" t="s">
        <v>576</v>
      </c>
      <c r="E3239" s="5">
        <v>2020</v>
      </c>
      <c r="F3239" s="5" t="s">
        <v>44</v>
      </c>
      <c r="G3239" s="5" t="s">
        <v>45</v>
      </c>
      <c r="H3239" s="5" t="s">
        <v>46</v>
      </c>
      <c r="I3239" s="5" t="s">
        <v>77</v>
      </c>
      <c r="J3239" s="5" t="s">
        <v>78</v>
      </c>
      <c r="K3239" s="7">
        <v>2</v>
      </c>
      <c r="L3239" s="7">
        <v>847</v>
      </c>
      <c r="M3239" s="7">
        <v>424</v>
      </c>
      <c r="N3239">
        <f t="shared" si="100"/>
        <v>1</v>
      </c>
      <c r="O3239">
        <f t="shared" si="101"/>
        <v>1</v>
      </c>
    </row>
    <row r="3240" spans="1:15" ht="19.5" customHeight="1">
      <c r="A3240" s="5" t="s">
        <v>535</v>
      </c>
      <c r="B3240" s="5" t="s">
        <v>536</v>
      </c>
      <c r="C3240" s="6" t="s">
        <v>549</v>
      </c>
      <c r="D3240" s="6" t="s">
        <v>550</v>
      </c>
      <c r="E3240" s="5">
        <v>2020</v>
      </c>
      <c r="F3240" s="5" t="s">
        <v>19</v>
      </c>
      <c r="G3240" s="5" t="s">
        <v>20</v>
      </c>
      <c r="H3240" s="5" t="s">
        <v>21</v>
      </c>
      <c r="I3240" s="5" t="s">
        <v>64</v>
      </c>
      <c r="J3240" s="5" t="s">
        <v>65</v>
      </c>
      <c r="K3240" s="7">
        <v>2113</v>
      </c>
      <c r="L3240" s="7">
        <v>882778</v>
      </c>
      <c r="M3240" s="7">
        <v>418</v>
      </c>
      <c r="N3240">
        <f t="shared" si="100"/>
        <v>1</v>
      </c>
      <c r="O3240">
        <f t="shared" si="101"/>
        <v>1</v>
      </c>
    </row>
    <row r="3241" spans="1:15" ht="19.5" customHeight="1">
      <c r="A3241" s="5" t="s">
        <v>535</v>
      </c>
      <c r="B3241" s="5" t="s">
        <v>536</v>
      </c>
      <c r="C3241" s="6" t="s">
        <v>549</v>
      </c>
      <c r="D3241" s="6" t="s">
        <v>550</v>
      </c>
      <c r="E3241" s="5">
        <v>2020</v>
      </c>
      <c r="F3241" s="5" t="s">
        <v>26</v>
      </c>
      <c r="G3241" s="5" t="s">
        <v>27</v>
      </c>
      <c r="H3241" s="5" t="s">
        <v>21</v>
      </c>
      <c r="I3241" s="5" t="s">
        <v>64</v>
      </c>
      <c r="J3241" s="5" t="s">
        <v>65</v>
      </c>
      <c r="K3241" s="7">
        <v>2113</v>
      </c>
      <c r="L3241" s="7">
        <v>882778</v>
      </c>
      <c r="M3241" s="7">
        <v>418</v>
      </c>
      <c r="N3241">
        <f t="shared" si="100"/>
        <v>1</v>
      </c>
      <c r="O3241">
        <f t="shared" si="101"/>
        <v>1</v>
      </c>
    </row>
    <row r="3242" spans="1:15" ht="19.5" customHeight="1">
      <c r="A3242" s="5" t="s">
        <v>535</v>
      </c>
      <c r="B3242" s="5" t="s">
        <v>536</v>
      </c>
      <c r="C3242" s="6" t="s">
        <v>563</v>
      </c>
      <c r="D3242" s="6" t="s">
        <v>564</v>
      </c>
      <c r="E3242" s="5">
        <v>2020</v>
      </c>
      <c r="F3242" s="5" t="s">
        <v>19</v>
      </c>
      <c r="G3242" s="5" t="s">
        <v>20</v>
      </c>
      <c r="H3242" s="5" t="s">
        <v>21</v>
      </c>
      <c r="I3242" s="5" t="s">
        <v>22</v>
      </c>
      <c r="J3242" s="5" t="s">
        <v>23</v>
      </c>
      <c r="K3242" s="7">
        <v>3200</v>
      </c>
      <c r="L3242" s="7">
        <v>1329165</v>
      </c>
      <c r="M3242" s="7">
        <v>415</v>
      </c>
      <c r="N3242">
        <f t="shared" si="100"/>
        <v>1</v>
      </c>
      <c r="O3242">
        <f t="shared" si="101"/>
        <v>1</v>
      </c>
    </row>
    <row r="3243" spans="1:15" ht="19.5" customHeight="1">
      <c r="A3243" s="5" t="s">
        <v>535</v>
      </c>
      <c r="B3243" s="5" t="s">
        <v>536</v>
      </c>
      <c r="C3243" s="6" t="s">
        <v>565</v>
      </c>
      <c r="D3243" s="6" t="s">
        <v>566</v>
      </c>
      <c r="E3243" s="5">
        <v>2020</v>
      </c>
      <c r="F3243" s="5" t="s">
        <v>19</v>
      </c>
      <c r="G3243" s="5" t="s">
        <v>20</v>
      </c>
      <c r="H3243" s="5" t="s">
        <v>21</v>
      </c>
      <c r="I3243" s="5" t="s">
        <v>22</v>
      </c>
      <c r="J3243" s="5" t="s">
        <v>23</v>
      </c>
      <c r="K3243" s="7">
        <v>7975</v>
      </c>
      <c r="L3243" s="7">
        <v>3299596</v>
      </c>
      <c r="M3243" s="7">
        <v>414</v>
      </c>
      <c r="N3243">
        <f t="shared" si="100"/>
        <v>1</v>
      </c>
      <c r="O3243">
        <f t="shared" si="101"/>
        <v>1</v>
      </c>
    </row>
    <row r="3244" spans="1:15" ht="19.5" customHeight="1">
      <c r="A3244" s="5" t="s">
        <v>535</v>
      </c>
      <c r="B3244" s="5" t="s">
        <v>536</v>
      </c>
      <c r="C3244" s="6" t="s">
        <v>537</v>
      </c>
      <c r="D3244" s="6" t="s">
        <v>538</v>
      </c>
      <c r="E3244" s="5">
        <v>2020</v>
      </c>
      <c r="F3244" s="5" t="s">
        <v>19</v>
      </c>
      <c r="G3244" s="5" t="s">
        <v>20</v>
      </c>
      <c r="H3244" s="5" t="s">
        <v>21</v>
      </c>
      <c r="I3244" s="5" t="s">
        <v>22</v>
      </c>
      <c r="J3244" s="5" t="s">
        <v>23</v>
      </c>
      <c r="K3244" s="7">
        <v>2984</v>
      </c>
      <c r="L3244" s="7">
        <v>1231229</v>
      </c>
      <c r="M3244" s="7">
        <v>413</v>
      </c>
      <c r="N3244">
        <f t="shared" si="100"/>
        <v>1</v>
      </c>
      <c r="O3244">
        <f t="shared" si="101"/>
        <v>1</v>
      </c>
    </row>
    <row r="3245" spans="1:15" ht="19.5" customHeight="1">
      <c r="A3245" s="5" t="s">
        <v>535</v>
      </c>
      <c r="B3245" s="5" t="s">
        <v>536</v>
      </c>
      <c r="C3245" s="6" t="s">
        <v>609</v>
      </c>
      <c r="D3245" s="6" t="s">
        <v>610</v>
      </c>
      <c r="E3245" s="5">
        <v>2020</v>
      </c>
      <c r="F3245" s="5" t="s">
        <v>19</v>
      </c>
      <c r="G3245" s="5" t="s">
        <v>20</v>
      </c>
      <c r="H3245" s="5" t="s">
        <v>21</v>
      </c>
      <c r="I3245" s="5" t="s">
        <v>22</v>
      </c>
      <c r="J3245" s="5" t="s">
        <v>23</v>
      </c>
      <c r="K3245" s="7">
        <v>417</v>
      </c>
      <c r="L3245" s="7">
        <v>172152</v>
      </c>
      <c r="M3245" s="7">
        <v>413</v>
      </c>
      <c r="N3245">
        <f t="shared" si="100"/>
        <v>1</v>
      </c>
      <c r="O3245">
        <f t="shared" si="101"/>
        <v>1</v>
      </c>
    </row>
    <row r="3246" spans="1:15" ht="19.5" customHeight="1">
      <c r="A3246" s="5" t="s">
        <v>535</v>
      </c>
      <c r="B3246" s="5" t="s">
        <v>536</v>
      </c>
      <c r="C3246" s="6" t="s">
        <v>547</v>
      </c>
      <c r="D3246" s="6" t="s">
        <v>548</v>
      </c>
      <c r="E3246" s="5">
        <v>2020</v>
      </c>
      <c r="F3246" s="5" t="s">
        <v>19</v>
      </c>
      <c r="G3246" s="5" t="s">
        <v>20</v>
      </c>
      <c r="H3246" s="5" t="s">
        <v>21</v>
      </c>
      <c r="I3246" s="5" t="s">
        <v>24</v>
      </c>
      <c r="J3246" s="5" t="s">
        <v>25</v>
      </c>
      <c r="K3246" s="7">
        <v>7</v>
      </c>
      <c r="L3246" s="7">
        <v>2881</v>
      </c>
      <c r="M3246" s="7">
        <v>412</v>
      </c>
      <c r="N3246">
        <f t="shared" si="100"/>
        <v>1</v>
      </c>
      <c r="O3246">
        <f t="shared" si="101"/>
        <v>1</v>
      </c>
    </row>
    <row r="3247" spans="1:15" ht="19.5" customHeight="1">
      <c r="A3247" s="5" t="s">
        <v>535</v>
      </c>
      <c r="B3247" s="5" t="s">
        <v>536</v>
      </c>
      <c r="C3247" s="6" t="s">
        <v>561</v>
      </c>
      <c r="D3247" s="6" t="s">
        <v>562</v>
      </c>
      <c r="E3247" s="5">
        <v>2020</v>
      </c>
      <c r="F3247" s="5" t="s">
        <v>19</v>
      </c>
      <c r="G3247" s="5" t="s">
        <v>20</v>
      </c>
      <c r="H3247" s="5" t="s">
        <v>34</v>
      </c>
      <c r="I3247" s="5" t="s">
        <v>35</v>
      </c>
      <c r="J3247" s="5" t="s">
        <v>36</v>
      </c>
      <c r="K3247" s="7">
        <v>399</v>
      </c>
      <c r="L3247" s="7">
        <v>164008</v>
      </c>
      <c r="M3247" s="7">
        <v>411</v>
      </c>
      <c r="N3247">
        <f t="shared" si="100"/>
        <v>1</v>
      </c>
      <c r="O3247">
        <f t="shared" si="101"/>
        <v>1</v>
      </c>
    </row>
    <row r="3248" spans="1:15" ht="19.5" customHeight="1">
      <c r="A3248" s="5" t="s">
        <v>535</v>
      </c>
      <c r="B3248" s="5" t="s">
        <v>536</v>
      </c>
      <c r="C3248" s="6" t="s">
        <v>541</v>
      </c>
      <c r="D3248" s="6" t="s">
        <v>542</v>
      </c>
      <c r="E3248" s="5">
        <v>2020</v>
      </c>
      <c r="F3248" s="5" t="s">
        <v>19</v>
      </c>
      <c r="G3248" s="5" t="s">
        <v>20</v>
      </c>
      <c r="H3248" s="5" t="s">
        <v>21</v>
      </c>
      <c r="I3248" s="5" t="s">
        <v>24</v>
      </c>
      <c r="J3248" s="5" t="s">
        <v>25</v>
      </c>
      <c r="K3248" s="7">
        <v>4335</v>
      </c>
      <c r="L3248" s="7">
        <v>1762480</v>
      </c>
      <c r="M3248" s="7">
        <v>407</v>
      </c>
      <c r="N3248">
        <f t="shared" si="100"/>
        <v>1</v>
      </c>
      <c r="O3248">
        <f t="shared" si="101"/>
        <v>1</v>
      </c>
    </row>
    <row r="3249" spans="1:15" ht="19.5" customHeight="1">
      <c r="A3249" s="5" t="s">
        <v>535</v>
      </c>
      <c r="B3249" s="5" t="s">
        <v>536</v>
      </c>
      <c r="C3249" s="6" t="s">
        <v>561</v>
      </c>
      <c r="D3249" s="6" t="s">
        <v>562</v>
      </c>
      <c r="E3249" s="5">
        <v>2020</v>
      </c>
      <c r="F3249" s="5" t="s">
        <v>19</v>
      </c>
      <c r="G3249" s="5" t="s">
        <v>20</v>
      </c>
      <c r="H3249" s="5" t="s">
        <v>21</v>
      </c>
      <c r="I3249" s="5" t="s">
        <v>22</v>
      </c>
      <c r="J3249" s="5" t="s">
        <v>23</v>
      </c>
      <c r="K3249" s="7">
        <v>9209</v>
      </c>
      <c r="L3249" s="7">
        <v>3749135</v>
      </c>
      <c r="M3249" s="7">
        <v>407</v>
      </c>
      <c r="N3249">
        <f t="shared" si="100"/>
        <v>1</v>
      </c>
      <c r="O3249">
        <f t="shared" si="101"/>
        <v>1</v>
      </c>
    </row>
    <row r="3250" spans="1:15" ht="19.5" customHeight="1">
      <c r="A3250" s="5" t="s">
        <v>535</v>
      </c>
      <c r="B3250" s="5" t="s">
        <v>536</v>
      </c>
      <c r="C3250" s="6" t="s">
        <v>553</v>
      </c>
      <c r="D3250" s="6" t="s">
        <v>554</v>
      </c>
      <c r="E3250" s="5">
        <v>2020</v>
      </c>
      <c r="F3250" s="5" t="s">
        <v>19</v>
      </c>
      <c r="G3250" s="5" t="s">
        <v>20</v>
      </c>
      <c r="H3250" s="5" t="s">
        <v>34</v>
      </c>
      <c r="I3250" s="5" t="s">
        <v>35</v>
      </c>
      <c r="J3250" s="5" t="s">
        <v>36</v>
      </c>
      <c r="K3250" s="7">
        <v>361</v>
      </c>
      <c r="L3250" s="7">
        <v>146103</v>
      </c>
      <c r="M3250" s="7">
        <v>405</v>
      </c>
      <c r="N3250">
        <f t="shared" si="100"/>
        <v>1</v>
      </c>
      <c r="O3250">
        <f t="shared" si="101"/>
        <v>1</v>
      </c>
    </row>
    <row r="3251" spans="1:15" ht="19.5" customHeight="1">
      <c r="A3251" s="5" t="s">
        <v>535</v>
      </c>
      <c r="B3251" s="5" t="s">
        <v>536</v>
      </c>
      <c r="C3251" s="6" t="s">
        <v>559</v>
      </c>
      <c r="D3251" s="6" t="s">
        <v>560</v>
      </c>
      <c r="E3251" s="5">
        <v>2020</v>
      </c>
      <c r="F3251" s="5" t="s">
        <v>19</v>
      </c>
      <c r="G3251" s="5" t="s">
        <v>20</v>
      </c>
      <c r="H3251" s="5" t="s">
        <v>34</v>
      </c>
      <c r="I3251" s="5" t="s">
        <v>35</v>
      </c>
      <c r="J3251" s="5" t="s">
        <v>36</v>
      </c>
      <c r="K3251" s="7">
        <v>503</v>
      </c>
      <c r="L3251" s="7">
        <v>203771</v>
      </c>
      <c r="M3251" s="7">
        <v>405</v>
      </c>
      <c r="N3251">
        <f t="shared" si="100"/>
        <v>1</v>
      </c>
      <c r="O3251">
        <f t="shared" si="101"/>
        <v>1</v>
      </c>
    </row>
    <row r="3252" spans="1:15" ht="19.5" customHeight="1">
      <c r="A3252" s="5" t="s">
        <v>535</v>
      </c>
      <c r="B3252" s="5" t="s">
        <v>536</v>
      </c>
      <c r="C3252" s="6" t="s">
        <v>601</v>
      </c>
      <c r="D3252" s="6" t="s">
        <v>602</v>
      </c>
      <c r="E3252" s="5">
        <v>2020</v>
      </c>
      <c r="F3252" s="5" t="s">
        <v>19</v>
      </c>
      <c r="G3252" s="5" t="s">
        <v>20</v>
      </c>
      <c r="H3252" s="5" t="s">
        <v>21</v>
      </c>
      <c r="I3252" s="5" t="s">
        <v>22</v>
      </c>
      <c r="J3252" s="5" t="s">
        <v>23</v>
      </c>
      <c r="K3252" s="7">
        <v>4512</v>
      </c>
      <c r="L3252" s="7">
        <v>1828784</v>
      </c>
      <c r="M3252" s="7">
        <v>405</v>
      </c>
      <c r="N3252">
        <f t="shared" si="100"/>
        <v>1</v>
      </c>
      <c r="O3252">
        <f t="shared" si="101"/>
        <v>1</v>
      </c>
    </row>
    <row r="3253" spans="1:15" ht="19.5" customHeight="1">
      <c r="A3253" s="5" t="s">
        <v>535</v>
      </c>
      <c r="B3253" s="5" t="s">
        <v>536</v>
      </c>
      <c r="C3253" s="6" t="s">
        <v>597</v>
      </c>
      <c r="D3253" s="6" t="s">
        <v>598</v>
      </c>
      <c r="E3253" s="5">
        <v>2020</v>
      </c>
      <c r="F3253" s="5" t="s">
        <v>19</v>
      </c>
      <c r="G3253" s="5" t="s">
        <v>20</v>
      </c>
      <c r="H3253" s="5" t="s">
        <v>21</v>
      </c>
      <c r="I3253" s="5" t="s">
        <v>22</v>
      </c>
      <c r="J3253" s="5" t="s">
        <v>23</v>
      </c>
      <c r="K3253" s="7">
        <v>3019</v>
      </c>
      <c r="L3253" s="7">
        <v>1212625</v>
      </c>
      <c r="M3253" s="7">
        <v>402</v>
      </c>
      <c r="N3253">
        <f t="shared" si="100"/>
        <v>1</v>
      </c>
      <c r="O3253">
        <f t="shared" si="101"/>
        <v>1</v>
      </c>
    </row>
    <row r="3254" spans="1:15" ht="19.5" customHeight="1">
      <c r="A3254" s="5" t="s">
        <v>535</v>
      </c>
      <c r="B3254" s="5" t="s">
        <v>536</v>
      </c>
      <c r="C3254" s="6" t="s">
        <v>541</v>
      </c>
      <c r="D3254" s="6" t="s">
        <v>542</v>
      </c>
      <c r="E3254" s="5">
        <v>2020</v>
      </c>
      <c r="F3254" s="5" t="s">
        <v>19</v>
      </c>
      <c r="G3254" s="5" t="s">
        <v>20</v>
      </c>
      <c r="H3254" s="5" t="s">
        <v>21</v>
      </c>
      <c r="I3254" s="5" t="s">
        <v>22</v>
      </c>
      <c r="J3254" s="5" t="s">
        <v>23</v>
      </c>
      <c r="K3254" s="7">
        <v>8677</v>
      </c>
      <c r="L3254" s="7">
        <v>3480622</v>
      </c>
      <c r="M3254" s="7">
        <v>401</v>
      </c>
      <c r="N3254">
        <f t="shared" si="100"/>
        <v>1</v>
      </c>
      <c r="O3254">
        <f t="shared" si="101"/>
        <v>1</v>
      </c>
    </row>
    <row r="3255" spans="1:15" ht="19.5" customHeight="1">
      <c r="A3255" s="5" t="s">
        <v>535</v>
      </c>
      <c r="B3255" s="5" t="s">
        <v>536</v>
      </c>
      <c r="C3255" s="6" t="s">
        <v>605</v>
      </c>
      <c r="D3255" s="6" t="s">
        <v>606</v>
      </c>
      <c r="E3255" s="5">
        <v>2020</v>
      </c>
      <c r="F3255" s="5" t="s">
        <v>19</v>
      </c>
      <c r="G3255" s="5" t="s">
        <v>20</v>
      </c>
      <c r="H3255" s="5" t="s">
        <v>34</v>
      </c>
      <c r="I3255" s="5" t="s">
        <v>104</v>
      </c>
      <c r="J3255" s="5" t="s">
        <v>105</v>
      </c>
      <c r="K3255" s="7">
        <v>7</v>
      </c>
      <c r="L3255" s="7">
        <v>2800</v>
      </c>
      <c r="M3255" s="7">
        <v>400</v>
      </c>
      <c r="N3255">
        <f t="shared" si="100"/>
        <v>1</v>
      </c>
      <c r="O3255">
        <f t="shared" si="101"/>
        <v>1</v>
      </c>
    </row>
    <row r="3256" spans="1:15" ht="19.5" customHeight="1">
      <c r="A3256" s="5" t="s">
        <v>535</v>
      </c>
      <c r="B3256" s="5" t="s">
        <v>536</v>
      </c>
      <c r="C3256" s="6" t="s">
        <v>605</v>
      </c>
      <c r="D3256" s="6" t="s">
        <v>606</v>
      </c>
      <c r="E3256" s="5">
        <v>2020</v>
      </c>
      <c r="F3256" s="5" t="s">
        <v>26</v>
      </c>
      <c r="G3256" s="5" t="s">
        <v>27</v>
      </c>
      <c r="H3256" s="5" t="s">
        <v>34</v>
      </c>
      <c r="I3256" s="5" t="s">
        <v>104</v>
      </c>
      <c r="J3256" s="5" t="s">
        <v>105</v>
      </c>
      <c r="K3256" s="7">
        <v>7</v>
      </c>
      <c r="L3256" s="7">
        <v>2800</v>
      </c>
      <c r="M3256" s="7">
        <v>400</v>
      </c>
      <c r="N3256">
        <f t="shared" si="100"/>
        <v>1</v>
      </c>
      <c r="O3256">
        <f t="shared" si="101"/>
        <v>1</v>
      </c>
    </row>
    <row r="3257" spans="1:15" ht="19.5" customHeight="1">
      <c r="A3257" s="5" t="s">
        <v>535</v>
      </c>
      <c r="B3257" s="5" t="s">
        <v>536</v>
      </c>
      <c r="C3257" s="6" t="s">
        <v>547</v>
      </c>
      <c r="D3257" s="6" t="s">
        <v>548</v>
      </c>
      <c r="E3257" s="5">
        <v>2020</v>
      </c>
      <c r="F3257" s="5" t="s">
        <v>19</v>
      </c>
      <c r="G3257" s="5" t="s">
        <v>20</v>
      </c>
      <c r="H3257" s="5" t="s">
        <v>34</v>
      </c>
      <c r="I3257" s="5" t="s">
        <v>37</v>
      </c>
      <c r="J3257" s="5" t="s">
        <v>38</v>
      </c>
      <c r="K3257" s="7">
        <v>41</v>
      </c>
      <c r="L3257" s="7">
        <v>16307</v>
      </c>
      <c r="M3257" s="7">
        <v>398</v>
      </c>
      <c r="N3257">
        <f t="shared" si="100"/>
        <v>1</v>
      </c>
      <c r="O3257">
        <f t="shared" si="101"/>
        <v>1</v>
      </c>
    </row>
    <row r="3258" spans="1:15" ht="19.5" customHeight="1">
      <c r="A3258" s="5" t="s">
        <v>535</v>
      </c>
      <c r="B3258" s="5" t="s">
        <v>536</v>
      </c>
      <c r="C3258" s="6" t="s">
        <v>561</v>
      </c>
      <c r="D3258" s="6" t="s">
        <v>562</v>
      </c>
      <c r="E3258" s="5">
        <v>2020</v>
      </c>
      <c r="F3258" s="5" t="s">
        <v>53</v>
      </c>
      <c r="G3258" s="5" t="s">
        <v>54</v>
      </c>
      <c r="H3258" s="5" t="s">
        <v>55</v>
      </c>
      <c r="I3258" s="5" t="s">
        <v>56</v>
      </c>
      <c r="J3258" s="5" t="s">
        <v>57</v>
      </c>
      <c r="K3258" s="7">
        <v>127</v>
      </c>
      <c r="L3258" s="7">
        <v>50400</v>
      </c>
      <c r="M3258" s="7">
        <v>397</v>
      </c>
      <c r="N3258">
        <f t="shared" si="100"/>
        <v>1</v>
      </c>
      <c r="O3258">
        <f t="shared" si="101"/>
        <v>0</v>
      </c>
    </row>
    <row r="3259" spans="1:15" ht="19.5" customHeight="1">
      <c r="A3259" s="5" t="s">
        <v>535</v>
      </c>
      <c r="B3259" s="5" t="s">
        <v>536</v>
      </c>
      <c r="C3259" s="6" t="s">
        <v>593</v>
      </c>
      <c r="D3259" s="6" t="s">
        <v>594</v>
      </c>
      <c r="E3259" s="5">
        <v>2020</v>
      </c>
      <c r="F3259" s="5" t="s">
        <v>19</v>
      </c>
      <c r="G3259" s="5" t="s">
        <v>20</v>
      </c>
      <c r="H3259" s="5" t="s">
        <v>21</v>
      </c>
      <c r="I3259" s="5" t="s">
        <v>22</v>
      </c>
      <c r="J3259" s="5" t="s">
        <v>23</v>
      </c>
      <c r="K3259" s="7">
        <v>52</v>
      </c>
      <c r="L3259" s="7">
        <v>20560</v>
      </c>
      <c r="M3259" s="7">
        <v>395</v>
      </c>
      <c r="N3259">
        <f t="shared" si="100"/>
        <v>1</v>
      </c>
      <c r="O3259">
        <f t="shared" si="101"/>
        <v>1</v>
      </c>
    </row>
    <row r="3260" spans="1:15" ht="19.5" customHeight="1">
      <c r="A3260" s="5" t="s">
        <v>535</v>
      </c>
      <c r="B3260" s="5" t="s">
        <v>536</v>
      </c>
      <c r="C3260" s="6" t="s">
        <v>607</v>
      </c>
      <c r="D3260" s="6" t="s">
        <v>608</v>
      </c>
      <c r="E3260" s="5">
        <v>2020</v>
      </c>
      <c r="F3260" s="5" t="s">
        <v>19</v>
      </c>
      <c r="G3260" s="5" t="s">
        <v>20</v>
      </c>
      <c r="H3260" s="5" t="s">
        <v>21</v>
      </c>
      <c r="I3260" s="5" t="s">
        <v>22</v>
      </c>
      <c r="J3260" s="5" t="s">
        <v>23</v>
      </c>
      <c r="K3260" s="7">
        <v>10773</v>
      </c>
      <c r="L3260" s="7">
        <v>4256237</v>
      </c>
      <c r="M3260" s="7">
        <v>395</v>
      </c>
      <c r="N3260">
        <f t="shared" si="100"/>
        <v>1</v>
      </c>
      <c r="O3260">
        <f t="shared" si="101"/>
        <v>1</v>
      </c>
    </row>
    <row r="3261" spans="1:15" ht="19.5" customHeight="1">
      <c r="A3261" s="5" t="s">
        <v>535</v>
      </c>
      <c r="B3261" s="5" t="s">
        <v>536</v>
      </c>
      <c r="C3261" s="6" t="s">
        <v>611</v>
      </c>
      <c r="D3261" s="6" t="s">
        <v>612</v>
      </c>
      <c r="E3261" s="5">
        <v>2020</v>
      </c>
      <c r="F3261" s="5" t="s">
        <v>19</v>
      </c>
      <c r="G3261" s="5" t="s">
        <v>20</v>
      </c>
      <c r="H3261" s="5" t="s">
        <v>21</v>
      </c>
      <c r="I3261" s="5" t="s">
        <v>22</v>
      </c>
      <c r="J3261" s="5" t="s">
        <v>23</v>
      </c>
      <c r="K3261" s="7">
        <v>4851</v>
      </c>
      <c r="L3261" s="7">
        <v>1911842</v>
      </c>
      <c r="M3261" s="7">
        <v>394</v>
      </c>
      <c r="N3261">
        <f t="shared" si="100"/>
        <v>1</v>
      </c>
      <c r="O3261">
        <f t="shared" si="101"/>
        <v>1</v>
      </c>
    </row>
    <row r="3262" spans="1:15" ht="19.5" customHeight="1">
      <c r="A3262" s="5" t="s">
        <v>535</v>
      </c>
      <c r="B3262" s="5" t="s">
        <v>536</v>
      </c>
      <c r="C3262" s="6" t="s">
        <v>553</v>
      </c>
      <c r="D3262" s="6" t="s">
        <v>554</v>
      </c>
      <c r="E3262" s="5">
        <v>2020</v>
      </c>
      <c r="F3262" s="5" t="s">
        <v>19</v>
      </c>
      <c r="G3262" s="5" t="s">
        <v>20</v>
      </c>
      <c r="H3262" s="5" t="s">
        <v>21</v>
      </c>
      <c r="I3262" s="5" t="s">
        <v>64</v>
      </c>
      <c r="J3262" s="5" t="s">
        <v>65</v>
      </c>
      <c r="K3262" s="7">
        <v>4229</v>
      </c>
      <c r="L3262" s="7">
        <v>1663494</v>
      </c>
      <c r="M3262" s="7">
        <v>393</v>
      </c>
      <c r="N3262">
        <f t="shared" si="100"/>
        <v>1</v>
      </c>
      <c r="O3262">
        <f t="shared" si="101"/>
        <v>1</v>
      </c>
    </row>
    <row r="3263" spans="1:15" ht="19.5" customHeight="1">
      <c r="A3263" s="5" t="s">
        <v>535</v>
      </c>
      <c r="B3263" s="5" t="s">
        <v>536</v>
      </c>
      <c r="C3263" s="6" t="s">
        <v>553</v>
      </c>
      <c r="D3263" s="6" t="s">
        <v>554</v>
      </c>
      <c r="E3263" s="5">
        <v>2020</v>
      </c>
      <c r="F3263" s="5" t="s">
        <v>26</v>
      </c>
      <c r="G3263" s="5" t="s">
        <v>27</v>
      </c>
      <c r="H3263" s="5" t="s">
        <v>21</v>
      </c>
      <c r="I3263" s="5" t="s">
        <v>64</v>
      </c>
      <c r="J3263" s="5" t="s">
        <v>65</v>
      </c>
      <c r="K3263" s="7">
        <v>4229</v>
      </c>
      <c r="L3263" s="7">
        <v>1663494</v>
      </c>
      <c r="M3263" s="7">
        <v>393</v>
      </c>
      <c r="N3263">
        <f t="shared" si="100"/>
        <v>1</v>
      </c>
      <c r="O3263">
        <f t="shared" si="101"/>
        <v>1</v>
      </c>
    </row>
    <row r="3264" spans="1:15" ht="19.5" customHeight="1">
      <c r="A3264" s="5" t="s">
        <v>535</v>
      </c>
      <c r="B3264" s="5" t="s">
        <v>536</v>
      </c>
      <c r="C3264" s="6" t="s">
        <v>541</v>
      </c>
      <c r="D3264" s="6" t="s">
        <v>542</v>
      </c>
      <c r="E3264" s="5">
        <v>2020</v>
      </c>
      <c r="F3264" s="5" t="s">
        <v>19</v>
      </c>
      <c r="G3264" s="5" t="s">
        <v>20</v>
      </c>
      <c r="H3264" s="5" t="s">
        <v>21</v>
      </c>
      <c r="I3264" s="5" t="s">
        <v>64</v>
      </c>
      <c r="J3264" s="5" t="s">
        <v>65</v>
      </c>
      <c r="K3264" s="7">
        <v>2294</v>
      </c>
      <c r="L3264" s="7">
        <v>886758</v>
      </c>
      <c r="M3264" s="7">
        <v>387</v>
      </c>
      <c r="N3264">
        <f t="shared" si="100"/>
        <v>1</v>
      </c>
      <c r="O3264">
        <f t="shared" si="101"/>
        <v>1</v>
      </c>
    </row>
    <row r="3265" spans="1:15" ht="19.5" customHeight="1">
      <c r="A3265" s="5" t="s">
        <v>535</v>
      </c>
      <c r="B3265" s="5" t="s">
        <v>536</v>
      </c>
      <c r="C3265" s="6" t="s">
        <v>541</v>
      </c>
      <c r="D3265" s="6" t="s">
        <v>542</v>
      </c>
      <c r="E3265" s="5">
        <v>2020</v>
      </c>
      <c r="F3265" s="5" t="s">
        <v>26</v>
      </c>
      <c r="G3265" s="5" t="s">
        <v>27</v>
      </c>
      <c r="H3265" s="5" t="s">
        <v>21</v>
      </c>
      <c r="I3265" s="5" t="s">
        <v>64</v>
      </c>
      <c r="J3265" s="5" t="s">
        <v>65</v>
      </c>
      <c r="K3265" s="7">
        <v>2294</v>
      </c>
      <c r="L3265" s="7">
        <v>886758</v>
      </c>
      <c r="M3265" s="7">
        <v>387</v>
      </c>
      <c r="N3265">
        <f t="shared" si="100"/>
        <v>1</v>
      </c>
      <c r="O3265">
        <f t="shared" si="101"/>
        <v>1</v>
      </c>
    </row>
    <row r="3266" spans="1:15" ht="19.5" customHeight="1">
      <c r="A3266" s="5" t="s">
        <v>535</v>
      </c>
      <c r="B3266" s="5" t="s">
        <v>536</v>
      </c>
      <c r="C3266" s="6" t="s">
        <v>581</v>
      </c>
      <c r="D3266" s="6" t="s">
        <v>582</v>
      </c>
      <c r="E3266" s="5">
        <v>2020</v>
      </c>
      <c r="F3266" s="5" t="s">
        <v>19</v>
      </c>
      <c r="G3266" s="5" t="s">
        <v>20</v>
      </c>
      <c r="H3266" s="5" t="s">
        <v>21</v>
      </c>
      <c r="I3266" s="5" t="s">
        <v>22</v>
      </c>
      <c r="J3266" s="5" t="s">
        <v>23</v>
      </c>
      <c r="K3266" s="7">
        <v>669</v>
      </c>
      <c r="L3266" s="7">
        <v>258921</v>
      </c>
      <c r="M3266" s="7">
        <v>387</v>
      </c>
      <c r="N3266">
        <f t="shared" si="100"/>
        <v>1</v>
      </c>
      <c r="O3266">
        <f t="shared" si="101"/>
        <v>1</v>
      </c>
    </row>
    <row r="3267" spans="1:15" ht="19.5" customHeight="1">
      <c r="A3267" s="5" t="s">
        <v>535</v>
      </c>
      <c r="B3267" s="5" t="s">
        <v>536</v>
      </c>
      <c r="C3267" s="6" t="s">
        <v>595</v>
      </c>
      <c r="D3267" s="6" t="s">
        <v>596</v>
      </c>
      <c r="E3267" s="5">
        <v>2020</v>
      </c>
      <c r="F3267" s="5" t="s">
        <v>19</v>
      </c>
      <c r="G3267" s="5" t="s">
        <v>20</v>
      </c>
      <c r="H3267" s="5" t="s">
        <v>21</v>
      </c>
      <c r="I3267" s="5" t="s">
        <v>22</v>
      </c>
      <c r="J3267" s="5" t="s">
        <v>23</v>
      </c>
      <c r="K3267" s="7">
        <v>128</v>
      </c>
      <c r="L3267" s="7">
        <v>49558</v>
      </c>
      <c r="M3267" s="7">
        <v>387</v>
      </c>
      <c r="N3267">
        <f t="shared" si="100"/>
        <v>1</v>
      </c>
      <c r="O3267">
        <f t="shared" si="101"/>
        <v>1</v>
      </c>
    </row>
    <row r="3268" spans="1:15" ht="19.5" customHeight="1">
      <c r="A3268" s="5" t="s">
        <v>535</v>
      </c>
      <c r="B3268" s="5" t="s">
        <v>536</v>
      </c>
      <c r="C3268" s="6" t="s">
        <v>539</v>
      </c>
      <c r="D3268" s="6" t="s">
        <v>540</v>
      </c>
      <c r="E3268" s="5">
        <v>2020</v>
      </c>
      <c r="F3268" s="5" t="s">
        <v>19</v>
      </c>
      <c r="G3268" s="5" t="s">
        <v>20</v>
      </c>
      <c r="H3268" s="5" t="s">
        <v>21</v>
      </c>
      <c r="I3268" s="5" t="s">
        <v>24</v>
      </c>
      <c r="J3268" s="5" t="s">
        <v>25</v>
      </c>
      <c r="K3268" s="7">
        <v>3021</v>
      </c>
      <c r="L3268" s="7">
        <v>1163429</v>
      </c>
      <c r="M3268" s="7">
        <v>385</v>
      </c>
      <c r="N3268">
        <f t="shared" si="100"/>
        <v>1</v>
      </c>
      <c r="O3268">
        <f t="shared" si="101"/>
        <v>1</v>
      </c>
    </row>
    <row r="3269" spans="1:15" ht="19.5" customHeight="1">
      <c r="A3269" s="5" t="s">
        <v>535</v>
      </c>
      <c r="B3269" s="5" t="s">
        <v>536</v>
      </c>
      <c r="C3269" s="6" t="s">
        <v>541</v>
      </c>
      <c r="D3269" s="6" t="s">
        <v>542</v>
      </c>
      <c r="E3269" s="5">
        <v>2020</v>
      </c>
      <c r="F3269" s="5" t="s">
        <v>19</v>
      </c>
      <c r="G3269" s="5" t="s">
        <v>20</v>
      </c>
      <c r="H3269" s="5" t="s">
        <v>34</v>
      </c>
      <c r="I3269" s="5" t="s">
        <v>164</v>
      </c>
      <c r="J3269" s="5" t="s">
        <v>165</v>
      </c>
      <c r="K3269" s="7">
        <v>480</v>
      </c>
      <c r="L3269" s="7">
        <v>184754</v>
      </c>
      <c r="M3269" s="7">
        <v>385</v>
      </c>
      <c r="N3269">
        <f t="shared" ref="N3269:N3332" si="102">IF(K3269&gt;0, 1,0)</f>
        <v>1</v>
      </c>
      <c r="O3269">
        <f t="shared" ref="O3269:O3332" si="103">IF(OR(F3269="01", F3269 = "02", F3269="05", F3269="08"),1,0)</f>
        <v>1</v>
      </c>
    </row>
    <row r="3270" spans="1:15" ht="19.5" customHeight="1">
      <c r="A3270" s="5" t="s">
        <v>535</v>
      </c>
      <c r="B3270" s="5" t="s">
        <v>536</v>
      </c>
      <c r="C3270" s="6" t="s">
        <v>541</v>
      </c>
      <c r="D3270" s="6" t="s">
        <v>542</v>
      </c>
      <c r="E3270" s="5">
        <v>2020</v>
      </c>
      <c r="F3270" s="5" t="s">
        <v>19</v>
      </c>
      <c r="G3270" s="5" t="s">
        <v>20</v>
      </c>
      <c r="H3270" s="5" t="s">
        <v>34</v>
      </c>
      <c r="I3270" s="5" t="s">
        <v>35</v>
      </c>
      <c r="J3270" s="5" t="s">
        <v>36</v>
      </c>
      <c r="K3270" s="7">
        <v>1907</v>
      </c>
      <c r="L3270" s="7">
        <v>727637</v>
      </c>
      <c r="M3270" s="7">
        <v>382</v>
      </c>
      <c r="N3270">
        <f t="shared" si="102"/>
        <v>1</v>
      </c>
      <c r="O3270">
        <f t="shared" si="103"/>
        <v>1</v>
      </c>
    </row>
    <row r="3271" spans="1:15" ht="19.5" customHeight="1">
      <c r="A3271" s="5" t="s">
        <v>535</v>
      </c>
      <c r="B3271" s="5" t="s">
        <v>536</v>
      </c>
      <c r="C3271" s="6" t="s">
        <v>541</v>
      </c>
      <c r="D3271" s="6" t="s">
        <v>542</v>
      </c>
      <c r="E3271" s="5">
        <v>2020</v>
      </c>
      <c r="F3271" s="5" t="s">
        <v>44</v>
      </c>
      <c r="G3271" s="5" t="s">
        <v>45</v>
      </c>
      <c r="H3271" s="5" t="s">
        <v>46</v>
      </c>
      <c r="I3271" s="5" t="s">
        <v>77</v>
      </c>
      <c r="J3271" s="5" t="s">
        <v>78</v>
      </c>
      <c r="K3271" s="7">
        <v>176</v>
      </c>
      <c r="L3271" s="7">
        <v>67203</v>
      </c>
      <c r="M3271" s="7">
        <v>382</v>
      </c>
      <c r="N3271">
        <f t="shared" si="102"/>
        <v>1</v>
      </c>
      <c r="O3271">
        <f t="shared" si="103"/>
        <v>1</v>
      </c>
    </row>
    <row r="3272" spans="1:15" ht="19.5" customHeight="1">
      <c r="A3272" s="5" t="s">
        <v>535</v>
      </c>
      <c r="B3272" s="5" t="s">
        <v>536</v>
      </c>
      <c r="C3272" s="6" t="s">
        <v>587</v>
      </c>
      <c r="D3272" s="6" t="s">
        <v>588</v>
      </c>
      <c r="E3272" s="5">
        <v>2020</v>
      </c>
      <c r="F3272" s="5" t="s">
        <v>19</v>
      </c>
      <c r="G3272" s="5" t="s">
        <v>20</v>
      </c>
      <c r="H3272" s="5" t="s">
        <v>21</v>
      </c>
      <c r="I3272" s="5" t="s">
        <v>22</v>
      </c>
      <c r="J3272" s="5" t="s">
        <v>23</v>
      </c>
      <c r="K3272" s="7">
        <v>2433</v>
      </c>
      <c r="L3272" s="7">
        <v>923896</v>
      </c>
      <c r="M3272" s="7">
        <v>380</v>
      </c>
      <c r="N3272">
        <f t="shared" si="102"/>
        <v>1</v>
      </c>
      <c r="O3272">
        <f t="shared" si="103"/>
        <v>1</v>
      </c>
    </row>
    <row r="3273" spans="1:15" ht="19.5" customHeight="1">
      <c r="A3273" s="5" t="s">
        <v>535</v>
      </c>
      <c r="B3273" s="5" t="s">
        <v>536</v>
      </c>
      <c r="C3273" s="6" t="s">
        <v>603</v>
      </c>
      <c r="D3273" s="6" t="s">
        <v>604</v>
      </c>
      <c r="E3273" s="5">
        <v>2020</v>
      </c>
      <c r="F3273" s="5" t="s">
        <v>19</v>
      </c>
      <c r="G3273" s="5" t="s">
        <v>20</v>
      </c>
      <c r="H3273" s="5" t="s">
        <v>21</v>
      </c>
      <c r="I3273" s="5" t="s">
        <v>24</v>
      </c>
      <c r="J3273" s="5" t="s">
        <v>25</v>
      </c>
      <c r="K3273" s="7">
        <v>17941</v>
      </c>
      <c r="L3273" s="7">
        <v>6820207</v>
      </c>
      <c r="M3273" s="7">
        <v>380</v>
      </c>
      <c r="N3273">
        <f t="shared" si="102"/>
        <v>1</v>
      </c>
      <c r="O3273">
        <f t="shared" si="103"/>
        <v>1</v>
      </c>
    </row>
    <row r="3274" spans="1:15" ht="19.5" customHeight="1">
      <c r="A3274" s="5" t="s">
        <v>535</v>
      </c>
      <c r="B3274" s="5" t="s">
        <v>536</v>
      </c>
      <c r="C3274" s="6" t="s">
        <v>605</v>
      </c>
      <c r="D3274" s="6" t="s">
        <v>606</v>
      </c>
      <c r="E3274" s="5">
        <v>2020</v>
      </c>
      <c r="F3274" s="5" t="s">
        <v>19</v>
      </c>
      <c r="G3274" s="5" t="s">
        <v>20</v>
      </c>
      <c r="H3274" s="5" t="s">
        <v>21</v>
      </c>
      <c r="I3274" s="5" t="s">
        <v>64</v>
      </c>
      <c r="J3274" s="5" t="s">
        <v>65</v>
      </c>
      <c r="K3274" s="7">
        <v>86</v>
      </c>
      <c r="L3274" s="7">
        <v>32054</v>
      </c>
      <c r="M3274" s="7">
        <v>375</v>
      </c>
      <c r="N3274">
        <f t="shared" si="102"/>
        <v>1</v>
      </c>
      <c r="O3274">
        <f t="shared" si="103"/>
        <v>1</v>
      </c>
    </row>
    <row r="3275" spans="1:15" ht="19.5" customHeight="1">
      <c r="A3275" s="5" t="s">
        <v>535</v>
      </c>
      <c r="B3275" s="5" t="s">
        <v>536</v>
      </c>
      <c r="C3275" s="6" t="s">
        <v>605</v>
      </c>
      <c r="D3275" s="6" t="s">
        <v>606</v>
      </c>
      <c r="E3275" s="5">
        <v>2020</v>
      </c>
      <c r="F3275" s="5" t="s">
        <v>26</v>
      </c>
      <c r="G3275" s="5" t="s">
        <v>27</v>
      </c>
      <c r="H3275" s="5" t="s">
        <v>21</v>
      </c>
      <c r="I3275" s="5" t="s">
        <v>64</v>
      </c>
      <c r="J3275" s="5" t="s">
        <v>65</v>
      </c>
      <c r="K3275" s="7">
        <v>86</v>
      </c>
      <c r="L3275" s="7">
        <v>32054</v>
      </c>
      <c r="M3275" s="7">
        <v>375</v>
      </c>
      <c r="N3275">
        <f t="shared" si="102"/>
        <v>1</v>
      </c>
      <c r="O3275">
        <f t="shared" si="103"/>
        <v>1</v>
      </c>
    </row>
    <row r="3276" spans="1:15" ht="19.5" customHeight="1">
      <c r="A3276" s="5" t="s">
        <v>535</v>
      </c>
      <c r="B3276" s="5" t="s">
        <v>536</v>
      </c>
      <c r="C3276" s="6" t="s">
        <v>551</v>
      </c>
      <c r="D3276" s="6" t="s">
        <v>552</v>
      </c>
      <c r="E3276" s="5">
        <v>2020</v>
      </c>
      <c r="F3276" s="5" t="s">
        <v>19</v>
      </c>
      <c r="G3276" s="5" t="s">
        <v>20</v>
      </c>
      <c r="H3276" s="5" t="s">
        <v>21</v>
      </c>
      <c r="I3276" s="5" t="s">
        <v>22</v>
      </c>
      <c r="J3276" s="5" t="s">
        <v>23</v>
      </c>
      <c r="K3276" s="7">
        <v>593</v>
      </c>
      <c r="L3276" s="7">
        <v>221198</v>
      </c>
      <c r="M3276" s="7">
        <v>373</v>
      </c>
      <c r="N3276">
        <f t="shared" si="102"/>
        <v>1</v>
      </c>
      <c r="O3276">
        <f t="shared" si="103"/>
        <v>1</v>
      </c>
    </row>
    <row r="3277" spans="1:15" ht="19.5" customHeight="1">
      <c r="A3277" s="5" t="s">
        <v>535</v>
      </c>
      <c r="B3277" s="5" t="s">
        <v>536</v>
      </c>
      <c r="C3277" s="6" t="s">
        <v>553</v>
      </c>
      <c r="D3277" s="6" t="s">
        <v>554</v>
      </c>
      <c r="E3277" s="5">
        <v>2020</v>
      </c>
      <c r="F3277" s="5" t="s">
        <v>53</v>
      </c>
      <c r="G3277" s="5" t="s">
        <v>54</v>
      </c>
      <c r="H3277" s="5" t="s">
        <v>55</v>
      </c>
      <c r="I3277" s="5" t="s">
        <v>56</v>
      </c>
      <c r="J3277" s="5" t="s">
        <v>57</v>
      </c>
      <c r="K3277" s="7">
        <v>1527</v>
      </c>
      <c r="L3277" s="7">
        <v>568215</v>
      </c>
      <c r="M3277" s="7">
        <v>372</v>
      </c>
      <c r="N3277">
        <f t="shared" si="102"/>
        <v>1</v>
      </c>
      <c r="O3277">
        <f t="shared" si="103"/>
        <v>0</v>
      </c>
    </row>
    <row r="3278" spans="1:15" ht="19.5" customHeight="1">
      <c r="A3278" s="5" t="s">
        <v>535</v>
      </c>
      <c r="B3278" s="5" t="s">
        <v>536</v>
      </c>
      <c r="C3278" s="6" t="s">
        <v>591</v>
      </c>
      <c r="D3278" s="6" t="s">
        <v>592</v>
      </c>
      <c r="E3278" s="5">
        <v>2020</v>
      </c>
      <c r="F3278" s="5" t="s">
        <v>19</v>
      </c>
      <c r="G3278" s="5" t="s">
        <v>20</v>
      </c>
      <c r="H3278" s="5" t="s">
        <v>21</v>
      </c>
      <c r="I3278" s="5" t="s">
        <v>22</v>
      </c>
      <c r="J3278" s="5" t="s">
        <v>23</v>
      </c>
      <c r="K3278" s="7">
        <v>438</v>
      </c>
      <c r="L3278" s="7">
        <v>162766</v>
      </c>
      <c r="M3278" s="7">
        <v>372</v>
      </c>
      <c r="N3278">
        <f t="shared" si="102"/>
        <v>1</v>
      </c>
      <c r="O3278">
        <f t="shared" si="103"/>
        <v>1</v>
      </c>
    </row>
    <row r="3279" spans="1:15" ht="19.5" customHeight="1">
      <c r="A3279" s="5" t="s">
        <v>535</v>
      </c>
      <c r="B3279" s="5" t="s">
        <v>536</v>
      </c>
      <c r="C3279" s="6" t="s">
        <v>575</v>
      </c>
      <c r="D3279" s="6" t="s">
        <v>576</v>
      </c>
      <c r="E3279" s="5">
        <v>2020</v>
      </c>
      <c r="F3279" s="5" t="s">
        <v>19</v>
      </c>
      <c r="G3279" s="5" t="s">
        <v>20</v>
      </c>
      <c r="H3279" s="5" t="s">
        <v>21</v>
      </c>
      <c r="I3279" s="5" t="s">
        <v>24</v>
      </c>
      <c r="J3279" s="5" t="s">
        <v>25</v>
      </c>
      <c r="K3279" s="7">
        <v>12115</v>
      </c>
      <c r="L3279" s="7">
        <v>4487358</v>
      </c>
      <c r="M3279" s="7">
        <v>370</v>
      </c>
      <c r="N3279">
        <f t="shared" si="102"/>
        <v>1</v>
      </c>
      <c r="O3279">
        <f t="shared" si="103"/>
        <v>1</v>
      </c>
    </row>
    <row r="3280" spans="1:15" ht="19.5" customHeight="1">
      <c r="A3280" s="5" t="s">
        <v>535</v>
      </c>
      <c r="B3280" s="5" t="s">
        <v>536</v>
      </c>
      <c r="C3280" s="6" t="s">
        <v>575</v>
      </c>
      <c r="D3280" s="6" t="s">
        <v>576</v>
      </c>
      <c r="E3280" s="5">
        <v>2020</v>
      </c>
      <c r="F3280" s="5" t="s">
        <v>19</v>
      </c>
      <c r="G3280" s="5" t="s">
        <v>20</v>
      </c>
      <c r="H3280" s="5" t="s">
        <v>21</v>
      </c>
      <c r="I3280" s="5" t="s">
        <v>64</v>
      </c>
      <c r="J3280" s="5" t="s">
        <v>65</v>
      </c>
      <c r="K3280" s="7">
        <v>883</v>
      </c>
      <c r="L3280" s="7">
        <v>326264</v>
      </c>
      <c r="M3280" s="7">
        <v>369</v>
      </c>
      <c r="N3280">
        <f t="shared" si="102"/>
        <v>1</v>
      </c>
      <c r="O3280">
        <f t="shared" si="103"/>
        <v>1</v>
      </c>
    </row>
    <row r="3281" spans="1:15" ht="19.5" customHeight="1">
      <c r="A3281" s="5" t="s">
        <v>535</v>
      </c>
      <c r="B3281" s="5" t="s">
        <v>536</v>
      </c>
      <c r="C3281" s="6" t="s">
        <v>575</v>
      </c>
      <c r="D3281" s="6" t="s">
        <v>576</v>
      </c>
      <c r="E3281" s="5">
        <v>2020</v>
      </c>
      <c r="F3281" s="5" t="s">
        <v>26</v>
      </c>
      <c r="G3281" s="5" t="s">
        <v>27</v>
      </c>
      <c r="H3281" s="5" t="s">
        <v>21</v>
      </c>
      <c r="I3281" s="5" t="s">
        <v>64</v>
      </c>
      <c r="J3281" s="5" t="s">
        <v>65</v>
      </c>
      <c r="K3281" s="7">
        <v>883</v>
      </c>
      <c r="L3281" s="7">
        <v>326264</v>
      </c>
      <c r="M3281" s="7">
        <v>369</v>
      </c>
      <c r="N3281">
        <f t="shared" si="102"/>
        <v>1</v>
      </c>
      <c r="O3281">
        <f t="shared" si="103"/>
        <v>1</v>
      </c>
    </row>
    <row r="3282" spans="1:15" ht="19.5" customHeight="1">
      <c r="A3282" s="5" t="s">
        <v>535</v>
      </c>
      <c r="B3282" s="5" t="s">
        <v>536</v>
      </c>
      <c r="C3282" s="6" t="s">
        <v>575</v>
      </c>
      <c r="D3282" s="6" t="s">
        <v>576</v>
      </c>
      <c r="E3282" s="5">
        <v>2020</v>
      </c>
      <c r="F3282" s="5" t="s">
        <v>19</v>
      </c>
      <c r="G3282" s="5" t="s">
        <v>20</v>
      </c>
      <c r="H3282" s="5" t="s">
        <v>21</v>
      </c>
      <c r="I3282" s="5" t="s">
        <v>22</v>
      </c>
      <c r="J3282" s="5" t="s">
        <v>23</v>
      </c>
      <c r="K3282" s="7">
        <v>12493</v>
      </c>
      <c r="L3282" s="7">
        <v>4582005</v>
      </c>
      <c r="M3282" s="7">
        <v>367</v>
      </c>
      <c r="N3282">
        <f t="shared" si="102"/>
        <v>1</v>
      </c>
      <c r="O3282">
        <f t="shared" si="103"/>
        <v>1</v>
      </c>
    </row>
    <row r="3283" spans="1:15" ht="19.5" customHeight="1">
      <c r="A3283" s="5" t="s">
        <v>535</v>
      </c>
      <c r="B3283" s="5" t="s">
        <v>536</v>
      </c>
      <c r="C3283" s="6" t="s">
        <v>543</v>
      </c>
      <c r="D3283" s="6" t="s">
        <v>544</v>
      </c>
      <c r="E3283" s="5">
        <v>2020</v>
      </c>
      <c r="F3283" s="5" t="s">
        <v>19</v>
      </c>
      <c r="G3283" s="5" t="s">
        <v>20</v>
      </c>
      <c r="H3283" s="5" t="s">
        <v>21</v>
      </c>
      <c r="I3283" s="5" t="s">
        <v>64</v>
      </c>
      <c r="J3283" s="5" t="s">
        <v>65</v>
      </c>
      <c r="K3283" s="7">
        <v>7</v>
      </c>
      <c r="L3283" s="7">
        <v>2563</v>
      </c>
      <c r="M3283" s="7">
        <v>366</v>
      </c>
      <c r="N3283">
        <f t="shared" si="102"/>
        <v>1</v>
      </c>
      <c r="O3283">
        <f t="shared" si="103"/>
        <v>1</v>
      </c>
    </row>
    <row r="3284" spans="1:15" ht="19.5" customHeight="1">
      <c r="A3284" s="5" t="s">
        <v>535</v>
      </c>
      <c r="B3284" s="5" t="s">
        <v>536</v>
      </c>
      <c r="C3284" s="6" t="s">
        <v>543</v>
      </c>
      <c r="D3284" s="6" t="s">
        <v>544</v>
      </c>
      <c r="E3284" s="5">
        <v>2020</v>
      </c>
      <c r="F3284" s="5" t="s">
        <v>26</v>
      </c>
      <c r="G3284" s="5" t="s">
        <v>27</v>
      </c>
      <c r="H3284" s="5" t="s">
        <v>21</v>
      </c>
      <c r="I3284" s="5" t="s">
        <v>64</v>
      </c>
      <c r="J3284" s="5" t="s">
        <v>65</v>
      </c>
      <c r="K3284" s="7">
        <v>7</v>
      </c>
      <c r="L3284" s="7">
        <v>2563</v>
      </c>
      <c r="M3284" s="7">
        <v>366</v>
      </c>
      <c r="N3284">
        <f t="shared" si="102"/>
        <v>1</v>
      </c>
      <c r="O3284">
        <f t="shared" si="103"/>
        <v>1</v>
      </c>
    </row>
    <row r="3285" spans="1:15" ht="19.5" customHeight="1">
      <c r="A3285" s="5" t="s">
        <v>535</v>
      </c>
      <c r="B3285" s="5" t="s">
        <v>536</v>
      </c>
      <c r="C3285" s="6" t="s">
        <v>605</v>
      </c>
      <c r="D3285" s="6" t="s">
        <v>606</v>
      </c>
      <c r="E3285" s="5">
        <v>2020</v>
      </c>
      <c r="F3285" s="5" t="s">
        <v>19</v>
      </c>
      <c r="G3285" s="5" t="s">
        <v>20</v>
      </c>
      <c r="H3285" s="5" t="s">
        <v>21</v>
      </c>
      <c r="I3285" s="5" t="s">
        <v>22</v>
      </c>
      <c r="J3285" s="5" t="s">
        <v>23</v>
      </c>
      <c r="K3285" s="7">
        <v>704</v>
      </c>
      <c r="L3285" s="7">
        <v>256840</v>
      </c>
      <c r="M3285" s="7">
        <v>365</v>
      </c>
      <c r="N3285">
        <f t="shared" si="102"/>
        <v>1</v>
      </c>
      <c r="O3285">
        <f t="shared" si="103"/>
        <v>1</v>
      </c>
    </row>
    <row r="3286" spans="1:15" ht="19.5" customHeight="1">
      <c r="A3286" s="5" t="s">
        <v>535</v>
      </c>
      <c r="B3286" s="5" t="s">
        <v>536</v>
      </c>
      <c r="C3286" s="6" t="s">
        <v>549</v>
      </c>
      <c r="D3286" s="6" t="s">
        <v>550</v>
      </c>
      <c r="E3286" s="5">
        <v>2020</v>
      </c>
      <c r="F3286" s="5" t="s">
        <v>19</v>
      </c>
      <c r="G3286" s="5" t="s">
        <v>20</v>
      </c>
      <c r="H3286" s="5" t="s">
        <v>34</v>
      </c>
      <c r="I3286" s="5" t="s">
        <v>35</v>
      </c>
      <c r="J3286" s="5" t="s">
        <v>36</v>
      </c>
      <c r="K3286" s="7">
        <v>1115</v>
      </c>
      <c r="L3286" s="7">
        <v>403736</v>
      </c>
      <c r="M3286" s="7">
        <v>362</v>
      </c>
      <c r="N3286">
        <f t="shared" si="102"/>
        <v>1</v>
      </c>
      <c r="O3286">
        <f t="shared" si="103"/>
        <v>1</v>
      </c>
    </row>
    <row r="3287" spans="1:15" ht="19.5" customHeight="1">
      <c r="A3287" s="5" t="s">
        <v>535</v>
      </c>
      <c r="B3287" s="5" t="s">
        <v>536</v>
      </c>
      <c r="C3287" s="6" t="s">
        <v>591</v>
      </c>
      <c r="D3287" s="6" t="s">
        <v>592</v>
      </c>
      <c r="E3287" s="5">
        <v>2020</v>
      </c>
      <c r="F3287" s="5" t="s">
        <v>19</v>
      </c>
      <c r="G3287" s="5" t="s">
        <v>20</v>
      </c>
      <c r="H3287" s="5" t="s">
        <v>21</v>
      </c>
      <c r="I3287" s="5" t="s">
        <v>24</v>
      </c>
      <c r="J3287" s="5" t="s">
        <v>25</v>
      </c>
      <c r="K3287" s="7">
        <v>18</v>
      </c>
      <c r="L3287" s="7">
        <v>6502</v>
      </c>
      <c r="M3287" s="7">
        <v>361</v>
      </c>
      <c r="N3287">
        <f t="shared" si="102"/>
        <v>1</v>
      </c>
      <c r="O3287">
        <f t="shared" si="103"/>
        <v>1</v>
      </c>
    </row>
    <row r="3288" spans="1:15" ht="19.5" customHeight="1">
      <c r="A3288" s="5" t="s">
        <v>535</v>
      </c>
      <c r="B3288" s="5" t="s">
        <v>536</v>
      </c>
      <c r="C3288" s="6" t="s">
        <v>553</v>
      </c>
      <c r="D3288" s="6" t="s">
        <v>554</v>
      </c>
      <c r="E3288" s="5">
        <v>2020</v>
      </c>
      <c r="F3288" s="5" t="s">
        <v>19</v>
      </c>
      <c r="G3288" s="5" t="s">
        <v>20</v>
      </c>
      <c r="H3288" s="5" t="s">
        <v>21</v>
      </c>
      <c r="I3288" s="5" t="s">
        <v>24</v>
      </c>
      <c r="J3288" s="5" t="s">
        <v>25</v>
      </c>
      <c r="K3288" s="7">
        <v>12236</v>
      </c>
      <c r="L3288" s="7">
        <v>4379588</v>
      </c>
      <c r="M3288" s="7">
        <v>358</v>
      </c>
      <c r="N3288">
        <f t="shared" si="102"/>
        <v>1</v>
      </c>
      <c r="O3288">
        <f t="shared" si="103"/>
        <v>1</v>
      </c>
    </row>
    <row r="3289" spans="1:15" ht="19.5" customHeight="1">
      <c r="A3289" s="5" t="s">
        <v>535</v>
      </c>
      <c r="B3289" s="5" t="s">
        <v>536</v>
      </c>
      <c r="C3289" s="6" t="s">
        <v>601</v>
      </c>
      <c r="D3289" s="6" t="s">
        <v>602</v>
      </c>
      <c r="E3289" s="5">
        <v>2020</v>
      </c>
      <c r="F3289" s="5" t="s">
        <v>44</v>
      </c>
      <c r="G3289" s="5" t="s">
        <v>45</v>
      </c>
      <c r="H3289" s="5" t="s">
        <v>46</v>
      </c>
      <c r="I3289" s="5" t="s">
        <v>77</v>
      </c>
      <c r="J3289" s="5" t="s">
        <v>78</v>
      </c>
      <c r="K3289" s="7">
        <v>14</v>
      </c>
      <c r="L3289" s="7">
        <v>5000</v>
      </c>
      <c r="M3289" s="7">
        <v>357</v>
      </c>
      <c r="N3289">
        <f t="shared" si="102"/>
        <v>1</v>
      </c>
      <c r="O3289">
        <f t="shared" si="103"/>
        <v>1</v>
      </c>
    </row>
    <row r="3290" spans="1:15" ht="19.5" customHeight="1">
      <c r="A3290" s="5" t="s">
        <v>535</v>
      </c>
      <c r="B3290" s="5" t="s">
        <v>536</v>
      </c>
      <c r="C3290" s="6" t="s">
        <v>609</v>
      </c>
      <c r="D3290" s="6" t="s">
        <v>610</v>
      </c>
      <c r="E3290" s="5">
        <v>2020</v>
      </c>
      <c r="F3290" s="5" t="s">
        <v>26</v>
      </c>
      <c r="G3290" s="5" t="s">
        <v>27</v>
      </c>
      <c r="H3290" s="5" t="s">
        <v>21</v>
      </c>
      <c r="I3290" s="5" t="s">
        <v>28</v>
      </c>
      <c r="J3290" s="5" t="s">
        <v>29</v>
      </c>
      <c r="K3290" s="7">
        <v>566</v>
      </c>
      <c r="L3290" s="7">
        <v>201011</v>
      </c>
      <c r="M3290" s="7">
        <v>355</v>
      </c>
      <c r="N3290">
        <f t="shared" si="102"/>
        <v>1</v>
      </c>
      <c r="O3290">
        <f t="shared" si="103"/>
        <v>1</v>
      </c>
    </row>
    <row r="3291" spans="1:15" ht="19.5" customHeight="1">
      <c r="A3291" s="5" t="s">
        <v>535</v>
      </c>
      <c r="B3291" s="5" t="s">
        <v>536</v>
      </c>
      <c r="C3291" s="6" t="s">
        <v>611</v>
      </c>
      <c r="D3291" s="6" t="s">
        <v>612</v>
      </c>
      <c r="E3291" s="5">
        <v>2020</v>
      </c>
      <c r="F3291" s="5" t="s">
        <v>19</v>
      </c>
      <c r="G3291" s="5" t="s">
        <v>20</v>
      </c>
      <c r="H3291" s="5" t="s">
        <v>21</v>
      </c>
      <c r="I3291" s="5" t="s">
        <v>64</v>
      </c>
      <c r="J3291" s="5" t="s">
        <v>65</v>
      </c>
      <c r="K3291" s="7">
        <v>730</v>
      </c>
      <c r="L3291" s="7">
        <v>258250</v>
      </c>
      <c r="M3291" s="7">
        <v>354</v>
      </c>
      <c r="N3291">
        <f t="shared" si="102"/>
        <v>1</v>
      </c>
      <c r="O3291">
        <f t="shared" si="103"/>
        <v>1</v>
      </c>
    </row>
    <row r="3292" spans="1:15" ht="19.5" customHeight="1">
      <c r="A3292" s="5" t="s">
        <v>535</v>
      </c>
      <c r="B3292" s="5" t="s">
        <v>536</v>
      </c>
      <c r="C3292" s="6" t="s">
        <v>611</v>
      </c>
      <c r="D3292" s="6" t="s">
        <v>612</v>
      </c>
      <c r="E3292" s="5">
        <v>2020</v>
      </c>
      <c r="F3292" s="5" t="s">
        <v>26</v>
      </c>
      <c r="G3292" s="5" t="s">
        <v>27</v>
      </c>
      <c r="H3292" s="5" t="s">
        <v>21</v>
      </c>
      <c r="I3292" s="5" t="s">
        <v>64</v>
      </c>
      <c r="J3292" s="5" t="s">
        <v>65</v>
      </c>
      <c r="K3292" s="7">
        <v>730</v>
      </c>
      <c r="L3292" s="7">
        <v>258250</v>
      </c>
      <c r="M3292" s="7">
        <v>354</v>
      </c>
      <c r="N3292">
        <f t="shared" si="102"/>
        <v>1</v>
      </c>
      <c r="O3292">
        <f t="shared" si="103"/>
        <v>1</v>
      </c>
    </row>
    <row r="3293" spans="1:15" ht="19.5" customHeight="1">
      <c r="A3293" s="5" t="s">
        <v>535</v>
      </c>
      <c r="B3293" s="5" t="s">
        <v>536</v>
      </c>
      <c r="C3293" s="6" t="s">
        <v>551</v>
      </c>
      <c r="D3293" s="6" t="s">
        <v>552</v>
      </c>
      <c r="E3293" s="5">
        <v>2020</v>
      </c>
      <c r="F3293" s="5" t="s">
        <v>19</v>
      </c>
      <c r="G3293" s="5" t="s">
        <v>20</v>
      </c>
      <c r="H3293" s="5" t="s">
        <v>34</v>
      </c>
      <c r="I3293" s="5" t="s">
        <v>35</v>
      </c>
      <c r="J3293" s="5" t="s">
        <v>36</v>
      </c>
      <c r="K3293" s="7">
        <v>288</v>
      </c>
      <c r="L3293" s="7">
        <v>100968</v>
      </c>
      <c r="M3293" s="7">
        <v>351</v>
      </c>
      <c r="N3293">
        <f t="shared" si="102"/>
        <v>1</v>
      </c>
      <c r="O3293">
        <f t="shared" si="103"/>
        <v>1</v>
      </c>
    </row>
    <row r="3294" spans="1:15" ht="19.5" customHeight="1">
      <c r="A3294" s="5" t="s">
        <v>535</v>
      </c>
      <c r="B3294" s="5" t="s">
        <v>536</v>
      </c>
      <c r="C3294" s="6" t="s">
        <v>569</v>
      </c>
      <c r="D3294" s="6" t="s">
        <v>570</v>
      </c>
      <c r="E3294" s="5">
        <v>2020</v>
      </c>
      <c r="F3294" s="5" t="s">
        <v>19</v>
      </c>
      <c r="G3294" s="5" t="s">
        <v>20</v>
      </c>
      <c r="H3294" s="5" t="s">
        <v>21</v>
      </c>
      <c r="I3294" s="5" t="s">
        <v>24</v>
      </c>
      <c r="J3294" s="5" t="s">
        <v>25</v>
      </c>
      <c r="K3294" s="7">
        <v>578</v>
      </c>
      <c r="L3294" s="7">
        <v>202176</v>
      </c>
      <c r="M3294" s="7">
        <v>350</v>
      </c>
      <c r="N3294">
        <f t="shared" si="102"/>
        <v>1</v>
      </c>
      <c r="O3294">
        <f t="shared" si="103"/>
        <v>1</v>
      </c>
    </row>
    <row r="3295" spans="1:15" ht="19.5" customHeight="1">
      <c r="A3295" s="5" t="s">
        <v>535</v>
      </c>
      <c r="B3295" s="5" t="s">
        <v>536</v>
      </c>
      <c r="C3295" s="6" t="s">
        <v>603</v>
      </c>
      <c r="D3295" s="6" t="s">
        <v>604</v>
      </c>
      <c r="E3295" s="5">
        <v>2020</v>
      </c>
      <c r="F3295" s="5" t="s">
        <v>19</v>
      </c>
      <c r="G3295" s="5" t="s">
        <v>20</v>
      </c>
      <c r="H3295" s="5" t="s">
        <v>21</v>
      </c>
      <c r="I3295" s="5" t="s">
        <v>22</v>
      </c>
      <c r="J3295" s="5" t="s">
        <v>23</v>
      </c>
      <c r="K3295" s="7">
        <v>1029</v>
      </c>
      <c r="L3295" s="7">
        <v>360252</v>
      </c>
      <c r="M3295" s="7">
        <v>350</v>
      </c>
      <c r="N3295">
        <f t="shared" si="102"/>
        <v>1</v>
      </c>
      <c r="O3295">
        <f t="shared" si="103"/>
        <v>1</v>
      </c>
    </row>
    <row r="3296" spans="1:15" ht="19.5" customHeight="1">
      <c r="A3296" s="5" t="s">
        <v>535</v>
      </c>
      <c r="B3296" s="5" t="s">
        <v>536</v>
      </c>
      <c r="C3296" s="6" t="s">
        <v>607</v>
      </c>
      <c r="D3296" s="6" t="s">
        <v>608</v>
      </c>
      <c r="E3296" s="5">
        <v>2020</v>
      </c>
      <c r="F3296" s="5" t="s">
        <v>19</v>
      </c>
      <c r="G3296" s="5" t="s">
        <v>20</v>
      </c>
      <c r="H3296" s="5" t="s">
        <v>34</v>
      </c>
      <c r="I3296" s="5" t="s">
        <v>35</v>
      </c>
      <c r="J3296" s="5" t="s">
        <v>36</v>
      </c>
      <c r="K3296" s="7">
        <v>134</v>
      </c>
      <c r="L3296" s="7">
        <v>46867</v>
      </c>
      <c r="M3296" s="7">
        <v>350</v>
      </c>
      <c r="N3296">
        <f t="shared" si="102"/>
        <v>1</v>
      </c>
      <c r="O3296">
        <f t="shared" si="103"/>
        <v>1</v>
      </c>
    </row>
    <row r="3297" spans="1:15" ht="19.5" customHeight="1">
      <c r="A3297" s="5" t="s">
        <v>535</v>
      </c>
      <c r="B3297" s="5" t="s">
        <v>536</v>
      </c>
      <c r="C3297" s="6" t="s">
        <v>577</v>
      </c>
      <c r="D3297" s="6" t="s">
        <v>578</v>
      </c>
      <c r="E3297" s="5">
        <v>2020</v>
      </c>
      <c r="F3297" s="5" t="s">
        <v>19</v>
      </c>
      <c r="G3297" s="5" t="s">
        <v>20</v>
      </c>
      <c r="H3297" s="5" t="s">
        <v>21</v>
      </c>
      <c r="I3297" s="5" t="s">
        <v>24</v>
      </c>
      <c r="J3297" s="5" t="s">
        <v>25</v>
      </c>
      <c r="K3297" s="7">
        <v>90</v>
      </c>
      <c r="L3297" s="7">
        <v>31274</v>
      </c>
      <c r="M3297" s="7">
        <v>347</v>
      </c>
      <c r="N3297">
        <f t="shared" si="102"/>
        <v>1</v>
      </c>
      <c r="O3297">
        <f t="shared" si="103"/>
        <v>1</v>
      </c>
    </row>
    <row r="3298" spans="1:15" ht="19.5" customHeight="1">
      <c r="A3298" s="5" t="s">
        <v>535</v>
      </c>
      <c r="B3298" s="5" t="s">
        <v>536</v>
      </c>
      <c r="C3298" s="6" t="s">
        <v>599</v>
      </c>
      <c r="D3298" s="6" t="s">
        <v>600</v>
      </c>
      <c r="E3298" s="5">
        <v>2020</v>
      </c>
      <c r="F3298" s="5" t="s">
        <v>19</v>
      </c>
      <c r="G3298" s="5" t="s">
        <v>20</v>
      </c>
      <c r="H3298" s="5" t="s">
        <v>21</v>
      </c>
      <c r="I3298" s="5" t="s">
        <v>24</v>
      </c>
      <c r="J3298" s="5" t="s">
        <v>25</v>
      </c>
      <c r="K3298" s="7">
        <v>18</v>
      </c>
      <c r="L3298" s="7">
        <v>6249</v>
      </c>
      <c r="M3298" s="7">
        <v>347</v>
      </c>
      <c r="N3298">
        <f t="shared" si="102"/>
        <v>1</v>
      </c>
      <c r="O3298">
        <f t="shared" si="103"/>
        <v>1</v>
      </c>
    </row>
    <row r="3299" spans="1:15" ht="19.5" customHeight="1">
      <c r="A3299" s="5" t="s">
        <v>535</v>
      </c>
      <c r="B3299" s="5" t="s">
        <v>536</v>
      </c>
      <c r="C3299" s="6" t="s">
        <v>547</v>
      </c>
      <c r="D3299" s="6" t="s">
        <v>548</v>
      </c>
      <c r="E3299" s="5">
        <v>2020</v>
      </c>
      <c r="F3299" s="5" t="s">
        <v>19</v>
      </c>
      <c r="G3299" s="5" t="s">
        <v>20</v>
      </c>
      <c r="H3299" s="5" t="s">
        <v>34</v>
      </c>
      <c r="I3299" s="5" t="s">
        <v>35</v>
      </c>
      <c r="J3299" s="5" t="s">
        <v>36</v>
      </c>
      <c r="K3299" s="7">
        <v>132</v>
      </c>
      <c r="L3299" s="7">
        <v>45506</v>
      </c>
      <c r="M3299" s="7">
        <v>345</v>
      </c>
      <c r="N3299">
        <f t="shared" si="102"/>
        <v>1</v>
      </c>
      <c r="O3299">
        <f t="shared" si="103"/>
        <v>1</v>
      </c>
    </row>
    <row r="3300" spans="1:15" ht="19.5" customHeight="1">
      <c r="A3300" s="5" t="s">
        <v>535</v>
      </c>
      <c r="B3300" s="5" t="s">
        <v>536</v>
      </c>
      <c r="C3300" s="6" t="s">
        <v>605</v>
      </c>
      <c r="D3300" s="6" t="s">
        <v>606</v>
      </c>
      <c r="E3300" s="5">
        <v>2020</v>
      </c>
      <c r="F3300" s="5" t="s">
        <v>19</v>
      </c>
      <c r="G3300" s="5" t="s">
        <v>20</v>
      </c>
      <c r="H3300" s="5" t="s">
        <v>34</v>
      </c>
      <c r="I3300" s="5" t="s">
        <v>35</v>
      </c>
      <c r="J3300" s="5" t="s">
        <v>36</v>
      </c>
      <c r="K3300" s="7">
        <v>18</v>
      </c>
      <c r="L3300" s="7">
        <v>6199</v>
      </c>
      <c r="M3300" s="7">
        <v>344</v>
      </c>
      <c r="N3300">
        <f t="shared" si="102"/>
        <v>1</v>
      </c>
      <c r="O3300">
        <f t="shared" si="103"/>
        <v>1</v>
      </c>
    </row>
    <row r="3301" spans="1:15" ht="19.5" customHeight="1">
      <c r="A3301" s="5" t="s">
        <v>535</v>
      </c>
      <c r="B3301" s="5" t="s">
        <v>536</v>
      </c>
      <c r="C3301" s="6" t="s">
        <v>561</v>
      </c>
      <c r="D3301" s="6" t="s">
        <v>562</v>
      </c>
      <c r="E3301" s="5">
        <v>2020</v>
      </c>
      <c r="F3301" s="5" t="s">
        <v>19</v>
      </c>
      <c r="G3301" s="5" t="s">
        <v>20</v>
      </c>
      <c r="H3301" s="5" t="s">
        <v>21</v>
      </c>
      <c r="I3301" s="5" t="s">
        <v>64</v>
      </c>
      <c r="J3301" s="5" t="s">
        <v>65</v>
      </c>
      <c r="K3301" s="7">
        <v>399</v>
      </c>
      <c r="L3301" s="7">
        <v>136465</v>
      </c>
      <c r="M3301" s="7">
        <v>342</v>
      </c>
      <c r="N3301">
        <f t="shared" si="102"/>
        <v>1</v>
      </c>
      <c r="O3301">
        <f t="shared" si="103"/>
        <v>1</v>
      </c>
    </row>
    <row r="3302" spans="1:15" ht="19.5" customHeight="1">
      <c r="A3302" s="5" t="s">
        <v>535</v>
      </c>
      <c r="B3302" s="5" t="s">
        <v>536</v>
      </c>
      <c r="C3302" s="6" t="s">
        <v>561</v>
      </c>
      <c r="D3302" s="6" t="s">
        <v>562</v>
      </c>
      <c r="E3302" s="5">
        <v>2020</v>
      </c>
      <c r="F3302" s="5" t="s">
        <v>26</v>
      </c>
      <c r="G3302" s="5" t="s">
        <v>27</v>
      </c>
      <c r="H3302" s="5" t="s">
        <v>21</v>
      </c>
      <c r="I3302" s="5" t="s">
        <v>64</v>
      </c>
      <c r="J3302" s="5" t="s">
        <v>65</v>
      </c>
      <c r="K3302" s="7">
        <v>399</v>
      </c>
      <c r="L3302" s="7">
        <v>136465</v>
      </c>
      <c r="M3302" s="7">
        <v>342</v>
      </c>
      <c r="N3302">
        <f t="shared" si="102"/>
        <v>1</v>
      </c>
      <c r="O3302">
        <f t="shared" si="103"/>
        <v>1</v>
      </c>
    </row>
    <row r="3303" spans="1:15" ht="19.5" customHeight="1">
      <c r="A3303" s="5" t="s">
        <v>535</v>
      </c>
      <c r="B3303" s="5" t="s">
        <v>536</v>
      </c>
      <c r="C3303" s="6" t="s">
        <v>563</v>
      </c>
      <c r="D3303" s="6" t="s">
        <v>564</v>
      </c>
      <c r="E3303" s="5">
        <v>2020</v>
      </c>
      <c r="F3303" s="5" t="s">
        <v>19</v>
      </c>
      <c r="G3303" s="5" t="s">
        <v>20</v>
      </c>
      <c r="H3303" s="5" t="s">
        <v>21</v>
      </c>
      <c r="I3303" s="5" t="s">
        <v>64</v>
      </c>
      <c r="J3303" s="5" t="s">
        <v>65</v>
      </c>
      <c r="K3303" s="7">
        <v>20</v>
      </c>
      <c r="L3303" s="7">
        <v>6671</v>
      </c>
      <c r="M3303" s="7">
        <v>342</v>
      </c>
      <c r="N3303">
        <f t="shared" si="102"/>
        <v>1</v>
      </c>
      <c r="O3303">
        <f t="shared" si="103"/>
        <v>1</v>
      </c>
    </row>
    <row r="3304" spans="1:15" ht="19.5" customHeight="1">
      <c r="A3304" s="5" t="s">
        <v>535</v>
      </c>
      <c r="B3304" s="5" t="s">
        <v>536</v>
      </c>
      <c r="C3304" s="6" t="s">
        <v>563</v>
      </c>
      <c r="D3304" s="6" t="s">
        <v>564</v>
      </c>
      <c r="E3304" s="5">
        <v>2020</v>
      </c>
      <c r="F3304" s="5" t="s">
        <v>26</v>
      </c>
      <c r="G3304" s="5" t="s">
        <v>27</v>
      </c>
      <c r="H3304" s="5" t="s">
        <v>21</v>
      </c>
      <c r="I3304" s="5" t="s">
        <v>64</v>
      </c>
      <c r="J3304" s="5" t="s">
        <v>65</v>
      </c>
      <c r="K3304" s="7">
        <v>20</v>
      </c>
      <c r="L3304" s="7">
        <v>6671</v>
      </c>
      <c r="M3304" s="7">
        <v>342</v>
      </c>
      <c r="N3304">
        <f t="shared" si="102"/>
        <v>1</v>
      </c>
      <c r="O3304">
        <f t="shared" si="103"/>
        <v>1</v>
      </c>
    </row>
    <row r="3305" spans="1:15" ht="19.5" customHeight="1">
      <c r="A3305" s="5" t="s">
        <v>535</v>
      </c>
      <c r="B3305" s="5" t="s">
        <v>536</v>
      </c>
      <c r="C3305" s="6" t="s">
        <v>565</v>
      </c>
      <c r="D3305" s="6" t="s">
        <v>566</v>
      </c>
      <c r="E3305" s="5">
        <v>2020</v>
      </c>
      <c r="F3305" s="5" t="s">
        <v>19</v>
      </c>
      <c r="G3305" s="5" t="s">
        <v>20</v>
      </c>
      <c r="H3305" s="5" t="s">
        <v>21</v>
      </c>
      <c r="I3305" s="5" t="s">
        <v>64</v>
      </c>
      <c r="J3305" s="5" t="s">
        <v>65</v>
      </c>
      <c r="K3305" s="7">
        <v>334</v>
      </c>
      <c r="L3305" s="7">
        <v>114075</v>
      </c>
      <c r="M3305" s="7">
        <v>342</v>
      </c>
      <c r="N3305">
        <f t="shared" si="102"/>
        <v>1</v>
      </c>
      <c r="O3305">
        <f t="shared" si="103"/>
        <v>1</v>
      </c>
    </row>
    <row r="3306" spans="1:15" ht="19.5" customHeight="1">
      <c r="A3306" s="5" t="s">
        <v>535</v>
      </c>
      <c r="B3306" s="5" t="s">
        <v>536</v>
      </c>
      <c r="C3306" s="6" t="s">
        <v>565</v>
      </c>
      <c r="D3306" s="6" t="s">
        <v>566</v>
      </c>
      <c r="E3306" s="5">
        <v>2020</v>
      </c>
      <c r="F3306" s="5" t="s">
        <v>26</v>
      </c>
      <c r="G3306" s="5" t="s">
        <v>27</v>
      </c>
      <c r="H3306" s="5" t="s">
        <v>21</v>
      </c>
      <c r="I3306" s="5" t="s">
        <v>64</v>
      </c>
      <c r="J3306" s="5" t="s">
        <v>65</v>
      </c>
      <c r="K3306" s="7">
        <v>334</v>
      </c>
      <c r="L3306" s="7">
        <v>114075</v>
      </c>
      <c r="M3306" s="7">
        <v>342</v>
      </c>
      <c r="N3306">
        <f t="shared" si="102"/>
        <v>1</v>
      </c>
      <c r="O3306">
        <f t="shared" si="103"/>
        <v>1</v>
      </c>
    </row>
    <row r="3307" spans="1:15" ht="19.5" customHeight="1">
      <c r="A3307" s="5" t="s">
        <v>535</v>
      </c>
      <c r="B3307" s="5" t="s">
        <v>536</v>
      </c>
      <c r="C3307" s="6" t="s">
        <v>561</v>
      </c>
      <c r="D3307" s="6" t="s">
        <v>562</v>
      </c>
      <c r="E3307" s="5">
        <v>2020</v>
      </c>
      <c r="F3307" s="5" t="s">
        <v>44</v>
      </c>
      <c r="G3307" s="5" t="s">
        <v>45</v>
      </c>
      <c r="H3307" s="5" t="s">
        <v>46</v>
      </c>
      <c r="I3307" s="5" t="s">
        <v>77</v>
      </c>
      <c r="J3307" s="5" t="s">
        <v>78</v>
      </c>
      <c r="K3307" s="7">
        <v>93</v>
      </c>
      <c r="L3307" s="7">
        <v>31719</v>
      </c>
      <c r="M3307" s="7">
        <v>341</v>
      </c>
      <c r="N3307">
        <f t="shared" si="102"/>
        <v>1</v>
      </c>
      <c r="O3307">
        <f t="shared" si="103"/>
        <v>1</v>
      </c>
    </row>
    <row r="3308" spans="1:15" ht="19.5" customHeight="1">
      <c r="A3308" s="5" t="s">
        <v>535</v>
      </c>
      <c r="B3308" s="5" t="s">
        <v>536</v>
      </c>
      <c r="C3308" s="6" t="s">
        <v>595</v>
      </c>
      <c r="D3308" s="6" t="s">
        <v>596</v>
      </c>
      <c r="E3308" s="5">
        <v>2020</v>
      </c>
      <c r="F3308" s="5" t="s">
        <v>19</v>
      </c>
      <c r="G3308" s="5" t="s">
        <v>20</v>
      </c>
      <c r="H3308" s="5" t="s">
        <v>21</v>
      </c>
      <c r="I3308" s="5" t="s">
        <v>64</v>
      </c>
      <c r="J3308" s="5" t="s">
        <v>65</v>
      </c>
      <c r="K3308" s="7">
        <v>80</v>
      </c>
      <c r="L3308" s="7">
        <v>27311</v>
      </c>
      <c r="M3308" s="7">
        <v>341</v>
      </c>
      <c r="N3308">
        <f t="shared" si="102"/>
        <v>1</v>
      </c>
      <c r="O3308">
        <f t="shared" si="103"/>
        <v>1</v>
      </c>
    </row>
    <row r="3309" spans="1:15" ht="19.5" customHeight="1">
      <c r="A3309" s="5" t="s">
        <v>535</v>
      </c>
      <c r="B3309" s="5" t="s">
        <v>536</v>
      </c>
      <c r="C3309" s="6" t="s">
        <v>595</v>
      </c>
      <c r="D3309" s="6" t="s">
        <v>596</v>
      </c>
      <c r="E3309" s="5">
        <v>2020</v>
      </c>
      <c r="F3309" s="5" t="s">
        <v>26</v>
      </c>
      <c r="G3309" s="5" t="s">
        <v>27</v>
      </c>
      <c r="H3309" s="5" t="s">
        <v>21</v>
      </c>
      <c r="I3309" s="5" t="s">
        <v>64</v>
      </c>
      <c r="J3309" s="5" t="s">
        <v>65</v>
      </c>
      <c r="K3309" s="7">
        <v>80</v>
      </c>
      <c r="L3309" s="7">
        <v>27311</v>
      </c>
      <c r="M3309" s="7">
        <v>341</v>
      </c>
      <c r="N3309">
        <f t="shared" si="102"/>
        <v>1</v>
      </c>
      <c r="O3309">
        <f t="shared" si="103"/>
        <v>1</v>
      </c>
    </row>
    <row r="3310" spans="1:15" ht="19.5" customHeight="1">
      <c r="A3310" s="5" t="s">
        <v>535</v>
      </c>
      <c r="B3310" s="5" t="s">
        <v>536</v>
      </c>
      <c r="C3310" s="6" t="s">
        <v>537</v>
      </c>
      <c r="D3310" s="6" t="s">
        <v>538</v>
      </c>
      <c r="E3310" s="5">
        <v>2020</v>
      </c>
      <c r="F3310" s="5" t="s">
        <v>19</v>
      </c>
      <c r="G3310" s="5" t="s">
        <v>20</v>
      </c>
      <c r="H3310" s="5" t="s">
        <v>21</v>
      </c>
      <c r="I3310" s="5" t="s">
        <v>64</v>
      </c>
      <c r="J3310" s="5" t="s">
        <v>65</v>
      </c>
      <c r="K3310" s="7">
        <v>280</v>
      </c>
      <c r="L3310" s="7">
        <v>95093</v>
      </c>
      <c r="M3310" s="7">
        <v>340</v>
      </c>
      <c r="N3310">
        <f t="shared" si="102"/>
        <v>1</v>
      </c>
      <c r="O3310">
        <f t="shared" si="103"/>
        <v>1</v>
      </c>
    </row>
    <row r="3311" spans="1:15" ht="19.5" customHeight="1">
      <c r="A3311" s="5" t="s">
        <v>535</v>
      </c>
      <c r="B3311" s="5" t="s">
        <v>536</v>
      </c>
      <c r="C3311" s="6" t="s">
        <v>537</v>
      </c>
      <c r="D3311" s="6" t="s">
        <v>538</v>
      </c>
      <c r="E3311" s="5">
        <v>2020</v>
      </c>
      <c r="F3311" s="5" t="s">
        <v>26</v>
      </c>
      <c r="G3311" s="5" t="s">
        <v>27</v>
      </c>
      <c r="H3311" s="5" t="s">
        <v>21</v>
      </c>
      <c r="I3311" s="5" t="s">
        <v>64</v>
      </c>
      <c r="J3311" s="5" t="s">
        <v>65</v>
      </c>
      <c r="K3311" s="7">
        <v>280</v>
      </c>
      <c r="L3311" s="7">
        <v>95093</v>
      </c>
      <c r="M3311" s="7">
        <v>340</v>
      </c>
      <c r="N3311">
        <f t="shared" si="102"/>
        <v>1</v>
      </c>
      <c r="O3311">
        <f t="shared" si="103"/>
        <v>1</v>
      </c>
    </row>
    <row r="3312" spans="1:15" ht="19.5" customHeight="1">
      <c r="A3312" s="5" t="s">
        <v>535</v>
      </c>
      <c r="B3312" s="5" t="s">
        <v>536</v>
      </c>
      <c r="C3312" s="6" t="s">
        <v>581</v>
      </c>
      <c r="D3312" s="6" t="s">
        <v>582</v>
      </c>
      <c r="E3312" s="5">
        <v>2020</v>
      </c>
      <c r="F3312" s="5" t="s">
        <v>19</v>
      </c>
      <c r="G3312" s="5" t="s">
        <v>20</v>
      </c>
      <c r="H3312" s="5" t="s">
        <v>21</v>
      </c>
      <c r="I3312" s="5" t="s">
        <v>24</v>
      </c>
      <c r="J3312" s="5" t="s">
        <v>25</v>
      </c>
      <c r="K3312" s="7">
        <v>523</v>
      </c>
      <c r="L3312" s="7">
        <v>177838</v>
      </c>
      <c r="M3312" s="7">
        <v>340</v>
      </c>
      <c r="N3312">
        <f t="shared" si="102"/>
        <v>1</v>
      </c>
      <c r="O3312">
        <f t="shared" si="103"/>
        <v>1</v>
      </c>
    </row>
    <row r="3313" spans="1:15" ht="19.5" customHeight="1">
      <c r="A3313" s="5" t="s">
        <v>535</v>
      </c>
      <c r="B3313" s="5" t="s">
        <v>536</v>
      </c>
      <c r="C3313" s="6" t="s">
        <v>581</v>
      </c>
      <c r="D3313" s="6" t="s">
        <v>582</v>
      </c>
      <c r="E3313" s="5">
        <v>2020</v>
      </c>
      <c r="F3313" s="5" t="s">
        <v>19</v>
      </c>
      <c r="G3313" s="5" t="s">
        <v>20</v>
      </c>
      <c r="H3313" s="5" t="s">
        <v>21</v>
      </c>
      <c r="I3313" s="5" t="s">
        <v>64</v>
      </c>
      <c r="J3313" s="5" t="s">
        <v>65</v>
      </c>
      <c r="K3313" s="7">
        <v>176</v>
      </c>
      <c r="L3313" s="7">
        <v>59672</v>
      </c>
      <c r="M3313" s="7">
        <v>340</v>
      </c>
      <c r="N3313">
        <f t="shared" si="102"/>
        <v>1</v>
      </c>
      <c r="O3313">
        <f t="shared" si="103"/>
        <v>1</v>
      </c>
    </row>
    <row r="3314" spans="1:15" ht="19.5" customHeight="1">
      <c r="A3314" s="5" t="s">
        <v>535</v>
      </c>
      <c r="B3314" s="5" t="s">
        <v>536</v>
      </c>
      <c r="C3314" s="6" t="s">
        <v>581</v>
      </c>
      <c r="D3314" s="6" t="s">
        <v>582</v>
      </c>
      <c r="E3314" s="5">
        <v>2020</v>
      </c>
      <c r="F3314" s="5" t="s">
        <v>26</v>
      </c>
      <c r="G3314" s="5" t="s">
        <v>27</v>
      </c>
      <c r="H3314" s="5" t="s">
        <v>21</v>
      </c>
      <c r="I3314" s="5" t="s">
        <v>64</v>
      </c>
      <c r="J3314" s="5" t="s">
        <v>65</v>
      </c>
      <c r="K3314" s="7">
        <v>176</v>
      </c>
      <c r="L3314" s="7">
        <v>59672</v>
      </c>
      <c r="M3314" s="7">
        <v>340</v>
      </c>
      <c r="N3314">
        <f t="shared" si="102"/>
        <v>1</v>
      </c>
      <c r="O3314">
        <f t="shared" si="103"/>
        <v>1</v>
      </c>
    </row>
    <row r="3315" spans="1:15" ht="19.5" customHeight="1">
      <c r="A3315" s="5" t="s">
        <v>535</v>
      </c>
      <c r="B3315" s="5" t="s">
        <v>536</v>
      </c>
      <c r="C3315" s="6" t="s">
        <v>607</v>
      </c>
      <c r="D3315" s="6" t="s">
        <v>608</v>
      </c>
      <c r="E3315" s="5">
        <v>2020</v>
      </c>
      <c r="F3315" s="5" t="s">
        <v>19</v>
      </c>
      <c r="G3315" s="5" t="s">
        <v>20</v>
      </c>
      <c r="H3315" s="5" t="s">
        <v>21</v>
      </c>
      <c r="I3315" s="5" t="s">
        <v>64</v>
      </c>
      <c r="J3315" s="5" t="s">
        <v>65</v>
      </c>
      <c r="K3315" s="7">
        <v>1930</v>
      </c>
      <c r="L3315" s="7">
        <v>654940</v>
      </c>
      <c r="M3315" s="7">
        <v>339</v>
      </c>
      <c r="N3315">
        <f t="shared" si="102"/>
        <v>1</v>
      </c>
      <c r="O3315">
        <f t="shared" si="103"/>
        <v>1</v>
      </c>
    </row>
    <row r="3316" spans="1:15" ht="19.5" customHeight="1">
      <c r="A3316" s="5" t="s">
        <v>535</v>
      </c>
      <c r="B3316" s="5" t="s">
        <v>536</v>
      </c>
      <c r="C3316" s="6" t="s">
        <v>607</v>
      </c>
      <c r="D3316" s="6" t="s">
        <v>608</v>
      </c>
      <c r="E3316" s="5">
        <v>2020</v>
      </c>
      <c r="F3316" s="5" t="s">
        <v>26</v>
      </c>
      <c r="G3316" s="5" t="s">
        <v>27</v>
      </c>
      <c r="H3316" s="5" t="s">
        <v>21</v>
      </c>
      <c r="I3316" s="5" t="s">
        <v>64</v>
      </c>
      <c r="J3316" s="5" t="s">
        <v>65</v>
      </c>
      <c r="K3316" s="7">
        <v>1930</v>
      </c>
      <c r="L3316" s="7">
        <v>654940</v>
      </c>
      <c r="M3316" s="7">
        <v>339</v>
      </c>
      <c r="N3316">
        <f t="shared" si="102"/>
        <v>1</v>
      </c>
      <c r="O3316">
        <f t="shared" si="103"/>
        <v>1</v>
      </c>
    </row>
    <row r="3317" spans="1:15" ht="19.5" customHeight="1">
      <c r="A3317" s="5" t="s">
        <v>535</v>
      </c>
      <c r="B3317" s="5" t="s">
        <v>536</v>
      </c>
      <c r="C3317" s="6" t="s">
        <v>607</v>
      </c>
      <c r="D3317" s="6" t="s">
        <v>608</v>
      </c>
      <c r="E3317" s="5">
        <v>2020</v>
      </c>
      <c r="F3317" s="5" t="s">
        <v>44</v>
      </c>
      <c r="G3317" s="5" t="s">
        <v>45</v>
      </c>
      <c r="H3317" s="5" t="s">
        <v>46</v>
      </c>
      <c r="I3317" s="5" t="s">
        <v>77</v>
      </c>
      <c r="J3317" s="5" t="s">
        <v>78</v>
      </c>
      <c r="K3317" s="7">
        <v>101</v>
      </c>
      <c r="L3317" s="7">
        <v>34222</v>
      </c>
      <c r="M3317" s="7">
        <v>339</v>
      </c>
      <c r="N3317">
        <f t="shared" si="102"/>
        <v>1</v>
      </c>
      <c r="O3317">
        <f t="shared" si="103"/>
        <v>1</v>
      </c>
    </row>
    <row r="3318" spans="1:15" ht="19.5" customHeight="1">
      <c r="A3318" s="5" t="s">
        <v>535</v>
      </c>
      <c r="B3318" s="5" t="s">
        <v>536</v>
      </c>
      <c r="C3318" s="6" t="s">
        <v>609</v>
      </c>
      <c r="D3318" s="6" t="s">
        <v>610</v>
      </c>
      <c r="E3318" s="5">
        <v>2020</v>
      </c>
      <c r="F3318" s="5" t="s">
        <v>19</v>
      </c>
      <c r="G3318" s="5" t="s">
        <v>20</v>
      </c>
      <c r="H3318" s="5" t="s">
        <v>21</v>
      </c>
      <c r="I3318" s="5" t="s">
        <v>64</v>
      </c>
      <c r="J3318" s="5" t="s">
        <v>65</v>
      </c>
      <c r="K3318" s="7">
        <v>9</v>
      </c>
      <c r="L3318" s="7">
        <v>3052</v>
      </c>
      <c r="M3318" s="7">
        <v>339</v>
      </c>
      <c r="N3318">
        <f t="shared" si="102"/>
        <v>1</v>
      </c>
      <c r="O3318">
        <f t="shared" si="103"/>
        <v>1</v>
      </c>
    </row>
    <row r="3319" spans="1:15" ht="19.5" customHeight="1">
      <c r="A3319" s="5" t="s">
        <v>535</v>
      </c>
      <c r="B3319" s="5" t="s">
        <v>536</v>
      </c>
      <c r="C3319" s="6" t="s">
        <v>609</v>
      </c>
      <c r="D3319" s="6" t="s">
        <v>610</v>
      </c>
      <c r="E3319" s="5">
        <v>2020</v>
      </c>
      <c r="F3319" s="5" t="s">
        <v>26</v>
      </c>
      <c r="G3319" s="5" t="s">
        <v>27</v>
      </c>
      <c r="H3319" s="5" t="s">
        <v>21</v>
      </c>
      <c r="I3319" s="5" t="s">
        <v>64</v>
      </c>
      <c r="J3319" s="5" t="s">
        <v>65</v>
      </c>
      <c r="K3319" s="7">
        <v>9</v>
      </c>
      <c r="L3319" s="7">
        <v>3052</v>
      </c>
      <c r="M3319" s="7">
        <v>339</v>
      </c>
      <c r="N3319">
        <f t="shared" si="102"/>
        <v>1</v>
      </c>
      <c r="O3319">
        <f t="shared" si="103"/>
        <v>1</v>
      </c>
    </row>
    <row r="3320" spans="1:15" ht="19.5" customHeight="1">
      <c r="A3320" s="5" t="s">
        <v>535</v>
      </c>
      <c r="B3320" s="5" t="s">
        <v>536</v>
      </c>
      <c r="C3320" s="6" t="s">
        <v>551</v>
      </c>
      <c r="D3320" s="6" t="s">
        <v>552</v>
      </c>
      <c r="E3320" s="5">
        <v>2020</v>
      </c>
      <c r="F3320" s="5" t="s">
        <v>19</v>
      </c>
      <c r="G3320" s="5" t="s">
        <v>20</v>
      </c>
      <c r="H3320" s="5" t="s">
        <v>21</v>
      </c>
      <c r="I3320" s="5" t="s">
        <v>24</v>
      </c>
      <c r="J3320" s="5" t="s">
        <v>25</v>
      </c>
      <c r="K3320" s="7">
        <v>3945</v>
      </c>
      <c r="L3320" s="7">
        <v>1323669</v>
      </c>
      <c r="M3320" s="7">
        <v>336</v>
      </c>
      <c r="N3320">
        <f t="shared" si="102"/>
        <v>1</v>
      </c>
      <c r="O3320">
        <f t="shared" si="103"/>
        <v>1</v>
      </c>
    </row>
    <row r="3321" spans="1:15" ht="19.5" customHeight="1">
      <c r="A3321" s="5" t="s">
        <v>535</v>
      </c>
      <c r="B3321" s="5" t="s">
        <v>536</v>
      </c>
      <c r="C3321" s="6" t="s">
        <v>559</v>
      </c>
      <c r="D3321" s="6" t="s">
        <v>560</v>
      </c>
      <c r="E3321" s="5">
        <v>2020</v>
      </c>
      <c r="F3321" s="5" t="s">
        <v>19</v>
      </c>
      <c r="G3321" s="5" t="s">
        <v>20</v>
      </c>
      <c r="H3321" s="5" t="s">
        <v>21</v>
      </c>
      <c r="I3321" s="5" t="s">
        <v>64</v>
      </c>
      <c r="J3321" s="5" t="s">
        <v>65</v>
      </c>
      <c r="K3321" s="7">
        <v>515</v>
      </c>
      <c r="L3321" s="7">
        <v>172663</v>
      </c>
      <c r="M3321" s="7">
        <v>336</v>
      </c>
      <c r="N3321">
        <f t="shared" si="102"/>
        <v>1</v>
      </c>
      <c r="O3321">
        <f t="shared" si="103"/>
        <v>1</v>
      </c>
    </row>
    <row r="3322" spans="1:15" ht="19.5" customHeight="1">
      <c r="A3322" s="5" t="s">
        <v>535</v>
      </c>
      <c r="B3322" s="5" t="s">
        <v>536</v>
      </c>
      <c r="C3322" s="6" t="s">
        <v>559</v>
      </c>
      <c r="D3322" s="6" t="s">
        <v>560</v>
      </c>
      <c r="E3322" s="5">
        <v>2020</v>
      </c>
      <c r="F3322" s="5" t="s">
        <v>26</v>
      </c>
      <c r="G3322" s="5" t="s">
        <v>27</v>
      </c>
      <c r="H3322" s="5" t="s">
        <v>21</v>
      </c>
      <c r="I3322" s="5" t="s">
        <v>64</v>
      </c>
      <c r="J3322" s="5" t="s">
        <v>65</v>
      </c>
      <c r="K3322" s="7">
        <v>515</v>
      </c>
      <c r="L3322" s="7">
        <v>172663</v>
      </c>
      <c r="M3322" s="7">
        <v>336</v>
      </c>
      <c r="N3322">
        <f t="shared" si="102"/>
        <v>1</v>
      </c>
      <c r="O3322">
        <f t="shared" si="103"/>
        <v>1</v>
      </c>
    </row>
    <row r="3323" spans="1:15" ht="19.5" customHeight="1">
      <c r="A3323" s="5" t="s">
        <v>535</v>
      </c>
      <c r="B3323" s="5" t="s">
        <v>536</v>
      </c>
      <c r="C3323" s="6" t="s">
        <v>589</v>
      </c>
      <c r="D3323" s="6" t="s">
        <v>590</v>
      </c>
      <c r="E3323" s="5">
        <v>2020</v>
      </c>
      <c r="F3323" s="5" t="s">
        <v>19</v>
      </c>
      <c r="G3323" s="5" t="s">
        <v>20</v>
      </c>
      <c r="H3323" s="5" t="s">
        <v>21</v>
      </c>
      <c r="I3323" s="5" t="s">
        <v>64</v>
      </c>
      <c r="J3323" s="5" t="s">
        <v>65</v>
      </c>
      <c r="K3323" s="7">
        <v>847</v>
      </c>
      <c r="L3323" s="7">
        <v>284853</v>
      </c>
      <c r="M3323" s="7">
        <v>336</v>
      </c>
      <c r="N3323">
        <f t="shared" si="102"/>
        <v>1</v>
      </c>
      <c r="O3323">
        <f t="shared" si="103"/>
        <v>1</v>
      </c>
    </row>
    <row r="3324" spans="1:15" ht="19.5" customHeight="1">
      <c r="A3324" s="5" t="s">
        <v>535</v>
      </c>
      <c r="B3324" s="5" t="s">
        <v>536</v>
      </c>
      <c r="C3324" s="6" t="s">
        <v>589</v>
      </c>
      <c r="D3324" s="6" t="s">
        <v>590</v>
      </c>
      <c r="E3324" s="5">
        <v>2020</v>
      </c>
      <c r="F3324" s="5" t="s">
        <v>26</v>
      </c>
      <c r="G3324" s="5" t="s">
        <v>27</v>
      </c>
      <c r="H3324" s="5" t="s">
        <v>21</v>
      </c>
      <c r="I3324" s="5" t="s">
        <v>64</v>
      </c>
      <c r="J3324" s="5" t="s">
        <v>65</v>
      </c>
      <c r="K3324" s="7">
        <v>847</v>
      </c>
      <c r="L3324" s="7">
        <v>284853</v>
      </c>
      <c r="M3324" s="7">
        <v>336</v>
      </c>
      <c r="N3324">
        <f t="shared" si="102"/>
        <v>1</v>
      </c>
      <c r="O3324">
        <f t="shared" si="103"/>
        <v>1</v>
      </c>
    </row>
    <row r="3325" spans="1:15" ht="19.5" customHeight="1">
      <c r="A3325" s="5" t="s">
        <v>535</v>
      </c>
      <c r="B3325" s="5" t="s">
        <v>536</v>
      </c>
      <c r="C3325" s="6" t="s">
        <v>601</v>
      </c>
      <c r="D3325" s="6" t="s">
        <v>602</v>
      </c>
      <c r="E3325" s="5">
        <v>2020</v>
      </c>
      <c r="F3325" s="5" t="s">
        <v>19</v>
      </c>
      <c r="G3325" s="5" t="s">
        <v>20</v>
      </c>
      <c r="H3325" s="5" t="s">
        <v>21</v>
      </c>
      <c r="I3325" s="5" t="s">
        <v>64</v>
      </c>
      <c r="J3325" s="5" t="s">
        <v>65</v>
      </c>
      <c r="K3325" s="7">
        <v>41</v>
      </c>
      <c r="L3325" s="7">
        <v>13578</v>
      </c>
      <c r="M3325" s="7">
        <v>335</v>
      </c>
      <c r="N3325">
        <f t="shared" si="102"/>
        <v>1</v>
      </c>
      <c r="O3325">
        <f t="shared" si="103"/>
        <v>1</v>
      </c>
    </row>
    <row r="3326" spans="1:15" ht="19.5" customHeight="1">
      <c r="A3326" s="5" t="s">
        <v>535</v>
      </c>
      <c r="B3326" s="5" t="s">
        <v>536</v>
      </c>
      <c r="C3326" s="6" t="s">
        <v>601</v>
      </c>
      <c r="D3326" s="6" t="s">
        <v>602</v>
      </c>
      <c r="E3326" s="5">
        <v>2020</v>
      </c>
      <c r="F3326" s="5" t="s">
        <v>26</v>
      </c>
      <c r="G3326" s="5" t="s">
        <v>27</v>
      </c>
      <c r="H3326" s="5" t="s">
        <v>21</v>
      </c>
      <c r="I3326" s="5" t="s">
        <v>64</v>
      </c>
      <c r="J3326" s="5" t="s">
        <v>65</v>
      </c>
      <c r="K3326" s="7">
        <v>41</v>
      </c>
      <c r="L3326" s="7">
        <v>13578</v>
      </c>
      <c r="M3326" s="7">
        <v>335</v>
      </c>
      <c r="N3326">
        <f t="shared" si="102"/>
        <v>1</v>
      </c>
      <c r="O3326">
        <f t="shared" si="103"/>
        <v>1</v>
      </c>
    </row>
    <row r="3327" spans="1:15" ht="19.5" customHeight="1">
      <c r="A3327" s="5" t="s">
        <v>535</v>
      </c>
      <c r="B3327" s="5" t="s">
        <v>536</v>
      </c>
      <c r="C3327" s="6" t="s">
        <v>537</v>
      </c>
      <c r="D3327" s="6" t="s">
        <v>538</v>
      </c>
      <c r="E3327" s="5">
        <v>2020</v>
      </c>
      <c r="F3327" s="5" t="s">
        <v>53</v>
      </c>
      <c r="G3327" s="5" t="s">
        <v>54</v>
      </c>
      <c r="H3327" s="5" t="s">
        <v>55</v>
      </c>
      <c r="I3327" s="5" t="s">
        <v>56</v>
      </c>
      <c r="J3327" s="5" t="s">
        <v>57</v>
      </c>
      <c r="K3327" s="7">
        <v>3089</v>
      </c>
      <c r="L3327" s="7">
        <v>1028326</v>
      </c>
      <c r="M3327" s="7">
        <v>333</v>
      </c>
      <c r="N3327">
        <f t="shared" si="102"/>
        <v>1</v>
      </c>
      <c r="O3327">
        <f t="shared" si="103"/>
        <v>0</v>
      </c>
    </row>
    <row r="3328" spans="1:15" ht="19.5" customHeight="1">
      <c r="A3328" s="5" t="s">
        <v>535</v>
      </c>
      <c r="B3328" s="5" t="s">
        <v>536</v>
      </c>
      <c r="C3328" s="6" t="s">
        <v>551</v>
      </c>
      <c r="D3328" s="6" t="s">
        <v>552</v>
      </c>
      <c r="E3328" s="5">
        <v>2020</v>
      </c>
      <c r="F3328" s="5" t="s">
        <v>19</v>
      </c>
      <c r="G3328" s="5" t="s">
        <v>20</v>
      </c>
      <c r="H3328" s="5" t="s">
        <v>21</v>
      </c>
      <c r="I3328" s="5" t="s">
        <v>64</v>
      </c>
      <c r="J3328" s="5" t="s">
        <v>65</v>
      </c>
      <c r="K3328" s="7">
        <v>119</v>
      </c>
      <c r="L3328" s="7">
        <v>39454</v>
      </c>
      <c r="M3328" s="7">
        <v>333</v>
      </c>
      <c r="N3328">
        <f t="shared" si="102"/>
        <v>1</v>
      </c>
      <c r="O3328">
        <f t="shared" si="103"/>
        <v>1</v>
      </c>
    </row>
    <row r="3329" spans="1:15" ht="19.5" customHeight="1">
      <c r="A3329" s="5" t="s">
        <v>535</v>
      </c>
      <c r="B3329" s="5" t="s">
        <v>536</v>
      </c>
      <c r="C3329" s="6" t="s">
        <v>551</v>
      </c>
      <c r="D3329" s="6" t="s">
        <v>552</v>
      </c>
      <c r="E3329" s="5">
        <v>2020</v>
      </c>
      <c r="F3329" s="5" t="s">
        <v>26</v>
      </c>
      <c r="G3329" s="5" t="s">
        <v>27</v>
      </c>
      <c r="H3329" s="5" t="s">
        <v>21</v>
      </c>
      <c r="I3329" s="5" t="s">
        <v>64</v>
      </c>
      <c r="J3329" s="5" t="s">
        <v>65</v>
      </c>
      <c r="K3329" s="7">
        <v>119</v>
      </c>
      <c r="L3329" s="7">
        <v>39454</v>
      </c>
      <c r="M3329" s="7">
        <v>333</v>
      </c>
      <c r="N3329">
        <f t="shared" si="102"/>
        <v>1</v>
      </c>
      <c r="O3329">
        <f t="shared" si="103"/>
        <v>1</v>
      </c>
    </row>
    <row r="3330" spans="1:15" ht="19.5" customHeight="1">
      <c r="A3330" s="5" t="s">
        <v>535</v>
      </c>
      <c r="B3330" s="5" t="s">
        <v>536</v>
      </c>
      <c r="C3330" s="6" t="s">
        <v>537</v>
      </c>
      <c r="D3330" s="6" t="s">
        <v>538</v>
      </c>
      <c r="E3330" s="5">
        <v>2020</v>
      </c>
      <c r="F3330" s="5" t="s">
        <v>19</v>
      </c>
      <c r="G3330" s="5" t="s">
        <v>20</v>
      </c>
      <c r="H3330" s="5" t="s">
        <v>21</v>
      </c>
      <c r="I3330" s="5" t="s">
        <v>24</v>
      </c>
      <c r="J3330" s="5" t="s">
        <v>25</v>
      </c>
      <c r="K3330" s="7">
        <v>2367</v>
      </c>
      <c r="L3330" s="7">
        <v>780740</v>
      </c>
      <c r="M3330" s="7">
        <v>330</v>
      </c>
      <c r="N3330">
        <f t="shared" si="102"/>
        <v>1</v>
      </c>
      <c r="O3330">
        <f t="shared" si="103"/>
        <v>1</v>
      </c>
    </row>
    <row r="3331" spans="1:15" ht="19.5" customHeight="1">
      <c r="A3331" s="5" t="s">
        <v>535</v>
      </c>
      <c r="B3331" s="5" t="s">
        <v>536</v>
      </c>
      <c r="C3331" s="6" t="s">
        <v>551</v>
      </c>
      <c r="D3331" s="6" t="s">
        <v>552</v>
      </c>
      <c r="E3331" s="5">
        <v>2020</v>
      </c>
      <c r="F3331" s="5" t="s">
        <v>26</v>
      </c>
      <c r="G3331" s="5" t="s">
        <v>27</v>
      </c>
      <c r="H3331" s="5" t="s">
        <v>21</v>
      </c>
      <c r="I3331" s="5" t="s">
        <v>28</v>
      </c>
      <c r="J3331" s="5" t="s">
        <v>29</v>
      </c>
      <c r="K3331" s="7">
        <v>10451</v>
      </c>
      <c r="L3331" s="7">
        <v>3423742</v>
      </c>
      <c r="M3331" s="7">
        <v>328</v>
      </c>
      <c r="N3331">
        <f t="shared" si="102"/>
        <v>1</v>
      </c>
      <c r="O3331">
        <f t="shared" si="103"/>
        <v>1</v>
      </c>
    </row>
    <row r="3332" spans="1:15" ht="19.5" customHeight="1">
      <c r="A3332" s="5" t="s">
        <v>535</v>
      </c>
      <c r="B3332" s="5" t="s">
        <v>536</v>
      </c>
      <c r="C3332" s="6" t="s">
        <v>549</v>
      </c>
      <c r="D3332" s="6" t="s">
        <v>550</v>
      </c>
      <c r="E3332" s="5">
        <v>2020</v>
      </c>
      <c r="F3332" s="5" t="s">
        <v>19</v>
      </c>
      <c r="G3332" s="5" t="s">
        <v>20</v>
      </c>
      <c r="H3332" s="5" t="s">
        <v>34</v>
      </c>
      <c r="I3332" s="5" t="s">
        <v>37</v>
      </c>
      <c r="J3332" s="5" t="s">
        <v>38</v>
      </c>
      <c r="K3332" s="7">
        <v>49</v>
      </c>
      <c r="L3332" s="7">
        <v>15990</v>
      </c>
      <c r="M3332" s="7">
        <v>326</v>
      </c>
      <c r="N3332">
        <f t="shared" si="102"/>
        <v>1</v>
      </c>
      <c r="O3332">
        <f t="shared" si="103"/>
        <v>1</v>
      </c>
    </row>
    <row r="3333" spans="1:15" ht="19.5" customHeight="1">
      <c r="A3333" s="5" t="s">
        <v>535</v>
      </c>
      <c r="B3333" s="5" t="s">
        <v>536</v>
      </c>
      <c r="C3333" s="6" t="s">
        <v>599</v>
      </c>
      <c r="D3333" s="6" t="s">
        <v>600</v>
      </c>
      <c r="E3333" s="5">
        <v>2020</v>
      </c>
      <c r="F3333" s="5" t="s">
        <v>19</v>
      </c>
      <c r="G3333" s="5" t="s">
        <v>20</v>
      </c>
      <c r="H3333" s="5" t="s">
        <v>21</v>
      </c>
      <c r="I3333" s="5" t="s">
        <v>22</v>
      </c>
      <c r="J3333" s="5" t="s">
        <v>23</v>
      </c>
      <c r="K3333" s="7">
        <v>124</v>
      </c>
      <c r="L3333" s="7">
        <v>39539</v>
      </c>
      <c r="M3333" s="7">
        <v>319</v>
      </c>
      <c r="N3333">
        <f t="shared" ref="N3333:N3396" si="104">IF(K3333&gt;0, 1,0)</f>
        <v>1</v>
      </c>
      <c r="O3333">
        <f t="shared" ref="O3333:O3396" si="105">IF(OR(F3333="01", F3333 = "02", F3333="05", F3333="08"),1,0)</f>
        <v>1</v>
      </c>
    </row>
    <row r="3334" spans="1:15" ht="19.5" customHeight="1">
      <c r="A3334" s="5" t="s">
        <v>535</v>
      </c>
      <c r="B3334" s="5" t="s">
        <v>536</v>
      </c>
      <c r="C3334" s="6" t="s">
        <v>553</v>
      </c>
      <c r="D3334" s="6" t="s">
        <v>554</v>
      </c>
      <c r="E3334" s="5">
        <v>2020</v>
      </c>
      <c r="F3334" s="5" t="s">
        <v>19</v>
      </c>
      <c r="G3334" s="5" t="s">
        <v>20</v>
      </c>
      <c r="H3334" s="5" t="s">
        <v>34</v>
      </c>
      <c r="I3334" s="5" t="s">
        <v>104</v>
      </c>
      <c r="J3334" s="5" t="s">
        <v>105</v>
      </c>
      <c r="K3334" s="7">
        <v>38</v>
      </c>
      <c r="L3334" s="7">
        <v>11958</v>
      </c>
      <c r="M3334" s="7">
        <v>315</v>
      </c>
      <c r="N3334">
        <f t="shared" si="104"/>
        <v>1</v>
      </c>
      <c r="O3334">
        <f t="shared" si="105"/>
        <v>1</v>
      </c>
    </row>
    <row r="3335" spans="1:15" ht="19.5" customHeight="1">
      <c r="A3335" s="5" t="s">
        <v>535</v>
      </c>
      <c r="B3335" s="5" t="s">
        <v>536</v>
      </c>
      <c r="C3335" s="6" t="s">
        <v>553</v>
      </c>
      <c r="D3335" s="6" t="s">
        <v>554</v>
      </c>
      <c r="E3335" s="5">
        <v>2020</v>
      </c>
      <c r="F3335" s="5" t="s">
        <v>26</v>
      </c>
      <c r="G3335" s="5" t="s">
        <v>27</v>
      </c>
      <c r="H3335" s="5" t="s">
        <v>34</v>
      </c>
      <c r="I3335" s="5" t="s">
        <v>104</v>
      </c>
      <c r="J3335" s="5" t="s">
        <v>105</v>
      </c>
      <c r="K3335" s="7">
        <v>38</v>
      </c>
      <c r="L3335" s="7">
        <v>11958</v>
      </c>
      <c r="M3335" s="7">
        <v>315</v>
      </c>
      <c r="N3335">
        <f t="shared" si="104"/>
        <v>1</v>
      </c>
      <c r="O3335">
        <f t="shared" si="105"/>
        <v>1</v>
      </c>
    </row>
    <row r="3336" spans="1:15" ht="19.5" customHeight="1">
      <c r="A3336" s="5" t="s">
        <v>535</v>
      </c>
      <c r="B3336" s="5" t="s">
        <v>536</v>
      </c>
      <c r="C3336" s="6" t="s">
        <v>553</v>
      </c>
      <c r="D3336" s="6" t="s">
        <v>554</v>
      </c>
      <c r="E3336" s="5">
        <v>2020</v>
      </c>
      <c r="F3336" s="5" t="s">
        <v>44</v>
      </c>
      <c r="G3336" s="5" t="s">
        <v>45</v>
      </c>
      <c r="H3336" s="5" t="s">
        <v>46</v>
      </c>
      <c r="I3336" s="5" t="s">
        <v>77</v>
      </c>
      <c r="J3336" s="5" t="s">
        <v>78</v>
      </c>
      <c r="K3336" s="7">
        <v>15</v>
      </c>
      <c r="L3336" s="7">
        <v>4724</v>
      </c>
      <c r="M3336" s="7">
        <v>315</v>
      </c>
      <c r="N3336">
        <f t="shared" si="104"/>
        <v>1</v>
      </c>
      <c r="O3336">
        <f t="shared" si="105"/>
        <v>1</v>
      </c>
    </row>
    <row r="3337" spans="1:15" ht="19.5" customHeight="1">
      <c r="A3337" s="5" t="s">
        <v>535</v>
      </c>
      <c r="B3337" s="5" t="s">
        <v>536</v>
      </c>
      <c r="C3337" s="6" t="s">
        <v>563</v>
      </c>
      <c r="D3337" s="6" t="s">
        <v>564</v>
      </c>
      <c r="E3337" s="5">
        <v>2020</v>
      </c>
      <c r="F3337" s="5" t="s">
        <v>19</v>
      </c>
      <c r="G3337" s="5" t="s">
        <v>20</v>
      </c>
      <c r="H3337" s="5" t="s">
        <v>34</v>
      </c>
      <c r="I3337" s="5" t="s">
        <v>35</v>
      </c>
      <c r="J3337" s="5" t="s">
        <v>36</v>
      </c>
      <c r="K3337" s="7">
        <v>79</v>
      </c>
      <c r="L3337" s="7">
        <v>24537</v>
      </c>
      <c r="M3337" s="7">
        <v>311</v>
      </c>
      <c r="N3337">
        <f t="shared" si="104"/>
        <v>1</v>
      </c>
      <c r="O3337">
        <f t="shared" si="105"/>
        <v>1</v>
      </c>
    </row>
    <row r="3338" spans="1:15" ht="19.5" customHeight="1">
      <c r="A3338" s="5" t="s">
        <v>535</v>
      </c>
      <c r="B3338" s="5" t="s">
        <v>536</v>
      </c>
      <c r="C3338" s="6" t="s">
        <v>545</v>
      </c>
      <c r="D3338" s="6" t="s">
        <v>546</v>
      </c>
      <c r="E3338" s="5">
        <v>2020</v>
      </c>
      <c r="F3338" s="5" t="s">
        <v>53</v>
      </c>
      <c r="G3338" s="5" t="s">
        <v>54</v>
      </c>
      <c r="H3338" s="5" t="s">
        <v>55</v>
      </c>
      <c r="I3338" s="5" t="s">
        <v>56</v>
      </c>
      <c r="J3338" s="5" t="s">
        <v>57</v>
      </c>
      <c r="K3338" s="7">
        <v>790</v>
      </c>
      <c r="L3338" s="7">
        <v>242000</v>
      </c>
      <c r="M3338" s="7">
        <v>306</v>
      </c>
      <c r="N3338">
        <f t="shared" si="104"/>
        <v>1</v>
      </c>
      <c r="O3338">
        <f t="shared" si="105"/>
        <v>0</v>
      </c>
    </row>
    <row r="3339" spans="1:15" ht="19.5" customHeight="1">
      <c r="A3339" s="5" t="s">
        <v>535</v>
      </c>
      <c r="B3339" s="5" t="s">
        <v>536</v>
      </c>
      <c r="C3339" s="6" t="s">
        <v>543</v>
      </c>
      <c r="D3339" s="6" t="s">
        <v>544</v>
      </c>
      <c r="E3339" s="5">
        <v>2020</v>
      </c>
      <c r="F3339" s="5" t="s">
        <v>19</v>
      </c>
      <c r="G3339" s="5" t="s">
        <v>20</v>
      </c>
      <c r="H3339" s="5" t="s">
        <v>21</v>
      </c>
      <c r="I3339" s="5" t="s">
        <v>24</v>
      </c>
      <c r="J3339" s="5" t="s">
        <v>25</v>
      </c>
      <c r="K3339" s="7">
        <v>47</v>
      </c>
      <c r="L3339" s="7">
        <v>14283</v>
      </c>
      <c r="M3339" s="7">
        <v>304</v>
      </c>
      <c r="N3339">
        <f t="shared" si="104"/>
        <v>1</v>
      </c>
      <c r="O3339">
        <f t="shared" si="105"/>
        <v>1</v>
      </c>
    </row>
    <row r="3340" spans="1:15" ht="19.5" customHeight="1">
      <c r="A3340" s="5" t="s">
        <v>535</v>
      </c>
      <c r="B3340" s="5" t="s">
        <v>536</v>
      </c>
      <c r="C3340" s="6" t="s">
        <v>559</v>
      </c>
      <c r="D3340" s="6" t="s">
        <v>560</v>
      </c>
      <c r="E3340" s="5">
        <v>2020</v>
      </c>
      <c r="F3340" s="5" t="s">
        <v>19</v>
      </c>
      <c r="G3340" s="5" t="s">
        <v>20</v>
      </c>
      <c r="H3340" s="5" t="s">
        <v>34</v>
      </c>
      <c r="I3340" s="5" t="s">
        <v>104</v>
      </c>
      <c r="J3340" s="5" t="s">
        <v>105</v>
      </c>
      <c r="K3340" s="7">
        <v>9</v>
      </c>
      <c r="L3340" s="7">
        <v>2731</v>
      </c>
      <c r="M3340" s="7">
        <v>303</v>
      </c>
      <c r="N3340">
        <f t="shared" si="104"/>
        <v>1</v>
      </c>
      <c r="O3340">
        <f t="shared" si="105"/>
        <v>1</v>
      </c>
    </row>
    <row r="3341" spans="1:15" ht="19.5" customHeight="1">
      <c r="A3341" s="5" t="s">
        <v>535</v>
      </c>
      <c r="B3341" s="5" t="s">
        <v>536</v>
      </c>
      <c r="C3341" s="6" t="s">
        <v>559</v>
      </c>
      <c r="D3341" s="6" t="s">
        <v>560</v>
      </c>
      <c r="E3341" s="5">
        <v>2020</v>
      </c>
      <c r="F3341" s="5" t="s">
        <v>26</v>
      </c>
      <c r="G3341" s="5" t="s">
        <v>27</v>
      </c>
      <c r="H3341" s="5" t="s">
        <v>34</v>
      </c>
      <c r="I3341" s="5" t="s">
        <v>104</v>
      </c>
      <c r="J3341" s="5" t="s">
        <v>105</v>
      </c>
      <c r="K3341" s="7">
        <v>9</v>
      </c>
      <c r="L3341" s="7">
        <v>2731</v>
      </c>
      <c r="M3341" s="7">
        <v>303</v>
      </c>
      <c r="N3341">
        <f t="shared" si="104"/>
        <v>1</v>
      </c>
      <c r="O3341">
        <f t="shared" si="105"/>
        <v>1</v>
      </c>
    </row>
    <row r="3342" spans="1:15" ht="19.5" customHeight="1">
      <c r="A3342" s="5" t="s">
        <v>535</v>
      </c>
      <c r="B3342" s="5" t="s">
        <v>536</v>
      </c>
      <c r="C3342" s="6" t="s">
        <v>565</v>
      </c>
      <c r="D3342" s="6" t="s">
        <v>566</v>
      </c>
      <c r="E3342" s="5">
        <v>2020</v>
      </c>
      <c r="F3342" s="5" t="s">
        <v>19</v>
      </c>
      <c r="G3342" s="5" t="s">
        <v>20</v>
      </c>
      <c r="H3342" s="5" t="s">
        <v>21</v>
      </c>
      <c r="I3342" s="5" t="s">
        <v>24</v>
      </c>
      <c r="J3342" s="5" t="s">
        <v>25</v>
      </c>
      <c r="K3342" s="7">
        <v>1291</v>
      </c>
      <c r="L3342" s="7">
        <v>388329</v>
      </c>
      <c r="M3342" s="7">
        <v>301</v>
      </c>
      <c r="N3342">
        <f t="shared" si="104"/>
        <v>1</v>
      </c>
      <c r="O3342">
        <f t="shared" si="105"/>
        <v>1</v>
      </c>
    </row>
    <row r="3343" spans="1:15" ht="19.5" customHeight="1">
      <c r="A3343" s="5" t="s">
        <v>535</v>
      </c>
      <c r="B3343" s="5" t="s">
        <v>536</v>
      </c>
      <c r="C3343" s="6" t="s">
        <v>565</v>
      </c>
      <c r="D3343" s="6" t="s">
        <v>566</v>
      </c>
      <c r="E3343" s="5">
        <v>2020</v>
      </c>
      <c r="F3343" s="5" t="s">
        <v>44</v>
      </c>
      <c r="G3343" s="5" t="s">
        <v>45</v>
      </c>
      <c r="H3343" s="5" t="s">
        <v>46</v>
      </c>
      <c r="I3343" s="5" t="s">
        <v>108</v>
      </c>
      <c r="J3343" s="5" t="s">
        <v>109</v>
      </c>
      <c r="K3343" s="7">
        <v>29</v>
      </c>
      <c r="L3343" s="7">
        <v>8700</v>
      </c>
      <c r="M3343" s="7">
        <v>300</v>
      </c>
      <c r="N3343">
        <f t="shared" si="104"/>
        <v>1</v>
      </c>
      <c r="O3343">
        <f t="shared" si="105"/>
        <v>1</v>
      </c>
    </row>
    <row r="3344" spans="1:15" ht="19.5" customHeight="1">
      <c r="A3344" s="5" t="s">
        <v>535</v>
      </c>
      <c r="B3344" s="5" t="s">
        <v>536</v>
      </c>
      <c r="C3344" s="6" t="s">
        <v>561</v>
      </c>
      <c r="D3344" s="6" t="s">
        <v>562</v>
      </c>
      <c r="E3344" s="5">
        <v>2020</v>
      </c>
      <c r="F3344" s="5" t="s">
        <v>19</v>
      </c>
      <c r="G3344" s="5" t="s">
        <v>20</v>
      </c>
      <c r="H3344" s="5" t="s">
        <v>21</v>
      </c>
      <c r="I3344" s="5" t="s">
        <v>24</v>
      </c>
      <c r="J3344" s="5" t="s">
        <v>25</v>
      </c>
      <c r="K3344" s="7">
        <v>2317</v>
      </c>
      <c r="L3344" s="7">
        <v>693214</v>
      </c>
      <c r="M3344" s="7">
        <v>299</v>
      </c>
      <c r="N3344">
        <f t="shared" si="104"/>
        <v>1</v>
      </c>
      <c r="O3344">
        <f t="shared" si="105"/>
        <v>1</v>
      </c>
    </row>
    <row r="3345" spans="1:15" ht="19.5" customHeight="1">
      <c r="A3345" s="5" t="s">
        <v>535</v>
      </c>
      <c r="B3345" s="5" t="s">
        <v>536</v>
      </c>
      <c r="C3345" s="6" t="s">
        <v>591</v>
      </c>
      <c r="D3345" s="6" t="s">
        <v>592</v>
      </c>
      <c r="E3345" s="5">
        <v>2020</v>
      </c>
      <c r="F3345" s="5" t="s">
        <v>19</v>
      </c>
      <c r="G3345" s="5" t="s">
        <v>20</v>
      </c>
      <c r="H3345" s="5" t="s">
        <v>34</v>
      </c>
      <c r="I3345" s="5" t="s">
        <v>104</v>
      </c>
      <c r="J3345" s="5" t="s">
        <v>105</v>
      </c>
      <c r="K3345" s="7">
        <v>30</v>
      </c>
      <c r="L3345" s="7">
        <v>8963</v>
      </c>
      <c r="M3345" s="7">
        <v>299</v>
      </c>
      <c r="N3345">
        <f t="shared" si="104"/>
        <v>1</v>
      </c>
      <c r="O3345">
        <f t="shared" si="105"/>
        <v>1</v>
      </c>
    </row>
    <row r="3346" spans="1:15" ht="19.5" customHeight="1">
      <c r="A3346" s="5" t="s">
        <v>535</v>
      </c>
      <c r="B3346" s="5" t="s">
        <v>536</v>
      </c>
      <c r="C3346" s="6" t="s">
        <v>591</v>
      </c>
      <c r="D3346" s="6" t="s">
        <v>592</v>
      </c>
      <c r="E3346" s="5">
        <v>2020</v>
      </c>
      <c r="F3346" s="5" t="s">
        <v>26</v>
      </c>
      <c r="G3346" s="5" t="s">
        <v>27</v>
      </c>
      <c r="H3346" s="5" t="s">
        <v>34</v>
      </c>
      <c r="I3346" s="5" t="s">
        <v>104</v>
      </c>
      <c r="J3346" s="5" t="s">
        <v>105</v>
      </c>
      <c r="K3346" s="7">
        <v>30</v>
      </c>
      <c r="L3346" s="7">
        <v>8963</v>
      </c>
      <c r="M3346" s="7">
        <v>299</v>
      </c>
      <c r="N3346">
        <f t="shared" si="104"/>
        <v>1</v>
      </c>
      <c r="O3346">
        <f t="shared" si="105"/>
        <v>1</v>
      </c>
    </row>
    <row r="3347" spans="1:15" ht="19.5" customHeight="1">
      <c r="A3347" s="5" t="s">
        <v>535</v>
      </c>
      <c r="B3347" s="5" t="s">
        <v>536</v>
      </c>
      <c r="C3347" s="6" t="s">
        <v>559</v>
      </c>
      <c r="D3347" s="6" t="s">
        <v>560</v>
      </c>
      <c r="E3347" s="5">
        <v>2020</v>
      </c>
      <c r="F3347" s="5" t="s">
        <v>19</v>
      </c>
      <c r="G3347" s="5" t="s">
        <v>20</v>
      </c>
      <c r="H3347" s="5" t="s">
        <v>21</v>
      </c>
      <c r="I3347" s="5" t="s">
        <v>24</v>
      </c>
      <c r="J3347" s="5" t="s">
        <v>25</v>
      </c>
      <c r="K3347" s="7">
        <v>1015</v>
      </c>
      <c r="L3347" s="7">
        <v>301970</v>
      </c>
      <c r="M3347" s="7">
        <v>298</v>
      </c>
      <c r="N3347">
        <f t="shared" si="104"/>
        <v>1</v>
      </c>
      <c r="O3347">
        <f t="shared" si="105"/>
        <v>1</v>
      </c>
    </row>
    <row r="3348" spans="1:15" ht="19.5" customHeight="1">
      <c r="A3348" s="5" t="s">
        <v>535</v>
      </c>
      <c r="B3348" s="5" t="s">
        <v>536</v>
      </c>
      <c r="C3348" s="6" t="s">
        <v>601</v>
      </c>
      <c r="D3348" s="6" t="s">
        <v>602</v>
      </c>
      <c r="E3348" s="5">
        <v>2020</v>
      </c>
      <c r="F3348" s="5" t="s">
        <v>19</v>
      </c>
      <c r="G3348" s="5" t="s">
        <v>20</v>
      </c>
      <c r="H3348" s="5" t="s">
        <v>21</v>
      </c>
      <c r="I3348" s="5" t="s">
        <v>24</v>
      </c>
      <c r="J3348" s="5" t="s">
        <v>25</v>
      </c>
      <c r="K3348" s="7">
        <v>1027</v>
      </c>
      <c r="L3348" s="7">
        <v>302132</v>
      </c>
      <c r="M3348" s="7">
        <v>294</v>
      </c>
      <c r="N3348">
        <f t="shared" si="104"/>
        <v>1</v>
      </c>
      <c r="O3348">
        <f t="shared" si="105"/>
        <v>1</v>
      </c>
    </row>
    <row r="3349" spans="1:15" ht="19.5" customHeight="1">
      <c r="A3349" s="5" t="s">
        <v>535</v>
      </c>
      <c r="B3349" s="5" t="s">
        <v>536</v>
      </c>
      <c r="C3349" s="6" t="s">
        <v>539</v>
      </c>
      <c r="D3349" s="6" t="s">
        <v>540</v>
      </c>
      <c r="E3349" s="5">
        <v>2020</v>
      </c>
      <c r="F3349" s="5" t="s">
        <v>19</v>
      </c>
      <c r="G3349" s="5" t="s">
        <v>20</v>
      </c>
      <c r="H3349" s="5" t="s">
        <v>21</v>
      </c>
      <c r="I3349" s="5" t="s">
        <v>22</v>
      </c>
      <c r="J3349" s="5" t="s">
        <v>23</v>
      </c>
      <c r="K3349" s="7">
        <v>675</v>
      </c>
      <c r="L3349" s="7">
        <v>196622</v>
      </c>
      <c r="M3349" s="7">
        <v>291</v>
      </c>
      <c r="N3349">
        <f t="shared" si="104"/>
        <v>1</v>
      </c>
      <c r="O3349">
        <f t="shared" si="105"/>
        <v>1</v>
      </c>
    </row>
    <row r="3350" spans="1:15" ht="19.5" customHeight="1">
      <c r="A3350" s="5" t="s">
        <v>535</v>
      </c>
      <c r="B3350" s="5" t="s">
        <v>536</v>
      </c>
      <c r="C3350" s="6" t="s">
        <v>565</v>
      </c>
      <c r="D3350" s="6" t="s">
        <v>566</v>
      </c>
      <c r="E3350" s="5">
        <v>2020</v>
      </c>
      <c r="F3350" s="5" t="s">
        <v>19</v>
      </c>
      <c r="G3350" s="5" t="s">
        <v>20</v>
      </c>
      <c r="H3350" s="5" t="s">
        <v>34</v>
      </c>
      <c r="I3350" s="5" t="s">
        <v>35</v>
      </c>
      <c r="J3350" s="5" t="s">
        <v>36</v>
      </c>
      <c r="K3350" s="7">
        <v>89</v>
      </c>
      <c r="L3350" s="7">
        <v>25810</v>
      </c>
      <c r="M3350" s="7">
        <v>290</v>
      </c>
      <c r="N3350">
        <f t="shared" si="104"/>
        <v>1</v>
      </c>
      <c r="O3350">
        <f t="shared" si="105"/>
        <v>1</v>
      </c>
    </row>
    <row r="3351" spans="1:15" ht="19.5" customHeight="1">
      <c r="A3351" s="5" t="s">
        <v>535</v>
      </c>
      <c r="B3351" s="5" t="s">
        <v>536</v>
      </c>
      <c r="C3351" s="6" t="s">
        <v>551</v>
      </c>
      <c r="D3351" s="6" t="s">
        <v>552</v>
      </c>
      <c r="E3351" s="5">
        <v>2020</v>
      </c>
      <c r="F3351" s="5" t="s">
        <v>19</v>
      </c>
      <c r="G3351" s="5" t="s">
        <v>20</v>
      </c>
      <c r="H3351" s="5" t="s">
        <v>34</v>
      </c>
      <c r="I3351" s="5" t="s">
        <v>104</v>
      </c>
      <c r="J3351" s="5" t="s">
        <v>105</v>
      </c>
      <c r="K3351" s="7">
        <v>151</v>
      </c>
      <c r="L3351" s="7">
        <v>43446</v>
      </c>
      <c r="M3351" s="7">
        <v>289</v>
      </c>
      <c r="N3351">
        <f t="shared" si="104"/>
        <v>1</v>
      </c>
      <c r="O3351">
        <f t="shared" si="105"/>
        <v>1</v>
      </c>
    </row>
    <row r="3352" spans="1:15" ht="19.5" customHeight="1">
      <c r="A3352" s="5" t="s">
        <v>535</v>
      </c>
      <c r="B3352" s="5" t="s">
        <v>536</v>
      </c>
      <c r="C3352" s="6" t="s">
        <v>551</v>
      </c>
      <c r="D3352" s="6" t="s">
        <v>552</v>
      </c>
      <c r="E3352" s="5">
        <v>2020</v>
      </c>
      <c r="F3352" s="5" t="s">
        <v>26</v>
      </c>
      <c r="G3352" s="5" t="s">
        <v>27</v>
      </c>
      <c r="H3352" s="5" t="s">
        <v>34</v>
      </c>
      <c r="I3352" s="5" t="s">
        <v>104</v>
      </c>
      <c r="J3352" s="5" t="s">
        <v>105</v>
      </c>
      <c r="K3352" s="7">
        <v>151</v>
      </c>
      <c r="L3352" s="7">
        <v>43446</v>
      </c>
      <c r="M3352" s="7">
        <v>289</v>
      </c>
      <c r="N3352">
        <f t="shared" si="104"/>
        <v>1</v>
      </c>
      <c r="O3352">
        <f t="shared" si="105"/>
        <v>1</v>
      </c>
    </row>
    <row r="3353" spans="1:15" ht="19.5" customHeight="1">
      <c r="A3353" s="5" t="s">
        <v>535</v>
      </c>
      <c r="B3353" s="5" t="s">
        <v>536</v>
      </c>
      <c r="C3353" s="6" t="s">
        <v>565</v>
      </c>
      <c r="D3353" s="6" t="s">
        <v>566</v>
      </c>
      <c r="E3353" s="5">
        <v>2020</v>
      </c>
      <c r="F3353" s="5" t="s">
        <v>44</v>
      </c>
      <c r="G3353" s="5" t="s">
        <v>45</v>
      </c>
      <c r="H3353" s="5" t="s">
        <v>46</v>
      </c>
      <c r="I3353" s="5" t="s">
        <v>77</v>
      </c>
      <c r="J3353" s="5" t="s">
        <v>78</v>
      </c>
      <c r="K3353" s="7">
        <v>77</v>
      </c>
      <c r="L3353" s="7">
        <v>22070</v>
      </c>
      <c r="M3353" s="7">
        <v>287</v>
      </c>
      <c r="N3353">
        <f t="shared" si="104"/>
        <v>1</v>
      </c>
      <c r="O3353">
        <f t="shared" si="105"/>
        <v>1</v>
      </c>
    </row>
    <row r="3354" spans="1:15" ht="19.5" customHeight="1">
      <c r="A3354" s="5" t="s">
        <v>535</v>
      </c>
      <c r="B3354" s="5" t="s">
        <v>536</v>
      </c>
      <c r="C3354" s="6" t="s">
        <v>597</v>
      </c>
      <c r="D3354" s="6" t="s">
        <v>598</v>
      </c>
      <c r="E3354" s="5">
        <v>2020</v>
      </c>
      <c r="F3354" s="5" t="s">
        <v>19</v>
      </c>
      <c r="G3354" s="5" t="s">
        <v>20</v>
      </c>
      <c r="H3354" s="5" t="s">
        <v>21</v>
      </c>
      <c r="I3354" s="5" t="s">
        <v>64</v>
      </c>
      <c r="J3354" s="5" t="s">
        <v>65</v>
      </c>
      <c r="K3354" s="7">
        <v>27</v>
      </c>
      <c r="L3354" s="7">
        <v>7597</v>
      </c>
      <c r="M3354" s="7">
        <v>287</v>
      </c>
      <c r="N3354">
        <f t="shared" si="104"/>
        <v>1</v>
      </c>
      <c r="O3354">
        <f t="shared" si="105"/>
        <v>1</v>
      </c>
    </row>
    <row r="3355" spans="1:15" ht="19.5" customHeight="1">
      <c r="A3355" s="5" t="s">
        <v>535</v>
      </c>
      <c r="B3355" s="5" t="s">
        <v>536</v>
      </c>
      <c r="C3355" s="6" t="s">
        <v>597</v>
      </c>
      <c r="D3355" s="6" t="s">
        <v>598</v>
      </c>
      <c r="E3355" s="5">
        <v>2020</v>
      </c>
      <c r="F3355" s="5" t="s">
        <v>26</v>
      </c>
      <c r="G3355" s="5" t="s">
        <v>27</v>
      </c>
      <c r="H3355" s="5" t="s">
        <v>21</v>
      </c>
      <c r="I3355" s="5" t="s">
        <v>64</v>
      </c>
      <c r="J3355" s="5" t="s">
        <v>65</v>
      </c>
      <c r="K3355" s="7">
        <v>27</v>
      </c>
      <c r="L3355" s="7">
        <v>7597</v>
      </c>
      <c r="M3355" s="7">
        <v>287</v>
      </c>
      <c r="N3355">
        <f t="shared" si="104"/>
        <v>1</v>
      </c>
      <c r="O3355">
        <f t="shared" si="105"/>
        <v>1</v>
      </c>
    </row>
    <row r="3356" spans="1:15" ht="19.5" customHeight="1">
      <c r="A3356" s="5" t="s">
        <v>535</v>
      </c>
      <c r="B3356" s="5" t="s">
        <v>536</v>
      </c>
      <c r="C3356" s="6" t="s">
        <v>553</v>
      </c>
      <c r="D3356" s="6" t="s">
        <v>554</v>
      </c>
      <c r="E3356" s="5">
        <v>2020</v>
      </c>
      <c r="F3356" s="5" t="s">
        <v>26</v>
      </c>
      <c r="G3356" s="5" t="s">
        <v>27</v>
      </c>
      <c r="H3356" s="5" t="s">
        <v>21</v>
      </c>
      <c r="I3356" s="5" t="s">
        <v>28</v>
      </c>
      <c r="J3356" s="5" t="s">
        <v>29</v>
      </c>
      <c r="K3356" s="7">
        <v>9620</v>
      </c>
      <c r="L3356" s="7">
        <v>2691189</v>
      </c>
      <c r="M3356" s="7">
        <v>280</v>
      </c>
      <c r="N3356">
        <f t="shared" si="104"/>
        <v>1</v>
      </c>
      <c r="O3356">
        <f t="shared" si="105"/>
        <v>1</v>
      </c>
    </row>
    <row r="3357" spans="1:15" ht="19.5" customHeight="1">
      <c r="A3357" s="5" t="s">
        <v>535</v>
      </c>
      <c r="B3357" s="5" t="s">
        <v>536</v>
      </c>
      <c r="C3357" s="6" t="s">
        <v>547</v>
      </c>
      <c r="D3357" s="6" t="s">
        <v>548</v>
      </c>
      <c r="E3357" s="5">
        <v>2020</v>
      </c>
      <c r="F3357" s="5" t="s">
        <v>26</v>
      </c>
      <c r="G3357" s="5" t="s">
        <v>27</v>
      </c>
      <c r="H3357" s="5" t="s">
        <v>21</v>
      </c>
      <c r="I3357" s="5" t="s">
        <v>28</v>
      </c>
      <c r="J3357" s="5" t="s">
        <v>29</v>
      </c>
      <c r="K3357" s="7">
        <v>743</v>
      </c>
      <c r="L3357" s="7">
        <v>204186</v>
      </c>
      <c r="M3357" s="7">
        <v>275</v>
      </c>
      <c r="N3357">
        <f t="shared" si="104"/>
        <v>1</v>
      </c>
      <c r="O3357">
        <f t="shared" si="105"/>
        <v>1</v>
      </c>
    </row>
    <row r="3358" spans="1:15" ht="19.5" customHeight="1">
      <c r="A3358" s="5" t="s">
        <v>535</v>
      </c>
      <c r="B3358" s="5" t="s">
        <v>536</v>
      </c>
      <c r="C3358" s="6" t="s">
        <v>541</v>
      </c>
      <c r="D3358" s="6" t="s">
        <v>542</v>
      </c>
      <c r="E3358" s="5">
        <v>2020</v>
      </c>
      <c r="F3358" s="5" t="s">
        <v>26</v>
      </c>
      <c r="G3358" s="5" t="s">
        <v>27</v>
      </c>
      <c r="H3358" s="5" t="s">
        <v>21</v>
      </c>
      <c r="I3358" s="5" t="s">
        <v>28</v>
      </c>
      <c r="J3358" s="5" t="s">
        <v>29</v>
      </c>
      <c r="K3358" s="7">
        <v>11613</v>
      </c>
      <c r="L3358" s="7">
        <v>3165944</v>
      </c>
      <c r="M3358" s="7">
        <v>273</v>
      </c>
      <c r="N3358">
        <f t="shared" si="104"/>
        <v>1</v>
      </c>
      <c r="O3358">
        <f t="shared" si="105"/>
        <v>1</v>
      </c>
    </row>
    <row r="3359" spans="1:15" ht="19.5" customHeight="1">
      <c r="A3359" s="5" t="s">
        <v>535</v>
      </c>
      <c r="B3359" s="5" t="s">
        <v>536</v>
      </c>
      <c r="C3359" s="6" t="s">
        <v>565</v>
      </c>
      <c r="D3359" s="6" t="s">
        <v>566</v>
      </c>
      <c r="E3359" s="5">
        <v>2020</v>
      </c>
      <c r="F3359" s="5" t="s">
        <v>26</v>
      </c>
      <c r="G3359" s="5" t="s">
        <v>27</v>
      </c>
      <c r="H3359" s="5" t="s">
        <v>34</v>
      </c>
      <c r="I3359" s="5" t="s">
        <v>39</v>
      </c>
      <c r="J3359" s="5" t="s">
        <v>40</v>
      </c>
      <c r="K3359" s="7">
        <v>204</v>
      </c>
      <c r="L3359" s="7">
        <v>55427</v>
      </c>
      <c r="M3359" s="7">
        <v>272</v>
      </c>
      <c r="N3359">
        <f t="shared" si="104"/>
        <v>1</v>
      </c>
      <c r="O3359">
        <f t="shared" si="105"/>
        <v>1</v>
      </c>
    </row>
    <row r="3360" spans="1:15" ht="19.5" customHeight="1">
      <c r="A3360" s="5" t="s">
        <v>535</v>
      </c>
      <c r="B3360" s="5" t="s">
        <v>536</v>
      </c>
      <c r="C3360" s="6" t="s">
        <v>561</v>
      </c>
      <c r="D3360" s="6" t="s">
        <v>562</v>
      </c>
      <c r="E3360" s="5">
        <v>2020</v>
      </c>
      <c r="F3360" s="5" t="s">
        <v>19</v>
      </c>
      <c r="G3360" s="5" t="s">
        <v>20</v>
      </c>
      <c r="H3360" s="5" t="s">
        <v>34</v>
      </c>
      <c r="I3360" s="5" t="s">
        <v>104</v>
      </c>
      <c r="J3360" s="5" t="s">
        <v>105</v>
      </c>
      <c r="K3360" s="7">
        <v>40</v>
      </c>
      <c r="L3360" s="7">
        <v>10792</v>
      </c>
      <c r="M3360" s="7">
        <v>270</v>
      </c>
      <c r="N3360">
        <f t="shared" si="104"/>
        <v>1</v>
      </c>
      <c r="O3360">
        <f t="shared" si="105"/>
        <v>1</v>
      </c>
    </row>
    <row r="3361" spans="1:15" ht="19.5" customHeight="1">
      <c r="A3361" s="5" t="s">
        <v>535</v>
      </c>
      <c r="B3361" s="5" t="s">
        <v>536</v>
      </c>
      <c r="C3361" s="6" t="s">
        <v>561</v>
      </c>
      <c r="D3361" s="6" t="s">
        <v>562</v>
      </c>
      <c r="E3361" s="5">
        <v>2020</v>
      </c>
      <c r="F3361" s="5" t="s">
        <v>26</v>
      </c>
      <c r="G3361" s="5" t="s">
        <v>27</v>
      </c>
      <c r="H3361" s="5" t="s">
        <v>34</v>
      </c>
      <c r="I3361" s="5" t="s">
        <v>104</v>
      </c>
      <c r="J3361" s="5" t="s">
        <v>105</v>
      </c>
      <c r="K3361" s="7">
        <v>40</v>
      </c>
      <c r="L3361" s="7">
        <v>10792</v>
      </c>
      <c r="M3361" s="7">
        <v>270</v>
      </c>
      <c r="N3361">
        <f t="shared" si="104"/>
        <v>1</v>
      </c>
      <c r="O3361">
        <f t="shared" si="105"/>
        <v>1</v>
      </c>
    </row>
    <row r="3362" spans="1:15" ht="19.5" customHeight="1">
      <c r="A3362" s="5" t="s">
        <v>535</v>
      </c>
      <c r="B3362" s="5" t="s">
        <v>536</v>
      </c>
      <c r="C3362" s="6" t="s">
        <v>595</v>
      </c>
      <c r="D3362" s="6" t="s">
        <v>596</v>
      </c>
      <c r="E3362" s="5">
        <v>2020</v>
      </c>
      <c r="F3362" s="5" t="s">
        <v>53</v>
      </c>
      <c r="G3362" s="5" t="s">
        <v>54</v>
      </c>
      <c r="H3362" s="5" t="s">
        <v>55</v>
      </c>
      <c r="I3362" s="5" t="s">
        <v>56</v>
      </c>
      <c r="J3362" s="5" t="s">
        <v>57</v>
      </c>
      <c r="K3362" s="7">
        <v>423</v>
      </c>
      <c r="L3362" s="7">
        <v>114210</v>
      </c>
      <c r="M3362" s="7">
        <v>270</v>
      </c>
      <c r="N3362">
        <f t="shared" si="104"/>
        <v>1</v>
      </c>
      <c r="O3362">
        <f t="shared" si="105"/>
        <v>0</v>
      </c>
    </row>
    <row r="3363" spans="1:15" ht="19.5" customHeight="1">
      <c r="A3363" s="5" t="s">
        <v>535</v>
      </c>
      <c r="B3363" s="5" t="s">
        <v>536</v>
      </c>
      <c r="C3363" s="6" t="s">
        <v>539</v>
      </c>
      <c r="D3363" s="6" t="s">
        <v>540</v>
      </c>
      <c r="E3363" s="5">
        <v>2020</v>
      </c>
      <c r="F3363" s="5" t="s">
        <v>44</v>
      </c>
      <c r="G3363" s="5" t="s">
        <v>45</v>
      </c>
      <c r="H3363" s="5" t="s">
        <v>46</v>
      </c>
      <c r="I3363" s="5" t="s">
        <v>47</v>
      </c>
      <c r="J3363" s="5" t="s">
        <v>48</v>
      </c>
      <c r="K3363" s="7">
        <v>90</v>
      </c>
      <c r="L3363" s="7">
        <v>24112</v>
      </c>
      <c r="M3363" s="7">
        <v>268</v>
      </c>
      <c r="N3363">
        <f t="shared" si="104"/>
        <v>1</v>
      </c>
      <c r="O3363">
        <f t="shared" si="105"/>
        <v>1</v>
      </c>
    </row>
    <row r="3364" spans="1:15" ht="19.5" customHeight="1">
      <c r="A3364" s="5" t="s">
        <v>535</v>
      </c>
      <c r="B3364" s="5" t="s">
        <v>536</v>
      </c>
      <c r="C3364" s="6" t="s">
        <v>541</v>
      </c>
      <c r="D3364" s="6" t="s">
        <v>542</v>
      </c>
      <c r="E3364" s="5">
        <v>2020</v>
      </c>
      <c r="F3364" s="5" t="s">
        <v>19</v>
      </c>
      <c r="G3364" s="5" t="s">
        <v>20</v>
      </c>
      <c r="H3364" s="5" t="s">
        <v>34</v>
      </c>
      <c r="I3364" s="5" t="s">
        <v>104</v>
      </c>
      <c r="J3364" s="5" t="s">
        <v>105</v>
      </c>
      <c r="K3364" s="7">
        <v>141</v>
      </c>
      <c r="L3364" s="7">
        <v>37507</v>
      </c>
      <c r="M3364" s="7">
        <v>267</v>
      </c>
      <c r="N3364">
        <f t="shared" si="104"/>
        <v>1</v>
      </c>
      <c r="O3364">
        <f t="shared" si="105"/>
        <v>1</v>
      </c>
    </row>
    <row r="3365" spans="1:15" ht="19.5" customHeight="1">
      <c r="A3365" s="5" t="s">
        <v>535</v>
      </c>
      <c r="B3365" s="5" t="s">
        <v>536</v>
      </c>
      <c r="C3365" s="6" t="s">
        <v>541</v>
      </c>
      <c r="D3365" s="6" t="s">
        <v>542</v>
      </c>
      <c r="E3365" s="5">
        <v>2020</v>
      </c>
      <c r="F3365" s="5" t="s">
        <v>26</v>
      </c>
      <c r="G3365" s="5" t="s">
        <v>27</v>
      </c>
      <c r="H3365" s="5" t="s">
        <v>34</v>
      </c>
      <c r="I3365" s="5" t="s">
        <v>104</v>
      </c>
      <c r="J3365" s="5" t="s">
        <v>105</v>
      </c>
      <c r="K3365" s="7">
        <v>141</v>
      </c>
      <c r="L3365" s="7">
        <v>37507</v>
      </c>
      <c r="M3365" s="7">
        <v>267</v>
      </c>
      <c r="N3365">
        <f t="shared" si="104"/>
        <v>1</v>
      </c>
      <c r="O3365">
        <f t="shared" si="105"/>
        <v>1</v>
      </c>
    </row>
    <row r="3366" spans="1:15" ht="19.5" customHeight="1">
      <c r="A3366" s="5" t="s">
        <v>535</v>
      </c>
      <c r="B3366" s="5" t="s">
        <v>536</v>
      </c>
      <c r="C3366" s="6" t="s">
        <v>607</v>
      </c>
      <c r="D3366" s="6" t="s">
        <v>608</v>
      </c>
      <c r="E3366" s="5">
        <v>2020</v>
      </c>
      <c r="F3366" s="5" t="s">
        <v>19</v>
      </c>
      <c r="G3366" s="5" t="s">
        <v>20</v>
      </c>
      <c r="H3366" s="5" t="s">
        <v>21</v>
      </c>
      <c r="I3366" s="5" t="s">
        <v>24</v>
      </c>
      <c r="J3366" s="5" t="s">
        <v>25</v>
      </c>
      <c r="K3366" s="7">
        <v>869</v>
      </c>
      <c r="L3366" s="7">
        <v>230872</v>
      </c>
      <c r="M3366" s="7">
        <v>266</v>
      </c>
      <c r="N3366">
        <f t="shared" si="104"/>
        <v>1</v>
      </c>
      <c r="O3366">
        <f t="shared" si="105"/>
        <v>1</v>
      </c>
    </row>
    <row r="3367" spans="1:15" ht="19.5" customHeight="1">
      <c r="A3367" s="5" t="s">
        <v>535</v>
      </c>
      <c r="B3367" s="5" t="s">
        <v>536</v>
      </c>
      <c r="C3367" s="6" t="s">
        <v>563</v>
      </c>
      <c r="D3367" s="6" t="s">
        <v>564</v>
      </c>
      <c r="E3367" s="5">
        <v>2020</v>
      </c>
      <c r="F3367" s="5" t="s">
        <v>19</v>
      </c>
      <c r="G3367" s="5" t="s">
        <v>20</v>
      </c>
      <c r="H3367" s="5" t="s">
        <v>21</v>
      </c>
      <c r="I3367" s="5" t="s">
        <v>24</v>
      </c>
      <c r="J3367" s="5" t="s">
        <v>25</v>
      </c>
      <c r="K3367" s="7">
        <v>198</v>
      </c>
      <c r="L3367" s="7">
        <v>52223</v>
      </c>
      <c r="M3367" s="7">
        <v>264</v>
      </c>
      <c r="N3367">
        <f t="shared" si="104"/>
        <v>1</v>
      </c>
      <c r="O3367">
        <f t="shared" si="105"/>
        <v>1</v>
      </c>
    </row>
    <row r="3368" spans="1:15" ht="19.5" customHeight="1">
      <c r="A3368" s="5" t="s">
        <v>535</v>
      </c>
      <c r="B3368" s="5" t="s">
        <v>536</v>
      </c>
      <c r="C3368" s="6" t="s">
        <v>563</v>
      </c>
      <c r="D3368" s="6" t="s">
        <v>564</v>
      </c>
      <c r="E3368" s="5">
        <v>2020</v>
      </c>
      <c r="F3368" s="5" t="s">
        <v>19</v>
      </c>
      <c r="G3368" s="5" t="s">
        <v>20</v>
      </c>
      <c r="H3368" s="5" t="s">
        <v>34</v>
      </c>
      <c r="I3368" s="5" t="s">
        <v>104</v>
      </c>
      <c r="J3368" s="5" t="s">
        <v>105</v>
      </c>
      <c r="K3368" s="7">
        <v>14</v>
      </c>
      <c r="L3368" s="7">
        <v>3669</v>
      </c>
      <c r="M3368" s="7">
        <v>262</v>
      </c>
      <c r="N3368">
        <f t="shared" si="104"/>
        <v>1</v>
      </c>
      <c r="O3368">
        <f t="shared" si="105"/>
        <v>1</v>
      </c>
    </row>
    <row r="3369" spans="1:15" ht="19.5" customHeight="1">
      <c r="A3369" s="5" t="s">
        <v>535</v>
      </c>
      <c r="B3369" s="5" t="s">
        <v>536</v>
      </c>
      <c r="C3369" s="6" t="s">
        <v>563</v>
      </c>
      <c r="D3369" s="6" t="s">
        <v>564</v>
      </c>
      <c r="E3369" s="5">
        <v>2020</v>
      </c>
      <c r="F3369" s="5" t="s">
        <v>26</v>
      </c>
      <c r="G3369" s="5" t="s">
        <v>27</v>
      </c>
      <c r="H3369" s="5" t="s">
        <v>34</v>
      </c>
      <c r="I3369" s="5" t="s">
        <v>104</v>
      </c>
      <c r="J3369" s="5" t="s">
        <v>105</v>
      </c>
      <c r="K3369" s="7">
        <v>14</v>
      </c>
      <c r="L3369" s="7">
        <v>3669</v>
      </c>
      <c r="M3369" s="7">
        <v>262</v>
      </c>
      <c r="N3369">
        <f t="shared" si="104"/>
        <v>1</v>
      </c>
      <c r="O3369">
        <f t="shared" si="105"/>
        <v>1</v>
      </c>
    </row>
    <row r="3370" spans="1:15" ht="19.5" customHeight="1">
      <c r="A3370" s="5" t="s">
        <v>535</v>
      </c>
      <c r="B3370" s="5" t="s">
        <v>536</v>
      </c>
      <c r="C3370" s="6" t="s">
        <v>565</v>
      </c>
      <c r="D3370" s="6" t="s">
        <v>566</v>
      </c>
      <c r="E3370" s="5">
        <v>2020</v>
      </c>
      <c r="F3370" s="5" t="s">
        <v>26</v>
      </c>
      <c r="G3370" s="5" t="s">
        <v>27</v>
      </c>
      <c r="H3370" s="5" t="s">
        <v>21</v>
      </c>
      <c r="I3370" s="5" t="s">
        <v>28</v>
      </c>
      <c r="J3370" s="5" t="s">
        <v>29</v>
      </c>
      <c r="K3370" s="7">
        <v>6706</v>
      </c>
      <c r="L3370" s="7">
        <v>1759174</v>
      </c>
      <c r="M3370" s="7">
        <v>262</v>
      </c>
      <c r="N3370">
        <f t="shared" si="104"/>
        <v>1</v>
      </c>
      <c r="O3370">
        <f t="shared" si="105"/>
        <v>1</v>
      </c>
    </row>
    <row r="3371" spans="1:15" ht="19.5" customHeight="1">
      <c r="A3371" s="5" t="s">
        <v>535</v>
      </c>
      <c r="B3371" s="5" t="s">
        <v>536</v>
      </c>
      <c r="C3371" s="6" t="s">
        <v>537</v>
      </c>
      <c r="D3371" s="6" t="s">
        <v>538</v>
      </c>
      <c r="E3371" s="5">
        <v>2020</v>
      </c>
      <c r="F3371" s="5" t="s">
        <v>26</v>
      </c>
      <c r="G3371" s="5" t="s">
        <v>27</v>
      </c>
      <c r="H3371" s="5" t="s">
        <v>34</v>
      </c>
      <c r="I3371" s="5" t="s">
        <v>39</v>
      </c>
      <c r="J3371" s="5" t="s">
        <v>40</v>
      </c>
      <c r="K3371" s="7">
        <v>114</v>
      </c>
      <c r="L3371" s="7">
        <v>29795</v>
      </c>
      <c r="M3371" s="7">
        <v>261</v>
      </c>
      <c r="N3371">
        <f t="shared" si="104"/>
        <v>1</v>
      </c>
      <c r="O3371">
        <f t="shared" si="105"/>
        <v>1</v>
      </c>
    </row>
    <row r="3372" spans="1:15" ht="19.5" customHeight="1">
      <c r="A3372" s="5" t="s">
        <v>535</v>
      </c>
      <c r="B3372" s="5" t="s">
        <v>536</v>
      </c>
      <c r="C3372" s="6" t="s">
        <v>549</v>
      </c>
      <c r="D3372" s="6" t="s">
        <v>550</v>
      </c>
      <c r="E3372" s="5">
        <v>2020</v>
      </c>
      <c r="F3372" s="5" t="s">
        <v>26</v>
      </c>
      <c r="G3372" s="5" t="s">
        <v>27</v>
      </c>
      <c r="H3372" s="5" t="s">
        <v>21</v>
      </c>
      <c r="I3372" s="5" t="s">
        <v>28</v>
      </c>
      <c r="J3372" s="5" t="s">
        <v>29</v>
      </c>
      <c r="K3372" s="7">
        <v>3915</v>
      </c>
      <c r="L3372" s="7">
        <v>1020939</v>
      </c>
      <c r="M3372" s="7">
        <v>261</v>
      </c>
      <c r="N3372">
        <f t="shared" si="104"/>
        <v>1</v>
      </c>
      <c r="O3372">
        <f t="shared" si="105"/>
        <v>1</v>
      </c>
    </row>
    <row r="3373" spans="1:15" ht="19.5" customHeight="1">
      <c r="A3373" s="5" t="s">
        <v>535</v>
      </c>
      <c r="B3373" s="5" t="s">
        <v>536</v>
      </c>
      <c r="C3373" s="6" t="s">
        <v>557</v>
      </c>
      <c r="D3373" s="6" t="s">
        <v>558</v>
      </c>
      <c r="E3373" s="5">
        <v>2020</v>
      </c>
      <c r="F3373" s="5" t="s">
        <v>26</v>
      </c>
      <c r="G3373" s="5" t="s">
        <v>27</v>
      </c>
      <c r="H3373" s="5" t="s">
        <v>21</v>
      </c>
      <c r="I3373" s="5" t="s">
        <v>28</v>
      </c>
      <c r="J3373" s="5" t="s">
        <v>29</v>
      </c>
      <c r="K3373" s="7">
        <v>113</v>
      </c>
      <c r="L3373" s="7">
        <v>28961</v>
      </c>
      <c r="M3373" s="7">
        <v>256</v>
      </c>
      <c r="N3373">
        <f t="shared" si="104"/>
        <v>1</v>
      </c>
      <c r="O3373">
        <f t="shared" si="105"/>
        <v>1</v>
      </c>
    </row>
    <row r="3374" spans="1:15" ht="19.5" customHeight="1">
      <c r="A3374" s="5" t="s">
        <v>535</v>
      </c>
      <c r="B3374" s="5" t="s">
        <v>536</v>
      </c>
      <c r="C3374" s="6" t="s">
        <v>609</v>
      </c>
      <c r="D3374" s="6" t="s">
        <v>610</v>
      </c>
      <c r="E3374" s="5">
        <v>2020</v>
      </c>
      <c r="F3374" s="5" t="s">
        <v>26</v>
      </c>
      <c r="G3374" s="5" t="s">
        <v>27</v>
      </c>
      <c r="H3374" s="5" t="s">
        <v>34</v>
      </c>
      <c r="I3374" s="5" t="s">
        <v>39</v>
      </c>
      <c r="J3374" s="5" t="s">
        <v>40</v>
      </c>
      <c r="K3374" s="7">
        <v>39</v>
      </c>
      <c r="L3374" s="7">
        <v>9967</v>
      </c>
      <c r="M3374" s="7">
        <v>256</v>
      </c>
      <c r="N3374">
        <f t="shared" si="104"/>
        <v>1</v>
      </c>
      <c r="O3374">
        <f t="shared" si="105"/>
        <v>1</v>
      </c>
    </row>
    <row r="3375" spans="1:15" ht="19.5" customHeight="1">
      <c r="A3375" s="5" t="s">
        <v>535</v>
      </c>
      <c r="B3375" s="5" t="s">
        <v>536</v>
      </c>
      <c r="C3375" s="6" t="s">
        <v>555</v>
      </c>
      <c r="D3375" s="6" t="s">
        <v>556</v>
      </c>
      <c r="E3375" s="5">
        <v>2020</v>
      </c>
      <c r="F3375" s="5" t="s">
        <v>26</v>
      </c>
      <c r="G3375" s="5" t="s">
        <v>27</v>
      </c>
      <c r="H3375" s="5" t="s">
        <v>21</v>
      </c>
      <c r="I3375" s="5" t="s">
        <v>28</v>
      </c>
      <c r="J3375" s="5" t="s">
        <v>29</v>
      </c>
      <c r="K3375" s="7">
        <v>40</v>
      </c>
      <c r="L3375" s="7">
        <v>10113</v>
      </c>
      <c r="M3375" s="7">
        <v>253</v>
      </c>
      <c r="N3375">
        <f t="shared" si="104"/>
        <v>1</v>
      </c>
      <c r="O3375">
        <f t="shared" si="105"/>
        <v>1</v>
      </c>
    </row>
    <row r="3376" spans="1:15" ht="19.5" customHeight="1">
      <c r="A3376" s="5" t="s">
        <v>535</v>
      </c>
      <c r="B3376" s="5" t="s">
        <v>536</v>
      </c>
      <c r="C3376" s="6" t="s">
        <v>559</v>
      </c>
      <c r="D3376" s="6" t="s">
        <v>560</v>
      </c>
      <c r="E3376" s="5">
        <v>2020</v>
      </c>
      <c r="F3376" s="5" t="s">
        <v>44</v>
      </c>
      <c r="G3376" s="5" t="s">
        <v>45</v>
      </c>
      <c r="H3376" s="5" t="s">
        <v>46</v>
      </c>
      <c r="I3376" s="5" t="s">
        <v>108</v>
      </c>
      <c r="J3376" s="5" t="s">
        <v>109</v>
      </c>
      <c r="K3376" s="7">
        <v>34</v>
      </c>
      <c r="L3376" s="7">
        <v>8593</v>
      </c>
      <c r="M3376" s="7">
        <v>253</v>
      </c>
      <c r="N3376">
        <f t="shared" si="104"/>
        <v>1</v>
      </c>
      <c r="O3376">
        <f t="shared" si="105"/>
        <v>1</v>
      </c>
    </row>
    <row r="3377" spans="1:15" ht="19.5" customHeight="1">
      <c r="A3377" s="5" t="s">
        <v>535</v>
      </c>
      <c r="B3377" s="5" t="s">
        <v>536</v>
      </c>
      <c r="C3377" s="6" t="s">
        <v>575</v>
      </c>
      <c r="D3377" s="6" t="s">
        <v>576</v>
      </c>
      <c r="E3377" s="5">
        <v>2020</v>
      </c>
      <c r="F3377" s="5" t="s">
        <v>26</v>
      </c>
      <c r="G3377" s="5" t="s">
        <v>27</v>
      </c>
      <c r="H3377" s="5" t="s">
        <v>21</v>
      </c>
      <c r="I3377" s="5" t="s">
        <v>28</v>
      </c>
      <c r="J3377" s="5" t="s">
        <v>29</v>
      </c>
      <c r="K3377" s="7">
        <v>17805</v>
      </c>
      <c r="L3377" s="7">
        <v>4509318</v>
      </c>
      <c r="M3377" s="7">
        <v>253</v>
      </c>
      <c r="N3377">
        <f t="shared" si="104"/>
        <v>1</v>
      </c>
      <c r="O3377">
        <f t="shared" si="105"/>
        <v>1</v>
      </c>
    </row>
    <row r="3378" spans="1:15" ht="19.5" customHeight="1">
      <c r="A3378" s="5" t="s">
        <v>535</v>
      </c>
      <c r="B3378" s="5" t="s">
        <v>536</v>
      </c>
      <c r="C3378" s="6" t="s">
        <v>611</v>
      </c>
      <c r="D3378" s="6" t="s">
        <v>612</v>
      </c>
      <c r="E3378" s="5">
        <v>2020</v>
      </c>
      <c r="F3378" s="5" t="s">
        <v>26</v>
      </c>
      <c r="G3378" s="5" t="s">
        <v>27</v>
      </c>
      <c r="H3378" s="5" t="s">
        <v>34</v>
      </c>
      <c r="I3378" s="5" t="s">
        <v>39</v>
      </c>
      <c r="J3378" s="5" t="s">
        <v>40</v>
      </c>
      <c r="K3378" s="7">
        <v>130</v>
      </c>
      <c r="L3378" s="7">
        <v>32742</v>
      </c>
      <c r="M3378" s="7">
        <v>252</v>
      </c>
      <c r="N3378">
        <f t="shared" si="104"/>
        <v>1</v>
      </c>
      <c r="O3378">
        <f t="shared" si="105"/>
        <v>1</v>
      </c>
    </row>
    <row r="3379" spans="1:15" ht="19.5" customHeight="1">
      <c r="A3379" s="5" t="s">
        <v>535</v>
      </c>
      <c r="B3379" s="5" t="s">
        <v>536</v>
      </c>
      <c r="C3379" s="6" t="s">
        <v>551</v>
      </c>
      <c r="D3379" s="6" t="s">
        <v>552</v>
      </c>
      <c r="E3379" s="5">
        <v>2020</v>
      </c>
      <c r="F3379" s="5" t="s">
        <v>44</v>
      </c>
      <c r="G3379" s="5" t="s">
        <v>45</v>
      </c>
      <c r="H3379" s="5" t="s">
        <v>46</v>
      </c>
      <c r="I3379" s="5" t="s">
        <v>47</v>
      </c>
      <c r="J3379" s="5" t="s">
        <v>48</v>
      </c>
      <c r="K3379" s="7">
        <v>1493</v>
      </c>
      <c r="L3379" s="7">
        <v>374892</v>
      </c>
      <c r="M3379" s="7">
        <v>251</v>
      </c>
      <c r="N3379">
        <f t="shared" si="104"/>
        <v>1</v>
      </c>
      <c r="O3379">
        <f t="shared" si="105"/>
        <v>1</v>
      </c>
    </row>
    <row r="3380" spans="1:15" ht="19.5" customHeight="1">
      <c r="A3380" s="5" t="s">
        <v>535</v>
      </c>
      <c r="B3380" s="5" t="s">
        <v>536</v>
      </c>
      <c r="C3380" s="6" t="s">
        <v>575</v>
      </c>
      <c r="D3380" s="6" t="s">
        <v>576</v>
      </c>
      <c r="E3380" s="5">
        <v>2020</v>
      </c>
      <c r="F3380" s="5" t="s">
        <v>19</v>
      </c>
      <c r="G3380" s="5" t="s">
        <v>20</v>
      </c>
      <c r="H3380" s="5" t="s">
        <v>34</v>
      </c>
      <c r="I3380" s="5" t="s">
        <v>35</v>
      </c>
      <c r="J3380" s="5" t="s">
        <v>36</v>
      </c>
      <c r="K3380" s="7">
        <v>214</v>
      </c>
      <c r="L3380" s="7">
        <v>53819</v>
      </c>
      <c r="M3380" s="7">
        <v>251</v>
      </c>
      <c r="N3380">
        <f t="shared" si="104"/>
        <v>1</v>
      </c>
      <c r="O3380">
        <f t="shared" si="105"/>
        <v>1</v>
      </c>
    </row>
    <row r="3381" spans="1:15" ht="19.5" customHeight="1">
      <c r="A3381" s="5" t="s">
        <v>535</v>
      </c>
      <c r="B3381" s="5" t="s">
        <v>536</v>
      </c>
      <c r="C3381" s="6" t="s">
        <v>551</v>
      </c>
      <c r="D3381" s="6" t="s">
        <v>552</v>
      </c>
      <c r="E3381" s="5">
        <v>2020</v>
      </c>
      <c r="F3381" s="5" t="s">
        <v>26</v>
      </c>
      <c r="G3381" s="5" t="s">
        <v>27</v>
      </c>
      <c r="H3381" s="5" t="s">
        <v>34</v>
      </c>
      <c r="I3381" s="5" t="s">
        <v>39</v>
      </c>
      <c r="J3381" s="5" t="s">
        <v>40</v>
      </c>
      <c r="K3381" s="7">
        <v>383</v>
      </c>
      <c r="L3381" s="7">
        <v>95178</v>
      </c>
      <c r="M3381" s="7">
        <v>249</v>
      </c>
      <c r="N3381">
        <f t="shared" si="104"/>
        <v>1</v>
      </c>
      <c r="O3381">
        <f t="shared" si="105"/>
        <v>1</v>
      </c>
    </row>
    <row r="3382" spans="1:15" ht="19.5" customHeight="1">
      <c r="A3382" s="5" t="s">
        <v>535</v>
      </c>
      <c r="B3382" s="5" t="s">
        <v>536</v>
      </c>
      <c r="C3382" s="6" t="s">
        <v>589</v>
      </c>
      <c r="D3382" s="6" t="s">
        <v>590</v>
      </c>
      <c r="E3382" s="5">
        <v>2020</v>
      </c>
      <c r="F3382" s="5" t="s">
        <v>26</v>
      </c>
      <c r="G3382" s="5" t="s">
        <v>27</v>
      </c>
      <c r="H3382" s="5" t="s">
        <v>21</v>
      </c>
      <c r="I3382" s="5" t="s">
        <v>28</v>
      </c>
      <c r="J3382" s="5" t="s">
        <v>29</v>
      </c>
      <c r="K3382" s="7">
        <v>6326</v>
      </c>
      <c r="L3382" s="7">
        <v>1576867</v>
      </c>
      <c r="M3382" s="7">
        <v>249</v>
      </c>
      <c r="N3382">
        <f t="shared" si="104"/>
        <v>1</v>
      </c>
      <c r="O3382">
        <f t="shared" si="105"/>
        <v>1</v>
      </c>
    </row>
    <row r="3383" spans="1:15" ht="19.5" customHeight="1">
      <c r="A3383" s="5" t="s">
        <v>535</v>
      </c>
      <c r="B3383" s="5" t="s">
        <v>536</v>
      </c>
      <c r="C3383" s="6" t="s">
        <v>593</v>
      </c>
      <c r="D3383" s="6" t="s">
        <v>594</v>
      </c>
      <c r="E3383" s="5">
        <v>2020</v>
      </c>
      <c r="F3383" s="5" t="s">
        <v>26</v>
      </c>
      <c r="G3383" s="5" t="s">
        <v>27</v>
      </c>
      <c r="H3383" s="5" t="s">
        <v>21</v>
      </c>
      <c r="I3383" s="5" t="s">
        <v>28</v>
      </c>
      <c r="J3383" s="5" t="s">
        <v>29</v>
      </c>
      <c r="K3383" s="7">
        <v>42</v>
      </c>
      <c r="L3383" s="7">
        <v>10445</v>
      </c>
      <c r="M3383" s="7">
        <v>249</v>
      </c>
      <c r="N3383">
        <f t="shared" si="104"/>
        <v>1</v>
      </c>
      <c r="O3383">
        <f t="shared" si="105"/>
        <v>1</v>
      </c>
    </row>
    <row r="3384" spans="1:15" ht="19.5" customHeight="1">
      <c r="A3384" s="5" t="s">
        <v>535</v>
      </c>
      <c r="B3384" s="5" t="s">
        <v>536</v>
      </c>
      <c r="C3384" s="6" t="s">
        <v>611</v>
      </c>
      <c r="D3384" s="6" t="s">
        <v>612</v>
      </c>
      <c r="E3384" s="5">
        <v>2020</v>
      </c>
      <c r="F3384" s="5" t="s">
        <v>26</v>
      </c>
      <c r="G3384" s="5" t="s">
        <v>27</v>
      </c>
      <c r="H3384" s="5" t="s">
        <v>21</v>
      </c>
      <c r="I3384" s="5" t="s">
        <v>28</v>
      </c>
      <c r="J3384" s="5" t="s">
        <v>29</v>
      </c>
      <c r="K3384" s="7">
        <v>2299</v>
      </c>
      <c r="L3384" s="7">
        <v>573038</v>
      </c>
      <c r="M3384" s="7">
        <v>249</v>
      </c>
      <c r="N3384">
        <f t="shared" si="104"/>
        <v>1</v>
      </c>
      <c r="O3384">
        <f t="shared" si="105"/>
        <v>1</v>
      </c>
    </row>
    <row r="3385" spans="1:15" ht="19.5" customHeight="1">
      <c r="A3385" s="5" t="s">
        <v>535</v>
      </c>
      <c r="B3385" s="5" t="s">
        <v>536</v>
      </c>
      <c r="C3385" s="6" t="s">
        <v>563</v>
      </c>
      <c r="D3385" s="6" t="s">
        <v>564</v>
      </c>
      <c r="E3385" s="5">
        <v>2020</v>
      </c>
      <c r="F3385" s="5" t="s">
        <v>26</v>
      </c>
      <c r="G3385" s="5" t="s">
        <v>27</v>
      </c>
      <c r="H3385" s="5" t="s">
        <v>34</v>
      </c>
      <c r="I3385" s="5" t="s">
        <v>39</v>
      </c>
      <c r="J3385" s="5" t="s">
        <v>40</v>
      </c>
      <c r="K3385" s="7">
        <v>83</v>
      </c>
      <c r="L3385" s="7">
        <v>20238</v>
      </c>
      <c r="M3385" s="7">
        <v>244</v>
      </c>
      <c r="N3385">
        <f t="shared" si="104"/>
        <v>1</v>
      </c>
      <c r="O3385">
        <f t="shared" si="105"/>
        <v>1</v>
      </c>
    </row>
    <row r="3386" spans="1:15" ht="19.5" customHeight="1">
      <c r="A3386" s="5" t="s">
        <v>535</v>
      </c>
      <c r="B3386" s="5" t="s">
        <v>536</v>
      </c>
      <c r="C3386" s="6" t="s">
        <v>559</v>
      </c>
      <c r="D3386" s="6" t="s">
        <v>560</v>
      </c>
      <c r="E3386" s="5">
        <v>2020</v>
      </c>
      <c r="F3386" s="5" t="s">
        <v>26</v>
      </c>
      <c r="G3386" s="5" t="s">
        <v>27</v>
      </c>
      <c r="H3386" s="5" t="s">
        <v>21</v>
      </c>
      <c r="I3386" s="5" t="s">
        <v>28</v>
      </c>
      <c r="J3386" s="5" t="s">
        <v>29</v>
      </c>
      <c r="K3386" s="7">
        <v>12501</v>
      </c>
      <c r="L3386" s="7">
        <v>3040109</v>
      </c>
      <c r="M3386" s="7">
        <v>243</v>
      </c>
      <c r="N3386">
        <f t="shared" si="104"/>
        <v>1</v>
      </c>
      <c r="O3386">
        <f t="shared" si="105"/>
        <v>1</v>
      </c>
    </row>
    <row r="3387" spans="1:15" ht="19.5" customHeight="1">
      <c r="A3387" s="5" t="s">
        <v>535</v>
      </c>
      <c r="B3387" s="5" t="s">
        <v>536</v>
      </c>
      <c r="C3387" s="6" t="s">
        <v>561</v>
      </c>
      <c r="D3387" s="6" t="s">
        <v>562</v>
      </c>
      <c r="E3387" s="5">
        <v>2020</v>
      </c>
      <c r="F3387" s="5" t="s">
        <v>26</v>
      </c>
      <c r="G3387" s="5" t="s">
        <v>27</v>
      </c>
      <c r="H3387" s="5" t="s">
        <v>21</v>
      </c>
      <c r="I3387" s="5" t="s">
        <v>28</v>
      </c>
      <c r="J3387" s="5" t="s">
        <v>29</v>
      </c>
      <c r="K3387" s="7">
        <v>4821</v>
      </c>
      <c r="L3387" s="7">
        <v>1169211</v>
      </c>
      <c r="M3387" s="7">
        <v>243</v>
      </c>
      <c r="N3387">
        <f t="shared" si="104"/>
        <v>1</v>
      </c>
      <c r="O3387">
        <f t="shared" si="105"/>
        <v>1</v>
      </c>
    </row>
    <row r="3388" spans="1:15" ht="19.5" customHeight="1">
      <c r="A3388" s="5" t="s">
        <v>535</v>
      </c>
      <c r="B3388" s="5" t="s">
        <v>536</v>
      </c>
      <c r="C3388" s="6" t="s">
        <v>609</v>
      </c>
      <c r="D3388" s="6" t="s">
        <v>610</v>
      </c>
      <c r="E3388" s="5">
        <v>2020</v>
      </c>
      <c r="F3388" s="5" t="s">
        <v>19</v>
      </c>
      <c r="G3388" s="5" t="s">
        <v>20</v>
      </c>
      <c r="H3388" s="5" t="s">
        <v>21</v>
      </c>
      <c r="I3388" s="5" t="s">
        <v>24</v>
      </c>
      <c r="J3388" s="5" t="s">
        <v>25</v>
      </c>
      <c r="K3388" s="7">
        <v>136</v>
      </c>
      <c r="L3388" s="7">
        <v>33110</v>
      </c>
      <c r="M3388" s="7">
        <v>243</v>
      </c>
      <c r="N3388">
        <f t="shared" si="104"/>
        <v>1</v>
      </c>
      <c r="O3388">
        <f t="shared" si="105"/>
        <v>1</v>
      </c>
    </row>
    <row r="3389" spans="1:15" ht="19.5" customHeight="1">
      <c r="A3389" s="5" t="s">
        <v>535</v>
      </c>
      <c r="B3389" s="5" t="s">
        <v>536</v>
      </c>
      <c r="C3389" s="6" t="s">
        <v>543</v>
      </c>
      <c r="D3389" s="6" t="s">
        <v>544</v>
      </c>
      <c r="E3389" s="5">
        <v>2020</v>
      </c>
      <c r="F3389" s="5" t="s">
        <v>26</v>
      </c>
      <c r="G3389" s="5" t="s">
        <v>27</v>
      </c>
      <c r="H3389" s="5" t="s">
        <v>21</v>
      </c>
      <c r="I3389" s="5" t="s">
        <v>28</v>
      </c>
      <c r="J3389" s="5" t="s">
        <v>29</v>
      </c>
      <c r="K3389" s="7">
        <v>265</v>
      </c>
      <c r="L3389" s="7">
        <v>64043</v>
      </c>
      <c r="M3389" s="7">
        <v>242</v>
      </c>
      <c r="N3389">
        <f t="shared" si="104"/>
        <v>1</v>
      </c>
      <c r="O3389">
        <f t="shared" si="105"/>
        <v>1</v>
      </c>
    </row>
    <row r="3390" spans="1:15" ht="19.5" customHeight="1">
      <c r="A3390" s="5" t="s">
        <v>535</v>
      </c>
      <c r="B3390" s="5" t="s">
        <v>536</v>
      </c>
      <c r="C3390" s="6" t="s">
        <v>605</v>
      </c>
      <c r="D3390" s="6" t="s">
        <v>606</v>
      </c>
      <c r="E3390" s="5">
        <v>2020</v>
      </c>
      <c r="F3390" s="5" t="s">
        <v>26</v>
      </c>
      <c r="G3390" s="5" t="s">
        <v>27</v>
      </c>
      <c r="H3390" s="5" t="s">
        <v>21</v>
      </c>
      <c r="I3390" s="5" t="s">
        <v>28</v>
      </c>
      <c r="J3390" s="5" t="s">
        <v>29</v>
      </c>
      <c r="K3390" s="7">
        <v>354</v>
      </c>
      <c r="L3390" s="7">
        <v>85052</v>
      </c>
      <c r="M3390" s="7">
        <v>240</v>
      </c>
      <c r="N3390">
        <f t="shared" si="104"/>
        <v>1</v>
      </c>
      <c r="O3390">
        <f t="shared" si="105"/>
        <v>1</v>
      </c>
    </row>
    <row r="3391" spans="1:15" ht="19.5" customHeight="1">
      <c r="A3391" s="5" t="s">
        <v>535</v>
      </c>
      <c r="B3391" s="5" t="s">
        <v>536</v>
      </c>
      <c r="C3391" s="6" t="s">
        <v>605</v>
      </c>
      <c r="D3391" s="6" t="s">
        <v>606</v>
      </c>
      <c r="E3391" s="5">
        <v>2020</v>
      </c>
      <c r="F3391" s="5" t="s">
        <v>53</v>
      </c>
      <c r="G3391" s="5" t="s">
        <v>54</v>
      </c>
      <c r="H3391" s="5" t="s">
        <v>55</v>
      </c>
      <c r="I3391" s="5" t="s">
        <v>56</v>
      </c>
      <c r="J3391" s="5" t="s">
        <v>57</v>
      </c>
      <c r="K3391" s="7">
        <v>7</v>
      </c>
      <c r="L3391" s="7">
        <v>1680</v>
      </c>
      <c r="M3391" s="7">
        <v>240</v>
      </c>
      <c r="N3391">
        <f t="shared" si="104"/>
        <v>1</v>
      </c>
      <c r="O3391">
        <f t="shared" si="105"/>
        <v>0</v>
      </c>
    </row>
    <row r="3392" spans="1:15" ht="19.5" customHeight="1">
      <c r="A3392" s="5" t="s">
        <v>535</v>
      </c>
      <c r="B3392" s="5" t="s">
        <v>536</v>
      </c>
      <c r="C3392" s="6" t="s">
        <v>561</v>
      </c>
      <c r="D3392" s="6" t="s">
        <v>562</v>
      </c>
      <c r="E3392" s="5">
        <v>2020</v>
      </c>
      <c r="F3392" s="5" t="s">
        <v>26</v>
      </c>
      <c r="G3392" s="5" t="s">
        <v>27</v>
      </c>
      <c r="H3392" s="5" t="s">
        <v>34</v>
      </c>
      <c r="I3392" s="5" t="s">
        <v>39</v>
      </c>
      <c r="J3392" s="5" t="s">
        <v>40</v>
      </c>
      <c r="K3392" s="7">
        <v>384</v>
      </c>
      <c r="L3392" s="7">
        <v>91950</v>
      </c>
      <c r="M3392" s="7">
        <v>239</v>
      </c>
      <c r="N3392">
        <f t="shared" si="104"/>
        <v>1</v>
      </c>
      <c r="O3392">
        <f t="shared" si="105"/>
        <v>1</v>
      </c>
    </row>
    <row r="3393" spans="1:15" ht="19.5" customHeight="1">
      <c r="A3393" s="5" t="s">
        <v>535</v>
      </c>
      <c r="B3393" s="5" t="s">
        <v>536</v>
      </c>
      <c r="C3393" s="6" t="s">
        <v>595</v>
      </c>
      <c r="D3393" s="6" t="s">
        <v>596</v>
      </c>
      <c r="E3393" s="5">
        <v>2020</v>
      </c>
      <c r="F3393" s="5" t="s">
        <v>26</v>
      </c>
      <c r="G3393" s="5" t="s">
        <v>27</v>
      </c>
      <c r="H3393" s="5" t="s">
        <v>21</v>
      </c>
      <c r="I3393" s="5" t="s">
        <v>28</v>
      </c>
      <c r="J3393" s="5" t="s">
        <v>29</v>
      </c>
      <c r="K3393" s="7">
        <v>563</v>
      </c>
      <c r="L3393" s="7">
        <v>133755</v>
      </c>
      <c r="M3393" s="7">
        <v>238</v>
      </c>
      <c r="N3393">
        <f t="shared" si="104"/>
        <v>1</v>
      </c>
      <c r="O3393">
        <f t="shared" si="105"/>
        <v>1</v>
      </c>
    </row>
    <row r="3394" spans="1:15" ht="19.5" customHeight="1">
      <c r="A3394" s="5" t="s">
        <v>535</v>
      </c>
      <c r="B3394" s="5" t="s">
        <v>536</v>
      </c>
      <c r="C3394" s="6" t="s">
        <v>575</v>
      </c>
      <c r="D3394" s="6" t="s">
        <v>576</v>
      </c>
      <c r="E3394" s="5">
        <v>2020</v>
      </c>
      <c r="F3394" s="5" t="s">
        <v>26</v>
      </c>
      <c r="G3394" s="5" t="s">
        <v>27</v>
      </c>
      <c r="H3394" s="5" t="s">
        <v>34</v>
      </c>
      <c r="I3394" s="5" t="s">
        <v>39</v>
      </c>
      <c r="J3394" s="5" t="s">
        <v>40</v>
      </c>
      <c r="K3394" s="7">
        <v>1177</v>
      </c>
      <c r="L3394" s="7">
        <v>279330</v>
      </c>
      <c r="M3394" s="7">
        <v>237</v>
      </c>
      <c r="N3394">
        <f t="shared" si="104"/>
        <v>1</v>
      </c>
      <c r="O3394">
        <f t="shared" si="105"/>
        <v>1</v>
      </c>
    </row>
    <row r="3395" spans="1:15" ht="19.5" customHeight="1">
      <c r="A3395" s="5" t="s">
        <v>535</v>
      </c>
      <c r="B3395" s="5" t="s">
        <v>536</v>
      </c>
      <c r="C3395" s="6" t="s">
        <v>563</v>
      </c>
      <c r="D3395" s="6" t="s">
        <v>564</v>
      </c>
      <c r="E3395" s="5">
        <v>2020</v>
      </c>
      <c r="F3395" s="5" t="s">
        <v>26</v>
      </c>
      <c r="G3395" s="5" t="s">
        <v>27</v>
      </c>
      <c r="H3395" s="5" t="s">
        <v>21</v>
      </c>
      <c r="I3395" s="5" t="s">
        <v>28</v>
      </c>
      <c r="J3395" s="5" t="s">
        <v>29</v>
      </c>
      <c r="K3395" s="7">
        <v>1220</v>
      </c>
      <c r="L3395" s="7">
        <v>288431</v>
      </c>
      <c r="M3395" s="7">
        <v>236</v>
      </c>
      <c r="N3395">
        <f t="shared" si="104"/>
        <v>1</v>
      </c>
      <c r="O3395">
        <f t="shared" si="105"/>
        <v>1</v>
      </c>
    </row>
    <row r="3396" spans="1:15" ht="19.5" customHeight="1">
      <c r="A3396" s="5" t="s">
        <v>535</v>
      </c>
      <c r="B3396" s="5" t="s">
        <v>536</v>
      </c>
      <c r="C3396" s="6" t="s">
        <v>569</v>
      </c>
      <c r="D3396" s="6" t="s">
        <v>570</v>
      </c>
      <c r="E3396" s="5">
        <v>2020</v>
      </c>
      <c r="F3396" s="5" t="s">
        <v>26</v>
      </c>
      <c r="G3396" s="5" t="s">
        <v>27</v>
      </c>
      <c r="H3396" s="5" t="s">
        <v>21</v>
      </c>
      <c r="I3396" s="5" t="s">
        <v>28</v>
      </c>
      <c r="J3396" s="5" t="s">
        <v>29</v>
      </c>
      <c r="K3396" s="7">
        <v>317</v>
      </c>
      <c r="L3396" s="7">
        <v>74448</v>
      </c>
      <c r="M3396" s="7">
        <v>235</v>
      </c>
      <c r="N3396">
        <f t="shared" si="104"/>
        <v>1</v>
      </c>
      <c r="O3396">
        <f t="shared" si="105"/>
        <v>1</v>
      </c>
    </row>
    <row r="3397" spans="1:15" ht="19.5" customHeight="1">
      <c r="A3397" s="5" t="s">
        <v>535</v>
      </c>
      <c r="B3397" s="5" t="s">
        <v>536</v>
      </c>
      <c r="C3397" s="6" t="s">
        <v>605</v>
      </c>
      <c r="D3397" s="6" t="s">
        <v>606</v>
      </c>
      <c r="E3397" s="5">
        <v>2020</v>
      </c>
      <c r="F3397" s="5" t="s">
        <v>26</v>
      </c>
      <c r="G3397" s="5" t="s">
        <v>27</v>
      </c>
      <c r="H3397" s="5" t="s">
        <v>34</v>
      </c>
      <c r="I3397" s="5" t="s">
        <v>39</v>
      </c>
      <c r="J3397" s="5" t="s">
        <v>40</v>
      </c>
      <c r="K3397" s="7">
        <v>22</v>
      </c>
      <c r="L3397" s="7">
        <v>5172</v>
      </c>
      <c r="M3397" s="7">
        <v>235</v>
      </c>
      <c r="N3397">
        <f t="shared" ref="N3397:N3460" si="106">IF(K3397&gt;0, 1,0)</f>
        <v>1</v>
      </c>
      <c r="O3397">
        <f t="shared" ref="O3397:O3460" si="107">IF(OR(F3397="01", F3397 = "02", F3397="05", F3397="08"),1,0)</f>
        <v>1</v>
      </c>
    </row>
    <row r="3398" spans="1:15" ht="19.5" customHeight="1">
      <c r="A3398" s="5" t="s">
        <v>535</v>
      </c>
      <c r="B3398" s="5" t="s">
        <v>536</v>
      </c>
      <c r="C3398" s="6" t="s">
        <v>559</v>
      </c>
      <c r="D3398" s="6" t="s">
        <v>560</v>
      </c>
      <c r="E3398" s="5">
        <v>2020</v>
      </c>
      <c r="F3398" s="5" t="s">
        <v>26</v>
      </c>
      <c r="G3398" s="5" t="s">
        <v>27</v>
      </c>
      <c r="H3398" s="5" t="s">
        <v>34</v>
      </c>
      <c r="I3398" s="5" t="s">
        <v>39</v>
      </c>
      <c r="J3398" s="5" t="s">
        <v>40</v>
      </c>
      <c r="K3398" s="7">
        <v>460</v>
      </c>
      <c r="L3398" s="7">
        <v>107815</v>
      </c>
      <c r="M3398" s="7">
        <v>234</v>
      </c>
      <c r="N3398">
        <f t="shared" si="106"/>
        <v>1</v>
      </c>
      <c r="O3398">
        <f t="shared" si="107"/>
        <v>1</v>
      </c>
    </row>
    <row r="3399" spans="1:15" ht="19.5" customHeight="1">
      <c r="A3399" s="5" t="s">
        <v>535</v>
      </c>
      <c r="B3399" s="5" t="s">
        <v>536</v>
      </c>
      <c r="C3399" s="6" t="s">
        <v>607</v>
      </c>
      <c r="D3399" s="6" t="s">
        <v>608</v>
      </c>
      <c r="E3399" s="5">
        <v>2020</v>
      </c>
      <c r="F3399" s="5" t="s">
        <v>26</v>
      </c>
      <c r="G3399" s="5" t="s">
        <v>27</v>
      </c>
      <c r="H3399" s="5" t="s">
        <v>34</v>
      </c>
      <c r="I3399" s="5" t="s">
        <v>39</v>
      </c>
      <c r="J3399" s="5" t="s">
        <v>40</v>
      </c>
      <c r="K3399" s="7">
        <v>151</v>
      </c>
      <c r="L3399" s="7">
        <v>35339</v>
      </c>
      <c r="M3399" s="7">
        <v>234</v>
      </c>
      <c r="N3399">
        <f t="shared" si="106"/>
        <v>1</v>
      </c>
      <c r="O3399">
        <f t="shared" si="107"/>
        <v>1</v>
      </c>
    </row>
    <row r="3400" spans="1:15" ht="19.5" customHeight="1">
      <c r="A3400" s="5" t="s">
        <v>535</v>
      </c>
      <c r="B3400" s="5" t="s">
        <v>536</v>
      </c>
      <c r="C3400" s="6" t="s">
        <v>597</v>
      </c>
      <c r="D3400" s="6" t="s">
        <v>598</v>
      </c>
      <c r="E3400" s="5">
        <v>2020</v>
      </c>
      <c r="F3400" s="5" t="s">
        <v>26</v>
      </c>
      <c r="G3400" s="5" t="s">
        <v>27</v>
      </c>
      <c r="H3400" s="5" t="s">
        <v>21</v>
      </c>
      <c r="I3400" s="5" t="s">
        <v>28</v>
      </c>
      <c r="J3400" s="5" t="s">
        <v>29</v>
      </c>
      <c r="K3400" s="7">
        <v>1357</v>
      </c>
      <c r="L3400" s="7">
        <v>313052</v>
      </c>
      <c r="M3400" s="7">
        <v>231</v>
      </c>
      <c r="N3400">
        <f t="shared" si="106"/>
        <v>1</v>
      </c>
      <c r="O3400">
        <f t="shared" si="107"/>
        <v>1</v>
      </c>
    </row>
    <row r="3401" spans="1:15" ht="19.5" customHeight="1">
      <c r="A3401" s="5" t="s">
        <v>535</v>
      </c>
      <c r="B3401" s="5" t="s">
        <v>536</v>
      </c>
      <c r="C3401" s="6" t="s">
        <v>573</v>
      </c>
      <c r="D3401" s="6" t="s">
        <v>574</v>
      </c>
      <c r="E3401" s="5">
        <v>2020</v>
      </c>
      <c r="F3401" s="5" t="s">
        <v>26</v>
      </c>
      <c r="G3401" s="5" t="s">
        <v>27</v>
      </c>
      <c r="H3401" s="5" t="s">
        <v>21</v>
      </c>
      <c r="I3401" s="5" t="s">
        <v>28</v>
      </c>
      <c r="J3401" s="5" t="s">
        <v>29</v>
      </c>
      <c r="K3401" s="7">
        <v>580</v>
      </c>
      <c r="L3401" s="7">
        <v>133500</v>
      </c>
      <c r="M3401" s="7">
        <v>230</v>
      </c>
      <c r="N3401">
        <f t="shared" si="106"/>
        <v>1</v>
      </c>
      <c r="O3401">
        <f t="shared" si="107"/>
        <v>1</v>
      </c>
    </row>
    <row r="3402" spans="1:15" ht="19.5" customHeight="1">
      <c r="A3402" s="5" t="s">
        <v>535</v>
      </c>
      <c r="B3402" s="5" t="s">
        <v>536</v>
      </c>
      <c r="C3402" s="6" t="s">
        <v>587</v>
      </c>
      <c r="D3402" s="6" t="s">
        <v>588</v>
      </c>
      <c r="E3402" s="5">
        <v>2020</v>
      </c>
      <c r="F3402" s="5" t="s">
        <v>26</v>
      </c>
      <c r="G3402" s="5" t="s">
        <v>27</v>
      </c>
      <c r="H3402" s="5" t="s">
        <v>21</v>
      </c>
      <c r="I3402" s="5" t="s">
        <v>28</v>
      </c>
      <c r="J3402" s="5" t="s">
        <v>29</v>
      </c>
      <c r="K3402" s="7">
        <v>1048</v>
      </c>
      <c r="L3402" s="7">
        <v>240651</v>
      </c>
      <c r="M3402" s="7">
        <v>230</v>
      </c>
      <c r="N3402">
        <f t="shared" si="106"/>
        <v>1</v>
      </c>
      <c r="O3402">
        <f t="shared" si="107"/>
        <v>1</v>
      </c>
    </row>
    <row r="3403" spans="1:15" ht="19.5" customHeight="1">
      <c r="A3403" s="5" t="s">
        <v>535</v>
      </c>
      <c r="B3403" s="5" t="s">
        <v>536</v>
      </c>
      <c r="C3403" s="6" t="s">
        <v>607</v>
      </c>
      <c r="D3403" s="6" t="s">
        <v>608</v>
      </c>
      <c r="E3403" s="5">
        <v>2020</v>
      </c>
      <c r="F3403" s="5" t="s">
        <v>26</v>
      </c>
      <c r="G3403" s="5" t="s">
        <v>27</v>
      </c>
      <c r="H3403" s="5" t="s">
        <v>21</v>
      </c>
      <c r="I3403" s="5" t="s">
        <v>28</v>
      </c>
      <c r="J3403" s="5" t="s">
        <v>29</v>
      </c>
      <c r="K3403" s="7">
        <v>5071</v>
      </c>
      <c r="L3403" s="7">
        <v>1162813</v>
      </c>
      <c r="M3403" s="7">
        <v>229</v>
      </c>
      <c r="N3403">
        <f t="shared" si="106"/>
        <v>1</v>
      </c>
      <c r="O3403">
        <f t="shared" si="107"/>
        <v>1</v>
      </c>
    </row>
    <row r="3404" spans="1:15" ht="19.5" customHeight="1">
      <c r="A3404" s="5" t="s">
        <v>535</v>
      </c>
      <c r="B3404" s="5" t="s">
        <v>536</v>
      </c>
      <c r="C3404" s="6" t="s">
        <v>589</v>
      </c>
      <c r="D3404" s="6" t="s">
        <v>590</v>
      </c>
      <c r="E3404" s="5">
        <v>2020</v>
      </c>
      <c r="F3404" s="5" t="s">
        <v>26</v>
      </c>
      <c r="G3404" s="5" t="s">
        <v>27</v>
      </c>
      <c r="H3404" s="5" t="s">
        <v>34</v>
      </c>
      <c r="I3404" s="5" t="s">
        <v>39</v>
      </c>
      <c r="J3404" s="5" t="s">
        <v>40</v>
      </c>
      <c r="K3404" s="7">
        <v>640</v>
      </c>
      <c r="L3404" s="7">
        <v>145683</v>
      </c>
      <c r="M3404" s="7">
        <v>228</v>
      </c>
      <c r="N3404">
        <f t="shared" si="106"/>
        <v>1</v>
      </c>
      <c r="O3404">
        <f t="shared" si="107"/>
        <v>1</v>
      </c>
    </row>
    <row r="3405" spans="1:15" ht="19.5" customHeight="1">
      <c r="A3405" s="5" t="s">
        <v>535</v>
      </c>
      <c r="B3405" s="5" t="s">
        <v>536</v>
      </c>
      <c r="C3405" s="6" t="s">
        <v>541</v>
      </c>
      <c r="D3405" s="6" t="s">
        <v>542</v>
      </c>
      <c r="E3405" s="5">
        <v>2020</v>
      </c>
      <c r="F3405" s="5" t="s">
        <v>26</v>
      </c>
      <c r="G3405" s="5" t="s">
        <v>27</v>
      </c>
      <c r="H3405" s="5" t="s">
        <v>34</v>
      </c>
      <c r="I3405" s="5" t="s">
        <v>39</v>
      </c>
      <c r="J3405" s="5" t="s">
        <v>40</v>
      </c>
      <c r="K3405" s="7">
        <v>1868</v>
      </c>
      <c r="L3405" s="7">
        <v>424484</v>
      </c>
      <c r="M3405" s="7">
        <v>227</v>
      </c>
      <c r="N3405">
        <f t="shared" si="106"/>
        <v>1</v>
      </c>
      <c r="O3405">
        <f t="shared" si="107"/>
        <v>1</v>
      </c>
    </row>
    <row r="3406" spans="1:15" ht="19.5" customHeight="1">
      <c r="A3406" s="5" t="s">
        <v>535</v>
      </c>
      <c r="B3406" s="5" t="s">
        <v>536</v>
      </c>
      <c r="C3406" s="6" t="s">
        <v>543</v>
      </c>
      <c r="D3406" s="6" t="s">
        <v>544</v>
      </c>
      <c r="E3406" s="5">
        <v>2020</v>
      </c>
      <c r="F3406" s="5" t="s">
        <v>26</v>
      </c>
      <c r="G3406" s="5" t="s">
        <v>27</v>
      </c>
      <c r="H3406" s="5" t="s">
        <v>34</v>
      </c>
      <c r="I3406" s="5" t="s">
        <v>39</v>
      </c>
      <c r="J3406" s="5" t="s">
        <v>40</v>
      </c>
      <c r="K3406" s="7">
        <v>126</v>
      </c>
      <c r="L3406" s="7">
        <v>28614</v>
      </c>
      <c r="M3406" s="7">
        <v>227</v>
      </c>
      <c r="N3406">
        <f t="shared" si="106"/>
        <v>1</v>
      </c>
      <c r="O3406">
        <f t="shared" si="107"/>
        <v>1</v>
      </c>
    </row>
    <row r="3407" spans="1:15" ht="19.5" customHeight="1">
      <c r="A3407" s="5" t="s">
        <v>535</v>
      </c>
      <c r="B3407" s="5" t="s">
        <v>536</v>
      </c>
      <c r="C3407" s="6" t="s">
        <v>559</v>
      </c>
      <c r="D3407" s="6" t="s">
        <v>560</v>
      </c>
      <c r="E3407" s="5">
        <v>2020</v>
      </c>
      <c r="F3407" s="5" t="s">
        <v>44</v>
      </c>
      <c r="G3407" s="5" t="s">
        <v>45</v>
      </c>
      <c r="H3407" s="5" t="s">
        <v>46</v>
      </c>
      <c r="I3407" s="5" t="s">
        <v>77</v>
      </c>
      <c r="J3407" s="5" t="s">
        <v>78</v>
      </c>
      <c r="K3407" s="7">
        <v>153</v>
      </c>
      <c r="L3407" s="7">
        <v>34678</v>
      </c>
      <c r="M3407" s="7">
        <v>227</v>
      </c>
      <c r="N3407">
        <f t="shared" si="106"/>
        <v>1</v>
      </c>
      <c r="O3407">
        <f t="shared" si="107"/>
        <v>1</v>
      </c>
    </row>
    <row r="3408" spans="1:15" ht="19.5" customHeight="1">
      <c r="A3408" s="5" t="s">
        <v>535</v>
      </c>
      <c r="B3408" s="5" t="s">
        <v>536</v>
      </c>
      <c r="C3408" s="6" t="s">
        <v>591</v>
      </c>
      <c r="D3408" s="6" t="s">
        <v>592</v>
      </c>
      <c r="E3408" s="5">
        <v>2020</v>
      </c>
      <c r="F3408" s="5" t="s">
        <v>26</v>
      </c>
      <c r="G3408" s="5" t="s">
        <v>27</v>
      </c>
      <c r="H3408" s="5" t="s">
        <v>21</v>
      </c>
      <c r="I3408" s="5" t="s">
        <v>28</v>
      </c>
      <c r="J3408" s="5" t="s">
        <v>29</v>
      </c>
      <c r="K3408" s="7">
        <v>449</v>
      </c>
      <c r="L3408" s="7">
        <v>101841</v>
      </c>
      <c r="M3408" s="7">
        <v>227</v>
      </c>
      <c r="N3408">
        <f t="shared" si="106"/>
        <v>1</v>
      </c>
      <c r="O3408">
        <f t="shared" si="107"/>
        <v>1</v>
      </c>
    </row>
    <row r="3409" spans="1:15" ht="19.5" customHeight="1">
      <c r="A3409" s="5" t="s">
        <v>535</v>
      </c>
      <c r="B3409" s="5" t="s">
        <v>536</v>
      </c>
      <c r="C3409" s="6" t="s">
        <v>583</v>
      </c>
      <c r="D3409" s="6" t="s">
        <v>584</v>
      </c>
      <c r="E3409" s="5">
        <v>2020</v>
      </c>
      <c r="F3409" s="5" t="s">
        <v>26</v>
      </c>
      <c r="G3409" s="5" t="s">
        <v>27</v>
      </c>
      <c r="H3409" s="5" t="s">
        <v>21</v>
      </c>
      <c r="I3409" s="5" t="s">
        <v>28</v>
      </c>
      <c r="J3409" s="5" t="s">
        <v>29</v>
      </c>
      <c r="K3409" s="7">
        <v>104</v>
      </c>
      <c r="L3409" s="7">
        <v>23432</v>
      </c>
      <c r="M3409" s="7">
        <v>225</v>
      </c>
      <c r="N3409">
        <f t="shared" si="106"/>
        <v>1</v>
      </c>
      <c r="O3409">
        <f t="shared" si="107"/>
        <v>1</v>
      </c>
    </row>
    <row r="3410" spans="1:15" ht="19.5" customHeight="1">
      <c r="A3410" s="5" t="s">
        <v>535</v>
      </c>
      <c r="B3410" s="5" t="s">
        <v>536</v>
      </c>
      <c r="C3410" s="6" t="s">
        <v>537</v>
      </c>
      <c r="D3410" s="6" t="s">
        <v>538</v>
      </c>
      <c r="E3410" s="5">
        <v>2020</v>
      </c>
      <c r="F3410" s="5" t="s">
        <v>26</v>
      </c>
      <c r="G3410" s="5" t="s">
        <v>27</v>
      </c>
      <c r="H3410" s="5" t="s">
        <v>21</v>
      </c>
      <c r="I3410" s="5" t="s">
        <v>28</v>
      </c>
      <c r="J3410" s="5" t="s">
        <v>29</v>
      </c>
      <c r="K3410" s="7">
        <v>2210</v>
      </c>
      <c r="L3410" s="7">
        <v>495548</v>
      </c>
      <c r="M3410" s="7">
        <v>224</v>
      </c>
      <c r="N3410">
        <f t="shared" si="106"/>
        <v>1</v>
      </c>
      <c r="O3410">
        <f t="shared" si="107"/>
        <v>1</v>
      </c>
    </row>
    <row r="3411" spans="1:15" ht="19.5" customHeight="1">
      <c r="A3411" s="5" t="s">
        <v>535</v>
      </c>
      <c r="B3411" s="5" t="s">
        <v>536</v>
      </c>
      <c r="C3411" s="6" t="s">
        <v>603</v>
      </c>
      <c r="D3411" s="6" t="s">
        <v>604</v>
      </c>
      <c r="E3411" s="5">
        <v>2020</v>
      </c>
      <c r="F3411" s="5" t="s">
        <v>26</v>
      </c>
      <c r="G3411" s="5" t="s">
        <v>27</v>
      </c>
      <c r="H3411" s="5" t="s">
        <v>21</v>
      </c>
      <c r="I3411" s="5" t="s">
        <v>28</v>
      </c>
      <c r="J3411" s="5" t="s">
        <v>29</v>
      </c>
      <c r="K3411" s="7">
        <v>5885</v>
      </c>
      <c r="L3411" s="7">
        <v>1302002</v>
      </c>
      <c r="M3411" s="7">
        <v>221</v>
      </c>
      <c r="N3411">
        <f t="shared" si="106"/>
        <v>1</v>
      </c>
      <c r="O3411">
        <f t="shared" si="107"/>
        <v>1</v>
      </c>
    </row>
    <row r="3412" spans="1:15" ht="19.5" customHeight="1">
      <c r="A3412" s="5" t="s">
        <v>535</v>
      </c>
      <c r="B3412" s="5" t="s">
        <v>536</v>
      </c>
      <c r="C3412" s="6" t="s">
        <v>577</v>
      </c>
      <c r="D3412" s="6" t="s">
        <v>578</v>
      </c>
      <c r="E3412" s="5">
        <v>2020</v>
      </c>
      <c r="F3412" s="5" t="s">
        <v>44</v>
      </c>
      <c r="G3412" s="5" t="s">
        <v>45</v>
      </c>
      <c r="H3412" s="5" t="s">
        <v>46</v>
      </c>
      <c r="I3412" s="5" t="s">
        <v>47</v>
      </c>
      <c r="J3412" s="5" t="s">
        <v>48</v>
      </c>
      <c r="K3412" s="7">
        <v>14</v>
      </c>
      <c r="L3412" s="7">
        <v>3067</v>
      </c>
      <c r="M3412" s="7">
        <v>219</v>
      </c>
      <c r="N3412">
        <f t="shared" si="106"/>
        <v>1</v>
      </c>
      <c r="O3412">
        <f t="shared" si="107"/>
        <v>1</v>
      </c>
    </row>
    <row r="3413" spans="1:15" ht="19.5" customHeight="1">
      <c r="A3413" s="5" t="s">
        <v>535</v>
      </c>
      <c r="B3413" s="5" t="s">
        <v>536</v>
      </c>
      <c r="C3413" s="6" t="s">
        <v>601</v>
      </c>
      <c r="D3413" s="6" t="s">
        <v>602</v>
      </c>
      <c r="E3413" s="5">
        <v>2020</v>
      </c>
      <c r="F3413" s="5" t="s">
        <v>26</v>
      </c>
      <c r="G3413" s="5" t="s">
        <v>27</v>
      </c>
      <c r="H3413" s="5" t="s">
        <v>21</v>
      </c>
      <c r="I3413" s="5" t="s">
        <v>28</v>
      </c>
      <c r="J3413" s="5" t="s">
        <v>29</v>
      </c>
      <c r="K3413" s="7">
        <v>2737</v>
      </c>
      <c r="L3413" s="7">
        <v>583822</v>
      </c>
      <c r="M3413" s="7">
        <v>213</v>
      </c>
      <c r="N3413">
        <f t="shared" si="106"/>
        <v>1</v>
      </c>
      <c r="O3413">
        <f t="shared" si="107"/>
        <v>1</v>
      </c>
    </row>
    <row r="3414" spans="1:15" ht="19.5" customHeight="1">
      <c r="A3414" s="5" t="s">
        <v>535</v>
      </c>
      <c r="B3414" s="5" t="s">
        <v>536</v>
      </c>
      <c r="C3414" s="6" t="s">
        <v>581</v>
      </c>
      <c r="D3414" s="6" t="s">
        <v>582</v>
      </c>
      <c r="E3414" s="5">
        <v>2020</v>
      </c>
      <c r="F3414" s="5" t="s">
        <v>26</v>
      </c>
      <c r="G3414" s="5" t="s">
        <v>27</v>
      </c>
      <c r="H3414" s="5" t="s">
        <v>21</v>
      </c>
      <c r="I3414" s="5" t="s">
        <v>28</v>
      </c>
      <c r="J3414" s="5" t="s">
        <v>29</v>
      </c>
      <c r="K3414" s="7">
        <v>420</v>
      </c>
      <c r="L3414" s="7">
        <v>88998</v>
      </c>
      <c r="M3414" s="7">
        <v>212</v>
      </c>
      <c r="N3414">
        <f t="shared" si="106"/>
        <v>1</v>
      </c>
      <c r="O3414">
        <f t="shared" si="107"/>
        <v>1</v>
      </c>
    </row>
    <row r="3415" spans="1:15" ht="19.5" customHeight="1">
      <c r="A3415" s="5" t="s">
        <v>535</v>
      </c>
      <c r="B3415" s="5" t="s">
        <v>536</v>
      </c>
      <c r="C3415" s="6" t="s">
        <v>553</v>
      </c>
      <c r="D3415" s="6" t="s">
        <v>554</v>
      </c>
      <c r="E3415" s="5">
        <v>2020</v>
      </c>
      <c r="F3415" s="5" t="s">
        <v>26</v>
      </c>
      <c r="G3415" s="5" t="s">
        <v>27</v>
      </c>
      <c r="H3415" s="5" t="s">
        <v>41</v>
      </c>
      <c r="I3415" s="5" t="s">
        <v>42</v>
      </c>
      <c r="J3415" s="5" t="s">
        <v>43</v>
      </c>
      <c r="K3415" s="7">
        <v>171</v>
      </c>
      <c r="L3415" s="7">
        <v>36075</v>
      </c>
      <c r="M3415" s="7">
        <v>211</v>
      </c>
      <c r="N3415">
        <f t="shared" si="106"/>
        <v>1</v>
      </c>
      <c r="O3415">
        <f t="shared" si="107"/>
        <v>1</v>
      </c>
    </row>
    <row r="3416" spans="1:15" ht="19.5" customHeight="1">
      <c r="A3416" s="5" t="s">
        <v>535</v>
      </c>
      <c r="B3416" s="5" t="s">
        <v>536</v>
      </c>
      <c r="C3416" s="6" t="s">
        <v>565</v>
      </c>
      <c r="D3416" s="6" t="s">
        <v>566</v>
      </c>
      <c r="E3416" s="5">
        <v>2020</v>
      </c>
      <c r="F3416" s="5" t="s">
        <v>44</v>
      </c>
      <c r="G3416" s="5" t="s">
        <v>45</v>
      </c>
      <c r="H3416" s="5" t="s">
        <v>46</v>
      </c>
      <c r="I3416" s="5" t="s">
        <v>47</v>
      </c>
      <c r="J3416" s="5" t="s">
        <v>48</v>
      </c>
      <c r="K3416" s="7">
        <v>64</v>
      </c>
      <c r="L3416" s="7">
        <v>13526</v>
      </c>
      <c r="M3416" s="7">
        <v>211</v>
      </c>
      <c r="N3416">
        <f t="shared" si="106"/>
        <v>1</v>
      </c>
      <c r="O3416">
        <f t="shared" si="107"/>
        <v>1</v>
      </c>
    </row>
    <row r="3417" spans="1:15" ht="19.5" customHeight="1">
      <c r="A3417" s="5" t="s">
        <v>535</v>
      </c>
      <c r="B3417" s="5" t="s">
        <v>536</v>
      </c>
      <c r="C3417" s="6" t="s">
        <v>585</v>
      </c>
      <c r="D3417" s="6" t="s">
        <v>586</v>
      </c>
      <c r="E3417" s="5">
        <v>2020</v>
      </c>
      <c r="F3417" s="5" t="s">
        <v>26</v>
      </c>
      <c r="G3417" s="5" t="s">
        <v>27</v>
      </c>
      <c r="H3417" s="5" t="s">
        <v>34</v>
      </c>
      <c r="I3417" s="5" t="s">
        <v>39</v>
      </c>
      <c r="J3417" s="5" t="s">
        <v>40</v>
      </c>
      <c r="K3417" s="7">
        <v>152</v>
      </c>
      <c r="L3417" s="7">
        <v>31961</v>
      </c>
      <c r="M3417" s="7">
        <v>210</v>
      </c>
      <c r="N3417">
        <f t="shared" si="106"/>
        <v>1</v>
      </c>
      <c r="O3417">
        <f t="shared" si="107"/>
        <v>1</v>
      </c>
    </row>
    <row r="3418" spans="1:15" ht="19.5" customHeight="1">
      <c r="A3418" s="5" t="s">
        <v>535</v>
      </c>
      <c r="B3418" s="5" t="s">
        <v>536</v>
      </c>
      <c r="C3418" s="6" t="s">
        <v>553</v>
      </c>
      <c r="D3418" s="6" t="s">
        <v>554</v>
      </c>
      <c r="E3418" s="5">
        <v>2020</v>
      </c>
      <c r="F3418" s="5" t="s">
        <v>26</v>
      </c>
      <c r="G3418" s="5" t="s">
        <v>27</v>
      </c>
      <c r="H3418" s="5" t="s">
        <v>34</v>
      </c>
      <c r="I3418" s="5" t="s">
        <v>39</v>
      </c>
      <c r="J3418" s="5" t="s">
        <v>40</v>
      </c>
      <c r="K3418" s="7">
        <v>311</v>
      </c>
      <c r="L3418" s="7">
        <v>65075</v>
      </c>
      <c r="M3418" s="7">
        <v>209</v>
      </c>
      <c r="N3418">
        <f t="shared" si="106"/>
        <v>1</v>
      </c>
      <c r="O3418">
        <f t="shared" si="107"/>
        <v>1</v>
      </c>
    </row>
    <row r="3419" spans="1:15" ht="19.5" customHeight="1">
      <c r="A3419" s="5" t="s">
        <v>535</v>
      </c>
      <c r="B3419" s="5" t="s">
        <v>536</v>
      </c>
      <c r="C3419" s="6" t="s">
        <v>601</v>
      </c>
      <c r="D3419" s="6" t="s">
        <v>602</v>
      </c>
      <c r="E3419" s="5">
        <v>2020</v>
      </c>
      <c r="F3419" s="5" t="s">
        <v>26</v>
      </c>
      <c r="G3419" s="5" t="s">
        <v>27</v>
      </c>
      <c r="H3419" s="5" t="s">
        <v>34</v>
      </c>
      <c r="I3419" s="5" t="s">
        <v>39</v>
      </c>
      <c r="J3419" s="5" t="s">
        <v>40</v>
      </c>
      <c r="K3419" s="7">
        <v>32</v>
      </c>
      <c r="L3419" s="7">
        <v>6678</v>
      </c>
      <c r="M3419" s="7">
        <v>209</v>
      </c>
      <c r="N3419">
        <f t="shared" si="106"/>
        <v>1</v>
      </c>
      <c r="O3419">
        <f t="shared" si="107"/>
        <v>1</v>
      </c>
    </row>
    <row r="3420" spans="1:15" ht="19.5" customHeight="1">
      <c r="A3420" s="5" t="s">
        <v>535</v>
      </c>
      <c r="B3420" s="5" t="s">
        <v>536</v>
      </c>
      <c r="C3420" s="6" t="s">
        <v>539</v>
      </c>
      <c r="D3420" s="6" t="s">
        <v>540</v>
      </c>
      <c r="E3420" s="5">
        <v>2020</v>
      </c>
      <c r="F3420" s="5" t="s">
        <v>26</v>
      </c>
      <c r="G3420" s="5" t="s">
        <v>27</v>
      </c>
      <c r="H3420" s="5" t="s">
        <v>21</v>
      </c>
      <c r="I3420" s="5" t="s">
        <v>28</v>
      </c>
      <c r="J3420" s="5" t="s">
        <v>29</v>
      </c>
      <c r="K3420" s="7">
        <v>1151</v>
      </c>
      <c r="L3420" s="7">
        <v>237828</v>
      </c>
      <c r="M3420" s="7">
        <v>207</v>
      </c>
      <c r="N3420">
        <f t="shared" si="106"/>
        <v>1</v>
      </c>
      <c r="O3420">
        <f t="shared" si="107"/>
        <v>1</v>
      </c>
    </row>
    <row r="3421" spans="1:15" ht="19.5" customHeight="1">
      <c r="A3421" s="5" t="s">
        <v>535</v>
      </c>
      <c r="B3421" s="5" t="s">
        <v>536</v>
      </c>
      <c r="C3421" s="6" t="s">
        <v>561</v>
      </c>
      <c r="D3421" s="6" t="s">
        <v>562</v>
      </c>
      <c r="E3421" s="5">
        <v>2020</v>
      </c>
      <c r="F3421" s="5" t="s">
        <v>44</v>
      </c>
      <c r="G3421" s="5" t="s">
        <v>45</v>
      </c>
      <c r="H3421" s="5" t="s">
        <v>46</v>
      </c>
      <c r="I3421" s="5" t="s">
        <v>47</v>
      </c>
      <c r="J3421" s="5" t="s">
        <v>48</v>
      </c>
      <c r="K3421" s="7">
        <v>395</v>
      </c>
      <c r="L3421" s="7">
        <v>81746</v>
      </c>
      <c r="M3421" s="7">
        <v>207</v>
      </c>
      <c r="N3421">
        <f t="shared" si="106"/>
        <v>1</v>
      </c>
      <c r="O3421">
        <f t="shared" si="107"/>
        <v>1</v>
      </c>
    </row>
    <row r="3422" spans="1:15" ht="19.5" customHeight="1">
      <c r="A3422" s="5" t="s">
        <v>535</v>
      </c>
      <c r="B3422" s="5" t="s">
        <v>536</v>
      </c>
      <c r="C3422" s="6" t="s">
        <v>553</v>
      </c>
      <c r="D3422" s="6" t="s">
        <v>554</v>
      </c>
      <c r="E3422" s="5">
        <v>2020</v>
      </c>
      <c r="F3422" s="5" t="s">
        <v>44</v>
      </c>
      <c r="G3422" s="5" t="s">
        <v>45</v>
      </c>
      <c r="H3422" s="5" t="s">
        <v>46</v>
      </c>
      <c r="I3422" s="5" t="s">
        <v>47</v>
      </c>
      <c r="J3422" s="5" t="s">
        <v>48</v>
      </c>
      <c r="K3422" s="7">
        <v>805</v>
      </c>
      <c r="L3422" s="7">
        <v>165448</v>
      </c>
      <c r="M3422" s="7">
        <v>206</v>
      </c>
      <c r="N3422">
        <f t="shared" si="106"/>
        <v>1</v>
      </c>
      <c r="O3422">
        <f t="shared" si="107"/>
        <v>1</v>
      </c>
    </row>
    <row r="3423" spans="1:15" ht="19.5" customHeight="1">
      <c r="A3423" s="5" t="s">
        <v>535</v>
      </c>
      <c r="B3423" s="5" t="s">
        <v>536</v>
      </c>
      <c r="C3423" s="6" t="s">
        <v>579</v>
      </c>
      <c r="D3423" s="6" t="s">
        <v>580</v>
      </c>
      <c r="E3423" s="5">
        <v>2020</v>
      </c>
      <c r="F3423" s="5" t="s">
        <v>26</v>
      </c>
      <c r="G3423" s="5" t="s">
        <v>27</v>
      </c>
      <c r="H3423" s="5" t="s">
        <v>21</v>
      </c>
      <c r="I3423" s="5" t="s">
        <v>28</v>
      </c>
      <c r="J3423" s="5" t="s">
        <v>29</v>
      </c>
      <c r="K3423" s="7">
        <v>70</v>
      </c>
      <c r="L3423" s="7">
        <v>14438</v>
      </c>
      <c r="M3423" s="7">
        <v>206</v>
      </c>
      <c r="N3423">
        <f t="shared" si="106"/>
        <v>1</v>
      </c>
      <c r="O3423">
        <f t="shared" si="107"/>
        <v>1</v>
      </c>
    </row>
    <row r="3424" spans="1:15" ht="19.5" customHeight="1">
      <c r="A3424" s="5" t="s">
        <v>535</v>
      </c>
      <c r="B3424" s="5" t="s">
        <v>536</v>
      </c>
      <c r="C3424" s="6" t="s">
        <v>573</v>
      </c>
      <c r="D3424" s="6" t="s">
        <v>574</v>
      </c>
      <c r="E3424" s="5">
        <v>2020</v>
      </c>
      <c r="F3424" s="5" t="s">
        <v>26</v>
      </c>
      <c r="G3424" s="5" t="s">
        <v>27</v>
      </c>
      <c r="H3424" s="5" t="s">
        <v>34</v>
      </c>
      <c r="I3424" s="5" t="s">
        <v>39</v>
      </c>
      <c r="J3424" s="5" t="s">
        <v>40</v>
      </c>
      <c r="K3424" s="7">
        <v>10</v>
      </c>
      <c r="L3424" s="7">
        <v>2036</v>
      </c>
      <c r="M3424" s="7">
        <v>204</v>
      </c>
      <c r="N3424">
        <f t="shared" si="106"/>
        <v>1</v>
      </c>
      <c r="O3424">
        <f t="shared" si="107"/>
        <v>1</v>
      </c>
    </row>
    <row r="3425" spans="1:15" ht="19.5" customHeight="1">
      <c r="A3425" s="5" t="s">
        <v>535</v>
      </c>
      <c r="B3425" s="5" t="s">
        <v>536</v>
      </c>
      <c r="C3425" s="6" t="s">
        <v>547</v>
      </c>
      <c r="D3425" s="6" t="s">
        <v>548</v>
      </c>
      <c r="E3425" s="5">
        <v>2020</v>
      </c>
      <c r="F3425" s="5" t="s">
        <v>26</v>
      </c>
      <c r="G3425" s="5" t="s">
        <v>27</v>
      </c>
      <c r="H3425" s="5" t="s">
        <v>41</v>
      </c>
      <c r="I3425" s="5" t="s">
        <v>42</v>
      </c>
      <c r="J3425" s="5" t="s">
        <v>43</v>
      </c>
      <c r="K3425" s="7">
        <v>40</v>
      </c>
      <c r="L3425" s="7">
        <v>8132</v>
      </c>
      <c r="M3425" s="7">
        <v>203</v>
      </c>
      <c r="N3425">
        <f t="shared" si="106"/>
        <v>1</v>
      </c>
      <c r="O3425">
        <f t="shared" si="107"/>
        <v>1</v>
      </c>
    </row>
    <row r="3426" spans="1:15" ht="19.5" customHeight="1">
      <c r="A3426" s="5" t="s">
        <v>535</v>
      </c>
      <c r="B3426" s="5" t="s">
        <v>536</v>
      </c>
      <c r="C3426" s="6" t="s">
        <v>573</v>
      </c>
      <c r="D3426" s="6" t="s">
        <v>574</v>
      </c>
      <c r="E3426" s="5">
        <v>2020</v>
      </c>
      <c r="F3426" s="5" t="s">
        <v>44</v>
      </c>
      <c r="G3426" s="5" t="s">
        <v>45</v>
      </c>
      <c r="H3426" s="5" t="s">
        <v>46</v>
      </c>
      <c r="I3426" s="5" t="s">
        <v>47</v>
      </c>
      <c r="J3426" s="5" t="s">
        <v>48</v>
      </c>
      <c r="K3426" s="7">
        <v>106</v>
      </c>
      <c r="L3426" s="7">
        <v>21222</v>
      </c>
      <c r="M3426" s="7">
        <v>200</v>
      </c>
      <c r="N3426">
        <f t="shared" si="106"/>
        <v>1</v>
      </c>
      <c r="O3426">
        <f t="shared" si="107"/>
        <v>1</v>
      </c>
    </row>
    <row r="3427" spans="1:15" ht="19.5" customHeight="1">
      <c r="A3427" s="5" t="s">
        <v>535</v>
      </c>
      <c r="B3427" s="5" t="s">
        <v>536</v>
      </c>
      <c r="C3427" s="6" t="s">
        <v>591</v>
      </c>
      <c r="D3427" s="6" t="s">
        <v>592</v>
      </c>
      <c r="E3427" s="5">
        <v>2020</v>
      </c>
      <c r="F3427" s="5" t="s">
        <v>26</v>
      </c>
      <c r="G3427" s="5" t="s">
        <v>27</v>
      </c>
      <c r="H3427" s="5" t="s">
        <v>34</v>
      </c>
      <c r="I3427" s="5" t="s">
        <v>39</v>
      </c>
      <c r="J3427" s="5" t="s">
        <v>40</v>
      </c>
      <c r="K3427" s="7">
        <v>154</v>
      </c>
      <c r="L3427" s="7">
        <v>30808</v>
      </c>
      <c r="M3427" s="7">
        <v>200</v>
      </c>
      <c r="N3427">
        <f t="shared" si="106"/>
        <v>1</v>
      </c>
      <c r="O3427">
        <f t="shared" si="107"/>
        <v>1</v>
      </c>
    </row>
    <row r="3428" spans="1:15" ht="19.5" customHeight="1">
      <c r="A3428" s="5" t="s">
        <v>535</v>
      </c>
      <c r="B3428" s="5" t="s">
        <v>536</v>
      </c>
      <c r="C3428" s="6" t="s">
        <v>547</v>
      </c>
      <c r="D3428" s="6" t="s">
        <v>548</v>
      </c>
      <c r="E3428" s="5">
        <v>2020</v>
      </c>
      <c r="F3428" s="5" t="s">
        <v>26</v>
      </c>
      <c r="G3428" s="5" t="s">
        <v>27</v>
      </c>
      <c r="H3428" s="5" t="s">
        <v>34</v>
      </c>
      <c r="I3428" s="5" t="s">
        <v>39</v>
      </c>
      <c r="J3428" s="5" t="s">
        <v>40</v>
      </c>
      <c r="K3428" s="7">
        <v>267</v>
      </c>
      <c r="L3428" s="7">
        <v>53091</v>
      </c>
      <c r="M3428" s="7">
        <v>199</v>
      </c>
      <c r="N3428">
        <f t="shared" si="106"/>
        <v>1</v>
      </c>
      <c r="O3428">
        <f t="shared" si="107"/>
        <v>1</v>
      </c>
    </row>
    <row r="3429" spans="1:15" ht="19.5" customHeight="1">
      <c r="A3429" s="5" t="s">
        <v>535</v>
      </c>
      <c r="B3429" s="5" t="s">
        <v>536</v>
      </c>
      <c r="C3429" s="6" t="s">
        <v>547</v>
      </c>
      <c r="D3429" s="6" t="s">
        <v>548</v>
      </c>
      <c r="E3429" s="5">
        <v>2020</v>
      </c>
      <c r="F3429" s="5" t="s">
        <v>44</v>
      </c>
      <c r="G3429" s="5" t="s">
        <v>45</v>
      </c>
      <c r="H3429" s="5" t="s">
        <v>46</v>
      </c>
      <c r="I3429" s="5" t="s">
        <v>47</v>
      </c>
      <c r="J3429" s="5" t="s">
        <v>48</v>
      </c>
      <c r="K3429" s="7">
        <v>178</v>
      </c>
      <c r="L3429" s="7">
        <v>35096</v>
      </c>
      <c r="M3429" s="7">
        <v>197</v>
      </c>
      <c r="N3429">
        <f t="shared" si="106"/>
        <v>1</v>
      </c>
      <c r="O3429">
        <f t="shared" si="107"/>
        <v>1</v>
      </c>
    </row>
    <row r="3430" spans="1:15" ht="19.5" customHeight="1">
      <c r="A3430" s="5" t="s">
        <v>535</v>
      </c>
      <c r="B3430" s="5" t="s">
        <v>536</v>
      </c>
      <c r="C3430" s="6" t="s">
        <v>549</v>
      </c>
      <c r="D3430" s="6" t="s">
        <v>550</v>
      </c>
      <c r="E3430" s="5">
        <v>2020</v>
      </c>
      <c r="F3430" s="5" t="s">
        <v>26</v>
      </c>
      <c r="G3430" s="5" t="s">
        <v>27</v>
      </c>
      <c r="H3430" s="5" t="s">
        <v>34</v>
      </c>
      <c r="I3430" s="5" t="s">
        <v>39</v>
      </c>
      <c r="J3430" s="5" t="s">
        <v>40</v>
      </c>
      <c r="K3430" s="7">
        <v>1280</v>
      </c>
      <c r="L3430" s="7">
        <v>252054</v>
      </c>
      <c r="M3430" s="7">
        <v>197</v>
      </c>
      <c r="N3430">
        <f t="shared" si="106"/>
        <v>1</v>
      </c>
      <c r="O3430">
        <f t="shared" si="107"/>
        <v>1</v>
      </c>
    </row>
    <row r="3431" spans="1:15" ht="19.5" customHeight="1">
      <c r="A3431" s="5" t="s">
        <v>535</v>
      </c>
      <c r="B3431" s="5" t="s">
        <v>536</v>
      </c>
      <c r="C3431" s="6" t="s">
        <v>575</v>
      </c>
      <c r="D3431" s="6" t="s">
        <v>576</v>
      </c>
      <c r="E3431" s="5">
        <v>2020</v>
      </c>
      <c r="F3431" s="5" t="s">
        <v>53</v>
      </c>
      <c r="G3431" s="5" t="s">
        <v>54</v>
      </c>
      <c r="H3431" s="5" t="s">
        <v>55</v>
      </c>
      <c r="I3431" s="5" t="s">
        <v>56</v>
      </c>
      <c r="J3431" s="5" t="s">
        <v>57</v>
      </c>
      <c r="K3431" s="7">
        <v>1122</v>
      </c>
      <c r="L3431" s="7">
        <v>218395</v>
      </c>
      <c r="M3431" s="7">
        <v>195</v>
      </c>
      <c r="N3431">
        <f t="shared" si="106"/>
        <v>1</v>
      </c>
      <c r="O3431">
        <f t="shared" si="107"/>
        <v>0</v>
      </c>
    </row>
    <row r="3432" spans="1:15" ht="19.5" customHeight="1">
      <c r="A3432" s="5" t="s">
        <v>535</v>
      </c>
      <c r="B3432" s="5" t="s">
        <v>536</v>
      </c>
      <c r="C3432" s="6" t="s">
        <v>575</v>
      </c>
      <c r="D3432" s="6" t="s">
        <v>576</v>
      </c>
      <c r="E3432" s="5">
        <v>2020</v>
      </c>
      <c r="F3432" s="5" t="s">
        <v>44</v>
      </c>
      <c r="G3432" s="5" t="s">
        <v>45</v>
      </c>
      <c r="H3432" s="5" t="s">
        <v>46</v>
      </c>
      <c r="I3432" s="5" t="s">
        <v>47</v>
      </c>
      <c r="J3432" s="5" t="s">
        <v>48</v>
      </c>
      <c r="K3432" s="7">
        <v>139</v>
      </c>
      <c r="L3432" s="7">
        <v>26913</v>
      </c>
      <c r="M3432" s="7">
        <v>194</v>
      </c>
      <c r="N3432">
        <f t="shared" si="106"/>
        <v>1</v>
      </c>
      <c r="O3432">
        <f t="shared" si="107"/>
        <v>1</v>
      </c>
    </row>
    <row r="3433" spans="1:15" ht="19.5" customHeight="1">
      <c r="A3433" s="5" t="s">
        <v>535</v>
      </c>
      <c r="B3433" s="5" t="s">
        <v>536</v>
      </c>
      <c r="C3433" s="6" t="s">
        <v>579</v>
      </c>
      <c r="D3433" s="6" t="s">
        <v>580</v>
      </c>
      <c r="E3433" s="5">
        <v>2020</v>
      </c>
      <c r="F3433" s="5" t="s">
        <v>26</v>
      </c>
      <c r="G3433" s="5" t="s">
        <v>27</v>
      </c>
      <c r="H3433" s="5" t="s">
        <v>34</v>
      </c>
      <c r="I3433" s="5" t="s">
        <v>39</v>
      </c>
      <c r="J3433" s="5" t="s">
        <v>40</v>
      </c>
      <c r="K3433" s="7">
        <v>296</v>
      </c>
      <c r="L3433" s="7">
        <v>56462</v>
      </c>
      <c r="M3433" s="7">
        <v>191</v>
      </c>
      <c r="N3433">
        <f t="shared" si="106"/>
        <v>1</v>
      </c>
      <c r="O3433">
        <f t="shared" si="107"/>
        <v>1</v>
      </c>
    </row>
    <row r="3434" spans="1:15" ht="19.5" customHeight="1">
      <c r="A3434" s="5" t="s">
        <v>535</v>
      </c>
      <c r="B3434" s="5" t="s">
        <v>536</v>
      </c>
      <c r="C3434" s="6" t="s">
        <v>549</v>
      </c>
      <c r="D3434" s="6" t="s">
        <v>550</v>
      </c>
      <c r="E3434" s="5">
        <v>2020</v>
      </c>
      <c r="F3434" s="5" t="s">
        <v>44</v>
      </c>
      <c r="G3434" s="5" t="s">
        <v>45</v>
      </c>
      <c r="H3434" s="5" t="s">
        <v>46</v>
      </c>
      <c r="I3434" s="5" t="s">
        <v>47</v>
      </c>
      <c r="J3434" s="5" t="s">
        <v>48</v>
      </c>
      <c r="K3434" s="7">
        <v>175</v>
      </c>
      <c r="L3434" s="7">
        <v>33019</v>
      </c>
      <c r="M3434" s="7">
        <v>189</v>
      </c>
      <c r="N3434">
        <f t="shared" si="106"/>
        <v>1</v>
      </c>
      <c r="O3434">
        <f t="shared" si="107"/>
        <v>1</v>
      </c>
    </row>
    <row r="3435" spans="1:15" ht="19.5" customHeight="1">
      <c r="A3435" s="5" t="s">
        <v>535</v>
      </c>
      <c r="B3435" s="5" t="s">
        <v>536</v>
      </c>
      <c r="C3435" s="6" t="s">
        <v>541</v>
      </c>
      <c r="D3435" s="6" t="s">
        <v>542</v>
      </c>
      <c r="E3435" s="5">
        <v>2020</v>
      </c>
      <c r="F3435" s="5" t="s">
        <v>44</v>
      </c>
      <c r="G3435" s="5" t="s">
        <v>45</v>
      </c>
      <c r="H3435" s="5" t="s">
        <v>46</v>
      </c>
      <c r="I3435" s="5" t="s">
        <v>47</v>
      </c>
      <c r="J3435" s="5" t="s">
        <v>48</v>
      </c>
      <c r="K3435" s="7">
        <v>542</v>
      </c>
      <c r="L3435" s="7">
        <v>101792</v>
      </c>
      <c r="M3435" s="7">
        <v>188</v>
      </c>
      <c r="N3435">
        <f t="shared" si="106"/>
        <v>1</v>
      </c>
      <c r="O3435">
        <f t="shared" si="107"/>
        <v>1</v>
      </c>
    </row>
    <row r="3436" spans="1:15" ht="19.5" customHeight="1">
      <c r="A3436" s="5" t="s">
        <v>535</v>
      </c>
      <c r="B3436" s="5" t="s">
        <v>536</v>
      </c>
      <c r="C3436" s="6" t="s">
        <v>599</v>
      </c>
      <c r="D3436" s="6" t="s">
        <v>600</v>
      </c>
      <c r="E3436" s="5">
        <v>2020</v>
      </c>
      <c r="F3436" s="5" t="s">
        <v>26</v>
      </c>
      <c r="G3436" s="5" t="s">
        <v>27</v>
      </c>
      <c r="H3436" s="5" t="s">
        <v>21</v>
      </c>
      <c r="I3436" s="5" t="s">
        <v>28</v>
      </c>
      <c r="J3436" s="5" t="s">
        <v>29</v>
      </c>
      <c r="K3436" s="7">
        <v>125</v>
      </c>
      <c r="L3436" s="7">
        <v>23113</v>
      </c>
      <c r="M3436" s="7">
        <v>185</v>
      </c>
      <c r="N3436">
        <f t="shared" si="106"/>
        <v>1</v>
      </c>
      <c r="O3436">
        <f t="shared" si="107"/>
        <v>1</v>
      </c>
    </row>
    <row r="3437" spans="1:15" ht="19.5" customHeight="1">
      <c r="A3437" s="5" t="s">
        <v>535</v>
      </c>
      <c r="B3437" s="5" t="s">
        <v>536</v>
      </c>
      <c r="C3437" s="6" t="s">
        <v>603</v>
      </c>
      <c r="D3437" s="6" t="s">
        <v>604</v>
      </c>
      <c r="E3437" s="5">
        <v>2020</v>
      </c>
      <c r="F3437" s="5" t="s">
        <v>53</v>
      </c>
      <c r="G3437" s="5" t="s">
        <v>54</v>
      </c>
      <c r="H3437" s="5" t="s">
        <v>55</v>
      </c>
      <c r="I3437" s="5" t="s">
        <v>56</v>
      </c>
      <c r="J3437" s="5" t="s">
        <v>57</v>
      </c>
      <c r="K3437" s="7">
        <v>3193</v>
      </c>
      <c r="L3437" s="7">
        <v>578560</v>
      </c>
      <c r="M3437" s="7">
        <v>181</v>
      </c>
      <c r="N3437">
        <f t="shared" si="106"/>
        <v>1</v>
      </c>
      <c r="O3437">
        <f t="shared" si="107"/>
        <v>0</v>
      </c>
    </row>
    <row r="3438" spans="1:15" ht="19.5" customHeight="1">
      <c r="A3438" s="5" t="s">
        <v>535</v>
      </c>
      <c r="B3438" s="5" t="s">
        <v>536</v>
      </c>
      <c r="C3438" s="6" t="s">
        <v>541</v>
      </c>
      <c r="D3438" s="6" t="s">
        <v>542</v>
      </c>
      <c r="E3438" s="5">
        <v>2020</v>
      </c>
      <c r="F3438" s="5" t="s">
        <v>26</v>
      </c>
      <c r="G3438" s="5" t="s">
        <v>27</v>
      </c>
      <c r="H3438" s="5" t="s">
        <v>41</v>
      </c>
      <c r="I3438" s="5" t="s">
        <v>42</v>
      </c>
      <c r="J3438" s="5" t="s">
        <v>43</v>
      </c>
      <c r="K3438" s="7">
        <v>8</v>
      </c>
      <c r="L3438" s="7">
        <v>1438</v>
      </c>
      <c r="M3438" s="7">
        <v>180</v>
      </c>
      <c r="N3438">
        <f t="shared" si="106"/>
        <v>1</v>
      </c>
      <c r="O3438">
        <f t="shared" si="107"/>
        <v>1</v>
      </c>
    </row>
    <row r="3439" spans="1:15" ht="19.5" customHeight="1">
      <c r="A3439" s="5" t="s">
        <v>535</v>
      </c>
      <c r="B3439" s="5" t="s">
        <v>536</v>
      </c>
      <c r="C3439" s="6" t="s">
        <v>549</v>
      </c>
      <c r="D3439" s="6" t="s">
        <v>550</v>
      </c>
      <c r="E3439" s="5">
        <v>2020</v>
      </c>
      <c r="F3439" s="5" t="s">
        <v>44</v>
      </c>
      <c r="G3439" s="5" t="s">
        <v>45</v>
      </c>
      <c r="H3439" s="5" t="s">
        <v>46</v>
      </c>
      <c r="I3439" s="5" t="s">
        <v>77</v>
      </c>
      <c r="J3439" s="5" t="s">
        <v>78</v>
      </c>
      <c r="K3439" s="7">
        <v>15</v>
      </c>
      <c r="L3439" s="7">
        <v>2648</v>
      </c>
      <c r="M3439" s="7">
        <v>177</v>
      </c>
      <c r="N3439">
        <f t="shared" si="106"/>
        <v>1</v>
      </c>
      <c r="O3439">
        <f t="shared" si="107"/>
        <v>1</v>
      </c>
    </row>
    <row r="3440" spans="1:15" ht="19.5" customHeight="1">
      <c r="A3440" s="5" t="s">
        <v>535</v>
      </c>
      <c r="B3440" s="5" t="s">
        <v>536</v>
      </c>
      <c r="C3440" s="6" t="s">
        <v>545</v>
      </c>
      <c r="D3440" s="6" t="s">
        <v>546</v>
      </c>
      <c r="E3440" s="5">
        <v>2020</v>
      </c>
      <c r="F3440" s="5" t="s">
        <v>26</v>
      </c>
      <c r="G3440" s="5" t="s">
        <v>27</v>
      </c>
      <c r="H3440" s="5" t="s">
        <v>21</v>
      </c>
      <c r="I3440" s="5" t="s">
        <v>28</v>
      </c>
      <c r="J3440" s="5" t="s">
        <v>29</v>
      </c>
      <c r="K3440" s="7">
        <v>66</v>
      </c>
      <c r="L3440" s="7">
        <v>11638</v>
      </c>
      <c r="M3440" s="7">
        <v>176</v>
      </c>
      <c r="N3440">
        <f t="shared" si="106"/>
        <v>1</v>
      </c>
      <c r="O3440">
        <f t="shared" si="107"/>
        <v>1</v>
      </c>
    </row>
    <row r="3441" spans="1:15" ht="19.5" customHeight="1">
      <c r="A3441" s="5" t="s">
        <v>535</v>
      </c>
      <c r="B3441" s="5" t="s">
        <v>536</v>
      </c>
      <c r="C3441" s="6" t="s">
        <v>577</v>
      </c>
      <c r="D3441" s="6" t="s">
        <v>578</v>
      </c>
      <c r="E3441" s="5">
        <v>2020</v>
      </c>
      <c r="F3441" s="5" t="s">
        <v>26</v>
      </c>
      <c r="G3441" s="5" t="s">
        <v>27</v>
      </c>
      <c r="H3441" s="5" t="s">
        <v>21</v>
      </c>
      <c r="I3441" s="5" t="s">
        <v>28</v>
      </c>
      <c r="J3441" s="5" t="s">
        <v>29</v>
      </c>
      <c r="K3441" s="7">
        <v>552</v>
      </c>
      <c r="L3441" s="7">
        <v>95877</v>
      </c>
      <c r="M3441" s="7">
        <v>174</v>
      </c>
      <c r="N3441">
        <f t="shared" si="106"/>
        <v>1</v>
      </c>
      <c r="O3441">
        <f t="shared" si="107"/>
        <v>1</v>
      </c>
    </row>
    <row r="3442" spans="1:15" ht="19.5" customHeight="1">
      <c r="A3442" s="5" t="s">
        <v>535</v>
      </c>
      <c r="B3442" s="5" t="s">
        <v>536</v>
      </c>
      <c r="C3442" s="6" t="s">
        <v>603</v>
      </c>
      <c r="D3442" s="6" t="s">
        <v>604</v>
      </c>
      <c r="E3442" s="5">
        <v>2020</v>
      </c>
      <c r="F3442" s="5" t="s">
        <v>44</v>
      </c>
      <c r="G3442" s="5" t="s">
        <v>45</v>
      </c>
      <c r="H3442" s="5" t="s">
        <v>46</v>
      </c>
      <c r="I3442" s="5" t="s">
        <v>47</v>
      </c>
      <c r="J3442" s="5" t="s">
        <v>48</v>
      </c>
      <c r="K3442" s="7">
        <v>38</v>
      </c>
      <c r="L3442" s="7">
        <v>6419</v>
      </c>
      <c r="M3442" s="7">
        <v>169</v>
      </c>
      <c r="N3442">
        <f t="shared" si="106"/>
        <v>1</v>
      </c>
      <c r="O3442">
        <f t="shared" si="107"/>
        <v>1</v>
      </c>
    </row>
    <row r="3443" spans="1:15" ht="19.5" customHeight="1">
      <c r="A3443" s="5" t="s">
        <v>535</v>
      </c>
      <c r="B3443" s="5" t="s">
        <v>536</v>
      </c>
      <c r="C3443" s="6" t="s">
        <v>557</v>
      </c>
      <c r="D3443" s="6" t="s">
        <v>558</v>
      </c>
      <c r="E3443" s="5">
        <v>2020</v>
      </c>
      <c r="F3443" s="5" t="s">
        <v>19</v>
      </c>
      <c r="G3443" s="5" t="s">
        <v>20</v>
      </c>
      <c r="H3443" s="5" t="s">
        <v>21</v>
      </c>
      <c r="I3443" s="5" t="s">
        <v>24</v>
      </c>
      <c r="J3443" s="5" t="s">
        <v>25</v>
      </c>
      <c r="K3443" s="7">
        <v>4</v>
      </c>
      <c r="L3443" s="7">
        <v>666</v>
      </c>
      <c r="M3443" s="7">
        <v>167</v>
      </c>
      <c r="N3443">
        <f t="shared" si="106"/>
        <v>1</v>
      </c>
      <c r="O3443">
        <f t="shared" si="107"/>
        <v>1</v>
      </c>
    </row>
    <row r="3444" spans="1:15" ht="19.5" customHeight="1">
      <c r="A3444" s="5" t="s">
        <v>535</v>
      </c>
      <c r="B3444" s="5" t="s">
        <v>536</v>
      </c>
      <c r="C3444" s="6" t="s">
        <v>587</v>
      </c>
      <c r="D3444" s="6" t="s">
        <v>588</v>
      </c>
      <c r="E3444" s="5">
        <v>2020</v>
      </c>
      <c r="F3444" s="5" t="s">
        <v>19</v>
      </c>
      <c r="G3444" s="5" t="s">
        <v>20</v>
      </c>
      <c r="H3444" s="5" t="s">
        <v>21</v>
      </c>
      <c r="I3444" s="5" t="s">
        <v>24</v>
      </c>
      <c r="J3444" s="5" t="s">
        <v>25</v>
      </c>
      <c r="K3444" s="7">
        <v>54</v>
      </c>
      <c r="L3444" s="7">
        <v>9001</v>
      </c>
      <c r="M3444" s="7">
        <v>167</v>
      </c>
      <c r="N3444">
        <f t="shared" si="106"/>
        <v>1</v>
      </c>
      <c r="O3444">
        <f t="shared" si="107"/>
        <v>1</v>
      </c>
    </row>
    <row r="3445" spans="1:15" ht="19.5" customHeight="1">
      <c r="A3445" s="5" t="s">
        <v>535</v>
      </c>
      <c r="B3445" s="5" t="s">
        <v>536</v>
      </c>
      <c r="C3445" s="6" t="s">
        <v>597</v>
      </c>
      <c r="D3445" s="6" t="s">
        <v>598</v>
      </c>
      <c r="E3445" s="5">
        <v>2020</v>
      </c>
      <c r="F3445" s="5" t="s">
        <v>19</v>
      </c>
      <c r="G3445" s="5" t="s">
        <v>20</v>
      </c>
      <c r="H3445" s="5" t="s">
        <v>21</v>
      </c>
      <c r="I3445" s="5" t="s">
        <v>24</v>
      </c>
      <c r="J3445" s="5" t="s">
        <v>25</v>
      </c>
      <c r="K3445" s="7">
        <v>120</v>
      </c>
      <c r="L3445" s="7">
        <v>19989</v>
      </c>
      <c r="M3445" s="7">
        <v>167</v>
      </c>
      <c r="N3445">
        <f t="shared" si="106"/>
        <v>1</v>
      </c>
      <c r="O3445">
        <f t="shared" si="107"/>
        <v>1</v>
      </c>
    </row>
    <row r="3446" spans="1:15" ht="19.5" customHeight="1">
      <c r="A3446" s="5" t="s">
        <v>535</v>
      </c>
      <c r="B3446" s="5" t="s">
        <v>536</v>
      </c>
      <c r="C3446" s="6" t="s">
        <v>541</v>
      </c>
      <c r="D3446" s="6" t="s">
        <v>542</v>
      </c>
      <c r="E3446" s="5">
        <v>2020</v>
      </c>
      <c r="F3446" s="5" t="s">
        <v>19</v>
      </c>
      <c r="G3446" s="5" t="s">
        <v>20</v>
      </c>
      <c r="H3446" s="5" t="s">
        <v>34</v>
      </c>
      <c r="I3446" s="5" t="s">
        <v>37</v>
      </c>
      <c r="J3446" s="5" t="s">
        <v>38</v>
      </c>
      <c r="K3446" s="7">
        <v>68</v>
      </c>
      <c r="L3446" s="7">
        <v>11219</v>
      </c>
      <c r="M3446" s="7">
        <v>165</v>
      </c>
      <c r="N3446">
        <f t="shared" si="106"/>
        <v>1</v>
      </c>
      <c r="O3446">
        <f t="shared" si="107"/>
        <v>1</v>
      </c>
    </row>
    <row r="3447" spans="1:15" ht="19.5" customHeight="1">
      <c r="A3447" s="5" t="s">
        <v>535</v>
      </c>
      <c r="B3447" s="5" t="s">
        <v>536</v>
      </c>
      <c r="C3447" s="6" t="s">
        <v>589</v>
      </c>
      <c r="D3447" s="6" t="s">
        <v>590</v>
      </c>
      <c r="E3447" s="5">
        <v>2020</v>
      </c>
      <c r="F3447" s="5" t="s">
        <v>19</v>
      </c>
      <c r="G3447" s="5" t="s">
        <v>20</v>
      </c>
      <c r="H3447" s="5" t="s">
        <v>21</v>
      </c>
      <c r="I3447" s="5" t="s">
        <v>24</v>
      </c>
      <c r="J3447" s="5" t="s">
        <v>25</v>
      </c>
      <c r="K3447" s="7">
        <v>162</v>
      </c>
      <c r="L3447" s="7">
        <v>26633</v>
      </c>
      <c r="M3447" s="7">
        <v>164</v>
      </c>
      <c r="N3447">
        <f t="shared" si="106"/>
        <v>1</v>
      </c>
      <c r="O3447">
        <f t="shared" si="107"/>
        <v>1</v>
      </c>
    </row>
    <row r="3448" spans="1:15" ht="19.5" customHeight="1">
      <c r="A3448" s="5" t="s">
        <v>535</v>
      </c>
      <c r="B3448" s="5" t="s">
        <v>536</v>
      </c>
      <c r="C3448" s="6" t="s">
        <v>571</v>
      </c>
      <c r="D3448" s="6" t="s">
        <v>572</v>
      </c>
      <c r="E3448" s="5">
        <v>2020</v>
      </c>
      <c r="F3448" s="5" t="s">
        <v>26</v>
      </c>
      <c r="G3448" s="5" t="s">
        <v>27</v>
      </c>
      <c r="H3448" s="5" t="s">
        <v>21</v>
      </c>
      <c r="I3448" s="5" t="s">
        <v>28</v>
      </c>
      <c r="J3448" s="5" t="s">
        <v>29</v>
      </c>
      <c r="K3448" s="7">
        <v>35</v>
      </c>
      <c r="L3448" s="7">
        <v>5247</v>
      </c>
      <c r="M3448" s="7">
        <v>150</v>
      </c>
      <c r="N3448">
        <f t="shared" si="106"/>
        <v>1</v>
      </c>
      <c r="O3448">
        <f t="shared" si="107"/>
        <v>1</v>
      </c>
    </row>
    <row r="3449" spans="1:15" ht="19.5" customHeight="1">
      <c r="A3449" s="5" t="s">
        <v>535</v>
      </c>
      <c r="B3449" s="5" t="s">
        <v>536</v>
      </c>
      <c r="C3449" s="6" t="s">
        <v>573</v>
      </c>
      <c r="D3449" s="6" t="s">
        <v>574</v>
      </c>
      <c r="E3449" s="5">
        <v>2020</v>
      </c>
      <c r="F3449" s="5" t="s">
        <v>19</v>
      </c>
      <c r="G3449" s="5" t="s">
        <v>20</v>
      </c>
      <c r="H3449" s="5" t="s">
        <v>21</v>
      </c>
      <c r="I3449" s="5" t="s">
        <v>24</v>
      </c>
      <c r="J3449" s="5" t="s">
        <v>25</v>
      </c>
      <c r="K3449" s="7">
        <v>2</v>
      </c>
      <c r="L3449" s="7">
        <v>279</v>
      </c>
      <c r="M3449" s="7">
        <v>140</v>
      </c>
      <c r="N3449">
        <f t="shared" si="106"/>
        <v>1</v>
      </c>
      <c r="O3449">
        <f t="shared" si="107"/>
        <v>1</v>
      </c>
    </row>
    <row r="3450" spans="1:15" ht="19.5" customHeight="1">
      <c r="A3450" s="5" t="s">
        <v>535</v>
      </c>
      <c r="B3450" s="5" t="s">
        <v>536</v>
      </c>
      <c r="C3450" s="6" t="s">
        <v>603</v>
      </c>
      <c r="D3450" s="6" t="s">
        <v>604</v>
      </c>
      <c r="E3450" s="5">
        <v>2020</v>
      </c>
      <c r="F3450" s="5" t="s">
        <v>44</v>
      </c>
      <c r="G3450" s="5" t="s">
        <v>45</v>
      </c>
      <c r="H3450" s="5" t="s">
        <v>46</v>
      </c>
      <c r="I3450" s="5" t="s">
        <v>142</v>
      </c>
      <c r="J3450" s="5" t="s">
        <v>143</v>
      </c>
      <c r="K3450" s="7">
        <v>19</v>
      </c>
      <c r="L3450" s="7">
        <v>2661</v>
      </c>
      <c r="M3450" s="7">
        <v>140</v>
      </c>
      <c r="N3450">
        <f t="shared" si="106"/>
        <v>1</v>
      </c>
      <c r="O3450">
        <f t="shared" si="107"/>
        <v>1</v>
      </c>
    </row>
    <row r="3451" spans="1:15" ht="19.5" customHeight="1">
      <c r="A3451" s="5" t="s">
        <v>535</v>
      </c>
      <c r="B3451" s="5" t="s">
        <v>536</v>
      </c>
      <c r="C3451" s="6" t="s">
        <v>567</v>
      </c>
      <c r="D3451" s="6" t="s">
        <v>568</v>
      </c>
      <c r="E3451" s="5">
        <v>2020</v>
      </c>
      <c r="F3451" s="5" t="s">
        <v>44</v>
      </c>
      <c r="G3451" s="5" t="s">
        <v>45</v>
      </c>
      <c r="H3451" s="5" t="s">
        <v>46</v>
      </c>
      <c r="I3451" s="5" t="s">
        <v>47</v>
      </c>
      <c r="J3451" s="5" t="s">
        <v>48</v>
      </c>
      <c r="K3451" s="7">
        <v>12</v>
      </c>
      <c r="L3451" s="7">
        <v>1339</v>
      </c>
      <c r="M3451" s="7">
        <v>112</v>
      </c>
      <c r="N3451">
        <f t="shared" si="106"/>
        <v>1</v>
      </c>
      <c r="O3451">
        <f t="shared" si="107"/>
        <v>1</v>
      </c>
    </row>
    <row r="3452" spans="1:15" ht="19.5" customHeight="1">
      <c r="A3452" s="5" t="s">
        <v>535</v>
      </c>
      <c r="B3452" s="5" t="s">
        <v>536</v>
      </c>
      <c r="C3452" s="6" t="s">
        <v>537</v>
      </c>
      <c r="D3452" s="6" t="s">
        <v>538</v>
      </c>
      <c r="E3452" s="5">
        <v>2020</v>
      </c>
      <c r="F3452" s="5" t="s">
        <v>44</v>
      </c>
      <c r="G3452" s="5" t="s">
        <v>45</v>
      </c>
      <c r="H3452" s="5" t="s">
        <v>46</v>
      </c>
      <c r="I3452" s="5" t="s">
        <v>47</v>
      </c>
      <c r="J3452" s="5" t="s">
        <v>48</v>
      </c>
      <c r="K3452" s="7">
        <v>9</v>
      </c>
      <c r="L3452" s="7">
        <v>987</v>
      </c>
      <c r="M3452" s="7">
        <v>110</v>
      </c>
      <c r="N3452">
        <f t="shared" si="106"/>
        <v>1</v>
      </c>
      <c r="O3452">
        <f t="shared" si="107"/>
        <v>1</v>
      </c>
    </row>
    <row r="3453" spans="1:15" ht="19.5" customHeight="1">
      <c r="A3453" s="5" t="s">
        <v>535</v>
      </c>
      <c r="B3453" s="5" t="s">
        <v>536</v>
      </c>
      <c r="C3453" s="6" t="s">
        <v>567</v>
      </c>
      <c r="D3453" s="6" t="s">
        <v>568</v>
      </c>
      <c r="E3453" s="5">
        <v>2020</v>
      </c>
      <c r="F3453" s="5" t="s">
        <v>26</v>
      </c>
      <c r="G3453" s="5" t="s">
        <v>27</v>
      </c>
      <c r="H3453" s="5" t="s">
        <v>21</v>
      </c>
      <c r="I3453" s="5" t="s">
        <v>28</v>
      </c>
      <c r="J3453" s="5" t="s">
        <v>29</v>
      </c>
      <c r="K3453" s="7">
        <v>22</v>
      </c>
      <c r="L3453" s="7">
        <v>2412</v>
      </c>
      <c r="M3453" s="7">
        <v>110</v>
      </c>
      <c r="N3453">
        <f t="shared" si="106"/>
        <v>1</v>
      </c>
      <c r="O3453">
        <f t="shared" si="107"/>
        <v>1</v>
      </c>
    </row>
    <row r="3454" spans="1:15" ht="19.5" customHeight="1">
      <c r="A3454" s="5" t="s">
        <v>535</v>
      </c>
      <c r="B3454" s="5" t="s">
        <v>536</v>
      </c>
      <c r="C3454" s="6" t="s">
        <v>565</v>
      </c>
      <c r="D3454" s="6" t="s">
        <v>566</v>
      </c>
      <c r="E3454" s="5">
        <v>2020</v>
      </c>
      <c r="F3454" s="5" t="s">
        <v>79</v>
      </c>
      <c r="G3454" s="5" t="s">
        <v>80</v>
      </c>
      <c r="H3454" s="5" t="s">
        <v>81</v>
      </c>
      <c r="I3454" s="5" t="s">
        <v>82</v>
      </c>
      <c r="J3454" s="5" t="s">
        <v>83</v>
      </c>
      <c r="K3454" s="7">
        <v>330</v>
      </c>
      <c r="L3454" s="7">
        <v>18150</v>
      </c>
      <c r="M3454" s="7">
        <v>55</v>
      </c>
      <c r="N3454">
        <f t="shared" si="106"/>
        <v>1</v>
      </c>
      <c r="O3454">
        <f t="shared" si="107"/>
        <v>0</v>
      </c>
    </row>
    <row r="3455" spans="1:15" ht="19.5" customHeight="1">
      <c r="A3455" s="5" t="s">
        <v>535</v>
      </c>
      <c r="B3455" s="5" t="s">
        <v>536</v>
      </c>
      <c r="C3455" s="6" t="s">
        <v>575</v>
      </c>
      <c r="D3455" s="6" t="s">
        <v>576</v>
      </c>
      <c r="E3455" s="5">
        <v>2020</v>
      </c>
      <c r="F3455" s="5" t="s">
        <v>79</v>
      </c>
      <c r="G3455" s="5" t="s">
        <v>80</v>
      </c>
      <c r="H3455" s="5" t="s">
        <v>81</v>
      </c>
      <c r="I3455" s="5" t="s">
        <v>82</v>
      </c>
      <c r="J3455" s="5" t="s">
        <v>83</v>
      </c>
      <c r="K3455" s="7">
        <v>400</v>
      </c>
      <c r="L3455" s="7">
        <v>20300</v>
      </c>
      <c r="M3455" s="7">
        <v>51</v>
      </c>
      <c r="N3455">
        <f t="shared" si="106"/>
        <v>1</v>
      </c>
      <c r="O3455">
        <f t="shared" si="107"/>
        <v>0</v>
      </c>
    </row>
    <row r="3456" spans="1:15" ht="19.5" customHeight="1">
      <c r="A3456" s="5" t="s">
        <v>535</v>
      </c>
      <c r="B3456" s="5" t="s">
        <v>536</v>
      </c>
      <c r="C3456" s="6" t="s">
        <v>545</v>
      </c>
      <c r="D3456" s="6" t="s">
        <v>546</v>
      </c>
      <c r="E3456" s="5">
        <v>2020</v>
      </c>
      <c r="F3456" s="5" t="s">
        <v>79</v>
      </c>
      <c r="G3456" s="5" t="s">
        <v>80</v>
      </c>
      <c r="H3456" s="5" t="s">
        <v>81</v>
      </c>
      <c r="I3456" s="5" t="s">
        <v>82</v>
      </c>
      <c r="J3456" s="5" t="s">
        <v>83</v>
      </c>
      <c r="K3456" s="7">
        <v>400</v>
      </c>
      <c r="L3456" s="7">
        <v>12800</v>
      </c>
      <c r="M3456" s="7">
        <v>32</v>
      </c>
      <c r="N3456">
        <f t="shared" si="106"/>
        <v>1</v>
      </c>
      <c r="O3456">
        <f t="shared" si="107"/>
        <v>0</v>
      </c>
    </row>
    <row r="3457" spans="1:15" ht="19.5" customHeight="1">
      <c r="A3457" s="5" t="s">
        <v>535</v>
      </c>
      <c r="B3457" s="5" t="s">
        <v>536</v>
      </c>
      <c r="C3457" s="6" t="s">
        <v>537</v>
      </c>
      <c r="D3457" s="6" t="s">
        <v>538</v>
      </c>
      <c r="E3457" s="5">
        <v>2020</v>
      </c>
      <c r="F3457" s="5" t="s">
        <v>30</v>
      </c>
      <c r="G3457" s="5" t="s">
        <v>31</v>
      </c>
      <c r="H3457" s="5" t="s">
        <v>21</v>
      </c>
      <c r="I3457" s="5" t="s">
        <v>32</v>
      </c>
      <c r="J3457" s="5" t="s">
        <v>33</v>
      </c>
      <c r="K3457" s="7">
        <v>75</v>
      </c>
      <c r="L3457" s="7">
        <v>0</v>
      </c>
      <c r="M3457" s="7">
        <v>0</v>
      </c>
      <c r="N3457">
        <f t="shared" si="106"/>
        <v>1</v>
      </c>
      <c r="O3457">
        <f t="shared" si="107"/>
        <v>1</v>
      </c>
    </row>
    <row r="3458" spans="1:15" ht="19.5" customHeight="1">
      <c r="A3458" s="5" t="s">
        <v>535</v>
      </c>
      <c r="B3458" s="5" t="s">
        <v>536</v>
      </c>
      <c r="C3458" s="6" t="s">
        <v>537</v>
      </c>
      <c r="D3458" s="6" t="s">
        <v>538</v>
      </c>
      <c r="E3458" s="5">
        <v>2020</v>
      </c>
      <c r="F3458" s="5" t="s">
        <v>114</v>
      </c>
      <c r="G3458" s="5" t="s">
        <v>115</v>
      </c>
      <c r="H3458" s="5" t="s">
        <v>70</v>
      </c>
      <c r="I3458" s="5" t="s">
        <v>116</v>
      </c>
      <c r="J3458" s="5" t="s">
        <v>117</v>
      </c>
      <c r="K3458" s="7">
        <v>0</v>
      </c>
      <c r="L3458" s="7">
        <v>19470</v>
      </c>
      <c r="M3458" s="7">
        <v>0</v>
      </c>
      <c r="N3458">
        <f t="shared" si="106"/>
        <v>0</v>
      </c>
      <c r="O3458">
        <f t="shared" si="107"/>
        <v>0</v>
      </c>
    </row>
    <row r="3459" spans="1:15" ht="19.5" customHeight="1">
      <c r="A3459" s="5" t="s">
        <v>535</v>
      </c>
      <c r="B3459" s="5" t="s">
        <v>536</v>
      </c>
      <c r="C3459" s="6" t="s">
        <v>539</v>
      </c>
      <c r="D3459" s="6" t="s">
        <v>540</v>
      </c>
      <c r="E3459" s="5">
        <v>2020</v>
      </c>
      <c r="F3459" s="5" t="s">
        <v>30</v>
      </c>
      <c r="G3459" s="5" t="s">
        <v>31</v>
      </c>
      <c r="H3459" s="5" t="s">
        <v>21</v>
      </c>
      <c r="I3459" s="5" t="s">
        <v>32</v>
      </c>
      <c r="J3459" s="5" t="s">
        <v>33</v>
      </c>
      <c r="K3459" s="7">
        <v>18</v>
      </c>
      <c r="L3459" s="7">
        <v>0</v>
      </c>
      <c r="M3459" s="7">
        <v>0</v>
      </c>
      <c r="N3459">
        <f t="shared" si="106"/>
        <v>1</v>
      </c>
      <c r="O3459">
        <f t="shared" si="107"/>
        <v>1</v>
      </c>
    </row>
    <row r="3460" spans="1:15" ht="19.5" customHeight="1">
      <c r="A3460" s="5" t="s">
        <v>535</v>
      </c>
      <c r="B3460" s="5" t="s">
        <v>536</v>
      </c>
      <c r="C3460" s="6" t="s">
        <v>541</v>
      </c>
      <c r="D3460" s="6" t="s">
        <v>542</v>
      </c>
      <c r="E3460" s="5">
        <v>2020</v>
      </c>
      <c r="F3460" s="5" t="s">
        <v>30</v>
      </c>
      <c r="G3460" s="5" t="s">
        <v>31</v>
      </c>
      <c r="H3460" s="5" t="s">
        <v>21</v>
      </c>
      <c r="I3460" s="5" t="s">
        <v>32</v>
      </c>
      <c r="J3460" s="5" t="s">
        <v>33</v>
      </c>
      <c r="K3460" s="7">
        <v>277</v>
      </c>
      <c r="L3460" s="7">
        <v>0</v>
      </c>
      <c r="M3460" s="7">
        <v>0</v>
      </c>
      <c r="N3460">
        <f t="shared" si="106"/>
        <v>1</v>
      </c>
      <c r="O3460">
        <f t="shared" si="107"/>
        <v>1</v>
      </c>
    </row>
    <row r="3461" spans="1:15" ht="19.5" customHeight="1">
      <c r="A3461" s="5" t="s">
        <v>535</v>
      </c>
      <c r="B3461" s="5" t="s">
        <v>536</v>
      </c>
      <c r="C3461" s="6" t="s">
        <v>541</v>
      </c>
      <c r="D3461" s="6" t="s">
        <v>542</v>
      </c>
      <c r="E3461" s="5">
        <v>2020</v>
      </c>
      <c r="F3461" s="5" t="s">
        <v>68</v>
      </c>
      <c r="G3461" s="5" t="s">
        <v>69</v>
      </c>
      <c r="H3461" s="5" t="s">
        <v>70</v>
      </c>
      <c r="I3461" s="5" t="s">
        <v>71</v>
      </c>
      <c r="J3461" s="5" t="s">
        <v>72</v>
      </c>
      <c r="K3461" s="7">
        <v>0</v>
      </c>
      <c r="L3461" s="7">
        <v>0</v>
      </c>
      <c r="M3461" s="7">
        <v>0</v>
      </c>
      <c r="N3461">
        <f t="shared" ref="N3461:N3507" si="108">IF(K3461&gt;0, 1,0)</f>
        <v>0</v>
      </c>
      <c r="O3461">
        <f t="shared" ref="O3461:O3507" si="109">IF(OR(F3461="01", F3461 = "02", F3461="05", F3461="08"),1,0)</f>
        <v>0</v>
      </c>
    </row>
    <row r="3462" spans="1:15" ht="19.5" customHeight="1">
      <c r="A3462" s="5" t="s">
        <v>535</v>
      </c>
      <c r="B3462" s="5" t="s">
        <v>536</v>
      </c>
      <c r="C3462" s="6" t="s">
        <v>543</v>
      </c>
      <c r="D3462" s="6" t="s">
        <v>544</v>
      </c>
      <c r="E3462" s="5">
        <v>2020</v>
      </c>
      <c r="F3462" s="5" t="s">
        <v>30</v>
      </c>
      <c r="G3462" s="5" t="s">
        <v>31</v>
      </c>
      <c r="H3462" s="5" t="s">
        <v>21</v>
      </c>
      <c r="I3462" s="5" t="s">
        <v>32</v>
      </c>
      <c r="J3462" s="5" t="s">
        <v>33</v>
      </c>
      <c r="K3462" s="7">
        <v>1</v>
      </c>
      <c r="L3462" s="7">
        <v>0</v>
      </c>
      <c r="M3462" s="7">
        <v>0</v>
      </c>
      <c r="N3462">
        <f t="shared" si="108"/>
        <v>1</v>
      </c>
      <c r="O3462">
        <f t="shared" si="109"/>
        <v>1</v>
      </c>
    </row>
    <row r="3463" spans="1:15" ht="19.5" customHeight="1">
      <c r="A3463" s="5" t="s">
        <v>535</v>
      </c>
      <c r="B3463" s="5" t="s">
        <v>536</v>
      </c>
      <c r="C3463" s="6" t="s">
        <v>547</v>
      </c>
      <c r="D3463" s="6" t="s">
        <v>548</v>
      </c>
      <c r="E3463" s="5">
        <v>2020</v>
      </c>
      <c r="F3463" s="5" t="s">
        <v>30</v>
      </c>
      <c r="G3463" s="5" t="s">
        <v>31</v>
      </c>
      <c r="H3463" s="5" t="s">
        <v>21</v>
      </c>
      <c r="I3463" s="5" t="s">
        <v>32</v>
      </c>
      <c r="J3463" s="5" t="s">
        <v>33</v>
      </c>
      <c r="K3463" s="7">
        <v>3</v>
      </c>
      <c r="L3463" s="7">
        <v>0</v>
      </c>
      <c r="M3463" s="7">
        <v>0</v>
      </c>
      <c r="N3463">
        <f t="shared" si="108"/>
        <v>1</v>
      </c>
      <c r="O3463">
        <f t="shared" si="109"/>
        <v>1</v>
      </c>
    </row>
    <row r="3464" spans="1:15" ht="19.5" customHeight="1">
      <c r="A3464" s="5" t="s">
        <v>535</v>
      </c>
      <c r="B3464" s="5" t="s">
        <v>536</v>
      </c>
      <c r="C3464" s="6" t="s">
        <v>549</v>
      </c>
      <c r="D3464" s="6" t="s">
        <v>550</v>
      </c>
      <c r="E3464" s="5">
        <v>2020</v>
      </c>
      <c r="F3464" s="5" t="s">
        <v>30</v>
      </c>
      <c r="G3464" s="5" t="s">
        <v>31</v>
      </c>
      <c r="H3464" s="5" t="s">
        <v>21</v>
      </c>
      <c r="I3464" s="5" t="s">
        <v>32</v>
      </c>
      <c r="J3464" s="5" t="s">
        <v>33</v>
      </c>
      <c r="K3464" s="7">
        <v>17</v>
      </c>
      <c r="L3464" s="7">
        <v>0</v>
      </c>
      <c r="M3464" s="7">
        <v>0</v>
      </c>
      <c r="N3464">
        <f t="shared" si="108"/>
        <v>1</v>
      </c>
      <c r="O3464">
        <f t="shared" si="109"/>
        <v>1</v>
      </c>
    </row>
    <row r="3465" spans="1:15" ht="19.5" customHeight="1">
      <c r="A3465" s="5" t="s">
        <v>535</v>
      </c>
      <c r="B3465" s="5" t="s">
        <v>536</v>
      </c>
      <c r="C3465" s="6" t="s">
        <v>551</v>
      </c>
      <c r="D3465" s="6" t="s">
        <v>552</v>
      </c>
      <c r="E3465" s="5">
        <v>2020</v>
      </c>
      <c r="F3465" s="5" t="s">
        <v>30</v>
      </c>
      <c r="G3465" s="5" t="s">
        <v>31</v>
      </c>
      <c r="H3465" s="5" t="s">
        <v>21</v>
      </c>
      <c r="I3465" s="5" t="s">
        <v>32</v>
      </c>
      <c r="J3465" s="5" t="s">
        <v>33</v>
      </c>
      <c r="K3465" s="7">
        <v>38</v>
      </c>
      <c r="L3465" s="7">
        <v>0</v>
      </c>
      <c r="M3465" s="7">
        <v>0</v>
      </c>
      <c r="N3465">
        <f t="shared" si="108"/>
        <v>1</v>
      </c>
      <c r="O3465">
        <f t="shared" si="109"/>
        <v>1</v>
      </c>
    </row>
    <row r="3466" spans="1:15" ht="19.5" customHeight="1">
      <c r="A3466" s="5" t="s">
        <v>535</v>
      </c>
      <c r="B3466" s="5" t="s">
        <v>536</v>
      </c>
      <c r="C3466" s="6" t="s">
        <v>551</v>
      </c>
      <c r="D3466" s="6" t="s">
        <v>552</v>
      </c>
      <c r="E3466" s="5">
        <v>2020</v>
      </c>
      <c r="F3466" s="5" t="s">
        <v>19</v>
      </c>
      <c r="G3466" s="5" t="s">
        <v>20</v>
      </c>
      <c r="H3466" s="5" t="s">
        <v>34</v>
      </c>
      <c r="I3466" s="5" t="s">
        <v>37</v>
      </c>
      <c r="J3466" s="5" t="s">
        <v>38</v>
      </c>
      <c r="K3466" s="7">
        <v>0</v>
      </c>
      <c r="L3466" s="7">
        <v>0</v>
      </c>
      <c r="M3466" s="7">
        <v>0</v>
      </c>
      <c r="N3466">
        <f t="shared" si="108"/>
        <v>0</v>
      </c>
      <c r="O3466">
        <f t="shared" si="109"/>
        <v>1</v>
      </c>
    </row>
    <row r="3467" spans="1:15" ht="19.5" customHeight="1">
      <c r="A3467" s="5" t="s">
        <v>535</v>
      </c>
      <c r="B3467" s="5" t="s">
        <v>536</v>
      </c>
      <c r="C3467" s="6" t="s">
        <v>553</v>
      </c>
      <c r="D3467" s="6" t="s">
        <v>554</v>
      </c>
      <c r="E3467" s="5">
        <v>2020</v>
      </c>
      <c r="F3467" s="5" t="s">
        <v>30</v>
      </c>
      <c r="G3467" s="5" t="s">
        <v>31</v>
      </c>
      <c r="H3467" s="5" t="s">
        <v>21</v>
      </c>
      <c r="I3467" s="5" t="s">
        <v>32</v>
      </c>
      <c r="J3467" s="5" t="s">
        <v>33</v>
      </c>
      <c r="K3467" s="7">
        <v>255</v>
      </c>
      <c r="L3467" s="7">
        <v>0</v>
      </c>
      <c r="M3467" s="7">
        <v>0</v>
      </c>
      <c r="N3467">
        <f t="shared" si="108"/>
        <v>1</v>
      </c>
      <c r="O3467">
        <f t="shared" si="109"/>
        <v>1</v>
      </c>
    </row>
    <row r="3468" spans="1:15" ht="19.5" customHeight="1">
      <c r="A3468" s="5" t="s">
        <v>535</v>
      </c>
      <c r="B3468" s="5" t="s">
        <v>536</v>
      </c>
      <c r="C3468" s="6" t="s">
        <v>553</v>
      </c>
      <c r="D3468" s="6" t="s">
        <v>554</v>
      </c>
      <c r="E3468" s="5">
        <v>2020</v>
      </c>
      <c r="F3468" s="5" t="s">
        <v>114</v>
      </c>
      <c r="G3468" s="5" t="s">
        <v>115</v>
      </c>
      <c r="H3468" s="5" t="s">
        <v>70</v>
      </c>
      <c r="I3468" s="5" t="s">
        <v>116</v>
      </c>
      <c r="J3468" s="5" t="s">
        <v>117</v>
      </c>
      <c r="K3468" s="7">
        <v>0</v>
      </c>
      <c r="L3468" s="7">
        <v>136450</v>
      </c>
      <c r="M3468" s="7">
        <v>0</v>
      </c>
      <c r="N3468">
        <f t="shared" si="108"/>
        <v>0</v>
      </c>
      <c r="O3468">
        <f t="shared" si="109"/>
        <v>0</v>
      </c>
    </row>
    <row r="3469" spans="1:15" ht="19.5" customHeight="1">
      <c r="A3469" s="5" t="s">
        <v>535</v>
      </c>
      <c r="B3469" s="5" t="s">
        <v>536</v>
      </c>
      <c r="C3469" s="6" t="s">
        <v>555</v>
      </c>
      <c r="D3469" s="6" t="s">
        <v>556</v>
      </c>
      <c r="E3469" s="5">
        <v>2020</v>
      </c>
      <c r="F3469" s="5" t="s">
        <v>19</v>
      </c>
      <c r="G3469" s="5" t="s">
        <v>20</v>
      </c>
      <c r="H3469" s="5" t="s">
        <v>21</v>
      </c>
      <c r="I3469" s="5" t="s">
        <v>24</v>
      </c>
      <c r="J3469" s="5" t="s">
        <v>25</v>
      </c>
      <c r="K3469" s="7">
        <v>0</v>
      </c>
      <c r="L3469" s="7">
        <v>26</v>
      </c>
      <c r="M3469" s="7">
        <v>0</v>
      </c>
      <c r="N3469">
        <f t="shared" si="108"/>
        <v>0</v>
      </c>
      <c r="O3469">
        <f t="shared" si="109"/>
        <v>1</v>
      </c>
    </row>
    <row r="3470" spans="1:15" ht="19.5" customHeight="1">
      <c r="A3470" s="5" t="s">
        <v>535</v>
      </c>
      <c r="B3470" s="5" t="s">
        <v>536</v>
      </c>
      <c r="C3470" s="6" t="s">
        <v>557</v>
      </c>
      <c r="D3470" s="6" t="s">
        <v>558</v>
      </c>
      <c r="E3470" s="5">
        <v>2020</v>
      </c>
      <c r="F3470" s="5" t="s">
        <v>30</v>
      </c>
      <c r="G3470" s="5" t="s">
        <v>31</v>
      </c>
      <c r="H3470" s="5" t="s">
        <v>21</v>
      </c>
      <c r="I3470" s="5" t="s">
        <v>32</v>
      </c>
      <c r="J3470" s="5" t="s">
        <v>33</v>
      </c>
      <c r="K3470" s="7">
        <v>6</v>
      </c>
      <c r="L3470" s="7">
        <v>0</v>
      </c>
      <c r="M3470" s="7">
        <v>0</v>
      </c>
      <c r="N3470">
        <f t="shared" si="108"/>
        <v>1</v>
      </c>
      <c r="O3470">
        <f t="shared" si="109"/>
        <v>1</v>
      </c>
    </row>
    <row r="3471" spans="1:15" ht="19.5" customHeight="1">
      <c r="A3471" s="5" t="s">
        <v>535</v>
      </c>
      <c r="B3471" s="5" t="s">
        <v>536</v>
      </c>
      <c r="C3471" s="6" t="s">
        <v>559</v>
      </c>
      <c r="D3471" s="6" t="s">
        <v>560</v>
      </c>
      <c r="E3471" s="5">
        <v>2020</v>
      </c>
      <c r="F3471" s="5" t="s">
        <v>30</v>
      </c>
      <c r="G3471" s="5" t="s">
        <v>31</v>
      </c>
      <c r="H3471" s="5" t="s">
        <v>21</v>
      </c>
      <c r="I3471" s="5" t="s">
        <v>32</v>
      </c>
      <c r="J3471" s="5" t="s">
        <v>33</v>
      </c>
      <c r="K3471" s="7">
        <v>320</v>
      </c>
      <c r="L3471" s="7">
        <v>0</v>
      </c>
      <c r="M3471" s="7">
        <v>0</v>
      </c>
      <c r="N3471">
        <f t="shared" si="108"/>
        <v>1</v>
      </c>
      <c r="O3471">
        <f t="shared" si="109"/>
        <v>1</v>
      </c>
    </row>
    <row r="3472" spans="1:15" ht="19.5" customHeight="1">
      <c r="A3472" s="5" t="s">
        <v>535</v>
      </c>
      <c r="B3472" s="5" t="s">
        <v>536</v>
      </c>
      <c r="C3472" s="6" t="s">
        <v>559</v>
      </c>
      <c r="D3472" s="6" t="s">
        <v>560</v>
      </c>
      <c r="E3472" s="5">
        <v>2020</v>
      </c>
      <c r="F3472" s="5" t="s">
        <v>68</v>
      </c>
      <c r="G3472" s="5" t="s">
        <v>69</v>
      </c>
      <c r="H3472" s="5" t="s">
        <v>70</v>
      </c>
      <c r="I3472" s="5" t="s">
        <v>71</v>
      </c>
      <c r="J3472" s="5" t="s">
        <v>72</v>
      </c>
      <c r="K3472" s="7">
        <v>0</v>
      </c>
      <c r="L3472" s="7">
        <v>0</v>
      </c>
      <c r="M3472" s="7">
        <v>0</v>
      </c>
      <c r="N3472">
        <f t="shared" si="108"/>
        <v>0</v>
      </c>
      <c r="O3472">
        <f t="shared" si="109"/>
        <v>0</v>
      </c>
    </row>
    <row r="3473" spans="1:15" ht="19.5" customHeight="1">
      <c r="A3473" s="5" t="s">
        <v>535</v>
      </c>
      <c r="B3473" s="5" t="s">
        <v>536</v>
      </c>
      <c r="C3473" s="6" t="s">
        <v>559</v>
      </c>
      <c r="D3473" s="6" t="s">
        <v>560</v>
      </c>
      <c r="E3473" s="5">
        <v>2020</v>
      </c>
      <c r="F3473" s="5" t="s">
        <v>114</v>
      </c>
      <c r="G3473" s="5" t="s">
        <v>115</v>
      </c>
      <c r="H3473" s="5" t="s">
        <v>70</v>
      </c>
      <c r="I3473" s="5" t="s">
        <v>116</v>
      </c>
      <c r="J3473" s="5" t="s">
        <v>117</v>
      </c>
      <c r="K3473" s="7">
        <v>0</v>
      </c>
      <c r="L3473" s="7">
        <v>24434</v>
      </c>
      <c r="M3473" s="7">
        <v>0</v>
      </c>
      <c r="N3473">
        <f t="shared" si="108"/>
        <v>0</v>
      </c>
      <c r="O3473">
        <f t="shared" si="109"/>
        <v>0</v>
      </c>
    </row>
    <row r="3474" spans="1:15" ht="19.5" customHeight="1">
      <c r="A3474" s="5" t="s">
        <v>535</v>
      </c>
      <c r="B3474" s="5" t="s">
        <v>536</v>
      </c>
      <c r="C3474" s="6" t="s">
        <v>561</v>
      </c>
      <c r="D3474" s="6" t="s">
        <v>562</v>
      </c>
      <c r="E3474" s="5">
        <v>2020</v>
      </c>
      <c r="F3474" s="5" t="s">
        <v>30</v>
      </c>
      <c r="G3474" s="5" t="s">
        <v>31</v>
      </c>
      <c r="H3474" s="5" t="s">
        <v>21</v>
      </c>
      <c r="I3474" s="5" t="s">
        <v>32</v>
      </c>
      <c r="J3474" s="5" t="s">
        <v>33</v>
      </c>
      <c r="K3474" s="7">
        <v>162</v>
      </c>
      <c r="L3474" s="7">
        <v>0</v>
      </c>
      <c r="M3474" s="7">
        <v>0</v>
      </c>
      <c r="N3474">
        <f t="shared" si="108"/>
        <v>1</v>
      </c>
      <c r="O3474">
        <f t="shared" si="109"/>
        <v>1</v>
      </c>
    </row>
    <row r="3475" spans="1:15" ht="19.5" customHeight="1">
      <c r="A3475" s="5" t="s">
        <v>535</v>
      </c>
      <c r="B3475" s="5" t="s">
        <v>536</v>
      </c>
      <c r="C3475" s="6" t="s">
        <v>561</v>
      </c>
      <c r="D3475" s="6" t="s">
        <v>562</v>
      </c>
      <c r="E3475" s="5">
        <v>2020</v>
      </c>
      <c r="F3475" s="5" t="s">
        <v>68</v>
      </c>
      <c r="G3475" s="5" t="s">
        <v>69</v>
      </c>
      <c r="H3475" s="5" t="s">
        <v>70</v>
      </c>
      <c r="I3475" s="5" t="s">
        <v>71</v>
      </c>
      <c r="J3475" s="5" t="s">
        <v>72</v>
      </c>
      <c r="K3475" s="7">
        <v>0</v>
      </c>
      <c r="L3475" s="7">
        <v>0</v>
      </c>
      <c r="M3475" s="7">
        <v>0</v>
      </c>
      <c r="N3475">
        <f t="shared" si="108"/>
        <v>0</v>
      </c>
      <c r="O3475">
        <f t="shared" si="109"/>
        <v>0</v>
      </c>
    </row>
    <row r="3476" spans="1:15" ht="19.5" customHeight="1">
      <c r="A3476" s="5" t="s">
        <v>535</v>
      </c>
      <c r="B3476" s="5" t="s">
        <v>536</v>
      </c>
      <c r="C3476" s="6" t="s">
        <v>563</v>
      </c>
      <c r="D3476" s="6" t="s">
        <v>564</v>
      </c>
      <c r="E3476" s="5">
        <v>2020</v>
      </c>
      <c r="F3476" s="5" t="s">
        <v>30</v>
      </c>
      <c r="G3476" s="5" t="s">
        <v>31</v>
      </c>
      <c r="H3476" s="5" t="s">
        <v>21</v>
      </c>
      <c r="I3476" s="5" t="s">
        <v>32</v>
      </c>
      <c r="J3476" s="5" t="s">
        <v>33</v>
      </c>
      <c r="K3476" s="7">
        <v>11</v>
      </c>
      <c r="L3476" s="7">
        <v>0</v>
      </c>
      <c r="M3476" s="7">
        <v>0</v>
      </c>
      <c r="N3476">
        <f t="shared" si="108"/>
        <v>1</v>
      </c>
      <c r="O3476">
        <f t="shared" si="109"/>
        <v>1</v>
      </c>
    </row>
    <row r="3477" spans="1:15" ht="19.5" customHeight="1">
      <c r="A3477" s="5" t="s">
        <v>535</v>
      </c>
      <c r="B3477" s="5" t="s">
        <v>536</v>
      </c>
      <c r="C3477" s="6" t="s">
        <v>565</v>
      </c>
      <c r="D3477" s="6" t="s">
        <v>566</v>
      </c>
      <c r="E3477" s="5">
        <v>2020</v>
      </c>
      <c r="F3477" s="5" t="s">
        <v>30</v>
      </c>
      <c r="G3477" s="5" t="s">
        <v>31</v>
      </c>
      <c r="H3477" s="5" t="s">
        <v>21</v>
      </c>
      <c r="I3477" s="5" t="s">
        <v>32</v>
      </c>
      <c r="J3477" s="5" t="s">
        <v>33</v>
      </c>
      <c r="K3477" s="7">
        <v>87</v>
      </c>
      <c r="L3477" s="7">
        <v>0</v>
      </c>
      <c r="M3477" s="7">
        <v>0</v>
      </c>
      <c r="N3477">
        <f t="shared" si="108"/>
        <v>1</v>
      </c>
      <c r="O3477">
        <f t="shared" si="109"/>
        <v>1</v>
      </c>
    </row>
    <row r="3478" spans="1:15" ht="19.5" customHeight="1">
      <c r="A3478" s="5" t="s">
        <v>535</v>
      </c>
      <c r="B3478" s="5" t="s">
        <v>536</v>
      </c>
      <c r="C3478" s="6" t="s">
        <v>565</v>
      </c>
      <c r="D3478" s="6" t="s">
        <v>566</v>
      </c>
      <c r="E3478" s="5">
        <v>2020</v>
      </c>
      <c r="F3478" s="5" t="s">
        <v>68</v>
      </c>
      <c r="G3478" s="5" t="s">
        <v>69</v>
      </c>
      <c r="H3478" s="5" t="s">
        <v>70</v>
      </c>
      <c r="I3478" s="5" t="s">
        <v>71</v>
      </c>
      <c r="J3478" s="5" t="s">
        <v>72</v>
      </c>
      <c r="K3478" s="7">
        <v>0</v>
      </c>
      <c r="L3478" s="7">
        <v>0</v>
      </c>
      <c r="M3478" s="7">
        <v>0</v>
      </c>
      <c r="N3478">
        <f t="shared" si="108"/>
        <v>0</v>
      </c>
      <c r="O3478">
        <f t="shared" si="109"/>
        <v>0</v>
      </c>
    </row>
    <row r="3479" spans="1:15" ht="19.5" customHeight="1">
      <c r="A3479" s="5" t="s">
        <v>535</v>
      </c>
      <c r="B3479" s="5" t="s">
        <v>536</v>
      </c>
      <c r="C3479" s="6" t="s">
        <v>565</v>
      </c>
      <c r="D3479" s="6" t="s">
        <v>566</v>
      </c>
      <c r="E3479" s="5">
        <v>2020</v>
      </c>
      <c r="F3479" s="5" t="s">
        <v>114</v>
      </c>
      <c r="G3479" s="5" t="s">
        <v>115</v>
      </c>
      <c r="H3479" s="5" t="s">
        <v>70</v>
      </c>
      <c r="I3479" s="5" t="s">
        <v>116</v>
      </c>
      <c r="J3479" s="5" t="s">
        <v>117</v>
      </c>
      <c r="K3479" s="7">
        <v>0</v>
      </c>
      <c r="L3479" s="7">
        <v>101576</v>
      </c>
      <c r="M3479" s="7">
        <v>0</v>
      </c>
      <c r="N3479">
        <f t="shared" si="108"/>
        <v>0</v>
      </c>
      <c r="O3479">
        <f t="shared" si="109"/>
        <v>0</v>
      </c>
    </row>
    <row r="3480" spans="1:15" ht="19.5" customHeight="1">
      <c r="A3480" s="5" t="s">
        <v>535</v>
      </c>
      <c r="B3480" s="5" t="s">
        <v>536</v>
      </c>
      <c r="C3480" s="6" t="s">
        <v>569</v>
      </c>
      <c r="D3480" s="6" t="s">
        <v>570</v>
      </c>
      <c r="E3480" s="5">
        <v>2020</v>
      </c>
      <c r="F3480" s="5" t="s">
        <v>30</v>
      </c>
      <c r="G3480" s="5" t="s">
        <v>31</v>
      </c>
      <c r="H3480" s="5" t="s">
        <v>21</v>
      </c>
      <c r="I3480" s="5" t="s">
        <v>32</v>
      </c>
      <c r="J3480" s="5" t="s">
        <v>33</v>
      </c>
      <c r="K3480" s="7">
        <v>10</v>
      </c>
      <c r="L3480" s="7">
        <v>0</v>
      </c>
      <c r="M3480" s="7">
        <v>0</v>
      </c>
      <c r="N3480">
        <f t="shared" si="108"/>
        <v>1</v>
      </c>
      <c r="O3480">
        <f t="shared" si="109"/>
        <v>1</v>
      </c>
    </row>
    <row r="3481" spans="1:15" ht="19.5" customHeight="1">
      <c r="A3481" s="5" t="s">
        <v>535</v>
      </c>
      <c r="B3481" s="5" t="s">
        <v>536</v>
      </c>
      <c r="C3481" s="6" t="s">
        <v>573</v>
      </c>
      <c r="D3481" s="6" t="s">
        <v>574</v>
      </c>
      <c r="E3481" s="5">
        <v>2020</v>
      </c>
      <c r="F3481" s="5" t="s">
        <v>30</v>
      </c>
      <c r="G3481" s="5" t="s">
        <v>31</v>
      </c>
      <c r="H3481" s="5" t="s">
        <v>21</v>
      </c>
      <c r="I3481" s="5" t="s">
        <v>32</v>
      </c>
      <c r="J3481" s="5" t="s">
        <v>33</v>
      </c>
      <c r="K3481" s="7">
        <v>11</v>
      </c>
      <c r="L3481" s="7">
        <v>0</v>
      </c>
      <c r="M3481" s="7">
        <v>0</v>
      </c>
      <c r="N3481">
        <f t="shared" si="108"/>
        <v>1</v>
      </c>
      <c r="O3481">
        <f t="shared" si="109"/>
        <v>1</v>
      </c>
    </row>
    <row r="3482" spans="1:15" ht="19.5" customHeight="1">
      <c r="A3482" s="5" t="s">
        <v>535</v>
      </c>
      <c r="B3482" s="5" t="s">
        <v>536</v>
      </c>
      <c r="C3482" s="6" t="s">
        <v>573</v>
      </c>
      <c r="D3482" s="6" t="s">
        <v>574</v>
      </c>
      <c r="E3482" s="5">
        <v>2020</v>
      </c>
      <c r="F3482" s="5" t="s">
        <v>68</v>
      </c>
      <c r="G3482" s="5" t="s">
        <v>69</v>
      </c>
      <c r="H3482" s="5" t="s">
        <v>70</v>
      </c>
      <c r="I3482" s="5" t="s">
        <v>71</v>
      </c>
      <c r="J3482" s="5" t="s">
        <v>72</v>
      </c>
      <c r="K3482" s="7">
        <v>0</v>
      </c>
      <c r="L3482" s="7">
        <v>0</v>
      </c>
      <c r="M3482" s="7">
        <v>0</v>
      </c>
      <c r="N3482">
        <f t="shared" si="108"/>
        <v>0</v>
      </c>
      <c r="O3482">
        <f t="shared" si="109"/>
        <v>0</v>
      </c>
    </row>
    <row r="3483" spans="1:15" ht="19.5" customHeight="1">
      <c r="A3483" s="5" t="s">
        <v>535</v>
      </c>
      <c r="B3483" s="5" t="s">
        <v>536</v>
      </c>
      <c r="C3483" s="6" t="s">
        <v>575</v>
      </c>
      <c r="D3483" s="6" t="s">
        <v>576</v>
      </c>
      <c r="E3483" s="5">
        <v>2020</v>
      </c>
      <c r="F3483" s="5" t="s">
        <v>30</v>
      </c>
      <c r="G3483" s="5" t="s">
        <v>31</v>
      </c>
      <c r="H3483" s="5" t="s">
        <v>21</v>
      </c>
      <c r="I3483" s="5" t="s">
        <v>32</v>
      </c>
      <c r="J3483" s="5" t="s">
        <v>33</v>
      </c>
      <c r="K3483" s="7">
        <v>523</v>
      </c>
      <c r="L3483" s="7">
        <v>0</v>
      </c>
      <c r="M3483" s="7">
        <v>0</v>
      </c>
      <c r="N3483">
        <f t="shared" si="108"/>
        <v>1</v>
      </c>
      <c r="O3483">
        <f t="shared" si="109"/>
        <v>1</v>
      </c>
    </row>
    <row r="3484" spans="1:15" ht="19.5" customHeight="1">
      <c r="A3484" s="5" t="s">
        <v>535</v>
      </c>
      <c r="B3484" s="5" t="s">
        <v>536</v>
      </c>
      <c r="C3484" s="6" t="s">
        <v>575</v>
      </c>
      <c r="D3484" s="6" t="s">
        <v>576</v>
      </c>
      <c r="E3484" s="5">
        <v>2020</v>
      </c>
      <c r="F3484" s="5" t="s">
        <v>114</v>
      </c>
      <c r="G3484" s="5" t="s">
        <v>115</v>
      </c>
      <c r="H3484" s="5" t="s">
        <v>70</v>
      </c>
      <c r="I3484" s="5" t="s">
        <v>116</v>
      </c>
      <c r="J3484" s="5" t="s">
        <v>117</v>
      </c>
      <c r="K3484" s="7">
        <v>0</v>
      </c>
      <c r="L3484" s="7">
        <v>27600</v>
      </c>
      <c r="M3484" s="7">
        <v>0</v>
      </c>
      <c r="N3484">
        <f t="shared" si="108"/>
        <v>0</v>
      </c>
      <c r="O3484">
        <f t="shared" si="109"/>
        <v>0</v>
      </c>
    </row>
    <row r="3485" spans="1:15" ht="19.5" customHeight="1">
      <c r="A3485" s="5" t="s">
        <v>535</v>
      </c>
      <c r="B3485" s="5" t="s">
        <v>536</v>
      </c>
      <c r="C3485" s="6" t="s">
        <v>577</v>
      </c>
      <c r="D3485" s="6" t="s">
        <v>578</v>
      </c>
      <c r="E3485" s="5">
        <v>2020</v>
      </c>
      <c r="F3485" s="5" t="s">
        <v>30</v>
      </c>
      <c r="G3485" s="5" t="s">
        <v>31</v>
      </c>
      <c r="H3485" s="5" t="s">
        <v>21</v>
      </c>
      <c r="I3485" s="5" t="s">
        <v>32</v>
      </c>
      <c r="J3485" s="5" t="s">
        <v>33</v>
      </c>
      <c r="K3485" s="7">
        <v>23</v>
      </c>
      <c r="L3485" s="7">
        <v>0</v>
      </c>
      <c r="M3485" s="7">
        <v>0</v>
      </c>
      <c r="N3485">
        <f t="shared" si="108"/>
        <v>1</v>
      </c>
      <c r="O3485">
        <f t="shared" si="109"/>
        <v>1</v>
      </c>
    </row>
    <row r="3486" spans="1:15" ht="19.5" customHeight="1">
      <c r="A3486" s="5" t="s">
        <v>535</v>
      </c>
      <c r="B3486" s="5" t="s">
        <v>536</v>
      </c>
      <c r="C3486" s="6" t="s">
        <v>579</v>
      </c>
      <c r="D3486" s="6" t="s">
        <v>580</v>
      </c>
      <c r="E3486" s="5">
        <v>2020</v>
      </c>
      <c r="F3486" s="5" t="s">
        <v>30</v>
      </c>
      <c r="G3486" s="5" t="s">
        <v>31</v>
      </c>
      <c r="H3486" s="5" t="s">
        <v>21</v>
      </c>
      <c r="I3486" s="5" t="s">
        <v>32</v>
      </c>
      <c r="J3486" s="5" t="s">
        <v>33</v>
      </c>
      <c r="K3486" s="7">
        <v>7</v>
      </c>
      <c r="L3486" s="7">
        <v>0</v>
      </c>
      <c r="M3486" s="7">
        <v>0</v>
      </c>
      <c r="N3486">
        <f t="shared" si="108"/>
        <v>1</v>
      </c>
      <c r="O3486">
        <f t="shared" si="109"/>
        <v>1</v>
      </c>
    </row>
    <row r="3487" spans="1:15" ht="19.5" customHeight="1">
      <c r="A3487" s="5" t="s">
        <v>535</v>
      </c>
      <c r="B3487" s="5" t="s">
        <v>536</v>
      </c>
      <c r="C3487" s="6" t="s">
        <v>581</v>
      </c>
      <c r="D3487" s="6" t="s">
        <v>582</v>
      </c>
      <c r="E3487" s="5">
        <v>2020</v>
      </c>
      <c r="F3487" s="5" t="s">
        <v>30</v>
      </c>
      <c r="G3487" s="5" t="s">
        <v>31</v>
      </c>
      <c r="H3487" s="5" t="s">
        <v>21</v>
      </c>
      <c r="I3487" s="5" t="s">
        <v>32</v>
      </c>
      <c r="J3487" s="5" t="s">
        <v>33</v>
      </c>
      <c r="K3487" s="7">
        <v>18</v>
      </c>
      <c r="L3487" s="7">
        <v>0</v>
      </c>
      <c r="M3487" s="7">
        <v>0</v>
      </c>
      <c r="N3487">
        <f t="shared" si="108"/>
        <v>1</v>
      </c>
      <c r="O3487">
        <f t="shared" si="109"/>
        <v>1</v>
      </c>
    </row>
    <row r="3488" spans="1:15" ht="19.5" customHeight="1">
      <c r="A3488" s="5" t="s">
        <v>535</v>
      </c>
      <c r="B3488" s="5" t="s">
        <v>536</v>
      </c>
      <c r="C3488" s="6" t="s">
        <v>581</v>
      </c>
      <c r="D3488" s="6" t="s">
        <v>582</v>
      </c>
      <c r="E3488" s="5">
        <v>2020</v>
      </c>
      <c r="F3488" s="5" t="s">
        <v>114</v>
      </c>
      <c r="G3488" s="5" t="s">
        <v>115</v>
      </c>
      <c r="H3488" s="5" t="s">
        <v>70</v>
      </c>
      <c r="I3488" s="5" t="s">
        <v>116</v>
      </c>
      <c r="J3488" s="5" t="s">
        <v>117</v>
      </c>
      <c r="K3488" s="7">
        <v>0</v>
      </c>
      <c r="L3488" s="7">
        <v>59492</v>
      </c>
      <c r="M3488" s="7">
        <v>0</v>
      </c>
      <c r="N3488">
        <f t="shared" si="108"/>
        <v>0</v>
      </c>
      <c r="O3488">
        <f t="shared" si="109"/>
        <v>0</v>
      </c>
    </row>
    <row r="3489" spans="1:15" ht="19.5" customHeight="1">
      <c r="A3489" s="5" t="s">
        <v>535</v>
      </c>
      <c r="B3489" s="5" t="s">
        <v>536</v>
      </c>
      <c r="C3489" s="6" t="s">
        <v>585</v>
      </c>
      <c r="D3489" s="6" t="s">
        <v>586</v>
      </c>
      <c r="E3489" s="5">
        <v>2020</v>
      </c>
      <c r="F3489" s="5" t="s">
        <v>30</v>
      </c>
      <c r="G3489" s="5" t="s">
        <v>31</v>
      </c>
      <c r="H3489" s="5" t="s">
        <v>21</v>
      </c>
      <c r="I3489" s="5" t="s">
        <v>32</v>
      </c>
      <c r="J3489" s="5" t="s">
        <v>33</v>
      </c>
      <c r="K3489" s="7">
        <v>1</v>
      </c>
      <c r="L3489" s="7">
        <v>0</v>
      </c>
      <c r="M3489" s="7">
        <v>0</v>
      </c>
      <c r="N3489">
        <f t="shared" si="108"/>
        <v>1</v>
      </c>
      <c r="O3489">
        <f t="shared" si="109"/>
        <v>1</v>
      </c>
    </row>
    <row r="3490" spans="1:15" ht="19.5" customHeight="1">
      <c r="A3490" s="5" t="s">
        <v>535</v>
      </c>
      <c r="B3490" s="5" t="s">
        <v>536</v>
      </c>
      <c r="C3490" s="6" t="s">
        <v>587</v>
      </c>
      <c r="D3490" s="6" t="s">
        <v>588</v>
      </c>
      <c r="E3490" s="5">
        <v>2020</v>
      </c>
      <c r="F3490" s="5" t="s">
        <v>30</v>
      </c>
      <c r="G3490" s="5" t="s">
        <v>31</v>
      </c>
      <c r="H3490" s="5" t="s">
        <v>21</v>
      </c>
      <c r="I3490" s="5" t="s">
        <v>32</v>
      </c>
      <c r="J3490" s="5" t="s">
        <v>33</v>
      </c>
      <c r="K3490" s="7">
        <v>22</v>
      </c>
      <c r="L3490" s="7">
        <v>0</v>
      </c>
      <c r="M3490" s="7">
        <v>0</v>
      </c>
      <c r="N3490">
        <f t="shared" si="108"/>
        <v>1</v>
      </c>
      <c r="O3490">
        <f t="shared" si="109"/>
        <v>1</v>
      </c>
    </row>
    <row r="3491" spans="1:15" ht="19.5" customHeight="1">
      <c r="A3491" s="5" t="s">
        <v>535</v>
      </c>
      <c r="B3491" s="5" t="s">
        <v>536</v>
      </c>
      <c r="C3491" s="6" t="s">
        <v>589</v>
      </c>
      <c r="D3491" s="6" t="s">
        <v>590</v>
      </c>
      <c r="E3491" s="5">
        <v>2020</v>
      </c>
      <c r="F3491" s="5" t="s">
        <v>30</v>
      </c>
      <c r="G3491" s="5" t="s">
        <v>31</v>
      </c>
      <c r="H3491" s="5" t="s">
        <v>21</v>
      </c>
      <c r="I3491" s="5" t="s">
        <v>32</v>
      </c>
      <c r="J3491" s="5" t="s">
        <v>33</v>
      </c>
      <c r="K3491" s="7">
        <v>141</v>
      </c>
      <c r="L3491" s="7">
        <v>0</v>
      </c>
      <c r="M3491" s="7">
        <v>0</v>
      </c>
      <c r="N3491">
        <f t="shared" si="108"/>
        <v>1</v>
      </c>
      <c r="O3491">
        <f t="shared" si="109"/>
        <v>1</v>
      </c>
    </row>
    <row r="3492" spans="1:15" ht="19.5" customHeight="1">
      <c r="A3492" s="5" t="s">
        <v>535</v>
      </c>
      <c r="B3492" s="5" t="s">
        <v>536</v>
      </c>
      <c r="C3492" s="6" t="s">
        <v>589</v>
      </c>
      <c r="D3492" s="6" t="s">
        <v>590</v>
      </c>
      <c r="E3492" s="5">
        <v>2020</v>
      </c>
      <c r="F3492" s="5" t="s">
        <v>114</v>
      </c>
      <c r="G3492" s="5" t="s">
        <v>115</v>
      </c>
      <c r="H3492" s="5" t="s">
        <v>70</v>
      </c>
      <c r="I3492" s="5" t="s">
        <v>116</v>
      </c>
      <c r="J3492" s="5" t="s">
        <v>117</v>
      </c>
      <c r="K3492" s="7">
        <v>0</v>
      </c>
      <c r="L3492" s="7">
        <v>70804</v>
      </c>
      <c r="M3492" s="7">
        <v>0</v>
      </c>
      <c r="N3492">
        <f t="shared" si="108"/>
        <v>0</v>
      </c>
      <c r="O3492">
        <f t="shared" si="109"/>
        <v>0</v>
      </c>
    </row>
    <row r="3493" spans="1:15" ht="19.5" customHeight="1">
      <c r="A3493" s="5" t="s">
        <v>535</v>
      </c>
      <c r="B3493" s="5" t="s">
        <v>536</v>
      </c>
      <c r="C3493" s="6" t="s">
        <v>591</v>
      </c>
      <c r="D3493" s="6" t="s">
        <v>592</v>
      </c>
      <c r="E3493" s="5">
        <v>2020</v>
      </c>
      <c r="F3493" s="5" t="s">
        <v>30</v>
      </c>
      <c r="G3493" s="5" t="s">
        <v>31</v>
      </c>
      <c r="H3493" s="5" t="s">
        <v>21</v>
      </c>
      <c r="I3493" s="5" t="s">
        <v>32</v>
      </c>
      <c r="J3493" s="5" t="s">
        <v>33</v>
      </c>
      <c r="K3493" s="7">
        <v>6</v>
      </c>
      <c r="L3493" s="7">
        <v>0</v>
      </c>
      <c r="M3493" s="7">
        <v>0</v>
      </c>
      <c r="N3493">
        <f t="shared" si="108"/>
        <v>1</v>
      </c>
      <c r="O3493">
        <f t="shared" si="109"/>
        <v>1</v>
      </c>
    </row>
    <row r="3494" spans="1:15" ht="19.5" customHeight="1">
      <c r="A3494" s="5" t="s">
        <v>535</v>
      </c>
      <c r="B3494" s="5" t="s">
        <v>536</v>
      </c>
      <c r="C3494" s="6" t="s">
        <v>591</v>
      </c>
      <c r="D3494" s="6" t="s">
        <v>592</v>
      </c>
      <c r="E3494" s="5">
        <v>2020</v>
      </c>
      <c r="F3494" s="5" t="s">
        <v>44</v>
      </c>
      <c r="G3494" s="5" t="s">
        <v>45</v>
      </c>
      <c r="H3494" s="5" t="s">
        <v>46</v>
      </c>
      <c r="I3494" s="5" t="s">
        <v>77</v>
      </c>
      <c r="J3494" s="5" t="s">
        <v>78</v>
      </c>
      <c r="K3494" s="7">
        <v>0</v>
      </c>
      <c r="L3494" s="7">
        <v>4080</v>
      </c>
      <c r="M3494" s="7">
        <v>0</v>
      </c>
      <c r="N3494">
        <f t="shared" si="108"/>
        <v>0</v>
      </c>
      <c r="O3494">
        <f t="shared" si="109"/>
        <v>1</v>
      </c>
    </row>
    <row r="3495" spans="1:15" ht="19.5" customHeight="1">
      <c r="A3495" s="5" t="s">
        <v>535</v>
      </c>
      <c r="B3495" s="5" t="s">
        <v>536</v>
      </c>
      <c r="C3495" s="6" t="s">
        <v>593</v>
      </c>
      <c r="D3495" s="6" t="s">
        <v>594</v>
      </c>
      <c r="E3495" s="5">
        <v>2020</v>
      </c>
      <c r="F3495" s="5" t="s">
        <v>30</v>
      </c>
      <c r="G3495" s="5" t="s">
        <v>31</v>
      </c>
      <c r="H3495" s="5" t="s">
        <v>21</v>
      </c>
      <c r="I3495" s="5" t="s">
        <v>32</v>
      </c>
      <c r="J3495" s="5" t="s">
        <v>33</v>
      </c>
      <c r="K3495" s="7">
        <v>1</v>
      </c>
      <c r="L3495" s="7">
        <v>0</v>
      </c>
      <c r="M3495" s="7">
        <v>0</v>
      </c>
      <c r="N3495">
        <f t="shared" si="108"/>
        <v>1</v>
      </c>
      <c r="O3495">
        <f t="shared" si="109"/>
        <v>1</v>
      </c>
    </row>
    <row r="3496" spans="1:15" ht="19.5" customHeight="1">
      <c r="A3496" s="5" t="s">
        <v>535</v>
      </c>
      <c r="B3496" s="5" t="s">
        <v>536</v>
      </c>
      <c r="C3496" s="6" t="s">
        <v>595</v>
      </c>
      <c r="D3496" s="6" t="s">
        <v>596</v>
      </c>
      <c r="E3496" s="5">
        <v>2020</v>
      </c>
      <c r="F3496" s="5" t="s">
        <v>30</v>
      </c>
      <c r="G3496" s="5" t="s">
        <v>31</v>
      </c>
      <c r="H3496" s="5" t="s">
        <v>21</v>
      </c>
      <c r="I3496" s="5" t="s">
        <v>32</v>
      </c>
      <c r="J3496" s="5" t="s">
        <v>33</v>
      </c>
      <c r="K3496" s="7">
        <v>7</v>
      </c>
      <c r="L3496" s="7">
        <v>0</v>
      </c>
      <c r="M3496" s="7">
        <v>0</v>
      </c>
      <c r="N3496">
        <f t="shared" si="108"/>
        <v>1</v>
      </c>
      <c r="O3496">
        <f t="shared" si="109"/>
        <v>1</v>
      </c>
    </row>
    <row r="3497" spans="1:15" ht="19.5" customHeight="1">
      <c r="A3497" s="5" t="s">
        <v>535</v>
      </c>
      <c r="B3497" s="5" t="s">
        <v>536</v>
      </c>
      <c r="C3497" s="6" t="s">
        <v>597</v>
      </c>
      <c r="D3497" s="6" t="s">
        <v>598</v>
      </c>
      <c r="E3497" s="5">
        <v>2020</v>
      </c>
      <c r="F3497" s="5" t="s">
        <v>30</v>
      </c>
      <c r="G3497" s="5" t="s">
        <v>31</v>
      </c>
      <c r="H3497" s="5" t="s">
        <v>21</v>
      </c>
      <c r="I3497" s="5" t="s">
        <v>32</v>
      </c>
      <c r="J3497" s="5" t="s">
        <v>33</v>
      </c>
      <c r="K3497" s="7">
        <v>19</v>
      </c>
      <c r="L3497" s="7">
        <v>0</v>
      </c>
      <c r="M3497" s="7">
        <v>0</v>
      </c>
      <c r="N3497">
        <f t="shared" si="108"/>
        <v>1</v>
      </c>
      <c r="O3497">
        <f t="shared" si="109"/>
        <v>1</v>
      </c>
    </row>
    <row r="3498" spans="1:15" ht="19.5" customHeight="1">
      <c r="A3498" s="5" t="s">
        <v>535</v>
      </c>
      <c r="B3498" s="5" t="s">
        <v>536</v>
      </c>
      <c r="C3498" s="6" t="s">
        <v>599</v>
      </c>
      <c r="D3498" s="6" t="s">
        <v>600</v>
      </c>
      <c r="E3498" s="5">
        <v>2020</v>
      </c>
      <c r="F3498" s="5" t="s">
        <v>30</v>
      </c>
      <c r="G3498" s="5" t="s">
        <v>31</v>
      </c>
      <c r="H3498" s="5" t="s">
        <v>21</v>
      </c>
      <c r="I3498" s="5" t="s">
        <v>32</v>
      </c>
      <c r="J3498" s="5" t="s">
        <v>33</v>
      </c>
      <c r="K3498" s="7">
        <v>1</v>
      </c>
      <c r="L3498" s="7">
        <v>0</v>
      </c>
      <c r="M3498" s="7">
        <v>0</v>
      </c>
      <c r="N3498">
        <f t="shared" si="108"/>
        <v>1</v>
      </c>
      <c r="O3498">
        <f t="shared" si="109"/>
        <v>1</v>
      </c>
    </row>
    <row r="3499" spans="1:15" ht="19.5" customHeight="1">
      <c r="A3499" s="5" t="s">
        <v>535</v>
      </c>
      <c r="B3499" s="5" t="s">
        <v>536</v>
      </c>
      <c r="C3499" s="6" t="s">
        <v>601</v>
      </c>
      <c r="D3499" s="6" t="s">
        <v>602</v>
      </c>
      <c r="E3499" s="5">
        <v>2020</v>
      </c>
      <c r="F3499" s="5" t="s">
        <v>30</v>
      </c>
      <c r="G3499" s="5" t="s">
        <v>31</v>
      </c>
      <c r="H3499" s="5" t="s">
        <v>21</v>
      </c>
      <c r="I3499" s="5" t="s">
        <v>32</v>
      </c>
      <c r="J3499" s="5" t="s">
        <v>33</v>
      </c>
      <c r="K3499" s="7">
        <v>55</v>
      </c>
      <c r="L3499" s="7">
        <v>0</v>
      </c>
      <c r="M3499" s="7">
        <v>0</v>
      </c>
      <c r="N3499">
        <f t="shared" si="108"/>
        <v>1</v>
      </c>
      <c r="O3499">
        <f t="shared" si="109"/>
        <v>1</v>
      </c>
    </row>
    <row r="3500" spans="1:15" ht="19.5" customHeight="1">
      <c r="A3500" s="5" t="s">
        <v>535</v>
      </c>
      <c r="B3500" s="5" t="s">
        <v>536</v>
      </c>
      <c r="C3500" s="6" t="s">
        <v>603</v>
      </c>
      <c r="D3500" s="6" t="s">
        <v>604</v>
      </c>
      <c r="E3500" s="5">
        <v>2020</v>
      </c>
      <c r="F3500" s="5" t="s">
        <v>30</v>
      </c>
      <c r="G3500" s="5" t="s">
        <v>31</v>
      </c>
      <c r="H3500" s="5" t="s">
        <v>21</v>
      </c>
      <c r="I3500" s="5" t="s">
        <v>32</v>
      </c>
      <c r="J3500" s="5" t="s">
        <v>33</v>
      </c>
      <c r="K3500" s="7">
        <v>188</v>
      </c>
      <c r="L3500" s="7">
        <v>0</v>
      </c>
      <c r="M3500" s="7">
        <v>0</v>
      </c>
      <c r="N3500">
        <f t="shared" si="108"/>
        <v>1</v>
      </c>
      <c r="O3500">
        <f t="shared" si="109"/>
        <v>1</v>
      </c>
    </row>
    <row r="3501" spans="1:15" ht="19.5" customHeight="1">
      <c r="A3501" s="5" t="s">
        <v>535</v>
      </c>
      <c r="B3501" s="5" t="s">
        <v>536</v>
      </c>
      <c r="C3501" s="6" t="s">
        <v>605</v>
      </c>
      <c r="D3501" s="6" t="s">
        <v>606</v>
      </c>
      <c r="E3501" s="5">
        <v>2020</v>
      </c>
      <c r="F3501" s="5" t="s">
        <v>30</v>
      </c>
      <c r="G3501" s="5" t="s">
        <v>31</v>
      </c>
      <c r="H3501" s="5" t="s">
        <v>21</v>
      </c>
      <c r="I3501" s="5" t="s">
        <v>32</v>
      </c>
      <c r="J3501" s="5" t="s">
        <v>33</v>
      </c>
      <c r="K3501" s="7">
        <v>10</v>
      </c>
      <c r="L3501" s="7">
        <v>0</v>
      </c>
      <c r="M3501" s="7">
        <v>0</v>
      </c>
      <c r="N3501">
        <f t="shared" si="108"/>
        <v>1</v>
      </c>
      <c r="O3501">
        <f t="shared" si="109"/>
        <v>1</v>
      </c>
    </row>
    <row r="3502" spans="1:15" ht="19.5" customHeight="1">
      <c r="A3502" s="5" t="s">
        <v>535</v>
      </c>
      <c r="B3502" s="5" t="s">
        <v>536</v>
      </c>
      <c r="C3502" s="6" t="s">
        <v>605</v>
      </c>
      <c r="D3502" s="6" t="s">
        <v>606</v>
      </c>
      <c r="E3502" s="5">
        <v>2020</v>
      </c>
      <c r="F3502" s="5" t="s">
        <v>68</v>
      </c>
      <c r="G3502" s="5" t="s">
        <v>69</v>
      </c>
      <c r="H3502" s="5" t="s">
        <v>70</v>
      </c>
      <c r="I3502" s="5" t="s">
        <v>71</v>
      </c>
      <c r="J3502" s="5" t="s">
        <v>72</v>
      </c>
      <c r="K3502" s="7">
        <v>0</v>
      </c>
      <c r="L3502" s="7">
        <v>0</v>
      </c>
      <c r="M3502" s="7">
        <v>0</v>
      </c>
      <c r="N3502">
        <f t="shared" si="108"/>
        <v>0</v>
      </c>
      <c r="O3502">
        <f t="shared" si="109"/>
        <v>0</v>
      </c>
    </row>
    <row r="3503" spans="1:15" ht="19.5" customHeight="1">
      <c r="A3503" s="5" t="s">
        <v>535</v>
      </c>
      <c r="B3503" s="5" t="s">
        <v>536</v>
      </c>
      <c r="C3503" s="6" t="s">
        <v>607</v>
      </c>
      <c r="D3503" s="6" t="s">
        <v>608</v>
      </c>
      <c r="E3503" s="5">
        <v>2020</v>
      </c>
      <c r="F3503" s="5" t="s">
        <v>30</v>
      </c>
      <c r="G3503" s="5" t="s">
        <v>31</v>
      </c>
      <c r="H3503" s="5" t="s">
        <v>21</v>
      </c>
      <c r="I3503" s="5" t="s">
        <v>32</v>
      </c>
      <c r="J3503" s="5" t="s">
        <v>33</v>
      </c>
      <c r="K3503" s="7">
        <v>117</v>
      </c>
      <c r="L3503" s="7">
        <v>0</v>
      </c>
      <c r="M3503" s="7">
        <v>0</v>
      </c>
      <c r="N3503">
        <f t="shared" si="108"/>
        <v>1</v>
      </c>
      <c r="O3503">
        <f t="shared" si="109"/>
        <v>1</v>
      </c>
    </row>
    <row r="3504" spans="1:15" ht="19.5" customHeight="1">
      <c r="A3504" s="5" t="s">
        <v>535</v>
      </c>
      <c r="B3504" s="5" t="s">
        <v>536</v>
      </c>
      <c r="C3504" s="6" t="s">
        <v>607</v>
      </c>
      <c r="D3504" s="6" t="s">
        <v>608</v>
      </c>
      <c r="E3504" s="5">
        <v>2020</v>
      </c>
      <c r="F3504" s="5" t="s">
        <v>114</v>
      </c>
      <c r="G3504" s="5" t="s">
        <v>115</v>
      </c>
      <c r="H3504" s="5" t="s">
        <v>70</v>
      </c>
      <c r="I3504" s="5" t="s">
        <v>116</v>
      </c>
      <c r="J3504" s="5" t="s">
        <v>117</v>
      </c>
      <c r="K3504" s="7">
        <v>0</v>
      </c>
      <c r="L3504" s="7">
        <v>6770</v>
      </c>
      <c r="M3504" s="7">
        <v>0</v>
      </c>
      <c r="N3504">
        <f t="shared" si="108"/>
        <v>0</v>
      </c>
      <c r="O3504">
        <f t="shared" si="109"/>
        <v>0</v>
      </c>
    </row>
    <row r="3505" spans="1:15" ht="19.5" customHeight="1">
      <c r="A3505" s="5" t="s">
        <v>535</v>
      </c>
      <c r="B3505" s="5" t="s">
        <v>536</v>
      </c>
      <c r="C3505" s="6" t="s">
        <v>609</v>
      </c>
      <c r="D3505" s="6" t="s">
        <v>610</v>
      </c>
      <c r="E3505" s="5">
        <v>2020</v>
      </c>
      <c r="F3505" s="5" t="s">
        <v>30</v>
      </c>
      <c r="G3505" s="5" t="s">
        <v>31</v>
      </c>
      <c r="H3505" s="5" t="s">
        <v>21</v>
      </c>
      <c r="I3505" s="5" t="s">
        <v>32</v>
      </c>
      <c r="J3505" s="5" t="s">
        <v>33</v>
      </c>
      <c r="K3505" s="7">
        <v>3</v>
      </c>
      <c r="L3505" s="7">
        <v>0</v>
      </c>
      <c r="M3505" s="7">
        <v>0</v>
      </c>
      <c r="N3505">
        <f t="shared" si="108"/>
        <v>1</v>
      </c>
      <c r="O3505">
        <f t="shared" si="109"/>
        <v>1</v>
      </c>
    </row>
    <row r="3506" spans="1:15" ht="19.5" customHeight="1">
      <c r="A3506" s="5" t="s">
        <v>535</v>
      </c>
      <c r="B3506" s="5" t="s">
        <v>536</v>
      </c>
      <c r="C3506" s="6" t="s">
        <v>611</v>
      </c>
      <c r="D3506" s="6" t="s">
        <v>612</v>
      </c>
      <c r="E3506" s="5">
        <v>2020</v>
      </c>
      <c r="F3506" s="5" t="s">
        <v>30</v>
      </c>
      <c r="G3506" s="5" t="s">
        <v>31</v>
      </c>
      <c r="H3506" s="5" t="s">
        <v>21</v>
      </c>
      <c r="I3506" s="5" t="s">
        <v>32</v>
      </c>
      <c r="J3506" s="5" t="s">
        <v>33</v>
      </c>
      <c r="K3506" s="7">
        <v>63</v>
      </c>
      <c r="L3506" s="7">
        <v>0</v>
      </c>
      <c r="M3506" s="7">
        <v>0</v>
      </c>
      <c r="N3506">
        <f t="shared" si="108"/>
        <v>1</v>
      </c>
      <c r="O3506">
        <f t="shared" si="109"/>
        <v>1</v>
      </c>
    </row>
    <row r="3507" spans="1:15" ht="19.5" customHeight="1">
      <c r="A3507" s="5" t="s">
        <v>535</v>
      </c>
      <c r="B3507" s="5" t="s">
        <v>536</v>
      </c>
      <c r="C3507" s="6" t="s">
        <v>611</v>
      </c>
      <c r="D3507" s="6" t="s">
        <v>612</v>
      </c>
      <c r="E3507" s="5">
        <v>2020</v>
      </c>
      <c r="F3507" s="5" t="s">
        <v>114</v>
      </c>
      <c r="G3507" s="5" t="s">
        <v>115</v>
      </c>
      <c r="H3507" s="5" t="s">
        <v>70</v>
      </c>
      <c r="I3507" s="5" t="s">
        <v>116</v>
      </c>
      <c r="J3507" s="5" t="s">
        <v>117</v>
      </c>
      <c r="K3507" s="7">
        <v>0</v>
      </c>
      <c r="L3507" s="7">
        <v>5390</v>
      </c>
      <c r="M3507" s="7">
        <v>0</v>
      </c>
      <c r="N3507">
        <f t="shared" si="108"/>
        <v>0</v>
      </c>
      <c r="O3507">
        <f t="shared" si="109"/>
        <v>0</v>
      </c>
    </row>
  </sheetData>
  <autoFilter ref="A3:M3507" xr:uid="{363E6DB8-1CDC-4803-9837-438845464BEC}"/>
  <sortState xmlns:xlrd2="http://schemas.microsoft.com/office/spreadsheetml/2017/richdata2" ref="A4:M3507">
    <sortCondition ref="B4:B3507"/>
  </sortState>
  <mergeCells count="2">
    <mergeCell ref="A1:M1"/>
    <mergeCell ref="A2:M2"/>
  </mergeCells>
  <pageMargins left="0.7" right="0.7" top="1.1437499999999998" bottom="1.1437499999999998" header="0.75" footer="0.75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Pr_fylke_mnd</vt:lpstr>
      <vt:lpstr>Pr_fylke_mnd_ratt</vt:lpstr>
      <vt:lpstr>Sheet3</vt:lpstr>
      <vt:lpstr>avvirkning_62g_Grunndata_Avvirk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Reidun Gomo</dc:creator>
  <cp:lastModifiedBy> </cp:lastModifiedBy>
  <dcterms:created xsi:type="dcterms:W3CDTF">2021-01-20T16:43:44Z</dcterms:created>
  <dcterms:modified xsi:type="dcterms:W3CDTF">2021-10-12T22:32:58Z</dcterms:modified>
</cp:coreProperties>
</file>