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lene\mig-fund\results\"/>
    </mc:Choice>
  </mc:AlternateContent>
  <bookViews>
    <workbookView xWindow="0" yWindow="0" windowWidth="19200" windowHeight="6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" i="1"/>
  <c r="O2" i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K2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</calcChain>
</file>

<file path=xl/sharedStrings.xml><?xml version="1.0" encoding="utf-8"?>
<sst xmlns="http://schemas.openxmlformats.org/spreadsheetml/2006/main" count="14" uniqueCount="14">
  <si>
    <t>income</t>
  </si>
  <si>
    <t>m_ssp2_nomig</t>
  </si>
  <si>
    <t>eloss</t>
  </si>
  <si>
    <t>consleak/10</t>
  </si>
  <si>
    <t>ygrowth</t>
  </si>
  <si>
    <t>mitigationcost</t>
  </si>
  <si>
    <t>transfer</t>
  </si>
  <si>
    <t>test</t>
  </si>
  <si>
    <t>test_nodeadcost</t>
  </si>
  <si>
    <t>eloss_nodeadcost</t>
  </si>
  <si>
    <t>transfer_small</t>
  </si>
  <si>
    <t>test_small</t>
  </si>
  <si>
    <t>transfer_med</t>
  </si>
  <si>
    <t>test_med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</si>
</sst>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K15" sqref="K15"/>
    </sheetView>
  </sheetViews>
  <sheetFormatPr defaultRowHeight="14.5" x14ac:dyDescent="0.35"/>
  <cols>
    <col min="1" max="1" width="13.453125" bestFit="1" customWidth="1"/>
    <col min="4" max="4" width="10.81640625" bestFit="1" customWidth="1"/>
    <col min="6" max="6" width="12.54296875" bestFit="1" customWidth="1"/>
    <col min="10" max="10" width="15.81640625" bestFit="1" customWidth="1"/>
    <col min="11" max="11" width="14.7265625" bestFit="1" customWidth="1"/>
    <col min="12" max="12" width="12.90625" bestFit="1" customWidth="1"/>
    <col min="13" max="13" width="9.26953125" bestFit="1" customWidth="1"/>
    <col min="14" max="14" width="12.1796875" bestFit="1" customWidth="1"/>
  </cols>
  <sheetData>
    <row r="1" spans="1:15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9</v>
      </c>
      <c r="K1" t="s">
        <v>8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5">
      <c r="A2">
        <v>2015</v>
      </c>
      <c r="B2">
        <v>1048.77337782422</v>
      </c>
      <c r="C2">
        <v>0.243040537472833</v>
      </c>
      <c r="D2">
        <f>0.25/10</f>
        <v>2.5000000000000001E-2</v>
      </c>
      <c r="E2">
        <v>7.9054232436603904E-3</v>
      </c>
      <c r="F2">
        <v>0</v>
      </c>
      <c r="G2">
        <v>-1.99811184102007</v>
      </c>
      <c r="H2">
        <f>B2</f>
        <v>1048.77337782422</v>
      </c>
      <c r="J2">
        <v>-7.9206574385977397</v>
      </c>
      <c r="K2">
        <f>B2</f>
        <v>1048.77337782422</v>
      </c>
      <c r="L2">
        <f>G$2</f>
        <v>-1.99811184102007</v>
      </c>
      <c r="M2">
        <f>B2</f>
        <v>1048.77337782422</v>
      </c>
      <c r="N2">
        <v>-30</v>
      </c>
      <c r="O2">
        <f>B2</f>
        <v>1048.77337782422</v>
      </c>
    </row>
    <row r="3" spans="1:15" x14ac:dyDescent="0.35">
      <c r="A3">
        <v>2016</v>
      </c>
      <c r="B3">
        <v>1092.92039388998</v>
      </c>
      <c r="C3">
        <v>0.90810679491462598</v>
      </c>
      <c r="D3">
        <f t="shared" ref="D3:D37" si="0">0.25/10</f>
        <v>2.5000000000000001E-2</v>
      </c>
      <c r="E3">
        <v>4.4005189559713699E-2</v>
      </c>
      <c r="F3">
        <v>0</v>
      </c>
      <c r="G3">
        <v>-4.2907748023021002</v>
      </c>
      <c r="H3">
        <f>(H2-C2*D2)*(1+E2)-F2+G2</f>
        <v>1055.060139374689</v>
      </c>
      <c r="J3">
        <v>-7.28335898624759</v>
      </c>
      <c r="K3">
        <f>(K2-J2*D2)*(1+E2)-F2+G2</f>
        <v>1055.2658452612843</v>
      </c>
      <c r="L3">
        <f t="shared" ref="L3:L37" si="1">G$2</f>
        <v>-1.99811184102007</v>
      </c>
      <c r="M3">
        <f>(M2-C2*D2)*(1+E2)-F2+L2</f>
        <v>1055.060139374689</v>
      </c>
      <c r="N3">
        <v>-30</v>
      </c>
      <c r="O3">
        <f>(O2-C3*D3)*(1+E3)-F3+N3</f>
        <v>1064.901147415392</v>
      </c>
    </row>
    <row r="4" spans="1:15" x14ac:dyDescent="0.35">
      <c r="A4">
        <v>2017</v>
      </c>
      <c r="B4">
        <v>1134.6729422886101</v>
      </c>
      <c r="C4">
        <v>1.59886022391057</v>
      </c>
      <c r="D4">
        <f t="shared" si="0"/>
        <v>2.5000000000000001E-2</v>
      </c>
      <c r="E4">
        <v>4.2150355189586299E-2</v>
      </c>
      <c r="F4">
        <v>0</v>
      </c>
      <c r="G4">
        <v>-6.8481072885153802</v>
      </c>
      <c r="H4">
        <f>(H3-C3*D3)*(1+E3)-F3+G3</f>
        <v>1097.1737842973039</v>
      </c>
      <c r="J4">
        <v>-6.6354554565266302</v>
      </c>
      <c r="K4">
        <f>(K3-J3*D3)*(1+E3)-F3+G3</f>
        <v>1097.6023406300733</v>
      </c>
      <c r="L4">
        <f t="shared" si="1"/>
        <v>-1.99811184102007</v>
      </c>
      <c r="M4">
        <f>(M3-C3*D3)*(1+E3)-F3+L3</f>
        <v>1099.466447258586</v>
      </c>
      <c r="N4">
        <v>-30</v>
      </c>
      <c r="O4">
        <f t="shared" ref="O4:O37" si="2">(O3-C4*D4)*(1+E4)-F4+N4</f>
        <v>1079.7454527019925</v>
      </c>
    </row>
    <row r="5" spans="1:15" x14ac:dyDescent="0.35">
      <c r="A5">
        <v>2018</v>
      </c>
      <c r="B5">
        <v>1173.6757299037099</v>
      </c>
      <c r="C5">
        <v>2.3108766986217999</v>
      </c>
      <c r="D5">
        <f t="shared" si="0"/>
        <v>2.5000000000000001E-2</v>
      </c>
      <c r="E5">
        <v>4.0445560450746099E-2</v>
      </c>
      <c r="F5">
        <v>0</v>
      </c>
      <c r="G5">
        <v>-9.6747393463847597</v>
      </c>
      <c r="H5">
        <f>(H4-C4*D4)*(1+E4)-F4+G4</f>
        <v>1136.5302854028662</v>
      </c>
      <c r="J5">
        <v>-5.9814636137230996</v>
      </c>
      <c r="K5">
        <f>(K4-J4*D4)*(1+E4)-F4+G4</f>
        <v>1137.1914404125584</v>
      </c>
      <c r="L5">
        <f t="shared" si="1"/>
        <v>-1.99811184102007</v>
      </c>
      <c r="M5">
        <f>(M4-C4*D4)*(1+E4)-F4+L4</f>
        <v>1143.7695803697916</v>
      </c>
      <c r="N5">
        <v>-30</v>
      </c>
      <c r="O5">
        <f t="shared" si="2"/>
        <v>1093.3562541456233</v>
      </c>
    </row>
    <row r="6" spans="1:15" x14ac:dyDescent="0.35">
      <c r="A6">
        <v>2019</v>
      </c>
      <c r="B6">
        <v>1209.5656306815299</v>
      </c>
      <c r="C6">
        <v>3.0391241431015898</v>
      </c>
      <c r="D6">
        <f t="shared" si="0"/>
        <v>2.5000000000000001E-2</v>
      </c>
      <c r="E6">
        <v>3.8873307732913497E-2</v>
      </c>
      <c r="F6">
        <v>0</v>
      </c>
      <c r="G6">
        <v>-12.7519136322954</v>
      </c>
      <c r="H6">
        <f>(H5-C5*D5)*(1+E5)-F5+G5</f>
        <v>1172.763041883801</v>
      </c>
      <c r="J6">
        <v>-5.3267094881338899</v>
      </c>
      <c r="K6">
        <f>(K5-J5*D5)*(1+E5)-F5+G5</f>
        <v>1173.6666308949984</v>
      </c>
      <c r="L6">
        <f t="shared" si="1"/>
        <v>-1.99811184102007</v>
      </c>
      <c r="M6">
        <f>(M5-C5*D5)*(1+E5)-F5+L5</f>
        <v>1187.9717616982966</v>
      </c>
      <c r="N6">
        <v>-30</v>
      </c>
      <c r="O6">
        <f t="shared" si="2"/>
        <v>1105.7796966509529</v>
      </c>
    </row>
    <row r="7" spans="1:15" x14ac:dyDescent="0.35">
      <c r="A7">
        <v>2020</v>
      </c>
      <c r="B7">
        <v>1241.9952916370801</v>
      </c>
      <c r="C7">
        <v>3.8571650462714699</v>
      </c>
      <c r="D7">
        <f t="shared" si="0"/>
        <v>2.5000000000000001E-2</v>
      </c>
      <c r="E7">
        <v>3.7418718378418397E-2</v>
      </c>
      <c r="F7">
        <v>0</v>
      </c>
      <c r="G7">
        <v>-16.086302507853699</v>
      </c>
      <c r="H7">
        <f>(H6-C6*D6)*(1+E6)-F6+G6</f>
        <v>1205.5213752526636</v>
      </c>
      <c r="J7">
        <v>-4.5982053747255902</v>
      </c>
      <c r="K7">
        <f>(K6-J6*D6)*(1+E6)-F6+G6</f>
        <v>1206.677365788968</v>
      </c>
      <c r="L7">
        <f t="shared" si="1"/>
        <v>-1.99811184102007</v>
      </c>
      <c r="M7">
        <f>(M6-C6*D6)*(1+E6)-F6+L6</f>
        <v>1232.0751101040071</v>
      </c>
      <c r="N7">
        <v>-30</v>
      </c>
      <c r="O7">
        <f t="shared" si="2"/>
        <v>1117.056518328036</v>
      </c>
    </row>
    <row r="8" spans="1:15" x14ac:dyDescent="0.35">
      <c r="A8">
        <v>2021</v>
      </c>
      <c r="B8">
        <v>1276.1796788981701</v>
      </c>
      <c r="C8">
        <v>4.7227357468333198</v>
      </c>
      <c r="D8">
        <f t="shared" si="0"/>
        <v>2.5000000000000001E-2</v>
      </c>
      <c r="E8">
        <v>4.0556538390942302E-2</v>
      </c>
      <c r="F8">
        <v>0</v>
      </c>
      <c r="G8">
        <v>-19.812089742363501</v>
      </c>
      <c r="H8">
        <f>(H7-C7*D7)*(1+E7)-F7+G7</f>
        <v>1234.4441002040812</v>
      </c>
      <c r="J8">
        <v>-3.79841872752844</v>
      </c>
      <c r="K8">
        <f>(K7-J7*D7)*(1+E7)-F7+G7</f>
        <v>1235.8626404133508</v>
      </c>
      <c r="L8">
        <f t="shared" si="1"/>
        <v>-1.99811184102007</v>
      </c>
      <c r="M8">
        <f>(M7-C7*D7)*(1+E7)-F7+L7</f>
        <v>1276.0796324485557</v>
      </c>
      <c r="N8">
        <v>-30</v>
      </c>
      <c r="O8">
        <f t="shared" si="2"/>
        <v>1132.2376070594478</v>
      </c>
    </row>
    <row r="9" spans="1:15" x14ac:dyDescent="0.35">
      <c r="A9">
        <v>2022</v>
      </c>
      <c r="B9">
        <v>1305.9850611064001</v>
      </c>
      <c r="C9">
        <v>5.5873255203732803</v>
      </c>
      <c r="D9">
        <f t="shared" si="0"/>
        <v>2.5000000000000001E-2</v>
      </c>
      <c r="E9">
        <v>3.8975814282668997E-2</v>
      </c>
      <c r="F9">
        <v>0</v>
      </c>
      <c r="G9">
        <v>-23.857534083794</v>
      </c>
      <c r="H9">
        <f>(H8-C8*D8)*(1+E8)-F8+G8</f>
        <v>1264.5739331641053</v>
      </c>
      <c r="J9">
        <v>-3.0183587068133999</v>
      </c>
      <c r="K9">
        <f>(K8-J8*D8)*(1+E8)-F8+G8</f>
        <v>1266.2716730289046</v>
      </c>
      <c r="L9">
        <f t="shared" si="1"/>
        <v>-1.99811184102007</v>
      </c>
      <c r="M9">
        <f>(M8-C8*D8)*(1+E8)-F8+L8</f>
        <v>1325.7120363718234</v>
      </c>
      <c r="N9">
        <v>-30</v>
      </c>
      <c r="O9">
        <f t="shared" si="2"/>
        <v>1146.2223623539955</v>
      </c>
    </row>
    <row r="10" spans="1:15" x14ac:dyDescent="0.35">
      <c r="A10">
        <v>2023</v>
      </c>
      <c r="B10">
        <v>1330.9749196508501</v>
      </c>
      <c r="C10">
        <v>6.4424147824499096</v>
      </c>
      <c r="D10">
        <f t="shared" si="0"/>
        <v>2.5000000000000001E-2</v>
      </c>
      <c r="E10">
        <v>3.7513687755646501E-2</v>
      </c>
      <c r="F10">
        <v>0</v>
      </c>
      <c r="G10">
        <v>-28.223124005355398</v>
      </c>
      <c r="H10">
        <f>(H9-C9*D9)*(1+E9)-F9+G9</f>
        <v>1289.859070443965</v>
      </c>
      <c r="J10">
        <v>-2.2674500505825401</v>
      </c>
      <c r="K10">
        <f>(K9-J9*D9)*(1+E9)-F9+G9</f>
        <v>1291.8465085468699</v>
      </c>
      <c r="L10">
        <f t="shared" si="1"/>
        <v>-1.99811184102007</v>
      </c>
      <c r="M10">
        <f>(M9-C9*D9)*(1+E9)-F9+L9</f>
        <v>1375.2395032506756</v>
      </c>
      <c r="N10">
        <v>-30</v>
      </c>
      <c r="O10">
        <f t="shared" si="2"/>
        <v>1159.0542878159081</v>
      </c>
    </row>
    <row r="11" spans="1:15" x14ac:dyDescent="0.35">
      <c r="A11">
        <v>2024</v>
      </c>
      <c r="B11">
        <v>1350.7093636537099</v>
      </c>
      <c r="C11">
        <v>7.2787343617005398</v>
      </c>
      <c r="D11">
        <f t="shared" si="0"/>
        <v>2.5000000000000001E-2</v>
      </c>
      <c r="E11">
        <v>3.6157294306927899E-2</v>
      </c>
      <c r="F11">
        <v>0</v>
      </c>
      <c r="G11">
        <v>-32.921025937975799</v>
      </c>
      <c r="H11">
        <f>(H10-C10*D10)*(1+E10)-F10+G10</f>
        <v>1309.8562145180583</v>
      </c>
      <c r="J11">
        <v>-1.5562049925504999</v>
      </c>
      <c r="K11">
        <f>(K10-J10*D10)*(1+E10)-F10+G10</f>
        <v>1312.1441238529585</v>
      </c>
      <c r="L11">
        <f t="shared" si="1"/>
        <v>-1.99811184102007</v>
      </c>
      <c r="M11">
        <f>(M10-C10*D10)*(1+E10)-F10+L10</f>
        <v>1424.6645943858571</v>
      </c>
      <c r="N11">
        <v>-30</v>
      </c>
      <c r="O11">
        <f t="shared" si="2"/>
        <v>1170.7740069756196</v>
      </c>
    </row>
    <row r="12" spans="1:15" x14ac:dyDescent="0.35">
      <c r="A12">
        <v>2025</v>
      </c>
      <c r="B12">
        <v>1364.7337859849799</v>
      </c>
      <c r="C12">
        <v>8.0971810414707299</v>
      </c>
      <c r="D12">
        <f t="shared" si="0"/>
        <v>2.5000000000000001E-2</v>
      </c>
      <c r="E12">
        <v>3.4895565089963602E-2</v>
      </c>
      <c r="F12">
        <v>0</v>
      </c>
      <c r="G12">
        <v>-37.937044206787803</v>
      </c>
      <c r="H12">
        <f>(H11-C11*D11)*(1+E11)-F11+G11</f>
        <v>1324.1074973856155</v>
      </c>
      <c r="J12">
        <v>-0.88540903492567402</v>
      </c>
      <c r="K12">
        <f>(K11-J11*D11)*(1+E11)-F11+G11</f>
        <v>1326.7069910031018</v>
      </c>
      <c r="L12">
        <f t="shared" si="1"/>
        <v>-1.99811184102007</v>
      </c>
      <c r="M12">
        <f>(M11-C11*D11)*(1+E11)-F11+L11</f>
        <v>1473.9899517301517</v>
      </c>
      <c r="N12">
        <v>-30</v>
      </c>
      <c r="O12">
        <f t="shared" si="2"/>
        <v>1181.4193341229363</v>
      </c>
    </row>
    <row r="13" spans="1:15" x14ac:dyDescent="0.35">
      <c r="A13">
        <v>2026</v>
      </c>
      <c r="B13">
        <v>1374.98707518623</v>
      </c>
      <c r="C13">
        <v>8.9057983021601999</v>
      </c>
      <c r="D13">
        <f t="shared" si="0"/>
        <v>2.5000000000000001E-2</v>
      </c>
      <c r="E13">
        <v>3.54647496409779E-2</v>
      </c>
      <c r="F13">
        <v>0</v>
      </c>
      <c r="G13">
        <v>-43.360779705039498</v>
      </c>
      <c r="H13">
        <f>(H12-C12*D12)*(1+E12)-F12+G12</f>
        <v>1332.1664391212178</v>
      </c>
      <c r="J13">
        <v>-0.222594045983081</v>
      </c>
      <c r="K13">
        <f>(K12-J12*D12)*(1+E12)-F12+G12</f>
        <v>1335.0890446032611</v>
      </c>
      <c r="L13">
        <f t="shared" si="1"/>
        <v>-1.99811184102007</v>
      </c>
      <c r="M13">
        <f>(M12-C12*D12)*(1+E12)-F12+L12</f>
        <v>1523.2180587729449</v>
      </c>
      <c r="N13">
        <v>-30</v>
      </c>
      <c r="O13">
        <f t="shared" si="2"/>
        <v>1193.0875340233847</v>
      </c>
    </row>
    <row r="14" spans="1:15" x14ac:dyDescent="0.35">
      <c r="A14">
        <v>2027</v>
      </c>
      <c r="B14">
        <v>1378.4894410831801</v>
      </c>
      <c r="C14">
        <v>9.6625536703764592</v>
      </c>
      <c r="D14">
        <f t="shared" si="0"/>
        <v>2.5000000000000001E-2</v>
      </c>
      <c r="E14">
        <v>3.4250079158440298E-2</v>
      </c>
      <c r="F14">
        <v>0</v>
      </c>
      <c r="G14">
        <v>-49.0430280011307</v>
      </c>
      <c r="H14">
        <f>(H13-C13*D13)*(1+E13)-F13+G13</f>
        <v>1335.820067654493</v>
      </c>
      <c r="J14">
        <v>0.36146772520376802</v>
      </c>
      <c r="K14">
        <f>(K13-J13*D13)*(1+E13)-F13+G13</f>
        <v>1339.082625820691</v>
      </c>
      <c r="L14">
        <f t="shared" si="1"/>
        <v>-1.99811184102007</v>
      </c>
      <c r="M14">
        <f>(M13-C13*D13)*(1+E13)-F13+L13</f>
        <v>1575.0099530296914</v>
      </c>
      <c r="N14">
        <v>-30</v>
      </c>
      <c r="O14">
        <f t="shared" si="2"/>
        <v>1203.7010390841724</v>
      </c>
    </row>
    <row r="15" spans="1:15" x14ac:dyDescent="0.35">
      <c r="A15">
        <v>2028</v>
      </c>
      <c r="B15">
        <v>1374.8467107655799</v>
      </c>
      <c r="C15">
        <v>10.355052003850799</v>
      </c>
      <c r="D15">
        <f t="shared" si="0"/>
        <v>2.5000000000000001E-2</v>
      </c>
      <c r="E15">
        <v>3.3115858387276299E-2</v>
      </c>
      <c r="F15">
        <v>0</v>
      </c>
      <c r="G15">
        <v>-54.915262144653099</v>
      </c>
      <c r="H15">
        <f>(H14-C14*D14)*(1+E14)-F14+G14</f>
        <v>1332.2791452895001</v>
      </c>
      <c r="J15">
        <v>0.85157942350274796</v>
      </c>
      <c r="K15">
        <f>(K14-J14*D14)*(1+E14)-F14+G14</f>
        <v>1335.8939375530258</v>
      </c>
      <c r="L15">
        <f t="shared" si="1"/>
        <v>-1.99811184102007</v>
      </c>
      <c r="M15">
        <f>(M14-C14*D14)*(1+E14)-F14+L14</f>
        <v>1626.7062193328081</v>
      </c>
      <c r="N15">
        <v>-30</v>
      </c>
      <c r="O15">
        <f t="shared" si="2"/>
        <v>1213.2951830241111</v>
      </c>
    </row>
    <row r="16" spans="1:15" x14ac:dyDescent="0.35">
      <c r="A16">
        <v>2029</v>
      </c>
      <c r="B16">
        <v>1363.73409329883</v>
      </c>
      <c r="C16">
        <v>10.9708747940686</v>
      </c>
      <c r="D16">
        <f t="shared" si="0"/>
        <v>2.5000000000000001E-2</v>
      </c>
      <c r="E16">
        <v>3.2054351037618299E-2</v>
      </c>
      <c r="F16">
        <v>0</v>
      </c>
      <c r="G16">
        <v>-60.887441014161098</v>
      </c>
      <c r="H16">
        <f>(H15-C15*D15)*(1+E15)-F15+G15</f>
        <v>1321.2160014415856</v>
      </c>
      <c r="J16">
        <v>1.23195673585182</v>
      </c>
      <c r="K16">
        <f>(K15-J15*D15)*(1+E15)-F15+G15</f>
        <v>1325.1959553596223</v>
      </c>
      <c r="L16">
        <f t="shared" si="1"/>
        <v>-1.99811184102007</v>
      </c>
      <c r="M16">
        <f>(M15-C15*D15)*(1+E15)-F15+L15</f>
        <v>1678.3104310779249</v>
      </c>
      <c r="N16">
        <v>-30</v>
      </c>
      <c r="O16">
        <f t="shared" si="2"/>
        <v>1221.9035092563697</v>
      </c>
    </row>
    <row r="17" spans="1:15" x14ac:dyDescent="0.35">
      <c r="A17">
        <v>2030</v>
      </c>
      <c r="B17">
        <v>1344.9197816905601</v>
      </c>
      <c r="C17">
        <v>11.5216121634157</v>
      </c>
      <c r="D17">
        <f t="shared" si="0"/>
        <v>2.5000000000000001E-2</v>
      </c>
      <c r="E17">
        <v>3.1058781938558998E-2</v>
      </c>
      <c r="F17">
        <v>0</v>
      </c>
      <c r="G17">
        <v>-66.853181648311306</v>
      </c>
      <c r="H17">
        <f>(H16-C16*D16)*(1+E16)-F16+G16</f>
        <v>1302.3962184575039</v>
      </c>
      <c r="J17">
        <v>1.5099759574970499</v>
      </c>
      <c r="K17">
        <f>(K16-J16*D16)*(1+E16)-F16+G16</f>
        <v>1306.7550245344523</v>
      </c>
      <c r="L17">
        <f t="shared" si="1"/>
        <v>-1.99811184102007</v>
      </c>
      <c r="M17">
        <f>(M16-C16*D16)*(1+E16)-F16+L16</f>
        <v>1729.8264074681256</v>
      </c>
      <c r="N17">
        <v>-30</v>
      </c>
      <c r="O17">
        <f t="shared" si="2"/>
        <v>1229.5573574152438</v>
      </c>
    </row>
    <row r="18" spans="1:15" x14ac:dyDescent="0.35">
      <c r="A18">
        <v>2031</v>
      </c>
      <c r="B18">
        <v>1318.09005145373</v>
      </c>
      <c r="C18">
        <v>11.975374879849401</v>
      </c>
      <c r="D18">
        <f t="shared" si="0"/>
        <v>2.5000000000000001E-2</v>
      </c>
      <c r="E18">
        <v>2.99795776604234E-2</v>
      </c>
      <c r="F18">
        <v>0</v>
      </c>
      <c r="G18">
        <v>-72.703538199710593</v>
      </c>
      <c r="H18">
        <f>(H17-C17*D17)*(1+E17)-F17+G17</f>
        <v>1275.6968904707887</v>
      </c>
      <c r="J18">
        <v>1.6569490135979299</v>
      </c>
      <c r="K18">
        <f>(K17-J17*D17)*(1+E17)-F17+G17</f>
        <v>1280.4491403909856</v>
      </c>
      <c r="L18">
        <f t="shared" si="1"/>
        <v>-1.99811184102007</v>
      </c>
      <c r="M18">
        <f>(M17-C17*D17)*(1+E17)-F17+L17</f>
        <v>1781.2576103231395</v>
      </c>
      <c r="N18">
        <v>-30</v>
      </c>
      <c r="O18">
        <f t="shared" si="2"/>
        <v>1236.1106079107924</v>
      </c>
    </row>
    <row r="19" spans="1:15" x14ac:dyDescent="0.35">
      <c r="A19">
        <v>2032</v>
      </c>
      <c r="B19">
        <v>1283.4440133298699</v>
      </c>
      <c r="C19">
        <v>12.319613661917201</v>
      </c>
      <c r="D19">
        <f t="shared" si="0"/>
        <v>2.5000000000000001E-2</v>
      </c>
      <c r="E19">
        <v>2.91069631968057E-2</v>
      </c>
      <c r="F19">
        <v>0</v>
      </c>
      <c r="G19">
        <v>-78.222855409318299</v>
      </c>
      <c r="H19">
        <f>(H18-C18*D18)*(1+E18)-F18+G18</f>
        <v>1240.9298464810811</v>
      </c>
      <c r="J19">
        <v>1.64649758964698</v>
      </c>
      <c r="K19">
        <f>(K18-J18*D18)*(1+E18)-F18+G18</f>
        <v>1246.0902610447183</v>
      </c>
      <c r="L19">
        <f t="shared" si="1"/>
        <v>-1.99811184102007</v>
      </c>
      <c r="M19">
        <f>(M18-C18*D18)*(1+E18)-F18+L18</f>
        <v>1832.3524895549956</v>
      </c>
      <c r="N19">
        <v>-30</v>
      </c>
      <c r="O19">
        <f t="shared" si="2"/>
        <v>1241.7730788773486</v>
      </c>
    </row>
    <row r="20" spans="1:15" x14ac:dyDescent="0.35">
      <c r="A20">
        <v>2033</v>
      </c>
      <c r="B20">
        <v>1241.2050151062999</v>
      </c>
      <c r="C20">
        <v>12.5460025527877</v>
      </c>
      <c r="D20">
        <f t="shared" si="0"/>
        <v>2.5000000000000001E-2</v>
      </c>
      <c r="E20">
        <v>2.8283710282542601E-2</v>
      </c>
      <c r="F20">
        <v>0</v>
      </c>
      <c r="G20">
        <v>-83.239390739150295</v>
      </c>
      <c r="H20">
        <f>(H19-C19*D19)*(1+E19)-F19+G19</f>
        <v>1198.5097354380209</v>
      </c>
      <c r="J20">
        <v>1.4639240345940501</v>
      </c>
      <c r="K20">
        <f>(K19-J19*D19)*(1+E19)-F19+G19</f>
        <v>1204.0949484501668</v>
      </c>
      <c r="L20">
        <f t="shared" si="1"/>
        <v>-1.99811184102007</v>
      </c>
      <c r="M20">
        <f>(M19-C19*D19)*(1+E19)-F19+L19</f>
        <v>1883.3716391859436</v>
      </c>
      <c r="N20">
        <v>-30</v>
      </c>
      <c r="O20">
        <f t="shared" si="2"/>
        <v>1246.5725076256215</v>
      </c>
    </row>
    <row r="21" spans="1:15" x14ac:dyDescent="0.35">
      <c r="A21">
        <v>2034</v>
      </c>
      <c r="B21">
        <v>1191.78361667985</v>
      </c>
      <c r="C21">
        <v>12.648656128389501</v>
      </c>
      <c r="D21">
        <f t="shared" si="0"/>
        <v>2.5000000000000001E-2</v>
      </c>
      <c r="E21">
        <v>2.7505745738956699E-2</v>
      </c>
      <c r="F21">
        <v>0</v>
      </c>
      <c r="G21">
        <v>-87.594431976756695</v>
      </c>
      <c r="H21">
        <f>(H20-C20*D20)*(1+E20)-F20+G20</f>
        <v>1148.8461255754514</v>
      </c>
      <c r="J21">
        <v>1.0959033473765001</v>
      </c>
      <c r="K21">
        <f>(K20-J20*D20)*(1+E20)-F20+G20</f>
        <v>1154.8741971547074</v>
      </c>
      <c r="L21">
        <f t="shared" si="1"/>
        <v>-1.99811184102007</v>
      </c>
      <c r="M21">
        <f>(M20-C20*D20)*(1+E20)-F20+L20</f>
        <v>1934.3197438906614</v>
      </c>
      <c r="N21">
        <v>-30</v>
      </c>
      <c r="O21">
        <f t="shared" si="2"/>
        <v>1250.5354998943508</v>
      </c>
    </row>
    <row r="22" spans="1:15" x14ac:dyDescent="0.35">
      <c r="A22">
        <v>2035</v>
      </c>
      <c r="B22">
        <v>1135.76787448817</v>
      </c>
      <c r="C22">
        <v>12.620393335623699</v>
      </c>
      <c r="D22">
        <f t="shared" si="0"/>
        <v>2.5000000000000001E-2</v>
      </c>
      <c r="E22">
        <v>2.6769432534097401E-2</v>
      </c>
      <c r="F22">
        <v>0</v>
      </c>
      <c r="G22">
        <v>-91.098509039967396</v>
      </c>
      <c r="H22">
        <f>(H21-C21*D21)*(1+E21)-F21+G21</f>
        <v>1092.5266488507639</v>
      </c>
      <c r="J22">
        <v>0.52650464876345804</v>
      </c>
      <c r="K22">
        <f>(K21-J21*D21)*(1+E21)-F21+G21</f>
        <v>1099.0172900307148</v>
      </c>
      <c r="L22">
        <f t="shared" si="1"/>
        <v>-1.99811184102007</v>
      </c>
      <c r="M22">
        <f>(M21-C21*D21)*(1+E21)-F21+L21</f>
        <v>1985.2016249317469</v>
      </c>
      <c r="N22">
        <v>-30</v>
      </c>
      <c r="O22">
        <f t="shared" si="2"/>
        <v>1253.6876697376772</v>
      </c>
    </row>
    <row r="23" spans="1:15" x14ac:dyDescent="0.35">
      <c r="A23">
        <v>2036</v>
      </c>
      <c r="B23">
        <v>1072.7257030337601</v>
      </c>
      <c r="C23">
        <v>12.4498322928342</v>
      </c>
      <c r="D23">
        <f t="shared" si="0"/>
        <v>2.5000000000000001E-2</v>
      </c>
      <c r="E23">
        <v>2.4987263492620902E-2</v>
      </c>
      <c r="F23">
        <v>0</v>
      </c>
      <c r="G23">
        <v>-93.482054957654796</v>
      </c>
      <c r="H23">
        <f>(H22-C22*D22)*(1+E22)-F22+G22</f>
        <v>1030.3505023763209</v>
      </c>
      <c r="J23">
        <v>-0.275090415103944</v>
      </c>
      <c r="K23">
        <f>(K22-J22*D22)*(1+E22)-F22+G22</f>
        <v>1037.3253352180454</v>
      </c>
      <c r="L23">
        <f t="shared" si="1"/>
        <v>-1.99811184102007</v>
      </c>
      <c r="M23">
        <f>(M22-C22*D22)*(1+E22)-F22+L22</f>
        <v>2036.0222782033284</v>
      </c>
      <c r="N23">
        <v>-30</v>
      </c>
      <c r="O23">
        <f t="shared" si="2"/>
        <v>1254.6948708905431</v>
      </c>
    </row>
    <row r="24" spans="1:15" x14ac:dyDescent="0.35">
      <c r="A24">
        <v>2037</v>
      </c>
      <c r="B24">
        <v>1005.0758516270801</v>
      </c>
      <c r="C24">
        <v>12.159508533805299</v>
      </c>
      <c r="D24">
        <f t="shared" si="0"/>
        <v>2.5000000000000001E-2</v>
      </c>
      <c r="E24">
        <v>2.4378120960720499E-2</v>
      </c>
      <c r="F24">
        <v>0</v>
      </c>
      <c r="G24">
        <v>-94.765272127040703</v>
      </c>
      <c r="H24">
        <f>(H23-C23*D23)*(1+E23)-F23+G23</f>
        <v>962.29506392297844</v>
      </c>
      <c r="J24">
        <v>-1.2893503803731701</v>
      </c>
      <c r="K24">
        <f>(K23-J23*D23)*(1+E23)-F23+G23</f>
        <v>969.77025084335014</v>
      </c>
      <c r="L24">
        <f t="shared" si="1"/>
        <v>-1.99811184102007</v>
      </c>
      <c r="M24">
        <f>(M23-C23*D23)*(1+E23)-F23+L23</f>
        <v>2084.579768516302</v>
      </c>
      <c r="N24">
        <v>-30</v>
      </c>
      <c r="O24">
        <f t="shared" si="2"/>
        <v>1254.9705758593168</v>
      </c>
    </row>
    <row r="25" spans="1:15" x14ac:dyDescent="0.35">
      <c r="A25">
        <v>2038</v>
      </c>
      <c r="B25">
        <v>933.918123608016</v>
      </c>
      <c r="C25">
        <v>11.7570702511857</v>
      </c>
      <c r="D25">
        <f t="shared" si="0"/>
        <v>2.5000000000000001E-2</v>
      </c>
      <c r="E25">
        <v>2.3797971141610301E-2</v>
      </c>
      <c r="F25">
        <v>0</v>
      </c>
      <c r="G25">
        <v>-94.846473815769897</v>
      </c>
      <c r="H25">
        <f>(H24-C24*D24)*(1+E24)-F24+G24</f>
        <v>890.67733890156478</v>
      </c>
      <c r="J25">
        <v>-2.5225748341174601</v>
      </c>
      <c r="K25">
        <f>(K24-J24*D24)*(1+E24)-F24+G24</f>
        <v>898.67917475347463</v>
      </c>
      <c r="L25">
        <f t="shared" si="1"/>
        <v>-1.99811184102007</v>
      </c>
      <c r="M25">
        <f>(M24-C24*D24)*(1+E24)-F24+L24</f>
        <v>2133.0883960618517</v>
      </c>
      <c r="N25">
        <v>-30</v>
      </c>
      <c r="O25">
        <f t="shared" si="2"/>
        <v>1254.5354077904435</v>
      </c>
    </row>
    <row r="26" spans="1:15" x14ac:dyDescent="0.35">
      <c r="A26">
        <v>2039</v>
      </c>
      <c r="B26">
        <v>860.47962352812306</v>
      </c>
      <c r="C26">
        <v>11.253904250440799</v>
      </c>
      <c r="D26">
        <f t="shared" si="0"/>
        <v>2.5000000000000001E-2</v>
      </c>
      <c r="E26">
        <v>2.32447922465348E-2</v>
      </c>
      <c r="F26">
        <v>0</v>
      </c>
      <c r="G26">
        <v>-93.717741616528699</v>
      </c>
      <c r="H26">
        <f>(H25-C25*D25)*(1+E25)-F25+G25</f>
        <v>816.72625707671727</v>
      </c>
      <c r="J26">
        <v>-3.9793318411877499</v>
      </c>
      <c r="K26">
        <f>(K25-J25*D25)*(1+E25)-F25+G25</f>
        <v>825.28400717898467</v>
      </c>
      <c r="L26">
        <f t="shared" si="1"/>
        <v>-1.99811184102007</v>
      </c>
      <c r="M26">
        <f>(M25-C25*D25)*(1+E25)-F25+L25</f>
        <v>2181.5525386960721</v>
      </c>
      <c r="N26">
        <v>-30</v>
      </c>
      <c r="O26">
        <f t="shared" si="2"/>
        <v>1253.4089352375365</v>
      </c>
    </row>
    <row r="27" spans="1:15" x14ac:dyDescent="0.35">
      <c r="A27">
        <v>2040</v>
      </c>
      <c r="B27">
        <v>786.021440221631</v>
      </c>
      <c r="C27">
        <v>10.671718864213901</v>
      </c>
      <c r="D27">
        <f t="shared" si="0"/>
        <v>2.5000000000000001E-2</v>
      </c>
      <c r="E27">
        <v>2.2716746200584802E-2</v>
      </c>
      <c r="F27">
        <v>0</v>
      </c>
      <c r="G27">
        <v>-91.388059742067895</v>
      </c>
      <c r="H27">
        <f>(H26-C26*D26)*(1+E26)-F26+G26</f>
        <v>741.70526015530936</v>
      </c>
      <c r="J27">
        <v>-5.6564219302743002</v>
      </c>
      <c r="K27">
        <f>(K26-J26*D26)*(1+E26)-F26+G26</f>
        <v>750.85161661829716</v>
      </c>
      <c r="L27">
        <f t="shared" si="1"/>
        <v>-1.99811184102007</v>
      </c>
      <c r="M27">
        <f>(M26-C26*D26)*(1+E26)-F26+L26</f>
        <v>2229.9762749190254</v>
      </c>
      <c r="N27">
        <v>-30</v>
      </c>
      <c r="O27">
        <f t="shared" si="2"/>
        <v>1251.6094542650435</v>
      </c>
    </row>
    <row r="28" spans="1:15" x14ac:dyDescent="0.35">
      <c r="A28">
        <v>2041</v>
      </c>
      <c r="B28">
        <v>710.05298835838198</v>
      </c>
      <c r="C28">
        <v>9.9888708893534695</v>
      </c>
      <c r="D28">
        <f t="shared" si="0"/>
        <v>2.5000000000000001E-2</v>
      </c>
      <c r="E28">
        <v>1.9963484664485599E-2</v>
      </c>
      <c r="F28">
        <v>0</v>
      </c>
      <c r="G28">
        <v>-87.700988920039194</v>
      </c>
      <c r="H28">
        <f>(H27-C27*D27)*(1+E27)-F27+G27</f>
        <v>666.89347692399895</v>
      </c>
      <c r="J28">
        <v>-7.6246492760323497</v>
      </c>
      <c r="K28">
        <f>(K27-J27*D27)*(1+E27)-F27+G27</f>
        <v>676.6650854210377</v>
      </c>
      <c r="L28">
        <f t="shared" si="1"/>
        <v>-1.99811184102007</v>
      </c>
      <c r="M28">
        <f>(M27-C27*D27)*(1+E27)-F27+L27</f>
        <v>2278.363114508837</v>
      </c>
      <c r="N28">
        <v>-30</v>
      </c>
      <c r="O28">
        <f t="shared" si="2"/>
        <v>1246.3412333221845</v>
      </c>
    </row>
    <row r="29" spans="1:15" x14ac:dyDescent="0.35">
      <c r="A29">
        <v>2042</v>
      </c>
      <c r="B29">
        <v>635.99507563422003</v>
      </c>
      <c r="C29">
        <v>9.2576975347626398</v>
      </c>
      <c r="D29">
        <f t="shared" si="0"/>
        <v>2.5000000000000001E-2</v>
      </c>
      <c r="E29">
        <v>1.9572744480213101E-2</v>
      </c>
      <c r="F29">
        <v>0</v>
      </c>
      <c r="G29">
        <v>-83.059026162119807</v>
      </c>
      <c r="H29">
        <f>(H28-C28*D28)*(1+E28)-F28+G28</f>
        <v>592.25129861437335</v>
      </c>
      <c r="J29">
        <v>-9.8313587538010694</v>
      </c>
      <c r="K29">
        <f>(K28-J28*D28)*(1+E28)-F28+G28</f>
        <v>602.6671111529173</v>
      </c>
      <c r="L29">
        <f t="shared" si="1"/>
        <v>-1.99811184102007</v>
      </c>
      <c r="M29">
        <f>(M28-C28*D28)*(1+E28)-F28+L28</f>
        <v>2321.5943626754397</v>
      </c>
      <c r="N29">
        <v>-30</v>
      </c>
      <c r="O29">
        <f t="shared" si="2"/>
        <v>1240.4995794150764</v>
      </c>
    </row>
    <row r="30" spans="1:15" x14ac:dyDescent="0.35">
      <c r="A30">
        <v>2043</v>
      </c>
      <c r="B30">
        <v>564.90936555608403</v>
      </c>
      <c r="C30">
        <v>8.4973473885580404</v>
      </c>
      <c r="D30">
        <f t="shared" si="0"/>
        <v>2.5000000000000001E-2</v>
      </c>
      <c r="E30">
        <v>1.91970063795605E-2</v>
      </c>
      <c r="F30">
        <v>0</v>
      </c>
      <c r="G30">
        <v>-77.652724828696293</v>
      </c>
      <c r="H30">
        <f>(H29-C29*D29)*(1+E29)-F29+G29</f>
        <v>520.54828338602988</v>
      </c>
      <c r="J30">
        <v>-12.2859675053258</v>
      </c>
      <c r="K30">
        <f>(K29-J29*D29)*(1+E29)-F29+G29</f>
        <v>531.65452899968625</v>
      </c>
      <c r="L30">
        <f t="shared" si="1"/>
        <v>-1.99811184102007</v>
      </c>
      <c r="M30">
        <f>(M29-C29*D29)*(1+E29)-F29+L29</f>
        <v>2364.8002516796923</v>
      </c>
      <c r="N30">
        <v>-30</v>
      </c>
      <c r="O30">
        <f t="shared" si="2"/>
        <v>1234.0969459794351</v>
      </c>
    </row>
    <row r="31" spans="1:15" x14ac:dyDescent="0.35">
      <c r="A31">
        <v>2044</v>
      </c>
      <c r="B31">
        <v>497.68051242406602</v>
      </c>
      <c r="C31">
        <v>7.7262905263847896</v>
      </c>
      <c r="D31">
        <f t="shared" si="0"/>
        <v>2.5000000000000001E-2</v>
      </c>
      <c r="E31">
        <v>1.8835422650772499E-2</v>
      </c>
      <c r="F31">
        <v>0</v>
      </c>
      <c r="G31">
        <v>-71.674979381794401</v>
      </c>
      <c r="H31">
        <f>(H30-C30*D30)*(1+E30)-F30+G30</f>
        <v>452.67201549884993</v>
      </c>
      <c r="J31">
        <v>-15.0028451945846</v>
      </c>
      <c r="K31">
        <f>(K30-J30*D30)*(1+E30)-F30+G30</f>
        <v>464.52102508846684</v>
      </c>
      <c r="L31">
        <f t="shared" si="1"/>
        <v>-1.99811184102007</v>
      </c>
      <c r="M31">
        <f>(M30-C30*D30)*(1+E30)-F30+L30</f>
        <v>2407.9827135810388</v>
      </c>
      <c r="N31">
        <v>-30</v>
      </c>
      <c r="O31">
        <f t="shared" si="2"/>
        <v>1227.144888087136</v>
      </c>
    </row>
    <row r="32" spans="1:15" x14ac:dyDescent="0.35">
      <c r="A32">
        <v>2045</v>
      </c>
      <c r="B32">
        <v>435.00952812535701</v>
      </c>
      <c r="C32">
        <v>6.9597808434536104</v>
      </c>
      <c r="D32">
        <f t="shared" si="0"/>
        <v>2.5000000000000001E-2</v>
      </c>
      <c r="E32">
        <v>1.8487208269385599E-2</v>
      </c>
      <c r="F32">
        <v>0</v>
      </c>
      <c r="G32">
        <v>-65.320449767113303</v>
      </c>
      <c r="H32">
        <f>(H31-C31*D31)*(1+E31)-F31+G31</f>
        <v>389.32650938930414</v>
      </c>
      <c r="J32">
        <v>-18.003810848704301</v>
      </c>
      <c r="K32">
        <f>(K31-J31*D31)*(1+E31)-F31+G31</f>
        <v>401.97763129750359</v>
      </c>
      <c r="L32">
        <f t="shared" si="1"/>
        <v>-1.99811184102007</v>
      </c>
      <c r="M32">
        <f>(M31-C31*D31)*(1+E31)-F31+L31</f>
        <v>2451.1431784242222</v>
      </c>
      <c r="N32">
        <v>-30</v>
      </c>
      <c r="O32">
        <f t="shared" si="2"/>
        <v>1219.6541600158794</v>
      </c>
    </row>
    <row r="33" spans="1:15" x14ac:dyDescent="0.35">
      <c r="A33">
        <v>2046</v>
      </c>
      <c r="B33">
        <v>376.50013696904801</v>
      </c>
      <c r="C33">
        <v>6.1997054139764103</v>
      </c>
      <c r="D33">
        <f t="shared" si="0"/>
        <v>2.5000000000000001E-2</v>
      </c>
      <c r="E33">
        <v>1.6063666816720602E-2</v>
      </c>
      <c r="F33">
        <v>0</v>
      </c>
      <c r="G33">
        <v>-58.652728675910097</v>
      </c>
      <c r="H33">
        <f>(H32-C32*D32)*(1+E32)-F32+G32</f>
        <v>331.02640869202844</v>
      </c>
      <c r="J33">
        <v>-21.358663894110101</v>
      </c>
      <c r="K33">
        <f>(K32-J32*D32)*(1+E32)-F32+G32</f>
        <v>344.54704199605925</v>
      </c>
      <c r="L33">
        <f t="shared" si="1"/>
        <v>-1.99811184102007</v>
      </c>
      <c r="M33">
        <f>(M32-C32*D32)*(1+E32)-F32+L32</f>
        <v>2494.2826498267796</v>
      </c>
      <c r="N33">
        <v>-30</v>
      </c>
      <c r="O33">
        <f t="shared" si="2"/>
        <v>1209.088795688599</v>
      </c>
    </row>
    <row r="34" spans="1:15" x14ac:dyDescent="0.35">
      <c r="A34">
        <v>2047</v>
      </c>
      <c r="B34">
        <v>323.64232136163798</v>
      </c>
      <c r="C34">
        <v>5.4794192638197199</v>
      </c>
      <c r="D34">
        <f t="shared" si="0"/>
        <v>2.5000000000000001E-2</v>
      </c>
      <c r="E34">
        <v>1.58097049833965E-2</v>
      </c>
      <c r="F34">
        <v>0</v>
      </c>
      <c r="G34">
        <v>-52.043534498405798</v>
      </c>
      <c r="H34">
        <f>(H33-C33*D33)*(1+E33)-F33+G33</f>
        <v>277.53369556747998</v>
      </c>
      <c r="J34">
        <v>-25.053566057740099</v>
      </c>
      <c r="K34">
        <f>(K33-J33*D33)*(1+E33)-F33+G33</f>
        <v>291.97154626432433</v>
      </c>
      <c r="L34">
        <f t="shared" si="1"/>
        <v>-1.99811184102007</v>
      </c>
      <c r="M34">
        <f>(M33-C33*D33)*(1+E33)-F33+L33</f>
        <v>2532.1943810339012</v>
      </c>
      <c r="N34">
        <v>-30</v>
      </c>
      <c r="O34">
        <f t="shared" si="2"/>
        <v>1198.0649816655193</v>
      </c>
    </row>
    <row r="35" spans="1:15" x14ac:dyDescent="0.35">
      <c r="A35">
        <v>2048</v>
      </c>
      <c r="B35">
        <v>276.49672465095199</v>
      </c>
      <c r="C35">
        <v>4.8084567148557298</v>
      </c>
      <c r="D35">
        <f t="shared" si="0"/>
        <v>2.5000000000000001E-2</v>
      </c>
      <c r="E35">
        <v>1.5563648295381099E-2</v>
      </c>
      <c r="F35">
        <v>0</v>
      </c>
      <c r="G35">
        <v>-45.6645485875463</v>
      </c>
      <c r="H35">
        <f>(H34-C34*D34)*(1+E34)-F34+G34</f>
        <v>229.73873573730128</v>
      </c>
      <c r="J35">
        <v>-29.1282604245893</v>
      </c>
      <c r="K35">
        <f>(K34-J34*D34)*(1+E34)-F34+G34</f>
        <v>245.18023716455099</v>
      </c>
      <c r="L35">
        <f t="shared" si="1"/>
        <v>-1.99811184102007</v>
      </c>
      <c r="M35">
        <f>(M34-C34*D34)*(1+E34)-F34+L34</f>
        <v>2570.0903641359951</v>
      </c>
      <c r="N35">
        <v>-30</v>
      </c>
      <c r="O35">
        <f t="shared" si="2"/>
        <v>1186.5891613290735</v>
      </c>
    </row>
    <row r="36" spans="1:15" x14ac:dyDescent="0.35">
      <c r="A36">
        <v>2049</v>
      </c>
      <c r="B36">
        <v>234.947471554711</v>
      </c>
      <c r="C36">
        <v>4.1932925023635299</v>
      </c>
      <c r="D36">
        <f t="shared" si="0"/>
        <v>2.5000000000000001E-2</v>
      </c>
      <c r="E36">
        <v>1.53251333104573E-2</v>
      </c>
      <c r="F36">
        <v>0</v>
      </c>
      <c r="G36">
        <v>-39.6367041890053</v>
      </c>
      <c r="H36">
        <f>(H35-C35*D35)*(1+E35)-F35+G35</f>
        <v>187.52767768649562</v>
      </c>
      <c r="J36">
        <v>-33.628430569789302</v>
      </c>
      <c r="K36">
        <f>(K35-J35*D35)*(1+E35)-F35+G35</f>
        <v>204.07112761784424</v>
      </c>
      <c r="L36">
        <f t="shared" si="1"/>
        <v>-1.99811184102007</v>
      </c>
      <c r="M36">
        <f>(M35-C35*D35)*(1+E35)-F35+L35</f>
        <v>2607.9701524636353</v>
      </c>
      <c r="N36">
        <v>-30</v>
      </c>
      <c r="O36">
        <f t="shared" si="2"/>
        <v>1174.6673595294612</v>
      </c>
    </row>
    <row r="37" spans="1:15" x14ac:dyDescent="0.35">
      <c r="A37">
        <v>2050</v>
      </c>
      <c r="B37">
        <v>198.750607232817</v>
      </c>
      <c r="C37">
        <v>3.6371655608068298</v>
      </c>
      <c r="D37">
        <f t="shared" si="0"/>
        <v>2.5000000000000001E-2</v>
      </c>
      <c r="E37">
        <v>1.5093818529331201E-2</v>
      </c>
      <c r="F37">
        <v>0</v>
      </c>
      <c r="G37">
        <v>-34.061447093607498</v>
      </c>
      <c r="H37">
        <f>(H36-C36*D36)*(1+E36)-F36+G36</f>
        <v>150.65842127571204</v>
      </c>
      <c r="J37">
        <v>-38.601879544715402</v>
      </c>
      <c r="K37">
        <f>(K36-J36*D36)*(1+E36)-F36+G36</f>
        <v>168.41543543318011</v>
      </c>
      <c r="L37">
        <f t="shared" si="1"/>
        <v>-1.99811184102007</v>
      </c>
      <c r="M37">
        <f>(M36-C36*D36)*(1+E36)-F36+L36</f>
        <v>2645.8330919970899</v>
      </c>
      <c r="N37">
        <v>-30</v>
      </c>
      <c r="O37">
        <f t="shared" si="2"/>
        <v>1162.3052738795841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</dc:creator>
  <cp:lastModifiedBy>Helene</cp:lastModifiedBy>
  <dcterms:created xsi:type="dcterms:W3CDTF">2019-11-28T12:48:26Z</dcterms:created>
  <dcterms:modified xsi:type="dcterms:W3CDTF">2019-11-28T14:41:33Z</dcterms:modified>
</cp:coreProperties>
</file>