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90" yWindow="855" windowWidth="18945" windowHeight="8520"/>
  </bookViews>
  <sheets>
    <sheet name="大学预算" sheetId="2" r:id="rId1"/>
  </sheets>
  <definedNames>
    <definedName name="_xlnm.Print_Area" localSheetId="0">大学预算!$A$1:$J$54</definedName>
  </definedNames>
  <calcPr calcId="145621"/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F8" i="2"/>
  <c r="F7" i="2"/>
  <c r="F6" i="2"/>
  <c r="C6" i="2"/>
  <c r="F9" i="2" l="1"/>
  <c r="C27" i="2" l="1"/>
  <c r="F19" i="2"/>
  <c r="C9" i="2"/>
</calcChain>
</file>

<file path=xl/sharedStrings.xml><?xml version="1.0" encoding="utf-8"?>
<sst xmlns="http://schemas.openxmlformats.org/spreadsheetml/2006/main" count="43" uniqueCount="34">
  <si>
    <t>大学预算</t>
  </si>
  <si>
    <t>本月收入</t>
  </si>
  <si>
    <t>如何花费</t>
  </si>
  <si>
    <t>本月开支</t>
  </si>
  <si>
    <t>学期开支</t>
  </si>
  <si>
    <t>项目</t>
  </si>
  <si>
    <t>金额</t>
  </si>
  <si>
    <t>总计</t>
  </si>
  <si>
    <t>差额</t>
  </si>
  <si>
    <t>每月预计净收入</t>
  </si>
  <si>
    <t>助学金</t>
  </si>
  <si>
    <t>父母给的零用钱</t>
  </si>
  <si>
    <t>月收入</t>
  </si>
  <si>
    <t>月开支</t>
  </si>
  <si>
    <t>租金</t>
  </si>
  <si>
    <t>水电费</t>
  </si>
  <si>
    <t>手机</t>
  </si>
  <si>
    <t>日用杂货</t>
  </si>
  <si>
    <t>汽车开支</t>
  </si>
  <si>
    <t>学生贷款</t>
  </si>
  <si>
    <t>其他贷款</t>
  </si>
  <si>
    <t>信用卡</t>
  </si>
  <si>
    <t>保险</t>
  </si>
  <si>
    <t>洗衣物</t>
  </si>
  <si>
    <t>理发</t>
  </si>
  <si>
    <t>医疗费用</t>
  </si>
  <si>
    <t>娱乐费</t>
  </si>
  <si>
    <t>杂项</t>
  </si>
  <si>
    <t>学费</t>
  </si>
  <si>
    <t>实验室费用</t>
  </si>
  <si>
    <t>其他费用</t>
  </si>
  <si>
    <t>书籍</t>
  </si>
  <si>
    <t>存款</t>
  </si>
  <si>
    <t>交通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</si>
</sst>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804]#,##0.00"/>
  </numFmts>
  <fonts count="10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6"/>
      <name val="宋体"/>
      <family val="2"/>
      <scheme val="minor"/>
    </font>
    <font>
      <sz val="11"/>
      <color theme="1"/>
      <name val="Microsoft YaHei"/>
      <family val="2"/>
    </font>
    <font>
      <b/>
      <sz val="16"/>
      <name val="Microsoft YaHei"/>
      <family val="2"/>
    </font>
    <font>
      <b/>
      <sz val="11"/>
      <name val="Microsoft YaHei"/>
      <family val="2"/>
    </font>
    <font>
      <sz val="11"/>
      <name val="Microsoft YaHei"/>
      <family val="2"/>
    </font>
    <font>
      <sz val="10"/>
      <name val="Microsoft YaHei"/>
      <family val="2"/>
    </font>
    <font>
      <b/>
      <sz val="10"/>
      <name val="Microsoft YaHe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5" borderId="2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7" fillId="0" borderId="0" xfId="1" applyFont="1" applyFill="1" applyAlignment="1">
      <alignment horizontal="left" vertical="center" indent="1"/>
    </xf>
    <xf numFmtId="176" fontId="3" fillId="0" borderId="0" xfId="0" applyNumberFormat="1" applyFont="1" applyAlignment="1">
      <alignment vertical="center"/>
    </xf>
    <xf numFmtId="176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7" fillId="0" borderId="0" xfId="1" applyNumberFormat="1" applyFont="1" applyFill="1" applyAlignment="1">
      <alignment vertical="center"/>
    </xf>
    <xf numFmtId="176" fontId="0" fillId="0" borderId="0" xfId="0" applyNumberFormat="1" applyAlignment="1">
      <alignment vertical="center"/>
    </xf>
    <xf numFmtId="176" fontId="8" fillId="3" borderId="4" xfId="1" applyNumberFormat="1" applyFont="1" applyFill="1" applyBorder="1" applyAlignment="1">
      <alignment vertical="center"/>
    </xf>
    <xf numFmtId="176" fontId="7" fillId="5" borderId="1" xfId="0" applyNumberFormat="1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vertical="center"/>
    </xf>
    <xf numFmtId="176" fontId="8" fillId="3" borderId="3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College" xfId="1"/>
    <cellStyle name="常规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fi-FI" sz="1800" b="1" i="0" u="none" strike="noStrike" baseline="0" smtClean="0">
                <a:latin typeface="Microsoft YaHei" pitchFamily="34" charset="-122"/>
                <a:ea typeface="Microsoft YaHei" pitchFamily="34" charset="-122"/>
              </a:rPr>
              <a:t>本月开支</a:t>
            </a:r>
            <a:endParaRPr lang="en-US" b="1">
              <a:latin typeface="Microsoft YaHei" pitchFamily="34" charset="-122"/>
              <a:ea typeface="Microsoft YaHei" pitchFamily="34" charset="-122"/>
            </a:endParaRPr>
          </a:p>
        </c:rich>
      </c:tx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大学预算!$C$12</c:f>
              <c:strCache>
                <c:ptCount val="1"/>
                <c:pt idx="0">
                  <c:v>金额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Microsoft YaHei" pitchFamily="34" charset="-122"/>
                    <a:ea typeface="Microsoft YaHei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大学预算!$B$13:$B$26</c:f>
              <c:strCache>
                <c:ptCount val="14"/>
                <c:pt idx="0">
                  <c:v>租金</c:v>
                </c:pt>
                <c:pt idx="1">
                  <c:v>水电费</c:v>
                </c:pt>
                <c:pt idx="2">
                  <c:v>手机</c:v>
                </c:pt>
                <c:pt idx="3">
                  <c:v>日用杂货</c:v>
                </c:pt>
                <c:pt idx="4">
                  <c:v>汽车开支</c:v>
                </c:pt>
                <c:pt idx="5">
                  <c:v>学生贷款</c:v>
                </c:pt>
                <c:pt idx="6">
                  <c:v>其他贷款</c:v>
                </c:pt>
                <c:pt idx="7">
                  <c:v>信用卡</c:v>
                </c:pt>
                <c:pt idx="8">
                  <c:v>保险</c:v>
                </c:pt>
                <c:pt idx="9">
                  <c:v>洗衣物</c:v>
                </c:pt>
                <c:pt idx="10">
                  <c:v>理发</c:v>
                </c:pt>
                <c:pt idx="11">
                  <c:v>医疗费用</c:v>
                </c:pt>
                <c:pt idx="12">
                  <c:v>娱乐费</c:v>
                </c:pt>
                <c:pt idx="13">
                  <c:v>杂项</c:v>
                </c:pt>
              </c:strCache>
            </c:strRef>
          </c:cat>
          <c:val>
            <c:numRef>
              <c:f>大学预算!$C$13:$C$26</c:f>
              <c:numCache>
                <c:formatCode>[$¥-804]#,##0.00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fi-FI" sz="1800" b="1" i="0" u="none" strike="noStrike" baseline="0" smtClean="0">
                <a:latin typeface="Microsoft YaHei" pitchFamily="34" charset="-122"/>
                <a:ea typeface="Microsoft YaHei" pitchFamily="34" charset="-122"/>
              </a:rPr>
              <a:t>学期开支</a:t>
            </a:r>
            <a:endParaRPr lang="en-US">
              <a:latin typeface="Microsoft YaHei" pitchFamily="34" charset="-122"/>
              <a:ea typeface="Microsoft YaHei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大学预算!$F$12</c:f>
              <c:strCache>
                <c:ptCount val="1"/>
                <c:pt idx="0">
                  <c:v>金额</c:v>
                </c:pt>
              </c:strCache>
            </c:strRef>
          </c:tx>
          <c:invertIfNegative val="0"/>
          <c:cat>
            <c:strRef>
              <c:f>大学预算!$E$13:$E$18</c:f>
              <c:strCache>
                <c:ptCount val="6"/>
                <c:pt idx="0">
                  <c:v>学费</c:v>
                </c:pt>
                <c:pt idx="1">
                  <c:v>实验室费用</c:v>
                </c:pt>
                <c:pt idx="2">
                  <c:v>其他费用</c:v>
                </c:pt>
                <c:pt idx="3">
                  <c:v>书籍</c:v>
                </c:pt>
                <c:pt idx="4">
                  <c:v>存款</c:v>
                </c:pt>
                <c:pt idx="5">
                  <c:v>交通</c:v>
                </c:pt>
              </c:strCache>
            </c:strRef>
          </c:cat>
          <c:val>
            <c:numRef>
              <c:f>大学预算!$F$13:$F$18</c:f>
              <c:numCache>
                <c:formatCode>[$¥-804]#,##0.00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70080"/>
        <c:axId val="139770624"/>
      </c:barChart>
      <c:catAx>
        <c:axId val="17067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Microsoft YaHei" pitchFamily="34" charset="-122"/>
                <a:ea typeface="Microsoft YaHei" pitchFamily="34" charset="-122"/>
              </a:defRPr>
            </a:pPr>
            <a:endParaRPr lang="zh-CN"/>
          </a:p>
        </c:txPr>
        <c:crossAx val="139770624"/>
        <c:crosses val="autoZero"/>
        <c:auto val="1"/>
        <c:lblAlgn val="ctr"/>
        <c:lblOffset val="100"/>
        <c:noMultiLvlLbl val="0"/>
      </c:catAx>
      <c:valAx>
        <c:axId val="139770624"/>
        <c:scaling>
          <c:orientation val="minMax"/>
        </c:scaling>
        <c:delete val="0"/>
        <c:axPos val="l"/>
        <c:majorGridlines/>
        <c:numFmt formatCode="[$¥-804]#,##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icrosoft YaHei" pitchFamily="34" charset="-122"/>
                <a:ea typeface="Microsoft YaHei" pitchFamily="34" charset="-122"/>
              </a:defRPr>
            </a:pPr>
            <a:endParaRPr lang="zh-CN"/>
          </a:p>
        </c:txPr>
        <c:crossAx val="17067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52387</xdr:rowOff>
    </xdr:from>
    <xdr:to>
      <xdr:col>15</xdr:col>
      <xdr:colOff>209550</xdr:colOff>
      <xdr:row>14</xdr:row>
      <xdr:rowOff>179917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15</xdr:row>
      <xdr:rowOff>60853</xdr:rowOff>
    </xdr:from>
    <xdr:to>
      <xdr:col>15</xdr:col>
      <xdr:colOff>228600</xdr:colOff>
      <xdr:row>29</xdr:row>
      <xdr:rowOff>178858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MonthlyIncome14" displayName="MonthlyIncome14" ref="B5:C9" totalsRowCount="1" headerRowDxfId="20" dataDxfId="19" totalsRowDxfId="18">
  <autoFilter ref="B5:C8"/>
  <tableColumns count="2">
    <tableColumn id="1" name="项目" totalsRowLabel="总计" dataDxfId="17" totalsRowDxfId="16"/>
    <tableColumn id="2" name="金额" totalsRowFunction="sum" dataDxfId="15" totalsRowDxfId="14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id="14" name="MonthlyExpenses15" displayName="MonthlyExpenses15" ref="B12:C27" totalsRowCount="1" headerRowDxfId="13" dataDxfId="12" totalsRowDxfId="11">
  <autoFilter ref="B12:C26"/>
  <tableColumns count="2">
    <tableColumn id="1" name="项目" totalsRowLabel="总计" dataDxfId="10" totalsRowDxfId="9"/>
    <tableColumn id="2" name="金额" totalsRowFunction="sum" dataDxfId="8" totalsRowDxfId="7">
      <calculatedColumnFormula>1*10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16" name="SemesterExpenses17" displayName="SemesterExpenses17" ref="E12:F19" totalsRowCount="1" headerRowDxfId="6" dataDxfId="5" totalsRowDxfId="4">
  <autoFilter ref="E12:F18"/>
  <tableColumns count="2">
    <tableColumn id="1" name="项目" totalsRowLabel="总计" dataDxfId="3" totalsRowDxfId="2"/>
    <tableColumn id="2" name="金额" totalsRowFunction="sum" dataDxfId="1" totalsRowDxfId="0">
      <calculatedColumnFormula>1*10</calculatedColumnFormula>
    </tableColumn>
  </tableColumns>
  <tableStyleInfo name="TableStyleMedium9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zoomScale="80" zoomScaleNormal="80" workbookViewId="0">
      <selection activeCell="R9" sqref="R9"/>
    </sheetView>
  </sheetViews>
  <sheetFormatPr defaultColWidth="9.125" defaultRowHeight="13.5"/>
  <cols>
    <col min="1" max="1" width="3.125" style="1" customWidth="1"/>
    <col min="2" max="2" width="29.25" style="1" bestFit="1" customWidth="1"/>
    <col min="3" max="3" width="15" style="18" customWidth="1"/>
    <col min="4" max="4" width="3.125" style="1" customWidth="1"/>
    <col min="5" max="5" width="24.875" style="1" customWidth="1"/>
    <col min="6" max="6" width="15" style="18" customWidth="1"/>
    <col min="7" max="7" width="3.125" style="1" customWidth="1"/>
    <col min="8" max="16384" width="9.125" style="1"/>
  </cols>
  <sheetData>
    <row r="1" spans="1:7" ht="16.5">
      <c r="A1" s="3"/>
      <c r="B1" s="3"/>
      <c r="C1" s="13"/>
      <c r="D1" s="3"/>
      <c r="E1" s="3"/>
      <c r="F1" s="13"/>
    </row>
    <row r="2" spans="1:7" ht="22.5">
      <c r="A2" s="3"/>
      <c r="B2" s="23" t="s">
        <v>0</v>
      </c>
      <c r="C2" s="23"/>
      <c r="D2" s="23"/>
      <c r="E2" s="23"/>
      <c r="F2" s="23"/>
      <c r="G2" s="2"/>
    </row>
    <row r="3" spans="1:7" ht="16.5">
      <c r="A3" s="3"/>
      <c r="B3" s="3"/>
      <c r="C3" s="13"/>
      <c r="D3" s="3"/>
      <c r="E3" s="3"/>
      <c r="F3" s="13"/>
    </row>
    <row r="4" spans="1:7" ht="15" customHeight="1">
      <c r="A4" s="3"/>
      <c r="B4" s="24" t="s">
        <v>1</v>
      </c>
      <c r="C4" s="24"/>
      <c r="D4" s="4"/>
      <c r="E4" s="24" t="s">
        <v>2</v>
      </c>
      <c r="F4" s="24"/>
    </row>
    <row r="5" spans="1:7" ht="15" customHeight="1" thickBot="1">
      <c r="A5" s="3"/>
      <c r="B5" s="5" t="s">
        <v>5</v>
      </c>
      <c r="C5" s="14" t="s">
        <v>6</v>
      </c>
      <c r="D5" s="4"/>
      <c r="E5" s="6" t="s">
        <v>5</v>
      </c>
      <c r="F5" s="19" t="s">
        <v>6</v>
      </c>
    </row>
    <row r="6" spans="1:7" ht="18" thickTop="1" thickBot="1">
      <c r="A6" s="3"/>
      <c r="B6" s="7" t="s">
        <v>9</v>
      </c>
      <c r="C6" s="15">
        <f>1*10</f>
        <v>10</v>
      </c>
      <c r="D6" s="4"/>
      <c r="E6" s="8" t="s">
        <v>12</v>
      </c>
      <c r="F6" s="20">
        <f t="shared" ref="F6:F8" si="0">1*10</f>
        <v>10</v>
      </c>
    </row>
    <row r="7" spans="1:7" ht="17.25" thickTop="1">
      <c r="A7" s="3"/>
      <c r="B7" s="5" t="s">
        <v>10</v>
      </c>
      <c r="C7" s="14">
        <v>0</v>
      </c>
      <c r="D7" s="4"/>
      <c r="E7" s="9" t="s">
        <v>13</v>
      </c>
      <c r="F7" s="21">
        <f t="shared" si="0"/>
        <v>10</v>
      </c>
    </row>
    <row r="8" spans="1:7" ht="17.25" thickBot="1">
      <c r="A8" s="3"/>
      <c r="B8" s="5" t="s">
        <v>11</v>
      </c>
      <c r="C8" s="14">
        <v>0</v>
      </c>
      <c r="D8" s="4"/>
      <c r="E8" s="8" t="s">
        <v>4</v>
      </c>
      <c r="F8" s="20">
        <f t="shared" si="0"/>
        <v>10</v>
      </c>
    </row>
    <row r="9" spans="1:7" ht="17.25" thickTop="1">
      <c r="A9" s="3"/>
      <c r="B9" s="10" t="s">
        <v>7</v>
      </c>
      <c r="C9" s="14">
        <f>SUBTOTAL(109,MonthlyIncome14[金额])</f>
        <v>10</v>
      </c>
      <c r="D9" s="4"/>
      <c r="E9" s="11" t="s">
        <v>8</v>
      </c>
      <c r="F9" s="22">
        <f>SUBTOTAL(109,大学预算!$F$6:$F$8)</f>
        <v>30</v>
      </c>
    </row>
    <row r="10" spans="1:7" ht="16.5">
      <c r="A10" s="3"/>
      <c r="B10" s="4"/>
      <c r="C10" s="16"/>
      <c r="D10" s="4"/>
      <c r="E10" s="4"/>
      <c r="F10" s="16"/>
    </row>
    <row r="11" spans="1:7" ht="16.5">
      <c r="A11" s="3"/>
      <c r="B11" s="24" t="s">
        <v>3</v>
      </c>
      <c r="C11" s="24"/>
      <c r="D11" s="4"/>
      <c r="E11" s="24" t="s">
        <v>4</v>
      </c>
      <c r="F11" s="24"/>
    </row>
    <row r="12" spans="1:7" ht="16.5">
      <c r="A12" s="3"/>
      <c r="B12" s="12" t="s">
        <v>5</v>
      </c>
      <c r="C12" s="17" t="s">
        <v>6</v>
      </c>
      <c r="D12" s="4"/>
      <c r="E12" s="12" t="s">
        <v>5</v>
      </c>
      <c r="F12" s="17" t="s">
        <v>6</v>
      </c>
    </row>
    <row r="13" spans="1:7" ht="16.5">
      <c r="A13" s="3"/>
      <c r="B13" s="5" t="s">
        <v>14</v>
      </c>
      <c r="C13" s="14">
        <f t="shared" ref="C13:C26" si="1">1*10</f>
        <v>10</v>
      </c>
      <c r="D13" s="4"/>
      <c r="E13" s="5" t="s">
        <v>28</v>
      </c>
      <c r="F13" s="14">
        <f t="shared" ref="F13:F18" si="2">1*10</f>
        <v>10</v>
      </c>
    </row>
    <row r="14" spans="1:7" ht="16.5">
      <c r="A14" s="3"/>
      <c r="B14" s="5" t="s">
        <v>15</v>
      </c>
      <c r="C14" s="14">
        <f t="shared" si="1"/>
        <v>10</v>
      </c>
      <c r="D14" s="4"/>
      <c r="E14" s="5" t="s">
        <v>29</v>
      </c>
      <c r="F14" s="14">
        <f t="shared" si="2"/>
        <v>10</v>
      </c>
    </row>
    <row r="15" spans="1:7" ht="16.5">
      <c r="A15" s="3"/>
      <c r="B15" s="5" t="s">
        <v>16</v>
      </c>
      <c r="C15" s="14">
        <f t="shared" si="1"/>
        <v>10</v>
      </c>
      <c r="D15" s="4"/>
      <c r="E15" s="5" t="s">
        <v>30</v>
      </c>
      <c r="F15" s="14">
        <f t="shared" si="2"/>
        <v>10</v>
      </c>
    </row>
    <row r="16" spans="1:7" ht="16.5">
      <c r="A16" s="3"/>
      <c r="B16" s="5" t="s">
        <v>17</v>
      </c>
      <c r="C16" s="14">
        <f t="shared" si="1"/>
        <v>10</v>
      </c>
      <c r="D16" s="4"/>
      <c r="E16" s="5" t="s">
        <v>31</v>
      </c>
      <c r="F16" s="14">
        <f t="shared" si="2"/>
        <v>10</v>
      </c>
    </row>
    <row r="17" spans="1:6" ht="16.5">
      <c r="A17" s="3"/>
      <c r="B17" s="5" t="s">
        <v>18</v>
      </c>
      <c r="C17" s="14">
        <f t="shared" si="1"/>
        <v>10</v>
      </c>
      <c r="D17" s="4"/>
      <c r="E17" s="5" t="s">
        <v>32</v>
      </c>
      <c r="F17" s="14">
        <f t="shared" si="2"/>
        <v>10</v>
      </c>
    </row>
    <row r="18" spans="1:6" ht="16.5">
      <c r="A18" s="3"/>
      <c r="B18" s="5" t="s">
        <v>19</v>
      </c>
      <c r="C18" s="14">
        <f t="shared" si="1"/>
        <v>10</v>
      </c>
      <c r="D18" s="4"/>
      <c r="E18" s="5" t="s">
        <v>33</v>
      </c>
      <c r="F18" s="14">
        <f t="shared" si="2"/>
        <v>10</v>
      </c>
    </row>
    <row r="19" spans="1:6" ht="16.5">
      <c r="A19" s="3"/>
      <c r="B19" s="5" t="s">
        <v>20</v>
      </c>
      <c r="C19" s="14">
        <f t="shared" si="1"/>
        <v>10</v>
      </c>
      <c r="D19" s="4"/>
      <c r="E19" s="10" t="s">
        <v>7</v>
      </c>
      <c r="F19" s="14">
        <f>SUBTOTAL(109,SemesterExpenses17[金额])</f>
        <v>60</v>
      </c>
    </row>
    <row r="20" spans="1:6" ht="16.5">
      <c r="A20" s="3"/>
      <c r="B20" s="5" t="s">
        <v>21</v>
      </c>
      <c r="C20" s="14">
        <f t="shared" si="1"/>
        <v>10</v>
      </c>
      <c r="D20" s="4"/>
      <c r="E20" s="4"/>
      <c r="F20" s="16"/>
    </row>
    <row r="21" spans="1:6" ht="16.5">
      <c r="A21" s="3"/>
      <c r="B21" s="5" t="s">
        <v>22</v>
      </c>
      <c r="C21" s="14">
        <f t="shared" si="1"/>
        <v>10</v>
      </c>
      <c r="D21" s="4"/>
      <c r="E21" s="4"/>
      <c r="F21" s="16"/>
    </row>
    <row r="22" spans="1:6" ht="16.5">
      <c r="A22" s="3"/>
      <c r="B22" s="5" t="s">
        <v>23</v>
      </c>
      <c r="C22" s="14">
        <f t="shared" si="1"/>
        <v>10</v>
      </c>
      <c r="D22" s="4"/>
      <c r="E22" s="4"/>
      <c r="F22" s="16"/>
    </row>
    <row r="23" spans="1:6" ht="16.5">
      <c r="A23" s="3"/>
      <c r="B23" s="5" t="s">
        <v>24</v>
      </c>
      <c r="C23" s="14">
        <f t="shared" si="1"/>
        <v>10</v>
      </c>
      <c r="D23" s="4"/>
      <c r="E23" s="4"/>
      <c r="F23" s="16"/>
    </row>
    <row r="24" spans="1:6" ht="16.5">
      <c r="A24" s="3"/>
      <c r="B24" s="5" t="s">
        <v>25</v>
      </c>
      <c r="C24" s="14">
        <f t="shared" si="1"/>
        <v>10</v>
      </c>
      <c r="D24" s="4"/>
      <c r="E24" s="4"/>
      <c r="F24" s="16"/>
    </row>
    <row r="25" spans="1:6" ht="16.5">
      <c r="A25" s="3"/>
      <c r="B25" s="5" t="s">
        <v>26</v>
      </c>
      <c r="C25" s="14">
        <f t="shared" si="1"/>
        <v>10</v>
      </c>
      <c r="D25" s="4"/>
      <c r="E25" s="4"/>
      <c r="F25" s="16"/>
    </row>
    <row r="26" spans="1:6" ht="16.5">
      <c r="A26" s="3"/>
      <c r="B26" s="5" t="s">
        <v>27</v>
      </c>
      <c r="C26" s="14">
        <f t="shared" si="1"/>
        <v>10</v>
      </c>
      <c r="D26" s="4"/>
      <c r="E26" s="4"/>
      <c r="F26" s="16"/>
    </row>
    <row r="27" spans="1:6" ht="16.5">
      <c r="A27" s="3"/>
      <c r="B27" s="10" t="s">
        <v>7</v>
      </c>
      <c r="C27" s="14">
        <f>SUBTOTAL(109,MonthlyExpenses15[金额])</f>
        <v>140</v>
      </c>
      <c r="D27" s="4"/>
      <c r="E27" s="4"/>
      <c r="F27" s="16"/>
    </row>
    <row r="28" spans="1:6" ht="16.5">
      <c r="A28" s="3"/>
      <c r="B28" s="3"/>
      <c r="C28" s="13"/>
      <c r="D28" s="3"/>
      <c r="E28" s="3"/>
      <c r="F28" s="13"/>
    </row>
    <row r="29" spans="1:6" ht="16.5">
      <c r="A29" s="3"/>
      <c r="B29" s="3"/>
      <c r="C29" s="13"/>
      <c r="D29" s="3"/>
      <c r="E29" s="3"/>
      <c r="F29" s="13"/>
    </row>
    <row r="30" spans="1:6" ht="14.45" customHeight="1">
      <c r="A30" s="3"/>
      <c r="B30" s="3"/>
      <c r="C30" s="13"/>
      <c r="D30" s="3"/>
      <c r="E30" s="3"/>
      <c r="F30" s="13"/>
    </row>
  </sheetData>
  <mergeCells count="5">
    <mergeCell ref="B2:F2"/>
    <mergeCell ref="B4:C4"/>
    <mergeCell ref="E4:F4"/>
    <mergeCell ref="B11:C11"/>
    <mergeCell ref="E11:F11"/>
  </mergeCells>
  <phoneticPr fontId="9" type="noConversion"/>
  <conditionalFormatting sqref="C13:C26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{F942F843-A0F2-4781-B278-965ADF97381F}</x14:id>
        </ext>
      </extLst>
    </cfRule>
  </conditionalFormatting>
  <conditionalFormatting sqref="F13:F18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{021EE621-4954-423B-95F7-AA19C4F6B356}</x14:id>
        </ext>
      </extLst>
    </cfRule>
  </conditionalFormatting>
  <conditionalFormatting sqref="C6:C8">
    <cfRule type="dataBar" priority="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{FD47925D-76E5-4459-B07C-942EFD930ED1}</x14:id>
        </ext>
      </extLst>
    </cfRule>
  </conditionalFormatting>
  <conditionalFormatting sqref="F6:F8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{BF4B55AA-E0BB-4E8A-9618-7FA9733F347B}</x14:id>
        </ext>
      </extLst>
    </cfRule>
  </conditionalFormatting>
  <conditionalFormatting sqref="F6:F9">
    <cfRule type="dataBar" priority="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{079707FC-73F1-4092-9431-5516412ED1D8}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2F843-A0F2-4781-B278-965ADF9738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C13:C26</xm:sqref>
        </x14:conditionalFormatting>
        <x14:conditionalFormatting xmlns:xm="http://schemas.microsoft.com/office/excel/2006/main">
          <x14:cfRule type="dataBar" id="{021EE621-4954-423B-95F7-AA19C4F6B3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FD47925D-76E5-4459-B07C-942EFD930E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C6:C8</xm:sqref>
        </x14:conditionalFormatting>
        <x14:conditionalFormatting xmlns:xm="http://schemas.microsoft.com/office/excel/2006/main">
          <x14:cfRule type="dataBar" id="{BF4B55AA-E0BB-4E8A-9618-7FA9733F347B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F6:F8</xm:sqref>
        </x14:conditionalFormatting>
        <x14:conditionalFormatting xmlns:xm="http://schemas.microsoft.com/office/excel/2006/main">
          <x14:cfRule type="dataBar" id="{079707FC-73F1-4092-9431-5516412ED1D8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F6:F9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0F12B73-0E62-4F45-97B9-F254C71532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大学预算</vt:lpstr>
      <vt:lpstr>大学预算!Print_Area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2013-03-01T10:07:59Z</dcterms:created>
  <dcterms:modified xsi:type="dcterms:W3CDTF">2013-03-01T10:07:59Z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TC022643179991</vt:lpwstr>
  </property>
</Properties>
</file>