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9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hin woon sub\Desktop\대출 심사 자동화 TF\"/>
    </mc:Choice>
  </mc:AlternateContent>
  <x:bookViews>
    <x:workbookView xWindow="0" yWindow="0" windowWidth="22788" windowHeight="853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<x:sst xmlns:r="http://schemas.openxmlformats.org/officeDocument/2006/relationships" xmlns:c="http://schemas.openxmlformats.org/drawingml/2006/chart" xmlns:x="http://schemas.openxmlformats.org/spreadsheetml/2006/main" count="106" uniqueCount="59">
  <x:si>
    <x:t>상환계획(차수)</x:t>
  </x:si>
  <x:si>
    <x:t>고정소득액-고정소비액</x:t>
  </x:si>
  <x:si>
    <x:t>강태영</x:t>
  </x:si>
  <x:si>
    <x:t>강준구</x:t>
  </x:si>
  <x:si>
    <x:t>김동현</x:t>
  </x:si>
  <x:si>
    <x:t>김도연</x:t>
  </x:si>
  <x:si>
    <x:t>손영찬</x:t>
  </x:si>
  <x:si>
    <x:t>이무형</x:t>
  </x:si>
  <x:si>
    <x:t>윤준호</x:t>
  </x:si>
  <x:si>
    <x:t>백민기</x:t>
  </x:si>
  <x:si>
    <x:t>장태익</x:t>
  </x:si>
  <x:si>
    <x:t>안현민</x:t>
  </x:si>
  <x:si>
    <x:t>정진영</x:t>
  </x:si>
  <x:si>
    <x:t>김수민</x:t>
  </x:si>
  <x:si>
    <x:t>최문조</x:t>
  </x:si>
  <x:si>
    <x:t>유규섭</x:t>
  </x:si>
  <x:si>
    <x:t>신승헌</x:t>
  </x:si>
  <x:si>
    <x:t>남현우</x:t>
  </x:si>
  <x:si>
    <x:t>미납부</x:t>
  </x:si>
  <x:si>
    <x:t>이름</x:t>
  </x:si>
  <x:si>
    <x:t>김정직</x:t>
  </x:si>
  <x:si>
    <x:t>권영민</x:t>
  </x:si>
  <x:si>
    <x:t>전민수</x:t>
  </x:si>
  <x:si>
    <x:t>최준영</x:t>
  </x:si>
  <x:si>
    <x:t>김은채</x:t>
  </x:si>
  <x:si>
    <x:t>문기영</x:t>
  </x:si>
  <x:si>
    <x:t>최성배</x:t>
  </x:si>
  <x:si>
    <x:t>박지민</x:t>
  </x:si>
  <x:si>
    <x:t>이서윤</x:t>
  </x:si>
  <x:si>
    <x:t>오경택</x:t>
  </x:si>
  <x:si>
    <x:t>배진우</x:t>
  </x:si>
  <x:si>
    <x:t>이윤길</x:t>
  </x:si>
  <x:si>
    <x:t>백승윤</x:t>
  </x:si>
  <x:si>
    <x:t>해결책</x:t>
  </x:si>
  <x:si>
    <x:t>황지윤</x:t>
  </x:si>
  <x:si>
    <x:t>홍지욱</x:t>
  </x:si>
  <x:si>
    <x:t>유도올</x:t>
  </x:si>
  <x:si>
    <x:t>정현우</x:t>
  </x:si>
  <x:si>
    <x:t>박준혁</x:t>
  </x:si>
  <x:si>
    <x:t>정소원</x:t>
  </x:si>
  <x:si>
    <x:t>김상준</x:t>
  </x:si>
  <x:si>
    <x:t>노수영</x:t>
  </x:si>
  <x:si>
    <x:t>길범철</x:t>
  </x:si>
  <x:si>
    <x:t>조정현</x:t>
  </x:si>
  <x:si>
    <x:t>불량</x:t>
  </x:si>
  <x:si>
    <x:t>우수</x:t>
  </x:si>
  <x:si>
    <x:t>보통</x:t>
  </x:si>
  <x:si>
    <x:t>대출 이력</x:t>
  </x:si>
  <x:si>
    <x:t>기타:축의금</x:t>
  </x:si>
  <x:si>
    <x:t>대출 사유</x:t>
  </x:si>
  <x:si>
    <x:t>월 고정소비액</x:t>
  </x:si>
  <x:si>
    <x:t>월 고정소득액</x:t>
  </x:si>
  <x:si>
    <x:t>세모납부</x:t>
  </x:si>
  <x:si>
    <x:t>완전납부</x:t>
  </x:si>
  <x:si>
    <x:t>상환등급</x:t>
  </x:si>
  <x:si>
    <x:t>5(선물)</x:t>
  </x:si>
  <x:si>
    <x:t>4:의류</x:t>
  </x:si>
  <x:si>
    <x:t>대출금액</x:t>
  </x:si>
  <x:si>
    <x:t>매우우수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</x:si>
</x:sst>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9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44"/>
  <x:sheetViews>
    <x:sheetView tabSelected="1" topLeftCell="A1" zoomScaleNormal="100" zoomScaleSheetLayoutView="75" workbookViewId="0">
      <x:pane xSplit="0" ySplit="1" topLeftCell="A2" activePane="bottomLeft" state="frozen"/>
      <x:selection pane="bottomLeft" activeCell="Q14" activeCellId="0" sqref="Q14:Q14"/>
    </x:sheetView>
  </x:sheetViews>
  <x:sheetFormatPr defaultColWidth="8.796875" defaultRowHeight="16.399999999999999"/>
  <x:cols>
    <x:col min="1" max="1" width="10.59765625" customWidth="1"/>
    <x:col min="2" max="2" width="12.69921875" customWidth="1"/>
    <x:col min="3" max="3" width="13.8984375" customWidth="1"/>
    <x:col min="4" max="4" width="20.59765625" customWidth="1"/>
    <x:col min="5" max="5" width="9.69921875" customWidth="1"/>
    <x:col min="6" max="6" width="9.8984375" customWidth="1"/>
    <x:col min="7" max="7" width="14.3984375" customWidth="1"/>
    <x:col min="12" max="12" width="8.796875" bestFit="1" customWidth="1"/>
  </x:cols>
  <x:sheetData>
    <x:row r="1" spans="1:13">
      <x:c r="A1" t="s">
        <x:v>57</x:v>
      </x:c>
      <x:c r="B1" t="s">
        <x:v>51</x:v>
      </x:c>
      <x:c r="C1" t="s">
        <x:v>50</x:v>
      </x:c>
      <x:c r="D1" t="s">
        <x:v>1</x:v>
      </x:c>
      <x:c r="E1" t="s">
        <x:v>47</x:v>
      </x:c>
      <x:c r="F1" t="s">
        <x:v>49</x:v>
      </x:c>
      <x:c r="G1" t="s">
        <x:v>0</x:v>
      </x:c>
      <x:c r="H1" t="s">
        <x:v>53</x:v>
      </x:c>
      <x:c r="I1" t="s">
        <x:v>52</x:v>
      </x:c>
      <x:c r="J1" t="s">
        <x:v>18</x:v>
      </x:c>
      <x:c r="K1" t="s">
        <x:v>54</x:v>
      </x:c>
      <x:c r="L1" t="s">
        <x:v>33</x:v>
      </x:c>
      <x:c r="M1" t="s">
        <x:v>19</x:v>
      </x:c>
    </x:row>
    <x:row r="2" spans="1:13">
      <x:c r="A2" s="1">
        <x:v>300000</x:v>
      </x:c>
      <x:c r="B2" s="1">
        <x:v>400000</x:v>
      </x:c>
      <x:c r="C2" s="1">
        <x:v>640000</x:v>
      </x:c>
      <x:c r="D2" s="1">
        <x:f>B2-C2</x:f>
        <x:v>-240000</x:v>
      </x:c>
      <x:c r="E2" s="1">
        <x:v>0</x:v>
      </x:c>
      <x:c r="F2" s="1">
        <x:v>1</x:v>
      </x:c>
      <x:c r="G2">
        <x:f>H2+I2+J2</x:f>
        <x:v>5</x:v>
      </x:c>
      <x:c r="J2">
        <x:v>5</x:v>
      </x:c>
      <x:c r="K2" t="str">
        <x:f>IF(G2=H2,"매우우수",IF(J2&gt;0,"불량",IF(I2/G2&lt;0.5,"우수","보통")))</x:f>
        <x:v>불량</x:v>
      </x:c>
      <x:c r="L2">
        <x:v>1</x:v>
      </x:c>
      <x:c r="M2" t="s">
        <x:v>13</x:v>
      </x:c>
    </x:row>
    <x:row r="3" spans="1:13">
      <x:c r="A3" s="1">
        <x:v>300000</x:v>
      </x:c>
      <x:c r="B3">
        <x:v>500000</x:v>
      </x:c>
      <x:c r="C3">
        <x:v>250000</x:v>
      </x:c>
      <x:c r="D3" s="1">
        <x:f>B3-C3</x:f>
        <x:v>250000</x:v>
      </x:c>
      <x:c r="E3">
        <x:v>2</x:v>
      </x:c>
      <x:c r="F3">
        <x:v>7</x:v>
      </x:c>
      <x:c r="G3">
        <x:f t="shared" ref="G3:G44" si="0">H3+I3+J3</x:f>
        <x:v>1</x:v>
      </x:c>
      <x:c r="J3">
        <x:v>1</x:v>
      </x:c>
      <x:c r="K3" t="str">
        <x:f t="shared" ref="K3:K44" si="1">IF(G3=H3,"매우우수",IF(J3&gt;0,"불량",IF(I3/G3&lt;0.5,"우수","보통")))</x:f>
        <x:v>불량</x:v>
      </x:c>
      <x:c r="L3">
        <x:f>IF($D3&gt;=0,1,IF(#REF!="O",1,0))</x:f>
        <x:v>1</x:v>
      </x:c>
      <x:c r="M3" t="s">
        <x:v>11</x:v>
      </x:c>
    </x:row>
    <x:row r="4" spans="1:13">
      <x:c r="A4">
        <x:v>300000</x:v>
      </x:c>
      <x:c r="B4">
        <x:v>800000</x:v>
      </x:c>
      <x:c r="C4">
        <x:v>800000</x:v>
      </x:c>
      <x:c r="D4" s="1">
        <x:f t="shared" ref="D4:D44" si="2">B4-C4</x:f>
        <x:v>0</x:v>
      </x:c>
      <x:c r="E4">
        <x:v>0</x:v>
      </x:c>
      <x:c r="F4">
        <x:v>5</x:v>
      </x:c>
      <x:c r="G4">
        <x:f t="shared" si="0"/>
        <x:v>4</x:v>
      </x:c>
      <x:c r="H4">
        <x:v>2</x:v>
      </x:c>
      <x:c r="I4">
        <x:v>2</x:v>
      </x:c>
      <x:c r="K4" t="str">
        <x:f t="shared" si="1"/>
        <x:v>보통</x:v>
      </x:c>
      <x:c r="L4">
        <x:f>IF($D4&gt;=0,1,IF(#REF!="O",1,0))</x:f>
        <x:v>1</x:v>
      </x:c>
      <x:c r="M4" t="s">
        <x:v>12</x:v>
      </x:c>
    </x:row>
    <x:row r="5" spans="1:13">
      <x:c r="A5">
        <x:v>300000</x:v>
      </x:c>
      <x:c r="B5">
        <x:v>700000</x:v>
      </x:c>
      <x:c r="C5">
        <x:v>460000</x:v>
      </x:c>
      <x:c r="D5" s="1">
        <x:f t="shared" si="2"/>
        <x:v>240000</x:v>
      </x:c>
      <x:c r="E5">
        <x:v>0</x:v>
      </x:c>
      <x:c r="F5">
        <x:v>1</x:v>
      </x:c>
      <x:c r="G5">
        <x:f t="shared" si="0"/>
        <x:v>4</x:v>
      </x:c>
      <x:c r="H5">
        <x:v>2</x:v>
      </x:c>
      <x:c r="I5">
        <x:v>2</x:v>
      </x:c>
      <x:c r="K5" t="str">
        <x:f t="shared" si="1"/>
        <x:v>보통</x:v>
      </x:c>
      <x:c r="L5">
        <x:f>IF($D5&gt;=0,1,IF(#REF!="O",1,0))</x:f>
        <x:v>1</x:v>
      </x:c>
      <x:c r="M5" t="s">
        <x:v>21</x:v>
      </x:c>
    </x:row>
    <x:row r="6" spans="1:13">
      <x:c r="A6">
        <x:v>300000</x:v>
      </x:c>
      <x:c r="B6">
        <x:v>1020000</x:v>
      </x:c>
      <x:c r="C6">
        <x:v>700000</x:v>
      </x:c>
      <x:c r="D6" s="1">
        <x:f t="shared" si="2"/>
        <x:v>320000</x:v>
      </x:c>
      <x:c r="E6">
        <x:v>0</x:v>
      </x:c>
      <x:c r="F6">
        <x:v>7</x:v>
      </x:c>
      <x:c r="G6">
        <x:f t="shared" si="0"/>
        <x:v>2</x:v>
      </x:c>
      <x:c r="J6">
        <x:v>2</x:v>
      </x:c>
      <x:c r="K6" t="str">
        <x:f t="shared" si="1"/>
        <x:v>불량</x:v>
      </x:c>
      <x:c r="L6">
        <x:f>IF($D6&gt;=0,1,IF(#REF!="O",1,0))</x:f>
        <x:v>1</x:v>
      </x:c>
      <x:c r="M6" t="s">
        <x:v>22</x:v>
      </x:c>
    </x:row>
    <x:row r="7" spans="1:13">
      <x:c r="A7">
        <x:v>300000</x:v>
      </x:c>
      <x:c r="B7">
        <x:v>400000</x:v>
      </x:c>
      <x:c r="C7">
        <x:v>400000</x:v>
      </x:c>
      <x:c r="D7" s="1">
        <x:f t="shared" si="2"/>
        <x:v>0</x:v>
      </x:c>
      <x:c r="E7">
        <x:v>0</x:v>
      </x:c>
      <x:c r="F7">
        <x:v>7</x:v>
      </x:c>
      <x:c r="G7">
        <x:f t="shared" si="0"/>
        <x:v>6</x:v>
      </x:c>
      <x:c r="H7">
        <x:v>3</x:v>
      </x:c>
      <x:c r="I7">
        <x:v>1</x:v>
      </x:c>
      <x:c r="J7">
        <x:v>2</x:v>
      </x:c>
      <x:c r="K7" t="str">
        <x:f t="shared" si="1"/>
        <x:v>불량</x:v>
      </x:c>
      <x:c r="L7">
        <x:f>IF($D7&gt;=0,1,IF(#REF!="O",1,0))</x:f>
        <x:v>1</x:v>
      </x:c>
      <x:c r="M7" t="s">
        <x:v>23</x:v>
      </x:c>
    </x:row>
    <x:row r="8" spans="1:13">
      <x:c r="A8">
        <x:v>240000</x:v>
      </x:c>
      <x:c r="B8">
        <x:v>300000</x:v>
      </x:c>
      <x:c r="C8">
        <x:v>200000</x:v>
      </x:c>
      <x:c r="D8" s="1">
        <x:f t="shared" si="2"/>
        <x:v>100000</x:v>
      </x:c>
      <x:c r="E8">
        <x:v>0</x:v>
      </x:c>
      <x:c r="F8" t="s">
        <x:v>55</x:v>
      </x:c>
      <x:c r="G8">
        <x:f t="shared" si="0"/>
        <x:v>4</x:v>
      </x:c>
      <x:c r="H8">
        <x:v>2</x:v>
      </x:c>
      <x:c r="I8">
        <x:v>2</x:v>
      </x:c>
      <x:c r="K8" t="str">
        <x:f t="shared" si="1"/>
        <x:v>보통</x:v>
      </x:c>
      <x:c r="L8">
        <x:f>IF($D8&gt;=0,1,IF(#REF!="O",1,0))</x:f>
        <x:v>1</x:v>
      </x:c>
      <x:c r="M8" t="s">
        <x:v>24</x:v>
      </x:c>
    </x:row>
    <x:row r="9" spans="1:13">
      <x:c r="A9">
        <x:v>300000</x:v>
      </x:c>
      <x:c r="B9">
        <x:v>1140000</x:v>
      </x:c>
      <x:c r="C9">
        <x:v>500000</x:v>
      </x:c>
      <x:c r="D9" s="1">
        <x:f t="shared" si="2"/>
        <x:v>640000</x:v>
      </x:c>
      <x:c r="E9">
        <x:v>0</x:v>
      </x:c>
      <x:c r="F9" t="s">
        <x:v>55</x:v>
      </x:c>
      <x:c r="G9">
        <x:f t="shared" si="0"/>
        <x:v>3</x:v>
      </x:c>
      <x:c r="H9">
        <x:v>3</x:v>
      </x:c>
      <x:c r="K9" t="str">
        <x:f t="shared" si="1"/>
        <x:v>매우우수</x:v>
      </x:c>
      <x:c r="L9">
        <x:f>IF($D9&gt;=0,1,IF(#REF!="O",1,0))</x:f>
        <x:v>1</x:v>
      </x:c>
      <x:c r="M9" t="s">
        <x:v>7</x:v>
      </x:c>
    </x:row>
    <x:row r="10" spans="1:13">
      <x:c r="A10">
        <x:v>300000</x:v>
      </x:c>
      <x:c r="B10">
        <x:v>500000</x:v>
      </x:c>
      <x:c r="C10">
        <x:v>300000</x:v>
      </x:c>
      <x:c r="D10" s="1">
        <x:f t="shared" si="2"/>
        <x:v>200000</x:v>
      </x:c>
      <x:c r="E10">
        <x:v>0</x:v>
      </x:c>
      <x:c r="F10">
        <x:v>7</x:v>
      </x:c>
      <x:c r="G10">
        <x:f t="shared" si="0"/>
        <x:v>1</x:v>
      </x:c>
      <x:c r="H10">
        <x:v>1</x:v>
      </x:c>
      <x:c r="K10" t="str">
        <x:f t="shared" si="1"/>
        <x:v>매우우수</x:v>
      </x:c>
      <x:c r="L10">
        <x:f>IF($D10&gt;=0,1,IF(#REF!="O",1,0))</x:f>
        <x:v>1</x:v>
      </x:c>
      <x:c r="M10" t="s">
        <x:v>8</x:v>
      </x:c>
    </x:row>
    <x:row r="11" spans="1:13">
      <x:c r="A11">
        <x:v>300000</x:v>
      </x:c>
      <x:c r="B11">
        <x:v>200000</x:v>
      </x:c>
      <x:c r="C11">
        <x:v>100000</x:v>
      </x:c>
      <x:c r="D11" s="1">
        <x:f t="shared" si="2"/>
        <x:v>100000</x:v>
      </x:c>
      <x:c r="E11">
        <x:v>1</x:v>
      </x:c>
      <x:c r="F11">
        <x:v>2</x:v>
      </x:c>
      <x:c r="G11">
        <x:f t="shared" si="0"/>
        <x:v>6</x:v>
      </x:c>
      <x:c r="I11">
        <x:v>1</x:v>
      </x:c>
      <x:c r="J11">
        <x:v>5</x:v>
      </x:c>
      <x:c r="K11" t="str">
        <x:f t="shared" si="1"/>
        <x:v>불량</x:v>
      </x:c>
      <x:c r="L11">
        <x:f>IF($D11&gt;=0,1,IF(#REF!="O",1,0))</x:f>
        <x:v>1</x:v>
      </x:c>
      <x:c r="M11" t="s">
        <x:v>2</x:v>
      </x:c>
    </x:row>
    <x:row r="12" spans="1:13">
      <x:c r="A12">
        <x:v>260000</x:v>
      </x:c>
      <x:c r="B12">
        <x:v>430000</x:v>
      </x:c>
      <x:c r="C12">
        <x:v>300000</x:v>
      </x:c>
      <x:c r="D12" s="1">
        <x:f t="shared" si="2"/>
        <x:v>130000</x:v>
      </x:c>
      <x:c r="E12">
        <x:v>1</x:v>
      </x:c>
      <x:c r="F12">
        <x:v>3</x:v>
      </x:c>
      <x:c r="G12">
        <x:f t="shared" si="0"/>
        <x:v>1</x:v>
      </x:c>
      <x:c r="H12">
        <x:v>1</x:v>
      </x:c>
      <x:c r="K12" t="str">
        <x:f t="shared" si="1"/>
        <x:v>매우우수</x:v>
      </x:c>
      <x:c r="L12">
        <x:f>IF($D12&gt;=0,1,IF(#REF!="O",1,0))</x:f>
        <x:v>1</x:v>
      </x:c>
      <x:c r="M12" t="s">
        <x:v>15</x:v>
      </x:c>
    </x:row>
    <x:row r="13" spans="1:13">
      <x:c r="A13">
        <x:v>170000</x:v>
      </x:c>
      <x:c r="B13">
        <x:v>700000</x:v>
      </x:c>
      <x:c r="C13">
        <x:v>300000</x:v>
      </x:c>
      <x:c r="D13" s="1">
        <x:f t="shared" si="2"/>
        <x:v>400000</x:v>
      </x:c>
      <x:c r="E13">
        <x:v>2</x:v>
      </x:c>
      <x:c r="F13">
        <x:v>4</x:v>
      </x:c>
      <x:c r="G13">
        <x:f t="shared" si="0"/>
        <x:v>1</x:v>
      </x:c>
      <x:c r="H13">
        <x:v>1</x:v>
      </x:c>
      <x:c r="K13" t="str">
        <x:f t="shared" si="1"/>
        <x:v>매우우수</x:v>
      </x:c>
      <x:c r="L13">
        <x:f>IF($D13&gt;=0,1,IF(#REF!="O",1,0))</x:f>
        <x:v>1</x:v>
      </x:c>
      <x:c r="M13" t="s">
        <x:v>9</x:v>
      </x:c>
    </x:row>
    <x:row r="14" spans="1:13">
      <x:c r="A14">
        <x:v>300000</x:v>
      </x:c>
      <x:c r="B14">
        <x:v>700000</x:v>
      </x:c>
      <x:c r="C14">
        <x:v>800000</x:v>
      </x:c>
      <x:c r="D14" s="1">
        <x:f t="shared" si="2"/>
        <x:v>-100000</x:v>
      </x:c>
      <x:c r="E14">
        <x:v>0</x:v>
      </x:c>
      <x:c r="F14">
        <x:v>4</x:v>
      </x:c>
      <x:c r="G14">
        <x:f t="shared" si="0"/>
        <x:v>6</x:v>
      </x:c>
      <x:c r="H14">
        <x:v>2</x:v>
      </x:c>
      <x:c r="I14">
        <x:v>4</x:v>
      </x:c>
      <x:c r="K14" t="str">
        <x:f t="shared" si="1"/>
        <x:v>보통</x:v>
      </x:c>
      <x:c r="L14">
        <x:v>1</x:v>
      </x:c>
      <x:c r="M14" t="s">
        <x:v>14</x:v>
      </x:c>
    </x:row>
    <x:row r="15" spans="1:13">
      <x:c r="A15">
        <x:v>270000</x:v>
      </x:c>
      <x:c r="B15">
        <x:v>750000</x:v>
      </x:c>
      <x:c r="C15">
        <x:v>650000</x:v>
      </x:c>
      <x:c r="D15" s="1">
        <x:f t="shared" si="2"/>
        <x:v>100000</x:v>
      </x:c>
      <x:c r="E15">
        <x:v>0</x:v>
      </x:c>
      <x:c r="F15">
        <x:v>5</x:v>
      </x:c>
      <x:c r="G15">
        <x:f t="shared" si="0"/>
        <x:v>4</x:v>
      </x:c>
      <x:c r="H15">
        <x:v>1</x:v>
      </x:c>
      <x:c r="J15">
        <x:v>3</x:v>
      </x:c>
      <x:c r="K15" t="str">
        <x:f t="shared" si="1"/>
        <x:v>불량</x:v>
      </x:c>
      <x:c r="L15">
        <x:f>IF($D15&gt;=0,1,IF(#REF!="O",1,0))</x:f>
        <x:v>1</x:v>
      </x:c>
      <x:c r="M15" t="s">
        <x:v>17</x:v>
      </x:c>
    </x:row>
    <x:row r="16" spans="1:13">
      <x:c r="A16">
        <x:v>300000</x:v>
      </x:c>
      <x:c r="B16">
        <x:v>200000</x:v>
      </x:c>
      <x:c r="C16">
        <x:v>410000</x:v>
      </x:c>
      <x:c r="D16" s="1">
        <x:f t="shared" si="2"/>
        <x:v>-210000</x:v>
      </x:c>
      <x:c r="E16">
        <x:v>0</x:v>
      </x:c>
      <x:c r="F16">
        <x:v>2</x:v>
      </x:c>
      <x:c r="G16">
        <x:f t="shared" si="0"/>
        <x:v>2</x:v>
      </x:c>
      <x:c r="H16">
        <x:v>1</x:v>
      </x:c>
      <x:c r="I16">
        <x:v>1</x:v>
      </x:c>
      <x:c r="K16" t="str">
        <x:f t="shared" si="1"/>
        <x:v>보통</x:v>
      </x:c>
      <x:c r="L16">
        <x:v>1</x:v>
      </x:c>
      <x:c r="M16" t="s">
        <x:v>3</x:v>
      </x:c>
    </x:row>
    <x:row r="17" spans="1:13">
      <x:c r="A17">
        <x:v>300000</x:v>
      </x:c>
      <x:c r="B17">
        <x:v>1100000</x:v>
      </x:c>
      <x:c r="C17">
        <x:v>350000</x:v>
      </x:c>
      <x:c r="D17" s="1">
        <x:f t="shared" si="2"/>
        <x:v>750000</x:v>
      </x:c>
      <x:c r="E17">
        <x:v>1</x:v>
      </x:c>
      <x:c r="F17">
        <x:v>3</x:v>
      </x:c>
      <x:c r="G17">
        <x:f t="shared" si="0"/>
        <x:v>3</x:v>
      </x:c>
      <x:c r="H17">
        <x:v>2</x:v>
      </x:c>
      <x:c r="I17">
        <x:v>1</x:v>
      </x:c>
      <x:c r="K17" t="str">
        <x:f t="shared" si="1"/>
        <x:v>우수</x:v>
      </x:c>
      <x:c r="L17">
        <x:f>IF($D17&gt;=0,1,IF(#REF!="O",1,0))</x:f>
        <x:v>1</x:v>
      </x:c>
      <x:c r="M17" t="s">
        <x:v>4</x:v>
      </x:c>
    </x:row>
    <x:row r="18" spans="1:13">
      <x:c r="A18">
        <x:v>300000</x:v>
      </x:c>
      <x:c r="B18">
        <x:v>760000</x:v>
      </x:c>
      <x:c r="C18">
        <x:v>430000</x:v>
      </x:c>
      <x:c r="D18" s="1">
        <x:f t="shared" si="2"/>
        <x:v>330000</x:v>
      </x:c>
      <x:c r="E18">
        <x:v>1</x:v>
      </x:c>
      <x:c r="F18">
        <x:v>2</x:v>
      </x:c>
      <x:c r="G18">
        <x:f t="shared" si="0"/>
        <x:v>3</x:v>
      </x:c>
      <x:c r="J18">
        <x:v>3</x:v>
      </x:c>
      <x:c r="K18" t="str">
        <x:f t="shared" si="1"/>
        <x:v>불량</x:v>
      </x:c>
      <x:c r="L18">
        <x:f>IF($D18&gt;=0,1,IF(#REF!="O",1,0))</x:f>
        <x:v>1</x:v>
      </x:c>
      <x:c r="M18" t="s">
        <x:v>6</x:v>
      </x:c>
    </x:row>
    <x:row r="19" spans="1:13">
      <x:c r="A19">
        <x:v>300000</x:v>
      </x:c>
      <x:c r="B19">
        <x:v>400000</x:v>
      </x:c>
      <x:c r="C19">
        <x:v>370000</x:v>
      </x:c>
      <x:c r="D19" s="1">
        <x:f t="shared" si="2"/>
        <x:v>30000</x:v>
      </x:c>
      <x:c r="E19">
        <x:v>0</x:v>
      </x:c>
      <x:c r="F19">
        <x:v>2</x:v>
      </x:c>
      <x:c r="G19">
        <x:f t="shared" si="0"/>
        <x:v>2</x:v>
      </x:c>
      <x:c r="H19">
        <x:v>2</x:v>
      </x:c>
      <x:c r="K19" t="str">
        <x:f t="shared" si="1"/>
        <x:v>매우우수</x:v>
      </x:c>
      <x:c r="L19">
        <x:f>IF($D19&gt;=0,1,IF(#REF!="O",1,0))</x:f>
        <x:v>1</x:v>
      </x:c>
      <x:c r="M19" t="s">
        <x:v>16</x:v>
      </x:c>
    </x:row>
    <x:row r="20" spans="1:13">
      <x:c r="A20">
        <x:v>300000</x:v>
      </x:c>
      <x:c r="B20">
        <x:v>640000</x:v>
      </x:c>
      <x:c r="C20">
        <x:v>500000</x:v>
      </x:c>
      <x:c r="D20" s="1">
        <x:f t="shared" si="2"/>
        <x:v>140000</x:v>
      </x:c>
      <x:c r="E20">
        <x:v>0</x:v>
      </x:c>
      <x:c r="F20">
        <x:v>5</x:v>
      </x:c>
      <x:c r="G20">
        <x:f t="shared" si="0"/>
        <x:v>2</x:v>
      </x:c>
      <x:c r="H20">
        <x:v>2</x:v>
      </x:c>
      <x:c r="K20" t="str">
        <x:f t="shared" si="1"/>
        <x:v>매우우수</x:v>
      </x:c>
      <x:c r="L20">
        <x:f>IF($D20&gt;=0,1,IF(#REF!="O",1,0))</x:f>
        <x:v>1</x:v>
      </x:c>
      <x:c r="M20" t="s">
        <x:v>20</x:v>
      </x:c>
    </x:row>
    <x:row r="21" spans="1:13">
      <x:c r="A21">
        <x:v>150000</x:v>
      </x:c>
      <x:c r="B21">
        <x:v>300000</x:v>
      </x:c>
      <x:c r="C21">
        <x:v>200000</x:v>
      </x:c>
      <x:c r="D21" s="1">
        <x:f t="shared" si="2"/>
        <x:v>100000</x:v>
      </x:c>
      <x:c r="E21">
        <x:v>0</x:v>
      </x:c>
      <x:c r="F21">
        <x:v>7</x:v>
      </x:c>
      <x:c r="G21">
        <x:f t="shared" si="0"/>
        <x:v>3</x:v>
      </x:c>
      <x:c r="H21">
        <x:v>2</x:v>
      </x:c>
      <x:c r="J21">
        <x:v>1</x:v>
      </x:c>
      <x:c r="K21" t="str">
        <x:f t="shared" si="1"/>
        <x:v>불량</x:v>
      </x:c>
      <x:c r="L21">
        <x:f>IF($D21&gt;=0,1,IF(#REF!="O",1,0))</x:f>
        <x:v>1</x:v>
      </x:c>
      <x:c r="M21" t="s">
        <x:v>10</x:v>
      </x:c>
    </x:row>
    <x:row r="22" spans="1:13">
      <x:c r="A22">
        <x:v>300000</x:v>
      </x:c>
      <x:c r="B22">
        <x:v>600000</x:v>
      </x:c>
      <x:c r="C22">
        <x:v>400000</x:v>
      </x:c>
      <x:c r="D22" s="1">
        <x:f t="shared" si="2"/>
        <x:v>200000</x:v>
      </x:c>
      <x:c r="E22">
        <x:v>0</x:v>
      </x:c>
      <x:c r="F22">
        <x:v>2</x:v>
      </x:c>
      <x:c r="G22">
        <x:f t="shared" si="0"/>
        <x:v>5</x:v>
      </x:c>
      <x:c r="J22">
        <x:v>5</x:v>
      </x:c>
      <x:c r="K22" t="str">
        <x:f t="shared" si="1"/>
        <x:v>불량</x:v>
      </x:c>
      <x:c r="L22">
        <x:f>IF($D22&gt;=0,1,IF(#REF!="O",1,0))</x:f>
        <x:v>1</x:v>
      </x:c>
      <x:c r="M22" t="s">
        <x:v>36</x:v>
      </x:c>
    </x:row>
    <x:row r="23" spans="1:13">
      <x:c r="A23">
        <x:v>300000</x:v>
      </x:c>
      <x:c r="B23">
        <x:v>700000</x:v>
      </x:c>
      <x:c r="C23">
        <x:v>280000</x:v>
      </x:c>
      <x:c r="D23" s="1">
        <x:f t="shared" si="2"/>
        <x:v>420000</x:v>
      </x:c>
      <x:c r="E23">
        <x:v>0</x:v>
      </x:c>
      <x:c r="F23">
        <x:v>2</x:v>
      </x:c>
      <x:c r="G23">
        <x:f t="shared" si="0"/>
        <x:v>3</x:v>
      </x:c>
      <x:c r="I23">
        <x:v>1</x:v>
      </x:c>
      <x:c r="J23">
        <x:v>2</x:v>
      </x:c>
      <x:c r="K23" t="str">
        <x:f t="shared" si="1"/>
        <x:v>불량</x:v>
      </x:c>
      <x:c r="L23">
        <x:f>IF($D23&gt;=0,1,IF(#REF!="O",1,0))</x:f>
        <x:v>1</x:v>
      </x:c>
      <x:c r="M23" t="s">
        <x:v>5</x:v>
      </x:c>
    </x:row>
    <x:row r="24" spans="1:13">
      <x:c r="A24">
        <x:v>300000</x:v>
      </x:c>
      <x:c r="B24">
        <x:v>300000</x:v>
      </x:c>
      <x:c r="C24">
        <x:v>300000</x:v>
      </x:c>
      <x:c r="D24" s="1">
        <x:f t="shared" si="2"/>
        <x:v>0</x:v>
      </x:c>
      <x:c r="E24">
        <x:v>0</x:v>
      </x:c>
      <x:c r="F24">
        <x:v>5</x:v>
      </x:c>
      <x:c r="G24">
        <x:f t="shared" si="0"/>
        <x:v>5</x:v>
      </x:c>
      <x:c r="H24">
        <x:v>5</x:v>
      </x:c>
      <x:c r="K24" t="str">
        <x:f t="shared" si="1"/>
        <x:v>매우우수</x:v>
      </x:c>
      <x:c r="L24">
        <x:f>IF($D24&gt;=0,1,IF(#REF!="O",1,0))</x:f>
        <x:v>1</x:v>
      </x:c>
      <x:c r="M24" t="s">
        <x:v>34</x:v>
      </x:c>
    </x:row>
    <x:row r="25" spans="1:13">
      <x:c r="A25">
        <x:v>300000</x:v>
      </x:c>
      <x:c r="B25">
        <x:v>850000</x:v>
      </x:c>
      <x:c r="C25">
        <x:v>670000</x:v>
      </x:c>
      <x:c r="D25" s="1">
        <x:f t="shared" si="2"/>
        <x:v>180000</x:v>
      </x:c>
      <x:c r="E25">
        <x:v>0</x:v>
      </x:c>
      <x:c r="F25">
        <x:v>4</x:v>
      </x:c>
      <x:c r="G25">
        <x:f t="shared" si="0"/>
        <x:v>6</x:v>
      </x:c>
      <x:c r="H25">
        <x:v>1</x:v>
      </x:c>
      <x:c r="I25">
        <x:v>4</x:v>
      </x:c>
      <x:c r="J25">
        <x:v>1</x:v>
      </x:c>
      <x:c r="K25" t="str">
        <x:f t="shared" si="1"/>
        <x:v>불량</x:v>
      </x:c>
      <x:c r="L25">
        <x:f>IF($D25&gt;=0,1,IF(#REF!="O",1,0))</x:f>
        <x:v>1</x:v>
      </x:c>
      <x:c r="M25" t="s">
        <x:v>31</x:v>
      </x:c>
    </x:row>
    <x:row r="26" spans="1:13">
      <x:c r="A26">
        <x:v>300000</x:v>
      </x:c>
      <x:c r="B26">
        <x:v>560000</x:v>
      </x:c>
      <x:c r="C26">
        <x:v>300000</x:v>
      </x:c>
      <x:c r="D26" s="1">
        <x:f t="shared" si="2"/>
        <x:v>260000</x:v>
      </x:c>
      <x:c r="E26">
        <x:v>0</x:v>
      </x:c>
      <x:c r="F26">
        <x:v>7</x:v>
      </x:c>
      <x:c r="G26">
        <x:f t="shared" si="0"/>
        <x:v>4</x:v>
      </x:c>
      <x:c r="H26">
        <x:v>1</x:v>
      </x:c>
      <x:c r="I26">
        <x:v>2</x:v>
      </x:c>
      <x:c r="J26">
        <x:v>1</x:v>
      </x:c>
      <x:c r="K26" t="str">
        <x:f t="shared" si="1"/>
        <x:v>불량</x:v>
      </x:c>
      <x:c r="L26">
        <x:f>IF($D26&gt;=0,1,IF(#REF!="O",1,0))</x:f>
        <x:v>1</x:v>
      </x:c>
      <x:c r="M26" t="s">
        <x:v>35</x:v>
      </x:c>
    </x:row>
    <x:row r="27" spans="1:13">
      <x:c r="A27">
        <x:v>300000</x:v>
      </x:c>
      <x:c r="B27">
        <x:v>800000</x:v>
      </x:c>
      <x:c r="C27">
        <x:v>750000</x:v>
      </x:c>
      <x:c r="D27" s="1">
        <x:f t="shared" si="2"/>
        <x:v>50000</x:v>
      </x:c>
      <x:c r="E27">
        <x:v>0</x:v>
      </x:c>
      <x:c r="F27">
        <x:v>1</x:v>
      </x:c>
      <x:c r="G27">
        <x:f t="shared" si="0"/>
        <x:v>5</x:v>
      </x:c>
      <x:c r="H27">
        <x:v>5</x:v>
      </x:c>
      <x:c r="K27" t="str">
        <x:f t="shared" si="1"/>
        <x:v>매우우수</x:v>
      </x:c>
      <x:c r="L27">
        <x:f>IF($D27&gt;=0,1,IF(#REF!="O",1,0))</x:f>
        <x:v>1</x:v>
      </x:c>
      <x:c r="M27" t="s">
        <x:v>28</x:v>
      </x:c>
    </x:row>
    <x:row r="28" spans="1:13">
      <x:c r="A28">
        <x:v>150000</x:v>
      </x:c>
      <x:c r="B28">
        <x:v>600000</x:v>
      </x:c>
      <x:c r="C28">
        <x:v>600000</x:v>
      </x:c>
      <x:c r="D28" s="1">
        <x:f t="shared" si="2"/>
        <x:v>0</x:v>
      </x:c>
      <x:c r="E28">
        <x:v>1</x:v>
      </x:c>
      <x:c r="F28">
        <x:v>2</x:v>
      </x:c>
      <x:c r="G28">
        <x:f t="shared" si="0"/>
        <x:v>3</x:v>
      </x:c>
      <x:c r="H28">
        <x:v>1</x:v>
      </x:c>
      <x:c r="J28">
        <x:v>2</x:v>
      </x:c>
      <x:c r="K28" t="str">
        <x:f t="shared" si="1"/>
        <x:v>불량</x:v>
      </x:c>
      <x:c r="L28">
        <x:f>IF($D28&gt;=0,1,IF(#REF!="O",1,0))</x:f>
        <x:v>1</x:v>
      </x:c>
      <x:c r="M28" t="s">
        <x:v>13</x:v>
      </x:c>
    </x:row>
    <x:row r="29" spans="1:13">
      <x:c r="A29">
        <x:v>300000</x:v>
      </x:c>
      <x:c r="B29">
        <x:v>500000</x:v>
      </x:c>
      <x:c r="C29">
        <x:v>350000</x:v>
      </x:c>
      <x:c r="D29" s="1">
        <x:f t="shared" si="2"/>
        <x:v>150000</x:v>
      </x:c>
      <x:c r="E29">
        <x:v>0</x:v>
      </x:c>
      <x:c r="F29">
        <x:v>3</x:v>
      </x:c>
      <x:c r="G29">
        <x:f t="shared" si="0"/>
        <x:v>1</x:v>
      </x:c>
      <x:c r="H29">
        <x:v>1</x:v>
      </x:c>
      <x:c r="K29" t="str">
        <x:f t="shared" si="1"/>
        <x:v>매우우수</x:v>
      </x:c>
      <x:c r="L29">
        <x:f>IF($D29&gt;=0,1,IF(#REF!="O",1,0))</x:f>
        <x:v>1</x:v>
      </x:c>
      <x:c r="M29" t="s">
        <x:v>26</x:v>
      </x:c>
    </x:row>
    <x:row r="30" spans="1:13">
      <x:c r="A30">
        <x:v>300000</x:v>
      </x:c>
      <x:c r="B30">
        <x:v>400000</x:v>
      </x:c>
      <x:c r="C30">
        <x:v>300000</x:v>
      </x:c>
      <x:c r="D30" s="1">
        <x:f t="shared" si="2"/>
        <x:v>100000</x:v>
      </x:c>
      <x:c r="E30">
        <x:v>0</x:v>
      </x:c>
      <x:c r="F30">
        <x:v>2</x:v>
      </x:c>
      <x:c r="G30">
        <x:f t="shared" si="0"/>
        <x:v>3</x:v>
      </x:c>
      <x:c r="H30">
        <x:v>2</x:v>
      </x:c>
      <x:c r="I30">
        <x:v>1</x:v>
      </x:c>
      <x:c r="K30" t="str">
        <x:f t="shared" si="1"/>
        <x:v>우수</x:v>
      </x:c>
      <x:c r="L30">
        <x:f>IF($D30&gt;=0,1,IF(#REF!="O",1,0))</x:f>
        <x:v>1</x:v>
      </x:c>
      <x:c r="M30" t="s">
        <x:v>27</x:v>
      </x:c>
    </x:row>
    <x:row r="31" spans="1:13">
      <x:c r="A31">
        <x:v>300000</x:v>
      </x:c>
      <x:c r="B31">
        <x:v>800000</x:v>
      </x:c>
      <x:c r="C31">
        <x:v>550000</x:v>
      </x:c>
      <x:c r="D31" s="1">
        <x:f t="shared" si="2"/>
        <x:v>250000</x:v>
      </x:c>
      <x:c r="E31">
        <x:v>0</x:v>
      </x:c>
      <x:c r="F31">
        <x:v>2</x:v>
      </x:c>
      <x:c r="G31">
        <x:f t="shared" si="0"/>
        <x:v>1</x:v>
      </x:c>
      <x:c r="J31">
        <x:v>1</x:v>
      </x:c>
      <x:c r="K31" t="str">
        <x:f t="shared" si="1"/>
        <x:v>불량</x:v>
      </x:c>
      <x:c r="L31">
        <x:f>IF($D31&gt;=0,1,IF(#REF!="O",1,0))</x:f>
        <x:v>1</x:v>
      </x:c>
      <x:c r="M31" t="s">
        <x:v>32</x:v>
      </x:c>
    </x:row>
    <x:row r="32" spans="1:13">
      <x:c r="A32">
        <x:v>300000</x:v>
      </x:c>
      <x:c r="B32">
        <x:v>3500000</x:v>
      </x:c>
      <x:c r="C32">
        <x:v>2300000</x:v>
      </x:c>
      <x:c r="D32" s="1">
        <x:f t="shared" si="2"/>
        <x:v>1200000</x:v>
      </x:c>
      <x:c r="E32">
        <x:v>1</x:v>
      </x:c>
      <x:c r="F32" t="s">
        <x:v>48</x:v>
      </x:c>
      <x:c r="G32">
        <x:f t="shared" si="0"/>
        <x:v>1</x:v>
      </x:c>
      <x:c r="I32">
        <x:v>1</x:v>
      </x:c>
      <x:c r="K32" t="str">
        <x:f t="shared" si="1"/>
        <x:v>보통</x:v>
      </x:c>
      <x:c r="L32">
        <x:f>IF($D32&gt;=0,1,IF(#REF!="O",1,0))</x:f>
        <x:v>1</x:v>
      </x:c>
      <x:c r="M32" t="s">
        <x:v>42</x:v>
      </x:c>
    </x:row>
    <x:row r="33" spans="1:13">
      <x:c r="A33">
        <x:v>300000</x:v>
      </x:c>
      <x:c r="B33">
        <x:v>680000</x:v>
      </x:c>
      <x:c r="C33">
        <x:v>650000</x:v>
      </x:c>
      <x:c r="D33" s="1">
        <x:f t="shared" si="2"/>
        <x:v>30000</x:v>
      </x:c>
      <x:c r="E33">
        <x:v>0</x:v>
      </x:c>
      <x:c r="F33" t="s">
        <x:v>55</x:v>
      </x:c>
      <x:c r="G33">
        <x:f t="shared" si="0"/>
        <x:v>6</x:v>
      </x:c>
      <x:c r="H33">
        <x:v>5</x:v>
      </x:c>
      <x:c r="I33">
        <x:v>1</x:v>
      </x:c>
      <x:c r="K33" t="str">
        <x:f t="shared" si="1"/>
        <x:v>우수</x:v>
      </x:c>
      <x:c r="L33">
        <x:f>IF($D33&gt;=0,1,IF(#REF!="O",1,0))</x:f>
        <x:v>1</x:v>
      </x:c>
      <x:c r="M33" t="s">
        <x:v>37</x:v>
      </x:c>
    </x:row>
    <x:row r="34" spans="1:13">
      <x:c r="A34">
        <x:v>150000</x:v>
      </x:c>
      <x:c r="B34">
        <x:v>500000</x:v>
      </x:c>
      <x:c r="C34">
        <x:v>450000</x:v>
      </x:c>
      <x:c r="D34" s="1">
        <x:f t="shared" si="2"/>
        <x:v>50000</x:v>
      </x:c>
      <x:c r="E34">
        <x:v>2</x:v>
      </x:c>
      <x:c r="F34">
        <x:v>7</x:v>
      </x:c>
      <x:c r="G34">
        <x:f t="shared" si="0"/>
        <x:v>2</x:v>
      </x:c>
      <x:c r="J34">
        <x:v>2</x:v>
      </x:c>
      <x:c r="K34" t="str">
        <x:f t="shared" si="1"/>
        <x:v>불량</x:v>
      </x:c>
      <x:c r="L34">
        <x:f>IF($D34&gt;=0,1,IF(#REF!="O",1,0))</x:f>
        <x:v>1</x:v>
      </x:c>
      <x:c r="M34" t="s">
        <x:v>39</x:v>
      </x:c>
    </x:row>
    <x:row r="35" spans="1:13">
      <x:c r="A35">
        <x:v>300000</x:v>
      </x:c>
      <x:c r="B35">
        <x:v>500000</x:v>
      </x:c>
      <x:c r="C35">
        <x:v>500000</x:v>
      </x:c>
      <x:c r="D35" s="1">
        <x:f t="shared" si="2"/>
        <x:v>0</x:v>
      </x:c>
      <x:c r="E35">
        <x:v>0</x:v>
      </x:c>
      <x:c r="F35">
        <x:v>7</x:v>
      </x:c>
      <x:c r="G35">
        <x:f t="shared" si="0"/>
        <x:v>4</x:v>
      </x:c>
      <x:c r="H35">
        <x:v>2</x:v>
      </x:c>
      <x:c r="I35">
        <x:v>2</x:v>
      </x:c>
      <x:c r="K35" t="str">
        <x:f t="shared" si="1"/>
        <x:v>보통</x:v>
      </x:c>
      <x:c r="L35">
        <x:f>IF($D35&gt;=0,1,IF(#REF!="O",1,0))</x:f>
        <x:v>1</x:v>
      </x:c>
      <x:c r="M35" t="s">
        <x:v>25</x:v>
      </x:c>
    </x:row>
    <x:row r="36" spans="1:13">
      <x:c r="A36">
        <x:v>300000</x:v>
      </x:c>
      <x:c r="B36">
        <x:v>1050000</x:v>
      </x:c>
      <x:c r="C36">
        <x:v>560000</x:v>
      </x:c>
      <x:c r="D36" s="1">
        <x:f t="shared" si="2"/>
        <x:v>490000</x:v>
      </x:c>
      <x:c r="E36">
        <x:v>0</x:v>
      </x:c>
      <x:c r="F36">
        <x:v>5</x:v>
      </x:c>
      <x:c r="G36">
        <x:f t="shared" si="0"/>
        <x:v>6</x:v>
      </x:c>
      <x:c r="H36">
        <x:v>4</x:v>
      </x:c>
      <x:c r="I36">
        <x:v>2</x:v>
      </x:c>
      <x:c r="K36" t="str">
        <x:f t="shared" si="1"/>
        <x:v>우수</x:v>
      </x:c>
      <x:c r="L36">
        <x:f>IF($D36&gt;=0,1,IF(#REF!="O",1,0))</x:f>
        <x:v>1</x:v>
      </x:c>
      <x:c r="M36" t="s">
        <x:v>5</x:v>
      </x:c>
    </x:row>
    <x:row r="37" spans="1:13">
      <x:c r="A37">
        <x:v>300000</x:v>
      </x:c>
      <x:c r="B37">
        <x:v>700000</x:v>
      </x:c>
      <x:c r="C37">
        <x:v>460000</x:v>
      </x:c>
      <x:c r="D37" s="1">
        <x:f t="shared" si="2"/>
        <x:v>240000</x:v>
      </x:c>
      <x:c r="E37">
        <x:v>1</x:v>
      </x:c>
      <x:c r="F37">
        <x:v>1</x:v>
      </x:c>
      <x:c r="G37">
        <x:f t="shared" si="0"/>
        <x:v>3</x:v>
      </x:c>
      <x:c r="H37">
        <x:v>1</x:v>
      </x:c>
      <x:c r="I37">
        <x:v>2</x:v>
      </x:c>
      <x:c r="K37" t="str">
        <x:f t="shared" si="1"/>
        <x:v>보통</x:v>
      </x:c>
      <x:c r="L37">
        <x:f>IF($D37&gt;=0,1,IF(#REF!="O",1,0))</x:f>
        <x:v>1</x:v>
      </x:c>
      <x:c r="M37" t="s">
        <x:v>21</x:v>
      </x:c>
    </x:row>
    <x:row r="38" spans="1:13">
      <x:c r="A38">
        <x:v>300000</x:v>
      </x:c>
      <x:c r="B38">
        <x:v>400000</x:v>
      </x:c>
      <x:c r="C38">
        <x:v>250000</x:v>
      </x:c>
      <x:c r="D38" s="1">
        <x:f t="shared" si="2"/>
        <x:v>150000</x:v>
      </x:c>
      <x:c r="E38">
        <x:v>0</x:v>
      </x:c>
      <x:c r="F38">
        <x:v>5</x:v>
      </x:c>
      <x:c r="G38">
        <x:f t="shared" si="0"/>
        <x:v>3</x:v>
      </x:c>
      <x:c r="H38">
        <x:v>2</x:v>
      </x:c>
      <x:c r="I38">
        <x:v>1</x:v>
      </x:c>
      <x:c r="K38" t="str">
        <x:f t="shared" si="1"/>
        <x:v>우수</x:v>
      </x:c>
      <x:c r="L38">
        <x:f>IF($D38&gt;=0,1,IF(#REF!="O",1,0))</x:f>
        <x:v>1</x:v>
      </x:c>
      <x:c r="M38" t="s">
        <x:v>38</x:v>
      </x:c>
    </x:row>
    <x:row r="39" spans="1:13">
      <x:c r="A39">
        <x:v>300000</x:v>
      </x:c>
      <x:c r="B39">
        <x:v>600000</x:v>
      </x:c>
      <x:c r="C39">
        <x:v>400000</x:v>
      </x:c>
      <x:c r="D39" s="1">
        <x:f t="shared" si="2"/>
        <x:v>200000</x:v>
      </x:c>
      <x:c r="E39">
        <x:v>0</x:v>
      </x:c>
      <x:c r="F39">
        <x:v>7</x:v>
      </x:c>
      <x:c r="G39">
        <x:f t="shared" si="0"/>
        <x:v>3</x:v>
      </x:c>
      <x:c r="J39">
        <x:v>3</x:v>
      </x:c>
      <x:c r="K39" t="str">
        <x:f t="shared" si="1"/>
        <x:v>불량</x:v>
      </x:c>
      <x:c r="L39">
        <x:f>IF($D39&gt;=0,1,IF(#REF!="O",1,0))</x:f>
        <x:v>1</x:v>
      </x:c>
      <x:c r="M39" t="s">
        <x:v>40</x:v>
      </x:c>
    </x:row>
    <x:row r="40" spans="1:13">
      <x:c r="A40">
        <x:v>300000</x:v>
      </x:c>
      <x:c r="B40">
        <x:v>3500000</x:v>
      </x:c>
      <x:c r="C40">
        <x:v>2300000</x:v>
      </x:c>
      <x:c r="D40" s="1">
        <x:f t="shared" si="2"/>
        <x:v>1200000</x:v>
      </x:c>
      <x:c r="E40">
        <x:v>0</x:v>
      </x:c>
      <x:c r="F40" t="s">
        <x:v>48</x:v>
      </x:c>
      <x:c r="G40">
        <x:f t="shared" si="0"/>
        <x:v>1</x:v>
      </x:c>
      <x:c r="H40">
        <x:v>1</x:v>
      </x:c>
      <x:c r="K40" t="str">
        <x:f t="shared" si="1"/>
        <x:v>매우우수</x:v>
      </x:c>
      <x:c r="L40">
        <x:f>IF($D40&gt;=0,1,IF(#REF!="O",1,0))</x:f>
        <x:v>1</x:v>
      </x:c>
      <x:c r="M40" t="s">
        <x:v>42</x:v>
      </x:c>
    </x:row>
    <x:row r="41" spans="1:13">
      <x:c r="A41">
        <x:v>150000</x:v>
      </x:c>
      <x:c r="B41">
        <x:v>500000</x:v>
      </x:c>
      <x:c r="C41">
        <x:v>400000</x:v>
      </x:c>
      <x:c r="D41" s="1">
        <x:f t="shared" si="2"/>
        <x:v>100000</x:v>
      </x:c>
      <x:c r="E41">
        <x:v>4</x:v>
      </x:c>
      <x:c r="F41">
        <x:v>7</x:v>
      </x:c>
      <x:c r="G41">
        <x:f t="shared" si="0"/>
        <x:v>2</x:v>
      </x:c>
      <x:c r="H41">
        <x:v>2</x:v>
      </x:c>
      <x:c r="K41" t="str">
        <x:f t="shared" si="1"/>
        <x:v>매우우수</x:v>
      </x:c>
      <x:c r="L41">
        <x:f>IF($D41&gt;=0,1,IF(#REF!="O",1,0))</x:f>
        <x:v>1</x:v>
      </x:c>
      <x:c r="M41" t="s">
        <x:v>41</x:v>
      </x:c>
    </x:row>
    <x:row r="42" spans="1:13">
      <x:c r="A42">
        <x:v>300000</x:v>
      </x:c>
      <x:c r="B42">
        <x:v>500000</x:v>
      </x:c>
      <x:c r="C42">
        <x:v>300000</x:v>
      </x:c>
      <x:c r="D42" s="1">
        <x:f t="shared" si="2"/>
        <x:v>200000</x:v>
      </x:c>
      <x:c r="E42">
        <x:v>0</x:v>
      </x:c>
      <x:c r="F42" t="s">
        <x:v>56</x:v>
      </x:c>
      <x:c r="G42">
        <x:f t="shared" si="0"/>
        <x:v>6</x:v>
      </x:c>
      <x:c r="H42">
        <x:v>6</x:v>
      </x:c>
      <x:c r="K42" t="str">
        <x:f t="shared" si="1"/>
        <x:v>매우우수</x:v>
      </x:c>
      <x:c r="L42">
        <x:f>IF($D42&gt;=0,1,IF(#REF!="O",1,0))</x:f>
        <x:v>1</x:v>
      </x:c>
      <x:c r="M42" t="s">
        <x:v>29</x:v>
      </x:c>
    </x:row>
    <x:row r="43" spans="1:13">
      <x:c r="A43">
        <x:v>150000</x:v>
      </x:c>
      <x:c r="B43">
        <x:v>500000</x:v>
      </x:c>
      <x:c r="C43">
        <x:v>500000</x:v>
      </x:c>
      <x:c r="D43" s="1">
        <x:f t="shared" si="2"/>
        <x:v>0</x:v>
      </x:c>
      <x:c r="E43">
        <x:v>1</x:v>
      </x:c>
      <x:c r="F43">
        <x:v>1</x:v>
      </x:c>
      <x:c r="G43">
        <x:f t="shared" si="0"/>
        <x:v>1</x:v>
      </x:c>
      <x:c r="H43">
        <x:v>1</x:v>
      </x:c>
      <x:c r="K43" t="str">
        <x:f t="shared" si="1"/>
        <x:v>매우우수</x:v>
      </x:c>
      <x:c r="L43">
        <x:f>IF($D43&gt;=0,1,IF(#REF!="O",1,0))</x:f>
        <x:v>1</x:v>
      </x:c>
      <x:c r="M43" t="s">
        <x:v>30</x:v>
      </x:c>
    </x:row>
    <x:row r="44" spans="1:13">
      <x:c r="A44">
        <x:v>300000</x:v>
      </x:c>
      <x:c r="B44">
        <x:v>1500000</x:v>
      </x:c>
      <x:c r="C44">
        <x:v>840000</x:v>
      </x:c>
      <x:c r="D44" s="1">
        <x:f t="shared" si="2"/>
        <x:v>660000</x:v>
      </x:c>
      <x:c r="E44">
        <x:v>1</x:v>
      </x:c>
      <x:c r="F44" t="s">
        <x:v>56</x:v>
      </x:c>
      <x:c r="G44">
        <x:f t="shared" si="0"/>
        <x:v>1</x:v>
      </x:c>
      <x:c r="H44">
        <x:v>1</x:v>
      </x:c>
      <x:c r="K44" t="str">
        <x:f t="shared" si="1"/>
        <x:v>매우우수</x:v>
      </x:c>
      <x:c r="L44">
        <x:f>IF($D44&gt;=0,1,IF(#REF!="O",1,0))</x:f>
        <x:v>1</x:v>
      </x:c>
      <x:c r="M44" t="s">
        <x:v>43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khb723@naver.com</dc:creator>
  <cp:lastModifiedBy>shin woon sub</cp:lastModifiedBy>
  <cp:revision>2</cp:revision>
  <dcterms:created xsi:type="dcterms:W3CDTF">2022-03-21T10:25:34.000</dcterms:created>
  <dcterms:modified xsi:type="dcterms:W3CDTF">2022-04-04T08:54:23.879</dcterms:modified>
  <cp:version>1000.0100.01</cp:version>
</cp:coreProperties>
</file>