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b72\OneDrive\바탕 화면\대학교\3학년\1학기\키다리\금융심사자동화\최종데이터\"/>
    </mc:Choice>
  </mc:AlternateContent>
  <bookViews>
    <workbookView xWindow="0" yWindow="0" windowWidth="22788" windowHeight="85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4" i="1" l="1"/>
  <c r="K44" i="1" s="1"/>
  <c r="D44" i="1"/>
  <c r="L44" i="1" s="1"/>
  <c r="G43" i="1"/>
  <c r="K43" i="1" s="1"/>
  <c r="D43" i="1"/>
  <c r="L43" i="1" s="1"/>
  <c r="G42" i="1"/>
  <c r="K42" i="1" s="1"/>
  <c r="D42" i="1"/>
  <c r="L42" i="1" s="1"/>
  <c r="G41" i="1"/>
  <c r="K41" i="1" s="1"/>
  <c r="D41" i="1"/>
  <c r="L41" i="1" s="1"/>
  <c r="G40" i="1"/>
  <c r="K40" i="1" s="1"/>
  <c r="D40" i="1"/>
  <c r="L40" i="1" s="1"/>
  <c r="G39" i="1"/>
  <c r="K39" i="1" s="1"/>
  <c r="D39" i="1"/>
  <c r="L39" i="1" s="1"/>
  <c r="G38" i="1"/>
  <c r="K38" i="1" s="1"/>
  <c r="D38" i="1"/>
  <c r="L38" i="1" s="1"/>
  <c r="G37" i="1"/>
  <c r="K37" i="1" s="1"/>
  <c r="D37" i="1"/>
  <c r="L37" i="1" s="1"/>
  <c r="G36" i="1"/>
  <c r="K36" i="1" s="1"/>
  <c r="D36" i="1"/>
  <c r="L36" i="1" s="1"/>
  <c r="G35" i="1"/>
  <c r="K35" i="1" s="1"/>
  <c r="D35" i="1"/>
  <c r="L35" i="1" s="1"/>
  <c r="G34" i="1"/>
  <c r="K34" i="1" s="1"/>
  <c r="D34" i="1"/>
  <c r="L34" i="1" s="1"/>
  <c r="G33" i="1"/>
  <c r="K33" i="1" s="1"/>
  <c r="D33" i="1"/>
  <c r="L33" i="1" s="1"/>
  <c r="G32" i="1"/>
  <c r="K32" i="1" s="1"/>
  <c r="D32" i="1"/>
  <c r="L32" i="1" s="1"/>
  <c r="G31" i="1"/>
  <c r="K31" i="1" s="1"/>
  <c r="D31" i="1"/>
  <c r="L31" i="1" s="1"/>
  <c r="G30" i="1"/>
  <c r="K30" i="1" s="1"/>
  <c r="D30" i="1"/>
  <c r="L30" i="1" s="1"/>
  <c r="G29" i="1"/>
  <c r="K29" i="1" s="1"/>
  <c r="D29" i="1"/>
  <c r="L29" i="1" s="1"/>
  <c r="G28" i="1"/>
  <c r="K28" i="1" s="1"/>
  <c r="D28" i="1"/>
  <c r="L28" i="1" s="1"/>
  <c r="G27" i="1"/>
  <c r="K27" i="1" s="1"/>
  <c r="D27" i="1"/>
  <c r="L27" i="1" s="1"/>
  <c r="G26" i="1"/>
  <c r="K26" i="1" s="1"/>
  <c r="D26" i="1"/>
  <c r="L26" i="1" s="1"/>
  <c r="K25" i="1"/>
  <c r="G25" i="1"/>
  <c r="D25" i="1"/>
  <c r="L25" i="1" s="1"/>
  <c r="G24" i="1"/>
  <c r="K24" i="1" s="1"/>
  <c r="D24" i="1"/>
  <c r="L24" i="1" s="1"/>
  <c r="G23" i="1"/>
  <c r="K23" i="1" s="1"/>
  <c r="D23" i="1"/>
  <c r="L23" i="1" s="1"/>
  <c r="G22" i="1"/>
  <c r="K22" i="1" s="1"/>
  <c r="D22" i="1"/>
  <c r="L22" i="1" s="1"/>
  <c r="K21" i="1"/>
  <c r="G21" i="1"/>
  <c r="D21" i="1"/>
  <c r="L21" i="1" s="1"/>
  <c r="G20" i="1"/>
  <c r="K20" i="1" s="1"/>
  <c r="D20" i="1"/>
  <c r="L20" i="1" s="1"/>
  <c r="G19" i="1"/>
  <c r="K19" i="1" s="1"/>
  <c r="D19" i="1"/>
  <c r="L19" i="1" s="1"/>
  <c r="G18" i="1"/>
  <c r="K18" i="1" s="1"/>
  <c r="D18" i="1"/>
  <c r="L18" i="1" s="1"/>
  <c r="G17" i="1"/>
  <c r="K17" i="1" s="1"/>
  <c r="D17" i="1"/>
  <c r="L17" i="1" s="1"/>
  <c r="G16" i="1"/>
  <c r="K16" i="1" s="1"/>
  <c r="D16" i="1"/>
  <c r="L15" i="1"/>
  <c r="G15" i="1"/>
  <c r="K15" i="1" s="1"/>
  <c r="D15" i="1"/>
  <c r="K14" i="1"/>
  <c r="G14" i="1"/>
  <c r="D14" i="1"/>
  <c r="K13" i="1"/>
  <c r="G13" i="1"/>
  <c r="D13" i="1"/>
  <c r="L13" i="1" s="1"/>
  <c r="L12" i="1"/>
  <c r="G12" i="1"/>
  <c r="K12" i="1" s="1"/>
  <c r="D12" i="1"/>
  <c r="K11" i="1"/>
  <c r="G11" i="1"/>
  <c r="D11" i="1"/>
  <c r="L11" i="1" s="1"/>
  <c r="L10" i="1"/>
  <c r="G10" i="1"/>
  <c r="K10" i="1" s="1"/>
  <c r="D10" i="1"/>
  <c r="G9" i="1"/>
  <c r="K9" i="1" s="1"/>
  <c r="D9" i="1"/>
  <c r="L9" i="1" s="1"/>
  <c r="L8" i="1"/>
  <c r="G8" i="1"/>
  <c r="K8" i="1" s="1"/>
  <c r="D8" i="1"/>
  <c r="K7" i="1"/>
  <c r="G7" i="1"/>
  <c r="D7" i="1"/>
  <c r="L7" i="1" s="1"/>
  <c r="L6" i="1"/>
  <c r="G6" i="1"/>
  <c r="K6" i="1" s="1"/>
  <c r="D6" i="1"/>
  <c r="K5" i="1"/>
  <c r="G5" i="1"/>
  <c r="D5" i="1"/>
  <c r="L5" i="1" s="1"/>
  <c r="L4" i="1"/>
  <c r="G4" i="1"/>
  <c r="K4" i="1" s="1"/>
  <c r="D4" i="1"/>
  <c r="G3" i="1"/>
  <c r="K3" i="1" s="1"/>
  <c r="D3" i="1"/>
  <c r="L3" i="1" s="1"/>
  <c r="G2" i="1"/>
  <c r="K2" i="1" s="1"/>
  <c r="D2" i="1"/>
</calcChain>
</file>

<file path=xl/sharedStrings.xml><?xml version="1.0" encoding="utf-8"?>
<sst xmlns="http://schemas.openxmlformats.org/spreadsheetml/2006/main" count="56" uniqueCount="52">
  <si>
    <t>상환계획(차수)</t>
  </si>
  <si>
    <t>고정소득액-고정소비액</t>
  </si>
  <si>
    <t>강태영</t>
  </si>
  <si>
    <t>강준구</t>
  </si>
  <si>
    <t>김동현</t>
  </si>
  <si>
    <t>김도연</t>
  </si>
  <si>
    <t>손영찬</t>
  </si>
  <si>
    <t>이무형</t>
  </si>
  <si>
    <t>윤준호</t>
  </si>
  <si>
    <t>백민기</t>
  </si>
  <si>
    <t>장태익</t>
  </si>
  <si>
    <t>안현민</t>
  </si>
  <si>
    <t>정진영</t>
  </si>
  <si>
    <t>김수민</t>
  </si>
  <si>
    <t>최문조</t>
  </si>
  <si>
    <t>유규섭</t>
  </si>
  <si>
    <t>신승헌</t>
  </si>
  <si>
    <t>남현우</t>
  </si>
  <si>
    <t>미납부</t>
  </si>
  <si>
    <t>이름</t>
  </si>
  <si>
    <t>김정직</t>
  </si>
  <si>
    <t>권영민</t>
  </si>
  <si>
    <t>전민수</t>
  </si>
  <si>
    <t>최준영</t>
  </si>
  <si>
    <t>김은채</t>
  </si>
  <si>
    <t>문기영</t>
  </si>
  <si>
    <t>최성배</t>
  </si>
  <si>
    <t>박지민</t>
  </si>
  <si>
    <t>이서윤</t>
  </si>
  <si>
    <t>오경택</t>
  </si>
  <si>
    <t>배진우</t>
  </si>
  <si>
    <t>이윤길</t>
  </si>
  <si>
    <t>백승윤</t>
  </si>
  <si>
    <t>해결책</t>
  </si>
  <si>
    <t>황지윤</t>
  </si>
  <si>
    <t>홍지욱</t>
  </si>
  <si>
    <t>유도올</t>
  </si>
  <si>
    <t>정현우</t>
  </si>
  <si>
    <t>박준혁</t>
  </si>
  <si>
    <t>정소원</t>
  </si>
  <si>
    <t>김상준</t>
  </si>
  <si>
    <t>노수영</t>
  </si>
  <si>
    <t>길범철</t>
  </si>
  <si>
    <t>조정현</t>
  </si>
  <si>
    <t>대출 이력</t>
  </si>
  <si>
    <t>대출 사유</t>
  </si>
  <si>
    <t>월 고정소비액</t>
  </si>
  <si>
    <t>월 고정소득액</t>
  </si>
  <si>
    <t>세모납부</t>
  </si>
  <si>
    <t>완전납부</t>
  </si>
  <si>
    <t>상환등급</t>
  </si>
  <si>
    <t>대출금액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</si>
</sst>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맑은 고딕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"/>
  <sheetViews>
    <sheetView tabSelected="1" zoomScaleNormal="100" zoomScaleSheetLayoutView="75" workbookViewId="0">
      <pane ySplit="1" topLeftCell="A35" activePane="bottomLeft" state="frozen"/>
      <selection pane="bottomLeft" activeCell="F40" sqref="F40"/>
    </sheetView>
  </sheetViews>
  <sheetFormatPr defaultColWidth="8.796875" defaultRowHeight="17.399999999999999" x14ac:dyDescent="0.4"/>
  <cols>
    <col min="1" max="1" width="10.59765625" customWidth="1"/>
    <col min="2" max="2" width="12.69921875" customWidth="1"/>
    <col min="3" max="3" width="13.8984375" customWidth="1"/>
    <col min="4" max="4" width="20.59765625" customWidth="1"/>
    <col min="5" max="5" width="9.69921875" customWidth="1"/>
    <col min="6" max="6" width="9.8984375" customWidth="1"/>
    <col min="7" max="7" width="14.3984375" customWidth="1"/>
    <col min="12" max="12" width="8.796875" bestFit="1" customWidth="1"/>
  </cols>
  <sheetData>
    <row r="1" spans="1:13" x14ac:dyDescent="0.4">
      <c r="A1" t="s">
        <v>51</v>
      </c>
      <c r="B1" t="s">
        <v>47</v>
      </c>
      <c r="C1" t="s">
        <v>46</v>
      </c>
      <c r="D1" t="s">
        <v>1</v>
      </c>
      <c r="E1" t="s">
        <v>44</v>
      </c>
      <c r="F1" t="s">
        <v>45</v>
      </c>
      <c r="G1" t="s">
        <v>0</v>
      </c>
      <c r="H1" t="s">
        <v>49</v>
      </c>
      <c r="I1" t="s">
        <v>48</v>
      </c>
      <c r="J1" t="s">
        <v>18</v>
      </c>
      <c r="K1" t="s">
        <v>50</v>
      </c>
      <c r="L1" t="s">
        <v>33</v>
      </c>
      <c r="M1" t="s">
        <v>19</v>
      </c>
    </row>
    <row r="2" spans="1:13" x14ac:dyDescent="0.4">
      <c r="A2" s="1">
        <v>300000</v>
      </c>
      <c r="B2" s="1">
        <v>400000</v>
      </c>
      <c r="C2" s="1">
        <v>640000</v>
      </c>
      <c r="D2" s="2">
        <f>B2-C2</f>
        <v>-240000</v>
      </c>
      <c r="E2" s="1">
        <v>0</v>
      </c>
      <c r="F2" s="1">
        <v>1</v>
      </c>
      <c r="G2">
        <f>H2+I2+J2</f>
        <v>5</v>
      </c>
      <c r="H2" s="1">
        <v>0</v>
      </c>
      <c r="I2" s="1">
        <v>0</v>
      </c>
      <c r="J2">
        <v>5</v>
      </c>
      <c r="K2" t="str">
        <f>IF(G2=H2,"매우우수",IF(J2&gt;0,"불량",IF(I2/G2&lt;0.5,"우수","보통")))</f>
        <v>불량</v>
      </c>
      <c r="L2">
        <v>1</v>
      </c>
      <c r="M2" t="s">
        <v>13</v>
      </c>
    </row>
    <row r="3" spans="1:13" x14ac:dyDescent="0.4">
      <c r="A3" s="1">
        <v>300000</v>
      </c>
      <c r="B3">
        <v>500000</v>
      </c>
      <c r="C3">
        <v>250000</v>
      </c>
      <c r="D3" s="2">
        <f>B3-C3</f>
        <v>250000</v>
      </c>
      <c r="E3">
        <v>2</v>
      </c>
      <c r="F3">
        <v>7</v>
      </c>
      <c r="G3">
        <f t="shared" ref="G3:G44" si="0">H3+I3+J3</f>
        <v>1</v>
      </c>
      <c r="H3">
        <v>0</v>
      </c>
      <c r="I3">
        <v>0</v>
      </c>
      <c r="J3">
        <v>1</v>
      </c>
      <c r="K3" t="str">
        <f t="shared" ref="K3:K44" si="1">IF(G3=H3,"매우우수",IF(J3&gt;0,"불량",IF(I3/G3&lt;0.5,"우수","보통")))</f>
        <v>불량</v>
      </c>
      <c r="L3">
        <f>IF($D3&gt;=0,1,IF(#REF!="O",1,0))</f>
        <v>1</v>
      </c>
      <c r="M3" t="s">
        <v>11</v>
      </c>
    </row>
    <row r="4" spans="1:13" x14ac:dyDescent="0.4">
      <c r="A4">
        <v>300000</v>
      </c>
      <c r="B4">
        <v>800000</v>
      </c>
      <c r="C4">
        <v>800000</v>
      </c>
      <c r="D4" s="2">
        <f t="shared" ref="D4:D44" si="2">B4-C4</f>
        <v>0</v>
      </c>
      <c r="E4">
        <v>0</v>
      </c>
      <c r="F4">
        <v>5</v>
      </c>
      <c r="G4">
        <f t="shared" si="0"/>
        <v>4</v>
      </c>
      <c r="H4">
        <v>2</v>
      </c>
      <c r="I4">
        <v>2</v>
      </c>
      <c r="J4">
        <v>0</v>
      </c>
      <c r="K4" t="str">
        <f t="shared" si="1"/>
        <v>보통</v>
      </c>
      <c r="L4">
        <f>IF($D4&gt;=0,1,IF(#REF!="O",1,0))</f>
        <v>1</v>
      </c>
      <c r="M4" t="s">
        <v>12</v>
      </c>
    </row>
    <row r="5" spans="1:13" x14ac:dyDescent="0.4">
      <c r="A5">
        <v>300000</v>
      </c>
      <c r="B5">
        <v>700000</v>
      </c>
      <c r="C5">
        <v>460000</v>
      </c>
      <c r="D5" s="2">
        <f t="shared" si="2"/>
        <v>240000</v>
      </c>
      <c r="E5">
        <v>0</v>
      </c>
      <c r="F5">
        <v>1</v>
      </c>
      <c r="G5">
        <f t="shared" si="0"/>
        <v>4</v>
      </c>
      <c r="H5">
        <v>2</v>
      </c>
      <c r="I5">
        <v>2</v>
      </c>
      <c r="J5">
        <v>0</v>
      </c>
      <c r="K5" t="str">
        <f t="shared" si="1"/>
        <v>보통</v>
      </c>
      <c r="L5">
        <f>IF($D5&gt;=0,1,IF(#REF!="O",1,0))</f>
        <v>1</v>
      </c>
      <c r="M5" t="s">
        <v>21</v>
      </c>
    </row>
    <row r="6" spans="1:13" x14ac:dyDescent="0.4">
      <c r="A6">
        <v>300000</v>
      </c>
      <c r="B6">
        <v>1020000</v>
      </c>
      <c r="C6">
        <v>700000</v>
      </c>
      <c r="D6" s="2">
        <f t="shared" si="2"/>
        <v>320000</v>
      </c>
      <c r="E6">
        <v>0</v>
      </c>
      <c r="F6">
        <v>7</v>
      </c>
      <c r="G6">
        <f t="shared" si="0"/>
        <v>2</v>
      </c>
      <c r="H6">
        <v>0</v>
      </c>
      <c r="I6">
        <v>0</v>
      </c>
      <c r="J6">
        <v>2</v>
      </c>
      <c r="K6" t="str">
        <f t="shared" si="1"/>
        <v>불량</v>
      </c>
      <c r="L6">
        <f>IF($D6&gt;=0,1,IF(#REF!="O",1,0))</f>
        <v>1</v>
      </c>
      <c r="M6" t="s">
        <v>22</v>
      </c>
    </row>
    <row r="7" spans="1:13" x14ac:dyDescent="0.4">
      <c r="A7">
        <v>300000</v>
      </c>
      <c r="B7">
        <v>400000</v>
      </c>
      <c r="C7">
        <v>400000</v>
      </c>
      <c r="D7" s="2">
        <f t="shared" si="2"/>
        <v>0</v>
      </c>
      <c r="E7">
        <v>0</v>
      </c>
      <c r="F7">
        <v>7</v>
      </c>
      <c r="G7">
        <f t="shared" si="0"/>
        <v>6</v>
      </c>
      <c r="H7">
        <v>3</v>
      </c>
      <c r="I7">
        <v>1</v>
      </c>
      <c r="J7">
        <v>2</v>
      </c>
      <c r="K7" t="str">
        <f t="shared" si="1"/>
        <v>불량</v>
      </c>
      <c r="L7">
        <f>IF($D7&gt;=0,1,IF(#REF!="O",1,0))</f>
        <v>1</v>
      </c>
      <c r="M7" t="s">
        <v>23</v>
      </c>
    </row>
    <row r="8" spans="1:13" x14ac:dyDescent="0.4">
      <c r="A8">
        <v>240000</v>
      </c>
      <c r="B8">
        <v>300000</v>
      </c>
      <c r="C8">
        <v>200000</v>
      </c>
      <c r="D8" s="2">
        <f t="shared" si="2"/>
        <v>100000</v>
      </c>
      <c r="E8">
        <v>0</v>
      </c>
      <c r="F8">
        <v>5</v>
      </c>
      <c r="G8">
        <f t="shared" si="0"/>
        <v>4</v>
      </c>
      <c r="H8">
        <v>2</v>
      </c>
      <c r="I8">
        <v>2</v>
      </c>
      <c r="J8">
        <v>0</v>
      </c>
      <c r="K8" t="str">
        <f t="shared" si="1"/>
        <v>보통</v>
      </c>
      <c r="L8">
        <f>IF($D8&gt;=0,1,IF(#REF!="O",1,0))</f>
        <v>1</v>
      </c>
      <c r="M8" t="s">
        <v>24</v>
      </c>
    </row>
    <row r="9" spans="1:13" x14ac:dyDescent="0.4">
      <c r="A9">
        <v>300000</v>
      </c>
      <c r="B9">
        <v>1140000</v>
      </c>
      <c r="C9">
        <v>500000</v>
      </c>
      <c r="D9" s="2">
        <f t="shared" si="2"/>
        <v>640000</v>
      </c>
      <c r="E9">
        <v>0</v>
      </c>
      <c r="F9">
        <v>5</v>
      </c>
      <c r="G9">
        <f t="shared" si="0"/>
        <v>3</v>
      </c>
      <c r="H9">
        <v>3</v>
      </c>
      <c r="I9">
        <v>0</v>
      </c>
      <c r="J9">
        <v>0</v>
      </c>
      <c r="K9" t="str">
        <f t="shared" si="1"/>
        <v>매우우수</v>
      </c>
      <c r="L9">
        <f>IF($D9&gt;=0,1,IF(#REF!="O",1,0))</f>
        <v>1</v>
      </c>
      <c r="M9" t="s">
        <v>7</v>
      </c>
    </row>
    <row r="10" spans="1:13" x14ac:dyDescent="0.4">
      <c r="A10">
        <v>300000</v>
      </c>
      <c r="B10">
        <v>500000</v>
      </c>
      <c r="C10">
        <v>300000</v>
      </c>
      <c r="D10" s="2">
        <f t="shared" si="2"/>
        <v>200000</v>
      </c>
      <c r="E10">
        <v>0</v>
      </c>
      <c r="F10">
        <v>7</v>
      </c>
      <c r="G10">
        <f t="shared" si="0"/>
        <v>1</v>
      </c>
      <c r="H10">
        <v>1</v>
      </c>
      <c r="I10">
        <v>0</v>
      </c>
      <c r="J10">
        <v>0</v>
      </c>
      <c r="K10" t="str">
        <f t="shared" si="1"/>
        <v>매우우수</v>
      </c>
      <c r="L10">
        <f>IF($D10&gt;=0,1,IF(#REF!="O",1,0))</f>
        <v>1</v>
      </c>
      <c r="M10" t="s">
        <v>8</v>
      </c>
    </row>
    <row r="11" spans="1:13" x14ac:dyDescent="0.4">
      <c r="A11">
        <v>300000</v>
      </c>
      <c r="B11">
        <v>200000</v>
      </c>
      <c r="C11">
        <v>100000</v>
      </c>
      <c r="D11" s="2">
        <f t="shared" si="2"/>
        <v>100000</v>
      </c>
      <c r="E11">
        <v>1</v>
      </c>
      <c r="F11">
        <v>2</v>
      </c>
      <c r="G11">
        <f t="shared" si="0"/>
        <v>6</v>
      </c>
      <c r="H11">
        <v>0</v>
      </c>
      <c r="I11">
        <v>1</v>
      </c>
      <c r="J11">
        <v>5</v>
      </c>
      <c r="K11" t="str">
        <f t="shared" si="1"/>
        <v>불량</v>
      </c>
      <c r="L11">
        <f>IF($D11&gt;=0,1,IF(#REF!="O",1,0))</f>
        <v>1</v>
      </c>
      <c r="M11" t="s">
        <v>2</v>
      </c>
    </row>
    <row r="12" spans="1:13" x14ac:dyDescent="0.4">
      <c r="A12">
        <v>260000</v>
      </c>
      <c r="B12">
        <v>430000</v>
      </c>
      <c r="C12">
        <v>300000</v>
      </c>
      <c r="D12" s="2">
        <f t="shared" si="2"/>
        <v>130000</v>
      </c>
      <c r="E12">
        <v>1</v>
      </c>
      <c r="F12">
        <v>3</v>
      </c>
      <c r="G12">
        <f t="shared" si="0"/>
        <v>1</v>
      </c>
      <c r="H12">
        <v>1</v>
      </c>
      <c r="I12">
        <v>0</v>
      </c>
      <c r="J12">
        <v>0</v>
      </c>
      <c r="K12" t="str">
        <f t="shared" si="1"/>
        <v>매우우수</v>
      </c>
      <c r="L12">
        <f>IF($D12&gt;=0,1,IF(#REF!="O",1,0))</f>
        <v>1</v>
      </c>
      <c r="M12" t="s">
        <v>15</v>
      </c>
    </row>
    <row r="13" spans="1:13" x14ac:dyDescent="0.4">
      <c r="A13">
        <v>170000</v>
      </c>
      <c r="B13">
        <v>700000</v>
      </c>
      <c r="C13">
        <v>300000</v>
      </c>
      <c r="D13" s="2">
        <f t="shared" si="2"/>
        <v>400000</v>
      </c>
      <c r="E13">
        <v>2</v>
      </c>
      <c r="F13">
        <v>4</v>
      </c>
      <c r="G13">
        <f t="shared" si="0"/>
        <v>1</v>
      </c>
      <c r="H13">
        <v>1</v>
      </c>
      <c r="I13">
        <v>0</v>
      </c>
      <c r="J13">
        <v>0</v>
      </c>
      <c r="K13" t="str">
        <f t="shared" si="1"/>
        <v>매우우수</v>
      </c>
      <c r="L13">
        <f>IF($D13&gt;=0,1,IF(#REF!="O",1,0))</f>
        <v>1</v>
      </c>
      <c r="M13" t="s">
        <v>9</v>
      </c>
    </row>
    <row r="14" spans="1:13" x14ac:dyDescent="0.4">
      <c r="A14">
        <v>300000</v>
      </c>
      <c r="B14">
        <v>700000</v>
      </c>
      <c r="C14">
        <v>800000</v>
      </c>
      <c r="D14" s="2">
        <f t="shared" si="2"/>
        <v>-100000</v>
      </c>
      <c r="E14">
        <v>0</v>
      </c>
      <c r="F14">
        <v>4</v>
      </c>
      <c r="G14">
        <f t="shared" si="0"/>
        <v>6</v>
      </c>
      <c r="H14">
        <v>2</v>
      </c>
      <c r="I14">
        <v>4</v>
      </c>
      <c r="J14">
        <v>0</v>
      </c>
      <c r="K14" t="str">
        <f t="shared" si="1"/>
        <v>보통</v>
      </c>
      <c r="L14">
        <v>1</v>
      </c>
      <c r="M14" t="s">
        <v>14</v>
      </c>
    </row>
    <row r="15" spans="1:13" x14ac:dyDescent="0.4">
      <c r="A15">
        <v>270000</v>
      </c>
      <c r="B15">
        <v>750000</v>
      </c>
      <c r="C15">
        <v>650000</v>
      </c>
      <c r="D15" s="2">
        <f t="shared" si="2"/>
        <v>100000</v>
      </c>
      <c r="E15">
        <v>0</v>
      </c>
      <c r="F15">
        <v>5</v>
      </c>
      <c r="G15">
        <f t="shared" si="0"/>
        <v>4</v>
      </c>
      <c r="H15">
        <v>1</v>
      </c>
      <c r="I15">
        <v>0</v>
      </c>
      <c r="J15">
        <v>3</v>
      </c>
      <c r="K15" t="str">
        <f t="shared" si="1"/>
        <v>불량</v>
      </c>
      <c r="L15">
        <f>IF($D15&gt;=0,1,IF(#REF!="O",1,0))</f>
        <v>1</v>
      </c>
      <c r="M15" t="s">
        <v>17</v>
      </c>
    </row>
    <row r="16" spans="1:13" x14ac:dyDescent="0.4">
      <c r="A16">
        <v>300000</v>
      </c>
      <c r="B16">
        <v>200000</v>
      </c>
      <c r="C16">
        <v>410000</v>
      </c>
      <c r="D16" s="2">
        <f t="shared" si="2"/>
        <v>-210000</v>
      </c>
      <c r="E16">
        <v>0</v>
      </c>
      <c r="F16">
        <v>2</v>
      </c>
      <c r="G16">
        <f t="shared" si="0"/>
        <v>2</v>
      </c>
      <c r="H16">
        <v>1</v>
      </c>
      <c r="I16">
        <v>1</v>
      </c>
      <c r="J16">
        <v>0</v>
      </c>
      <c r="K16" t="str">
        <f t="shared" si="1"/>
        <v>보통</v>
      </c>
      <c r="L16">
        <v>1</v>
      </c>
      <c r="M16" t="s">
        <v>3</v>
      </c>
    </row>
    <row r="17" spans="1:13" x14ac:dyDescent="0.4">
      <c r="A17">
        <v>300000</v>
      </c>
      <c r="B17">
        <v>1100000</v>
      </c>
      <c r="C17">
        <v>350000</v>
      </c>
      <c r="D17" s="2">
        <f t="shared" si="2"/>
        <v>750000</v>
      </c>
      <c r="E17">
        <v>1</v>
      </c>
      <c r="F17">
        <v>3</v>
      </c>
      <c r="G17">
        <f t="shared" si="0"/>
        <v>3</v>
      </c>
      <c r="H17">
        <v>2</v>
      </c>
      <c r="I17">
        <v>1</v>
      </c>
      <c r="J17">
        <v>0</v>
      </c>
      <c r="K17" t="str">
        <f t="shared" si="1"/>
        <v>우수</v>
      </c>
      <c r="L17">
        <f>IF($D17&gt;=0,1,IF(#REF!="O",1,0))</f>
        <v>1</v>
      </c>
      <c r="M17" t="s">
        <v>4</v>
      </c>
    </row>
    <row r="18" spans="1:13" x14ac:dyDescent="0.4">
      <c r="A18">
        <v>300000</v>
      </c>
      <c r="B18">
        <v>760000</v>
      </c>
      <c r="C18">
        <v>430000</v>
      </c>
      <c r="D18" s="2">
        <f t="shared" si="2"/>
        <v>330000</v>
      </c>
      <c r="E18">
        <v>1</v>
      </c>
      <c r="F18">
        <v>2</v>
      </c>
      <c r="G18">
        <f t="shared" si="0"/>
        <v>3</v>
      </c>
      <c r="H18">
        <v>0</v>
      </c>
      <c r="I18">
        <v>0</v>
      </c>
      <c r="J18">
        <v>3</v>
      </c>
      <c r="K18" t="str">
        <f t="shared" si="1"/>
        <v>불량</v>
      </c>
      <c r="L18">
        <f>IF($D18&gt;=0,1,IF(#REF!="O",1,0))</f>
        <v>1</v>
      </c>
      <c r="M18" t="s">
        <v>6</v>
      </c>
    </row>
    <row r="19" spans="1:13" x14ac:dyDescent="0.4">
      <c r="A19">
        <v>300000</v>
      </c>
      <c r="B19">
        <v>400000</v>
      </c>
      <c r="C19">
        <v>370000</v>
      </c>
      <c r="D19" s="2">
        <f t="shared" si="2"/>
        <v>30000</v>
      </c>
      <c r="E19">
        <v>0</v>
      </c>
      <c r="F19">
        <v>2</v>
      </c>
      <c r="G19">
        <f t="shared" si="0"/>
        <v>2</v>
      </c>
      <c r="H19">
        <v>2</v>
      </c>
      <c r="I19">
        <v>0</v>
      </c>
      <c r="J19">
        <v>0</v>
      </c>
      <c r="K19" t="str">
        <f t="shared" si="1"/>
        <v>매우우수</v>
      </c>
      <c r="L19">
        <f>IF($D19&gt;=0,1,IF(#REF!="O",1,0))</f>
        <v>1</v>
      </c>
      <c r="M19" t="s">
        <v>16</v>
      </c>
    </row>
    <row r="20" spans="1:13" x14ac:dyDescent="0.4">
      <c r="A20">
        <v>300000</v>
      </c>
      <c r="B20">
        <v>640000</v>
      </c>
      <c r="C20">
        <v>500000</v>
      </c>
      <c r="D20" s="2">
        <f t="shared" si="2"/>
        <v>140000</v>
      </c>
      <c r="E20">
        <v>0</v>
      </c>
      <c r="F20">
        <v>5</v>
      </c>
      <c r="G20">
        <f t="shared" si="0"/>
        <v>2</v>
      </c>
      <c r="H20">
        <v>2</v>
      </c>
      <c r="I20">
        <v>0</v>
      </c>
      <c r="J20">
        <v>0</v>
      </c>
      <c r="K20" t="str">
        <f t="shared" si="1"/>
        <v>매우우수</v>
      </c>
      <c r="L20">
        <f>IF($D20&gt;=0,1,IF(#REF!="O",1,0))</f>
        <v>1</v>
      </c>
      <c r="M20" t="s">
        <v>20</v>
      </c>
    </row>
    <row r="21" spans="1:13" x14ac:dyDescent="0.4">
      <c r="A21">
        <v>150000</v>
      </c>
      <c r="B21">
        <v>300000</v>
      </c>
      <c r="C21">
        <v>200000</v>
      </c>
      <c r="D21" s="2">
        <f t="shared" si="2"/>
        <v>100000</v>
      </c>
      <c r="E21">
        <v>0</v>
      </c>
      <c r="F21">
        <v>7</v>
      </c>
      <c r="G21">
        <f t="shared" si="0"/>
        <v>3</v>
      </c>
      <c r="H21">
        <v>2</v>
      </c>
      <c r="I21">
        <v>0</v>
      </c>
      <c r="J21">
        <v>1</v>
      </c>
      <c r="K21" t="str">
        <f t="shared" si="1"/>
        <v>불량</v>
      </c>
      <c r="L21">
        <f>IF($D21&gt;=0,1,IF(#REF!="O",1,0))</f>
        <v>1</v>
      </c>
      <c r="M21" t="s">
        <v>10</v>
      </c>
    </row>
    <row r="22" spans="1:13" x14ac:dyDescent="0.4">
      <c r="A22">
        <v>300000</v>
      </c>
      <c r="B22">
        <v>600000</v>
      </c>
      <c r="C22">
        <v>400000</v>
      </c>
      <c r="D22" s="2">
        <f t="shared" si="2"/>
        <v>200000</v>
      </c>
      <c r="E22">
        <v>0</v>
      </c>
      <c r="F22">
        <v>2</v>
      </c>
      <c r="G22">
        <f t="shared" si="0"/>
        <v>5</v>
      </c>
      <c r="H22">
        <v>0</v>
      </c>
      <c r="I22">
        <v>0</v>
      </c>
      <c r="J22">
        <v>5</v>
      </c>
      <c r="K22" t="str">
        <f t="shared" si="1"/>
        <v>불량</v>
      </c>
      <c r="L22">
        <f>IF($D22&gt;=0,1,IF(#REF!="O",1,0))</f>
        <v>1</v>
      </c>
      <c r="M22" t="s">
        <v>36</v>
      </c>
    </row>
    <row r="23" spans="1:13" x14ac:dyDescent="0.4">
      <c r="A23">
        <v>300000</v>
      </c>
      <c r="B23">
        <v>700000</v>
      </c>
      <c r="C23">
        <v>280000</v>
      </c>
      <c r="D23" s="2">
        <f t="shared" si="2"/>
        <v>420000</v>
      </c>
      <c r="E23">
        <v>0</v>
      </c>
      <c r="F23">
        <v>2</v>
      </c>
      <c r="G23">
        <f t="shared" si="0"/>
        <v>3</v>
      </c>
      <c r="H23">
        <v>0</v>
      </c>
      <c r="I23">
        <v>1</v>
      </c>
      <c r="J23">
        <v>2</v>
      </c>
      <c r="K23" t="str">
        <f t="shared" si="1"/>
        <v>불량</v>
      </c>
      <c r="L23">
        <f>IF($D23&gt;=0,1,IF(#REF!="O",1,0))</f>
        <v>1</v>
      </c>
      <c r="M23" t="s">
        <v>5</v>
      </c>
    </row>
    <row r="24" spans="1:13" x14ac:dyDescent="0.4">
      <c r="A24">
        <v>300000</v>
      </c>
      <c r="B24">
        <v>300000</v>
      </c>
      <c r="C24">
        <v>300000</v>
      </c>
      <c r="D24" s="2">
        <f t="shared" si="2"/>
        <v>0</v>
      </c>
      <c r="E24">
        <v>0</v>
      </c>
      <c r="F24">
        <v>5</v>
      </c>
      <c r="G24">
        <f t="shared" si="0"/>
        <v>5</v>
      </c>
      <c r="H24">
        <v>5</v>
      </c>
      <c r="I24">
        <v>0</v>
      </c>
      <c r="J24">
        <v>0</v>
      </c>
      <c r="K24" t="str">
        <f t="shared" si="1"/>
        <v>매우우수</v>
      </c>
      <c r="L24">
        <f>IF($D24&gt;=0,1,IF(#REF!="O",1,0))</f>
        <v>1</v>
      </c>
      <c r="M24" t="s">
        <v>34</v>
      </c>
    </row>
    <row r="25" spans="1:13" x14ac:dyDescent="0.4">
      <c r="A25">
        <v>300000</v>
      </c>
      <c r="B25">
        <v>850000</v>
      </c>
      <c r="C25">
        <v>670000</v>
      </c>
      <c r="D25" s="2">
        <f t="shared" si="2"/>
        <v>180000</v>
      </c>
      <c r="E25">
        <v>0</v>
      </c>
      <c r="F25">
        <v>4</v>
      </c>
      <c r="G25">
        <f t="shared" si="0"/>
        <v>6</v>
      </c>
      <c r="H25">
        <v>1</v>
      </c>
      <c r="I25">
        <v>4</v>
      </c>
      <c r="J25">
        <v>1</v>
      </c>
      <c r="K25" t="str">
        <f t="shared" si="1"/>
        <v>불량</v>
      </c>
      <c r="L25">
        <f>IF($D25&gt;=0,1,IF(#REF!="O",1,0))</f>
        <v>1</v>
      </c>
      <c r="M25" t="s">
        <v>31</v>
      </c>
    </row>
    <row r="26" spans="1:13" x14ac:dyDescent="0.4">
      <c r="A26">
        <v>300000</v>
      </c>
      <c r="B26">
        <v>560000</v>
      </c>
      <c r="C26">
        <v>300000</v>
      </c>
      <c r="D26" s="2">
        <f t="shared" si="2"/>
        <v>260000</v>
      </c>
      <c r="E26">
        <v>0</v>
      </c>
      <c r="F26">
        <v>7</v>
      </c>
      <c r="G26">
        <f t="shared" si="0"/>
        <v>4</v>
      </c>
      <c r="H26">
        <v>1</v>
      </c>
      <c r="I26">
        <v>2</v>
      </c>
      <c r="J26">
        <v>1</v>
      </c>
      <c r="K26" t="str">
        <f t="shared" si="1"/>
        <v>불량</v>
      </c>
      <c r="L26">
        <f>IF($D26&gt;=0,1,IF(#REF!="O",1,0))</f>
        <v>1</v>
      </c>
      <c r="M26" t="s">
        <v>35</v>
      </c>
    </row>
    <row r="27" spans="1:13" x14ac:dyDescent="0.4">
      <c r="A27">
        <v>300000</v>
      </c>
      <c r="B27">
        <v>800000</v>
      </c>
      <c r="C27">
        <v>750000</v>
      </c>
      <c r="D27" s="2">
        <f t="shared" si="2"/>
        <v>50000</v>
      </c>
      <c r="E27">
        <v>0</v>
      </c>
      <c r="F27">
        <v>1</v>
      </c>
      <c r="G27">
        <f t="shared" si="0"/>
        <v>5</v>
      </c>
      <c r="H27">
        <v>5</v>
      </c>
      <c r="I27">
        <v>0</v>
      </c>
      <c r="J27">
        <v>0</v>
      </c>
      <c r="K27" t="str">
        <f t="shared" si="1"/>
        <v>매우우수</v>
      </c>
      <c r="L27">
        <f>IF($D27&gt;=0,1,IF(#REF!="O",1,0))</f>
        <v>1</v>
      </c>
      <c r="M27" t="s">
        <v>28</v>
      </c>
    </row>
    <row r="28" spans="1:13" x14ac:dyDescent="0.4">
      <c r="A28">
        <v>150000</v>
      </c>
      <c r="B28">
        <v>600000</v>
      </c>
      <c r="C28">
        <v>600000</v>
      </c>
      <c r="D28" s="2">
        <f t="shared" si="2"/>
        <v>0</v>
      </c>
      <c r="E28">
        <v>1</v>
      </c>
      <c r="F28">
        <v>2</v>
      </c>
      <c r="G28">
        <f t="shared" si="0"/>
        <v>3</v>
      </c>
      <c r="H28">
        <v>1</v>
      </c>
      <c r="I28">
        <v>0</v>
      </c>
      <c r="J28">
        <v>2</v>
      </c>
      <c r="K28" t="str">
        <f t="shared" si="1"/>
        <v>불량</v>
      </c>
      <c r="L28">
        <f>IF($D28&gt;=0,1,IF(#REF!="O",1,0))</f>
        <v>1</v>
      </c>
      <c r="M28" t="s">
        <v>13</v>
      </c>
    </row>
    <row r="29" spans="1:13" x14ac:dyDescent="0.4">
      <c r="A29">
        <v>300000</v>
      </c>
      <c r="B29">
        <v>500000</v>
      </c>
      <c r="C29">
        <v>350000</v>
      </c>
      <c r="D29" s="2">
        <f t="shared" si="2"/>
        <v>150000</v>
      </c>
      <c r="E29">
        <v>0</v>
      </c>
      <c r="F29">
        <v>3</v>
      </c>
      <c r="G29">
        <f t="shared" si="0"/>
        <v>1</v>
      </c>
      <c r="H29">
        <v>1</v>
      </c>
      <c r="I29">
        <v>0</v>
      </c>
      <c r="J29">
        <v>0</v>
      </c>
      <c r="K29" t="str">
        <f t="shared" si="1"/>
        <v>매우우수</v>
      </c>
      <c r="L29">
        <f>IF($D29&gt;=0,1,IF(#REF!="O",1,0))</f>
        <v>1</v>
      </c>
      <c r="M29" t="s">
        <v>26</v>
      </c>
    </row>
    <row r="30" spans="1:13" x14ac:dyDescent="0.4">
      <c r="A30">
        <v>300000</v>
      </c>
      <c r="B30">
        <v>400000</v>
      </c>
      <c r="C30">
        <v>300000</v>
      </c>
      <c r="D30" s="2">
        <f t="shared" si="2"/>
        <v>100000</v>
      </c>
      <c r="E30">
        <v>0</v>
      </c>
      <c r="F30">
        <v>2</v>
      </c>
      <c r="G30">
        <f t="shared" si="0"/>
        <v>3</v>
      </c>
      <c r="H30">
        <v>2</v>
      </c>
      <c r="I30">
        <v>1</v>
      </c>
      <c r="J30">
        <v>0</v>
      </c>
      <c r="K30" t="str">
        <f t="shared" si="1"/>
        <v>우수</v>
      </c>
      <c r="L30">
        <f>IF($D30&gt;=0,1,IF(#REF!="O",1,0))</f>
        <v>1</v>
      </c>
      <c r="M30" t="s">
        <v>27</v>
      </c>
    </row>
    <row r="31" spans="1:13" x14ac:dyDescent="0.4">
      <c r="A31">
        <v>300000</v>
      </c>
      <c r="B31">
        <v>800000</v>
      </c>
      <c r="C31">
        <v>550000</v>
      </c>
      <c r="D31" s="2">
        <f t="shared" si="2"/>
        <v>250000</v>
      </c>
      <c r="E31">
        <v>0</v>
      </c>
      <c r="F31">
        <v>2</v>
      </c>
      <c r="G31">
        <f t="shared" si="0"/>
        <v>1</v>
      </c>
      <c r="H31">
        <v>0</v>
      </c>
      <c r="I31">
        <v>0</v>
      </c>
      <c r="J31">
        <v>1</v>
      </c>
      <c r="K31" t="str">
        <f t="shared" si="1"/>
        <v>불량</v>
      </c>
      <c r="L31">
        <f>IF($D31&gt;=0,1,IF(#REF!="O",1,0))</f>
        <v>1</v>
      </c>
      <c r="M31" t="s">
        <v>32</v>
      </c>
    </row>
    <row r="32" spans="1:13" x14ac:dyDescent="0.4">
      <c r="A32">
        <v>300000</v>
      </c>
      <c r="B32">
        <v>3500000</v>
      </c>
      <c r="C32">
        <v>2300000</v>
      </c>
      <c r="D32" s="2">
        <f t="shared" si="2"/>
        <v>1200000</v>
      </c>
      <c r="E32">
        <v>1</v>
      </c>
      <c r="F32">
        <v>8</v>
      </c>
      <c r="G32">
        <f t="shared" si="0"/>
        <v>1</v>
      </c>
      <c r="H32">
        <v>0</v>
      </c>
      <c r="I32">
        <v>1</v>
      </c>
      <c r="J32">
        <v>0</v>
      </c>
      <c r="K32" t="str">
        <f t="shared" si="1"/>
        <v>보통</v>
      </c>
      <c r="L32">
        <f>IF($D32&gt;=0,1,IF(#REF!="O",1,0))</f>
        <v>1</v>
      </c>
      <c r="M32" t="s">
        <v>42</v>
      </c>
    </row>
    <row r="33" spans="1:13" x14ac:dyDescent="0.4">
      <c r="A33">
        <v>300000</v>
      </c>
      <c r="B33">
        <v>680000</v>
      </c>
      <c r="C33">
        <v>650000</v>
      </c>
      <c r="D33" s="2">
        <f t="shared" si="2"/>
        <v>30000</v>
      </c>
      <c r="E33">
        <v>0</v>
      </c>
      <c r="F33">
        <v>5</v>
      </c>
      <c r="G33">
        <f t="shared" si="0"/>
        <v>6</v>
      </c>
      <c r="H33">
        <v>5</v>
      </c>
      <c r="I33">
        <v>1</v>
      </c>
      <c r="J33">
        <v>0</v>
      </c>
      <c r="K33" t="str">
        <f t="shared" si="1"/>
        <v>우수</v>
      </c>
      <c r="L33">
        <f>IF($D33&gt;=0,1,IF(#REF!="O",1,0))</f>
        <v>1</v>
      </c>
      <c r="M33" t="s">
        <v>37</v>
      </c>
    </row>
    <row r="34" spans="1:13" x14ac:dyDescent="0.4">
      <c r="A34">
        <v>150000</v>
      </c>
      <c r="B34">
        <v>500000</v>
      </c>
      <c r="C34">
        <v>450000</v>
      </c>
      <c r="D34" s="2">
        <f t="shared" si="2"/>
        <v>50000</v>
      </c>
      <c r="E34">
        <v>2</v>
      </c>
      <c r="F34">
        <v>7</v>
      </c>
      <c r="G34">
        <f t="shared" si="0"/>
        <v>2</v>
      </c>
      <c r="H34">
        <v>0</v>
      </c>
      <c r="I34">
        <v>0</v>
      </c>
      <c r="J34">
        <v>2</v>
      </c>
      <c r="K34" t="str">
        <f t="shared" si="1"/>
        <v>불량</v>
      </c>
      <c r="L34">
        <f>IF($D34&gt;=0,1,IF(#REF!="O",1,0))</f>
        <v>1</v>
      </c>
      <c r="M34" t="s">
        <v>39</v>
      </c>
    </row>
    <row r="35" spans="1:13" x14ac:dyDescent="0.4">
      <c r="A35">
        <v>300000</v>
      </c>
      <c r="B35">
        <v>500000</v>
      </c>
      <c r="C35">
        <v>500000</v>
      </c>
      <c r="D35" s="2">
        <f t="shared" si="2"/>
        <v>0</v>
      </c>
      <c r="E35">
        <v>0</v>
      </c>
      <c r="F35">
        <v>7</v>
      </c>
      <c r="G35">
        <f t="shared" si="0"/>
        <v>4</v>
      </c>
      <c r="H35">
        <v>2</v>
      </c>
      <c r="I35">
        <v>2</v>
      </c>
      <c r="J35">
        <v>0</v>
      </c>
      <c r="K35" t="str">
        <f t="shared" si="1"/>
        <v>보통</v>
      </c>
      <c r="L35">
        <f>IF($D35&gt;=0,1,IF(#REF!="O",1,0))</f>
        <v>1</v>
      </c>
      <c r="M35" t="s">
        <v>25</v>
      </c>
    </row>
    <row r="36" spans="1:13" x14ac:dyDescent="0.4">
      <c r="A36">
        <v>300000</v>
      </c>
      <c r="B36">
        <v>1050000</v>
      </c>
      <c r="C36">
        <v>560000</v>
      </c>
      <c r="D36" s="2">
        <f t="shared" si="2"/>
        <v>490000</v>
      </c>
      <c r="E36">
        <v>0</v>
      </c>
      <c r="F36">
        <v>5</v>
      </c>
      <c r="G36">
        <f t="shared" si="0"/>
        <v>6</v>
      </c>
      <c r="H36">
        <v>4</v>
      </c>
      <c r="I36">
        <v>2</v>
      </c>
      <c r="J36">
        <v>0</v>
      </c>
      <c r="K36" t="str">
        <f t="shared" si="1"/>
        <v>우수</v>
      </c>
      <c r="L36">
        <f>IF($D36&gt;=0,1,IF(#REF!="O",1,0))</f>
        <v>1</v>
      </c>
      <c r="M36" t="s">
        <v>5</v>
      </c>
    </row>
    <row r="37" spans="1:13" x14ac:dyDescent="0.4">
      <c r="A37">
        <v>300000</v>
      </c>
      <c r="B37">
        <v>700000</v>
      </c>
      <c r="C37">
        <v>460000</v>
      </c>
      <c r="D37" s="2">
        <f t="shared" si="2"/>
        <v>240000</v>
      </c>
      <c r="E37">
        <v>1</v>
      </c>
      <c r="F37">
        <v>1</v>
      </c>
      <c r="G37">
        <f t="shared" si="0"/>
        <v>3</v>
      </c>
      <c r="H37">
        <v>1</v>
      </c>
      <c r="I37">
        <v>2</v>
      </c>
      <c r="J37">
        <v>0</v>
      </c>
      <c r="K37" t="str">
        <f t="shared" si="1"/>
        <v>보통</v>
      </c>
      <c r="L37">
        <f>IF($D37&gt;=0,1,IF(#REF!="O",1,0))</f>
        <v>1</v>
      </c>
      <c r="M37" t="s">
        <v>21</v>
      </c>
    </row>
    <row r="38" spans="1:13" x14ac:dyDescent="0.4">
      <c r="A38">
        <v>300000</v>
      </c>
      <c r="B38">
        <v>400000</v>
      </c>
      <c r="C38">
        <v>250000</v>
      </c>
      <c r="D38" s="2">
        <f t="shared" si="2"/>
        <v>150000</v>
      </c>
      <c r="E38">
        <v>0</v>
      </c>
      <c r="F38">
        <v>5</v>
      </c>
      <c r="G38">
        <f t="shared" si="0"/>
        <v>3</v>
      </c>
      <c r="H38">
        <v>2</v>
      </c>
      <c r="I38">
        <v>1</v>
      </c>
      <c r="J38">
        <v>0</v>
      </c>
      <c r="K38" t="str">
        <f t="shared" si="1"/>
        <v>우수</v>
      </c>
      <c r="L38">
        <f>IF($D38&gt;=0,1,IF(#REF!="O",1,0))</f>
        <v>1</v>
      </c>
      <c r="M38" t="s">
        <v>38</v>
      </c>
    </row>
    <row r="39" spans="1:13" x14ac:dyDescent="0.4">
      <c r="A39">
        <v>300000</v>
      </c>
      <c r="B39">
        <v>600000</v>
      </c>
      <c r="C39">
        <v>400000</v>
      </c>
      <c r="D39" s="2">
        <f t="shared" si="2"/>
        <v>200000</v>
      </c>
      <c r="E39">
        <v>0</v>
      </c>
      <c r="F39">
        <v>7</v>
      </c>
      <c r="G39">
        <f t="shared" si="0"/>
        <v>3</v>
      </c>
      <c r="H39">
        <v>0</v>
      </c>
      <c r="I39">
        <v>0</v>
      </c>
      <c r="J39">
        <v>3</v>
      </c>
      <c r="K39" t="str">
        <f t="shared" si="1"/>
        <v>불량</v>
      </c>
      <c r="L39">
        <f>IF($D39&gt;=0,1,IF(#REF!="O",1,0))</f>
        <v>1</v>
      </c>
      <c r="M39" t="s">
        <v>40</v>
      </c>
    </row>
    <row r="40" spans="1:13" x14ac:dyDescent="0.4">
      <c r="A40">
        <v>300000</v>
      </c>
      <c r="B40">
        <v>3500000</v>
      </c>
      <c r="C40">
        <v>2300000</v>
      </c>
      <c r="D40" s="2">
        <f t="shared" si="2"/>
        <v>1200000</v>
      </c>
      <c r="E40">
        <v>0</v>
      </c>
      <c r="F40">
        <v>8</v>
      </c>
      <c r="G40">
        <f t="shared" si="0"/>
        <v>1</v>
      </c>
      <c r="H40">
        <v>1</v>
      </c>
      <c r="I40">
        <v>0</v>
      </c>
      <c r="J40">
        <v>0</v>
      </c>
      <c r="K40" t="str">
        <f t="shared" si="1"/>
        <v>매우우수</v>
      </c>
      <c r="L40">
        <f>IF($D40&gt;=0,1,IF(#REF!="O",1,0))</f>
        <v>1</v>
      </c>
      <c r="M40" t="s">
        <v>42</v>
      </c>
    </row>
    <row r="41" spans="1:13" x14ac:dyDescent="0.4">
      <c r="A41">
        <v>150000</v>
      </c>
      <c r="B41">
        <v>500000</v>
      </c>
      <c r="C41">
        <v>400000</v>
      </c>
      <c r="D41" s="2">
        <f t="shared" si="2"/>
        <v>100000</v>
      </c>
      <c r="E41">
        <v>4</v>
      </c>
      <c r="F41">
        <v>7</v>
      </c>
      <c r="G41">
        <f t="shared" si="0"/>
        <v>2</v>
      </c>
      <c r="H41">
        <v>2</v>
      </c>
      <c r="I41">
        <v>0</v>
      </c>
      <c r="J41">
        <v>0</v>
      </c>
      <c r="K41" t="str">
        <f t="shared" si="1"/>
        <v>매우우수</v>
      </c>
      <c r="L41">
        <f>IF($D41&gt;=0,1,IF(#REF!="O",1,0))</f>
        <v>1</v>
      </c>
      <c r="M41" t="s">
        <v>41</v>
      </c>
    </row>
    <row r="42" spans="1:13" x14ac:dyDescent="0.4">
      <c r="A42">
        <v>300000</v>
      </c>
      <c r="B42">
        <v>500000</v>
      </c>
      <c r="C42">
        <v>300000</v>
      </c>
      <c r="D42" s="2">
        <f t="shared" si="2"/>
        <v>200000</v>
      </c>
      <c r="E42">
        <v>0</v>
      </c>
      <c r="F42">
        <v>4</v>
      </c>
      <c r="G42">
        <f t="shared" si="0"/>
        <v>6</v>
      </c>
      <c r="H42">
        <v>6</v>
      </c>
      <c r="I42">
        <v>0</v>
      </c>
      <c r="J42">
        <v>0</v>
      </c>
      <c r="K42" t="str">
        <f t="shared" si="1"/>
        <v>매우우수</v>
      </c>
      <c r="L42">
        <f>IF($D42&gt;=0,1,IF(#REF!="O",1,0))</f>
        <v>1</v>
      </c>
      <c r="M42" t="s">
        <v>29</v>
      </c>
    </row>
    <row r="43" spans="1:13" x14ac:dyDescent="0.4">
      <c r="A43">
        <v>150000</v>
      </c>
      <c r="B43">
        <v>500000</v>
      </c>
      <c r="C43">
        <v>500000</v>
      </c>
      <c r="D43" s="2">
        <f t="shared" si="2"/>
        <v>0</v>
      </c>
      <c r="E43">
        <v>1</v>
      </c>
      <c r="F43">
        <v>1</v>
      </c>
      <c r="G43">
        <f t="shared" si="0"/>
        <v>1</v>
      </c>
      <c r="H43">
        <v>1</v>
      </c>
      <c r="I43">
        <v>0</v>
      </c>
      <c r="J43">
        <v>0</v>
      </c>
      <c r="K43" t="str">
        <f t="shared" si="1"/>
        <v>매우우수</v>
      </c>
      <c r="L43">
        <f>IF($D43&gt;=0,1,IF(#REF!="O",1,0))</f>
        <v>1</v>
      </c>
      <c r="M43" t="s">
        <v>30</v>
      </c>
    </row>
    <row r="44" spans="1:13" x14ac:dyDescent="0.4">
      <c r="A44">
        <v>300000</v>
      </c>
      <c r="B44">
        <v>1500000</v>
      </c>
      <c r="C44">
        <v>840000</v>
      </c>
      <c r="D44" s="2">
        <f t="shared" si="2"/>
        <v>660000</v>
      </c>
      <c r="E44">
        <v>1</v>
      </c>
      <c r="F44">
        <v>4</v>
      </c>
      <c r="G44">
        <f t="shared" si="0"/>
        <v>1</v>
      </c>
      <c r="H44">
        <v>1</v>
      </c>
      <c r="I44">
        <v>0</v>
      </c>
      <c r="J44">
        <v>0</v>
      </c>
      <c r="K44" t="str">
        <f t="shared" si="1"/>
        <v>매우우수</v>
      </c>
      <c r="L44">
        <f>IF($D44&gt;=0,1,IF(#REF!="O",1,0))</f>
        <v>1</v>
      </c>
      <c r="M44" t="s">
        <v>43</v>
      </c>
    </row>
  </sheetData>
  <phoneticPr fontId="1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cp:revision>2</cp:revision>
  <dcterms:created xsi:type="dcterms:W3CDTF">2022-03-21T10:25:34Z</dcterms:created>
  <dcterms:modified xsi:type="dcterms:W3CDTF">2022-04-30T03:07:37Z</dcterms:modified>
  <cp:version>1000.0100.01</cp:version>
</cp:coreProperties>
</file>