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<sst xmlns="http://schemas.openxmlformats.org/spreadsheetml/2006/main" count="140" uniqueCount="90">
  <si>
    <t xml:space="preserve">BOM </t>
  </si>
  <si>
    <t xml:space="preserve">DNMS-T4.0-V1.5</t>
  </si>
  <si>
    <t xml:space="preserve">Item #</t>
  </si>
  <si>
    <t xml:space="preserve">Reference</t>
  </si>
  <si>
    <t xml:space="preserve">Qty</t>
  </si>
  <si>
    <t xml:space="preserve">Manufacturer</t>
  </si>
  <si>
    <r>
      <rPr>
        <b val="true"/>
        <sz val="10"/>
        <rFont val="Arial"/>
        <family val="2"/>
        <charset val="1"/>
      </rPr>
      <t xml:space="preserve">Manufacturer </t>
    </r>
    <r>
      <rPr>
        <b val="true"/>
        <sz val="10"/>
        <rFont val="Arial"/>
        <family val="0"/>
        <charset val="134"/>
      </rPr>
      <t xml:space="preserve">Part #</t>
    </r>
  </si>
  <si>
    <t xml:space="preserve">Description / Value</t>
  </si>
  <si>
    <t xml:space="preserve">Package/Footprint </t>
  </si>
  <si>
    <t xml:space="preserve">Type</t>
  </si>
  <si>
    <t xml:space="preserve">Distributor</t>
  </si>
  <si>
    <t xml:space="preserve">Distributor #</t>
  </si>
  <si>
    <t xml:space="preserve">Link to Distributor</t>
  </si>
  <si>
    <t xml:space="preserve">Link to alternate Source</t>
  </si>
  <si>
    <t xml:space="preserve">Notes</t>
  </si>
  <si>
    <t xml:space="preserve">Price (single Qty) Mouser</t>
  </si>
  <si>
    <t xml:space="preserve">Price</t>
  </si>
  <si>
    <t xml:space="preserve">C1, C2, C3</t>
  </si>
  <si>
    <t xml:space="preserve">Vishay</t>
  </si>
  <si>
    <t xml:space="preserve">K104K15X7RF53H5L</t>
  </si>
  <si>
    <t xml:space="preserve">Multilayer Ceramic Capacitors MLCC - Leaded 0.1uF 50volts 10% X7R 5mm LS </t>
  </si>
  <si>
    <t xml:space="preserve">5mm LS</t>
  </si>
  <si>
    <t xml:space="preserve">THT</t>
  </si>
  <si>
    <t xml:space="preserve">Mouser</t>
  </si>
  <si>
    <t xml:space="preserve">594-K104K15X7RF53H5 </t>
  </si>
  <si>
    <t xml:space="preserve">Reichelt</t>
  </si>
  <si>
    <t xml:space="preserve">Voelkner</t>
  </si>
  <si>
    <t xml:space="preserve">any other Manufacturer is ok</t>
  </si>
  <si>
    <t xml:space="preserve">J1</t>
  </si>
  <si>
    <t xml:space="preserve">Amphenol FCI </t>
  </si>
  <si>
    <t xml:space="preserve">10129378-902001BLF </t>
  </si>
  <si>
    <t xml:space="preserve">PIN Header 1x02 P2.54mm vertical</t>
  </si>
  <si>
    <t xml:space="preserve">P2.54mm</t>
  </si>
  <si>
    <t xml:space="preserve">649-1012937890201BLF </t>
  </si>
  <si>
    <t xml:space="preserve">J2</t>
  </si>
  <si>
    <t xml:space="preserve">Würth</t>
  </si>
  <si>
    <t xml:space="preserve">
61200621721 </t>
  </si>
  <si>
    <t xml:space="preserve">Sockel &amp; Kabelgehäuse WR-BHD 2.54mm Male 6P Angl Gold BoX Hdr </t>
  </si>
  <si>
    <t xml:space="preserve">P2.54mm 2x3</t>
  </si>
  <si>
    <t xml:space="preserve">710-61200621721 </t>
  </si>
  <si>
    <t xml:space="preserve">J3</t>
  </si>
  <si>
    <t xml:space="preserve">Amphenol Commercial Products </t>
  </si>
  <si>
    <t xml:space="preserve">G800W304018EU </t>
  </si>
  <si>
    <t xml:space="preserve">Pin Header 2.54mm Pitch STR DIP,1x4Pin,FULL G/F,NY6T,6.1mm*2.5mm*3.0mm,Color-Black,BAG </t>
  </si>
  <si>
    <t xml:space="preserve">P2,54mm</t>
  </si>
  <si>
    <t xml:space="preserve">523-G800W304018EU</t>
  </si>
  <si>
    <r>
      <rPr>
        <sz val="11"/>
        <rFont val="Arial"/>
        <family val="2"/>
        <charset val="1"/>
      </rPr>
      <t xml:space="preserve">any other Manufacturer is ok,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</si>
  <si>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J4</t>
  </si>
  <si>
    <t xml:space="preserve">Samtec</t>
  </si>
  <si>
    <t xml:space="preserve">TSW-101-07-T-S</t>
  </si>
  <si>
    <t xml:space="preserve">PIN Header 1x01 P2.54mm vertical</t>
  </si>
  <si>
    <t xml:space="preserve">200-TSW10107TS</t>
  </si>
  <si>
    <t xml:space="preserve">J5</t>
  </si>
  <si>
    <t xml:space="preserve">54601-906WPLF </t>
  </si>
  <si>
    <t xml:space="preserve">MOD JACK RJ12  6P6C CAT 3  HORIZ. 1 PORT </t>
  </si>
  <si>
    <t xml:space="preserve">649-54601-906WPLF </t>
  </si>
  <si>
    <r>
      <rPr>
        <b val="true"/>
        <sz val="11"/>
        <color rgb="FFFF0000"/>
        <rFont val="Arial"/>
        <family val="2"/>
        <charset val="1"/>
      </rPr>
      <t xml:space="preserve">either J5 or J6 as alternate assembly, this is the preferred assembly because of the height</t>
    </r>
    <r>
      <rPr>
        <sz val="11"/>
        <rFont val="Arial"/>
        <family val="2"/>
        <charset val="1"/>
      </rPr>
      <t xml:space="preserve">, any other Manufacturer with same height is ok</t>
    </r>
  </si>
  <si>
    <t xml:space="preserve">J6</t>
  </si>
  <si>
    <t xml:space="preserve">Pulse Electronics </t>
  </si>
  <si>
    <t xml:space="preserve">E5566-Q0LK22-L </t>
  </si>
  <si>
    <t xml:space="preserve">Modular Jack RJ12/RJ25 6P6C SIDE ENTRY </t>
  </si>
  <si>
    <t xml:space="preserve">673-E5566-Q0LK22-L </t>
  </si>
  <si>
    <r>
      <rPr>
        <b val="true"/>
        <sz val="11"/>
        <color rgb="FFFF0000"/>
        <rFont val="Arial"/>
        <family val="2"/>
        <charset val="1"/>
      </rPr>
      <t xml:space="preserve">either J5 or J6 as alternate assembly</t>
    </r>
    <r>
      <rPr>
        <sz val="11"/>
        <color rgb="FF000000"/>
        <rFont val="Arial"/>
        <family val="2"/>
        <charset val="1"/>
      </rPr>
      <t xml:space="preserve">, any other Manufacturer is ok</t>
    </r>
  </si>
  <si>
    <t xml:space="preserve">R1, R2</t>
  </si>
  <si>
    <t xml:space="preserve">CCF074K70JKE36 </t>
  </si>
  <si>
    <t xml:space="preserve">Metal Film Resistor 1/4watt 4.7Kohms 5% Rated to 1/2watt </t>
  </si>
  <si>
    <t xml:space="preserve">6,62mm axial</t>
  </si>
  <si>
    <t xml:space="preserve">71-CCF07-J-4.7K-E3 </t>
  </si>
  <si>
    <t xml:space="preserve">any other Manufacturer is ok, Kohleschicht oder Metallschicht, 0,25Watt oder 0,5Watt</t>
  </si>
  <si>
    <t xml:space="preserve">U1</t>
  </si>
  <si>
    <t xml:space="preserve">PJRC</t>
  </si>
  <si>
    <t xml:space="preserve">TEENSY40</t>
  </si>
  <si>
    <t xml:space="preserve">Teensy 4.0 Development Board</t>
  </si>
  <si>
    <t xml:space="preserve">1.4 by 0.7 inch</t>
  </si>
  <si>
    <t xml:space="preserve">Antratek Electronics Deutschland</t>
  </si>
  <si>
    <t xml:space="preserve">EXP GmbH</t>
  </si>
  <si>
    <t xml:space="preserve">U2</t>
  </si>
  <si>
    <t xml:space="preserve">Texas Instruments </t>
  </si>
  <si>
    <t xml:space="preserve">P82B715P </t>
  </si>
  <si>
    <t xml:space="preserve">Signal Buffer, Verstärker I2C Bus Extender</t>
  </si>
  <si>
    <t xml:space="preserve">DIP8</t>
  </si>
  <si>
    <t xml:space="preserve">595-P82B715P</t>
  </si>
  <si>
    <r>
      <rPr>
        <b val="true"/>
        <sz val="11"/>
        <color rgb="FFFF0000"/>
        <rFont val="Arial"/>
        <family val="2"/>
        <charset val="1"/>
      </rPr>
      <t xml:space="preserve">either U2 or U3 as alternate assembly</t>
    </r>
    <r>
      <rPr>
        <sz val="11"/>
        <color rgb="FF000000"/>
        <rFont val="Arial"/>
        <family val="2"/>
        <charset val="1"/>
      </rPr>
      <t xml:space="preserve">, any other Manufacturer is ok</t>
    </r>
  </si>
  <si>
    <t xml:space="preserve">U3</t>
  </si>
  <si>
    <t xml:space="preserve">P82B715DR</t>
  </si>
  <si>
    <t xml:space="preserve">Signal Buffer, Verstärker I2C Bus Extender </t>
  </si>
  <si>
    <t xml:space="preserve">SOIC8</t>
  </si>
  <si>
    <t xml:space="preserve">SMD</t>
  </si>
  <si>
    <t xml:space="preserve">595-P82B715DR </t>
  </si>
  <si>
    <r>
      <rPr>
        <b val="true"/>
        <sz val="11"/>
        <color rgb="FFFF0000"/>
        <rFont val="Arial"/>
        <family val="2"/>
        <charset val="1"/>
      </rPr>
      <t xml:space="preserve">either U2 or U3 as alternate assembly</t>
    </r>
    <r>
      <rPr>
        <sz val="11"/>
        <color rgb="FF000000"/>
        <rFont val="Arial"/>
        <family val="0"/>
        <charset val="134"/>
      </rPr>
      <t xml:space="preserve">, any other Manufacturer is ok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</si>
</sst>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34"/>
    </font>
    <font>
      <b val="true"/>
      <sz val="14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3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C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74757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747576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de/ProductDetail/Vishay-BC-Components/K104K15X7RF53H5?qs=%2Fha2pyFadujQ%252Bv0xHOEo91Fp6rFGP5krddC9atAtGbhqRpBS8EDS0g%3D%3D" TargetMode="External"/><Relationship Id="rId2" Type="http://schemas.openxmlformats.org/officeDocument/2006/relationships/hyperlink" Target="https://www.reichelt.de/vielschicht-kerko-100-nf-50-v-rm-5-125-c-hita-sf1h104z-l5-p246835.html?CCOUNTRY=445&amp;LANGUAGE=de&amp;trstct=pos_0&amp;nbc=1&amp;&amp;r=1" TargetMode="External"/><Relationship Id="rId3" Type="http://schemas.openxmlformats.org/officeDocument/2006/relationships/hyperlink" Target="https://www.voelkner.de/products/1020732/TANCAP-CT4-0805Y104M500A1T-Keramik-Kondensator-THT-100-nF-50V-20-B-x-H-4.2mm-x-25mm.html?offer=5e89c51098fcdba72910b3b482361249" TargetMode="External"/><Relationship Id="rId4" Type="http://schemas.openxmlformats.org/officeDocument/2006/relationships/hyperlink" Target="https://www.mouser.de/ProductDetail/Amphenol-FCI/10129378-902001BLF?qs=0lQeLiL1qybv6C1q0T3%2FPw%3D%3D" TargetMode="External"/><Relationship Id="rId5" Type="http://schemas.openxmlformats.org/officeDocument/2006/relationships/hyperlink" Target="https://www.reichelt.de/rnd-stiftleiste-2-pol-rm-2-54-mm-rnd-205-00623-p208849.html?&amp;trstct=pol_0&amp;nbc=1" TargetMode="External"/><Relationship Id="rId6" Type="http://schemas.openxmlformats.org/officeDocument/2006/relationships/hyperlink" Target="https://www.voelkner.de/products/187977/MPE-Garry-Stiftleiste-Standard-Anzahl-Reihen-1-Polzahl-je-Reihe-2-087-1-002-0-S-XS0-1260.html?offer=c2718adbe13afa7f37320304c641bb31" TargetMode="External"/><Relationship Id="rId7" Type="http://schemas.openxmlformats.org/officeDocument/2006/relationships/hyperlink" Target="https://www.mouser.de/ProductDetail/Wurth-Elektronik/61200621721?qs=PhR8RmCirEbh0%2F%252BOR%252BGA%252BA%3D%3D" TargetMode="External"/><Relationship Id="rId8" Type="http://schemas.openxmlformats.org/officeDocument/2006/relationships/hyperlink" Target="https://www.reichelt.de/wannenstecker-6-polig-gewinkelt-wsl-6w-p105978.html?&amp;trstct=pol_1&amp;nbc=1" TargetMode="External"/><Relationship Id="rId9" Type="http://schemas.openxmlformats.org/officeDocument/2006/relationships/hyperlink" Target="https://www.voelkner.de/products/214760/W-P-Products-Stiftleiste-Rastermass-2.54mm-Polzahl-Gesamt-6-Anzahl-Reihen-2.html?offer=034ac9aa8aa62c80b220b6626043ea0e" TargetMode="External"/><Relationship Id="rId10" Type="http://schemas.openxmlformats.org/officeDocument/2006/relationships/hyperlink" Target="https://www.mouser.de/ProductDetail/Amphenol-Commercial-Products/G800W304018EU?qs=f9yNj16SXrKi9QS16pMdvA%3D%3D" TargetMode="External"/><Relationship Id="rId11" Type="http://schemas.openxmlformats.org/officeDocument/2006/relationships/hyperlink" Target="https://www.reichelt.de/rnd-stiftleiste-4-pol-rm-2-54-mm-rnd-205-00625-p208851.html?&amp;trstct=pol_1&amp;nbc=1" TargetMode="External"/><Relationship Id="rId12" Type="http://schemas.openxmlformats.org/officeDocument/2006/relationships/hyperlink" Target="https://www.voelkner.de/products/375061/W-P-Products-Stiftleiste-Standard-Anzahl-Reihen-1-Polzahl-je-Reihe-4-943PFS-12-004-00.html?offer=665b1079c3f01a4abeeb8a92fea6dbea" TargetMode="External"/><Relationship Id="rId13" Type="http://schemas.openxmlformats.org/officeDocument/2006/relationships/hyperlink" Target="https://www.mouser.de/ProductDetail/Samtec/TSW-101-07-T-S?qs=FESYatJ8odJDlFELO7FH2w%3D%3D" TargetMode="External"/><Relationship Id="rId14" Type="http://schemas.openxmlformats.org/officeDocument/2006/relationships/hyperlink" Target="https://www.reichelt.de/rnd-stiftleiste-1-pol-rm-2-54-mm-rnd-205-00622-p208848.html?&amp;trstct=vrt_pdn&amp;nbc=1" TargetMode="External"/><Relationship Id="rId15" Type="http://schemas.openxmlformats.org/officeDocument/2006/relationships/hyperlink" Target="https://www.mouser.de/ProductDetail/649-54601-906WPLF" TargetMode="External"/><Relationship Id="rId16" Type="http://schemas.openxmlformats.org/officeDocument/2006/relationships/hyperlink" Target="https://www.mouser.de/ProductDetail/Pulse-Electronics/E5566-Q0LK22-L?qs=%2Fha2pyFadujWjad56cHZ4oSM4R4lCxizmCSGrI8f2%252BkW4naHRSL%2FIQ%3D%3D" TargetMode="External"/><Relationship Id="rId17" Type="http://schemas.openxmlformats.org/officeDocument/2006/relationships/hyperlink" Target="https://www.reichelt.de/modular-einbaubuchse-6-6-schwarz-mebp-6-6s-p11370.html?&amp;trstct=pos_6&amp;nbc=1" TargetMode="External"/><Relationship Id="rId18" Type="http://schemas.openxmlformats.org/officeDocument/2006/relationships/hyperlink" Target="https://www.voelkner.de/products/706460/MH-Connectors-RJ12-Einbaubuchse-Buchse-Einbau-horizontal-Pole-6P6C-MHRJJ66NFRA-Schwarz-2101-0100-12.html?offer=c705d78fa8c337d7ce44e2bce466e2fc" TargetMode="External"/><Relationship Id="rId19" Type="http://schemas.openxmlformats.org/officeDocument/2006/relationships/hyperlink" Target="https://www.mouser.de/ProductDetail/Vishay-Dale/CCF074K70JKE36?qs=DCZmdplX4vf8gjDtCyqZpA%3D%3D" TargetMode="External"/><Relationship Id="rId20" Type="http://schemas.openxmlformats.org/officeDocument/2006/relationships/hyperlink" Target="https://www.reichelt.de/widerstand-metallschicht-4-7-kohm-axial-0-4-w-1--vis-c4701fc100-p237116.html?&amp;trstct=pol_0&amp;nbc=1" TargetMode="External"/><Relationship Id="rId21" Type="http://schemas.openxmlformats.org/officeDocument/2006/relationships/hyperlink" Target="https://www.voelkner.de/search/search.html?query=4%207K%20WIDERSTAND&amp;filterBauart=axial%20bedrahtet&amp;filterBelastbarkeit=0.25%20W&amp;filterWiderstand=4.7%20k%3F&amp;sortPrice=asc&amp;followSearch=9828&amp;ignoreForCache%5B0%5D=client_ip&amp;ignoreForCache%5B1%5D=queryFromSug" TargetMode="External"/><Relationship Id="rId22" Type="http://schemas.openxmlformats.org/officeDocument/2006/relationships/hyperlink" Target="https://www.antratek.de/teensy-4-0" TargetMode="External"/><Relationship Id="rId23" Type="http://schemas.openxmlformats.org/officeDocument/2006/relationships/hyperlink" Target="https://www.exp-tech.de/plattformen/teensy/9596/teensy-4.0-development-board?c=1168" TargetMode="External"/><Relationship Id="rId24" Type="http://schemas.openxmlformats.org/officeDocument/2006/relationships/hyperlink" Target="https://www.mouser.de/ProductDetail/Texas-Instruments/P82B715P?qs=ToK3%2FczOkx%252BJPKFYGKM%2FoA%3D%3D" TargetMode="External"/><Relationship Id="rId25" Type="http://schemas.openxmlformats.org/officeDocument/2006/relationships/hyperlink" Target="https://www.mouser.de/ProductDetail/595-P82B715DR" TargetMode="External"/><Relationship Id="rId26" Type="http://schemas.openxmlformats.org/officeDocument/2006/relationships/hyperlink" Target="reichelt.de/bus-controller-bidirektional-so-8-p-82b715-td-p70074.html%3F&amp;trstct=pos_0&amp;nbc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P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9.01171875" defaultRowHeight="14.2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6.42"/>
    <col collapsed="false" customWidth="false" hidden="false" outlineLevel="0" max="3" min="3" style="1" width="9"/>
    <col collapsed="false" customWidth="true" hidden="false" outlineLevel="0" max="4" min="4" style="1" width="21.43"/>
    <col collapsed="false" customWidth="true" hidden="false" outlineLevel="0" max="5" min="5" style="1" width="25.86"/>
    <col collapsed="false" customWidth="true" hidden="false" outlineLevel="0" max="6" min="6" style="2" width="37.86"/>
    <col collapsed="false" customWidth="true" hidden="false" outlineLevel="0" max="7" min="7" style="1" width="22.01"/>
    <col collapsed="false" customWidth="true" hidden="false" outlineLevel="0" max="8" min="8" style="1" width="9.42"/>
    <col collapsed="false" customWidth="true" hidden="false" outlineLevel="0" max="9" min="9" style="1" width="21.43"/>
    <col collapsed="false" customWidth="true" hidden="false" outlineLevel="0" max="13" min="10" style="1" width="25.86"/>
    <col collapsed="false" customWidth="true" hidden="false" outlineLevel="0" max="14" min="14" style="2" width="35.58"/>
    <col collapsed="false" customWidth="true" hidden="false" outlineLevel="0" max="15" min="15" style="2" width="14.7"/>
    <col collapsed="false" customWidth="false" hidden="false" outlineLevel="0" max="16" min="16" style="3" width="9"/>
    <col collapsed="false" customWidth="false" hidden="false" outlineLevel="0" max="1024" min="17" style="1" width="9"/>
  </cols>
  <sheetData>
    <row r="2" customFormat="false" ht="18" hidden="false" customHeight="false" outlineLevel="0" collapsed="false">
      <c r="A2" s="4" t="s">
        <v>0</v>
      </c>
      <c r="B2" s="4" t="s">
        <v>1</v>
      </c>
    </row>
    <row r="3" customFormat="false" ht="14.25" hidden="false" customHeight="false" outlineLevel="0" collapsed="false">
      <c r="A3" s="5"/>
    </row>
    <row r="4" s="5" customFormat="true" ht="28.5" hidden="false" customHeight="true" outlineLevel="0" collapsed="false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7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13</v>
      </c>
      <c r="N4" s="6" t="s">
        <v>14</v>
      </c>
      <c r="O4" s="8" t="s">
        <v>15</v>
      </c>
      <c r="P4" s="9" t="s">
        <v>16</v>
      </c>
    </row>
    <row r="5" customFormat="false" ht="42.75" hidden="false" customHeight="false" outlineLevel="0" collapsed="false">
      <c r="A5" s="10" t="n">
        <v>1</v>
      </c>
      <c r="B5" s="11" t="s">
        <v>17</v>
      </c>
      <c r="C5" s="10" t="n">
        <v>3</v>
      </c>
      <c r="D5" s="11" t="s">
        <v>18</v>
      </c>
      <c r="E5" s="11" t="s">
        <v>19</v>
      </c>
      <c r="F5" s="12" t="s">
        <v>20</v>
      </c>
      <c r="G5" s="13" t="s">
        <v>21</v>
      </c>
      <c r="H5" s="14" t="s">
        <v>22</v>
      </c>
      <c r="I5" s="12" t="s">
        <v>23</v>
      </c>
      <c r="J5" s="15" t="s">
        <v>24</v>
      </c>
      <c r="K5" s="16" t="s">
        <v>23</v>
      </c>
      <c r="L5" s="16" t="s">
        <v>25</v>
      </c>
      <c r="M5" s="16" t="s">
        <v>26</v>
      </c>
      <c r="N5" s="12" t="s">
        <v>27</v>
      </c>
      <c r="O5" s="17" t="n">
        <v>0.085</v>
      </c>
      <c r="P5" s="18" t="n">
        <f aca="false">O5*C5</f>
        <v>0.255</v>
      </c>
    </row>
    <row r="6" s="24" customFormat="true" ht="15" hidden="false" customHeight="false" outlineLevel="0" collapsed="false">
      <c r="A6" s="19" t="n">
        <v>2</v>
      </c>
      <c r="B6" s="20" t="s">
        <v>28</v>
      </c>
      <c r="C6" s="19" t="n">
        <v>1</v>
      </c>
      <c r="D6" s="20" t="s">
        <v>29</v>
      </c>
      <c r="E6" s="20" t="s">
        <v>30</v>
      </c>
      <c r="F6" s="21" t="s">
        <v>31</v>
      </c>
      <c r="G6" s="22" t="s">
        <v>32</v>
      </c>
      <c r="H6" s="19" t="s">
        <v>22</v>
      </c>
      <c r="I6" s="20" t="s">
        <v>23</v>
      </c>
      <c r="J6" s="15" t="s">
        <v>33</v>
      </c>
      <c r="K6" s="16" t="s">
        <v>23</v>
      </c>
      <c r="L6" s="16" t="s">
        <v>25</v>
      </c>
      <c r="M6" s="16" t="s">
        <v>26</v>
      </c>
      <c r="N6" s="20" t="s">
        <v>27</v>
      </c>
      <c r="O6" s="23" t="n">
        <v>0.085</v>
      </c>
      <c r="P6" s="18" t="n">
        <f aca="false">O6*C6</f>
        <v>0.085</v>
      </c>
    </row>
    <row r="7" customFormat="false" ht="28.5" hidden="false" customHeight="false" outlineLevel="0" collapsed="false">
      <c r="A7" s="10" t="n">
        <v>3</v>
      </c>
      <c r="B7" s="11" t="s">
        <v>34</v>
      </c>
      <c r="C7" s="10" t="n">
        <v>1</v>
      </c>
      <c r="D7" s="11" t="s">
        <v>35</v>
      </c>
      <c r="E7" s="11" t="s">
        <v>36</v>
      </c>
      <c r="F7" s="12" t="s">
        <v>37</v>
      </c>
      <c r="G7" s="13" t="s">
        <v>38</v>
      </c>
      <c r="H7" s="14" t="s">
        <v>22</v>
      </c>
      <c r="I7" s="12" t="s">
        <v>23</v>
      </c>
      <c r="J7" s="25" t="s">
        <v>39</v>
      </c>
      <c r="K7" s="16" t="s">
        <v>23</v>
      </c>
      <c r="L7" s="16" t="s">
        <v>25</v>
      </c>
      <c r="M7" s="16" t="s">
        <v>26</v>
      </c>
      <c r="N7" s="12" t="s">
        <v>27</v>
      </c>
      <c r="O7" s="17" t="n">
        <v>0.923</v>
      </c>
      <c r="P7" s="18" t="n">
        <f aca="false">O7*C7</f>
        <v>0.923</v>
      </c>
    </row>
    <row r="8" customFormat="false" ht="57" hidden="false" customHeight="false" outlineLevel="0" collapsed="false">
      <c r="A8" s="26" t="n">
        <v>4</v>
      </c>
      <c r="B8" s="11" t="s">
        <v>40</v>
      </c>
      <c r="C8" s="26" t="n">
        <v>1</v>
      </c>
      <c r="D8" s="17" t="s">
        <v>41</v>
      </c>
      <c r="E8" s="17" t="s">
        <v>42</v>
      </c>
      <c r="F8" s="17" t="s">
        <v>43</v>
      </c>
      <c r="G8" s="11" t="s">
        <v>44</v>
      </c>
      <c r="H8" s="10" t="s">
        <v>22</v>
      </c>
      <c r="I8" s="11" t="s">
        <v>23</v>
      </c>
      <c r="J8" s="17" t="s">
        <v>45</v>
      </c>
      <c r="K8" s="16" t="s">
        <v>23</v>
      </c>
      <c r="L8" s="16" t="s">
        <v>25</v>
      </c>
      <c r="M8" s="16" t="s">
        <v>26</v>
      </c>
      <c r="N8" s="12" t="s">
        <v>46</v>
      </c>
      <c r="O8" s="17" t="n">
        <v>0.085</v>
      </c>
      <c r="P8" s="18" t="n">
        <f aca="false">O8*C8</f>
        <v>0.085</v>
      </c>
    </row>
    <row r="9" customFormat="false" ht="28.5" hidden="false" customHeight="false" outlineLevel="0" collapsed="false">
      <c r="A9" s="26" t="n">
        <v>5</v>
      </c>
      <c r="B9" s="11" t="s">
        <v>47</v>
      </c>
      <c r="C9" s="26" t="n">
        <v>1</v>
      </c>
      <c r="D9" s="17" t="s">
        <v>48</v>
      </c>
      <c r="E9" s="17" t="s">
        <v>49</v>
      </c>
      <c r="F9" s="21" t="s">
        <v>50</v>
      </c>
      <c r="G9" s="11" t="s">
        <v>44</v>
      </c>
      <c r="H9" s="10" t="s">
        <v>22</v>
      </c>
      <c r="I9" s="11" t="s">
        <v>23</v>
      </c>
      <c r="J9" s="17" t="s">
        <v>51</v>
      </c>
      <c r="K9" s="16" t="s">
        <v>23</v>
      </c>
      <c r="L9" s="16" t="s">
        <v>25</v>
      </c>
      <c r="M9" s="17"/>
      <c r="N9" s="12" t="s">
        <v>46</v>
      </c>
      <c r="O9" s="17" t="n">
        <v>0.085</v>
      </c>
      <c r="P9" s="18" t="n">
        <f aca="false">O9*C9</f>
        <v>0.085</v>
      </c>
    </row>
    <row r="10" customFormat="false" ht="73.5" hidden="false" customHeight="false" outlineLevel="0" collapsed="false">
      <c r="A10" s="26" t="n">
        <v>6</v>
      </c>
      <c r="B10" s="11" t="s">
        <v>52</v>
      </c>
      <c r="C10" s="26" t="n">
        <v>1</v>
      </c>
      <c r="D10" s="17" t="s">
        <v>29</v>
      </c>
      <c r="E10" s="17" t="s">
        <v>53</v>
      </c>
      <c r="F10" s="11" t="s">
        <v>54</v>
      </c>
      <c r="G10" s="17"/>
      <c r="H10" s="10" t="s">
        <v>22</v>
      </c>
      <c r="I10" s="11" t="s">
        <v>23</v>
      </c>
      <c r="J10" s="17" t="s">
        <v>55</v>
      </c>
      <c r="K10" s="16" t="s">
        <v>23</v>
      </c>
      <c r="M10" s="27"/>
      <c r="N10" s="28" t="s">
        <v>56</v>
      </c>
      <c r="O10" s="17" t="n">
        <v>0.347</v>
      </c>
      <c r="P10" s="18" t="n">
        <f aca="false">O10*C10</f>
        <v>0.347</v>
      </c>
    </row>
    <row r="11" customFormat="false" ht="44.25" hidden="false" customHeight="false" outlineLevel="0" collapsed="false">
      <c r="A11" s="26" t="n">
        <v>7</v>
      </c>
      <c r="B11" s="11" t="s">
        <v>57</v>
      </c>
      <c r="C11" s="26" t="n">
        <v>1</v>
      </c>
      <c r="D11" s="17" t="s">
        <v>58</v>
      </c>
      <c r="E11" s="11" t="s">
        <v>59</v>
      </c>
      <c r="F11" s="11" t="s">
        <v>60</v>
      </c>
      <c r="G11" s="17"/>
      <c r="H11" s="10" t="s">
        <v>22</v>
      </c>
      <c r="I11" s="11" t="s">
        <v>23</v>
      </c>
      <c r="J11" s="17" t="s">
        <v>61</v>
      </c>
      <c r="K11" s="16" t="s">
        <v>23</v>
      </c>
      <c r="L11" s="16" t="s">
        <v>25</v>
      </c>
      <c r="M11" s="16" t="s">
        <v>26</v>
      </c>
      <c r="N11" s="28" t="s">
        <v>62</v>
      </c>
      <c r="O11" s="17" t="n">
        <v>0.44</v>
      </c>
      <c r="P11" s="18" t="n">
        <f aca="false">O11*C11</f>
        <v>0.44</v>
      </c>
    </row>
    <row r="12" customFormat="false" ht="42.75" hidden="false" customHeight="false" outlineLevel="0" collapsed="false">
      <c r="A12" s="26" t="n">
        <v>8</v>
      </c>
      <c r="B12" s="11" t="s">
        <v>63</v>
      </c>
      <c r="C12" s="26" t="n">
        <v>2</v>
      </c>
      <c r="D12" s="11" t="s">
        <v>18</v>
      </c>
      <c r="E12" s="29" t="s">
        <v>64</v>
      </c>
      <c r="F12" s="11" t="s">
        <v>65</v>
      </c>
      <c r="G12" s="11" t="s">
        <v>66</v>
      </c>
      <c r="H12" s="10" t="s">
        <v>22</v>
      </c>
      <c r="I12" s="11" t="s">
        <v>23</v>
      </c>
      <c r="J12" s="17" t="s">
        <v>67</v>
      </c>
      <c r="K12" s="16" t="s">
        <v>23</v>
      </c>
      <c r="L12" s="16" t="s">
        <v>25</v>
      </c>
      <c r="M12" s="16" t="s">
        <v>26</v>
      </c>
      <c r="N12" s="12" t="s">
        <v>68</v>
      </c>
      <c r="O12" s="17" t="n">
        <v>0.152</v>
      </c>
      <c r="P12" s="18" t="n">
        <f aca="false">O12*C12</f>
        <v>0.304</v>
      </c>
    </row>
    <row r="13" customFormat="false" ht="30" hidden="false" customHeight="false" outlineLevel="0" collapsed="false">
      <c r="A13" s="26" t="n">
        <v>9</v>
      </c>
      <c r="B13" s="11" t="s">
        <v>69</v>
      </c>
      <c r="C13" s="26" t="n">
        <v>1</v>
      </c>
      <c r="D13" s="11" t="s">
        <v>70</v>
      </c>
      <c r="E13" s="11" t="s">
        <v>71</v>
      </c>
      <c r="F13" s="17" t="s">
        <v>72</v>
      </c>
      <c r="G13" s="17" t="s">
        <v>73</v>
      </c>
      <c r="H13" s="10" t="s">
        <v>22</v>
      </c>
      <c r="I13" s="11" t="s">
        <v>74</v>
      </c>
      <c r="J13" s="30" t="s">
        <v>71</v>
      </c>
      <c r="K13" s="16" t="s">
        <v>74</v>
      </c>
      <c r="L13" s="16" t="s">
        <v>75</v>
      </c>
      <c r="M13" s="27"/>
      <c r="N13" s="17"/>
      <c r="O13" s="17" t="n">
        <v>19.6</v>
      </c>
      <c r="P13" s="18" t="n">
        <f aca="false">O13*C13</f>
        <v>19.6</v>
      </c>
    </row>
    <row r="14" customFormat="false" ht="44.25" hidden="false" customHeight="false" outlineLevel="0" collapsed="false">
      <c r="A14" s="26" t="n">
        <v>10</v>
      </c>
      <c r="B14" s="11" t="s">
        <v>76</v>
      </c>
      <c r="C14" s="26" t="n">
        <v>1</v>
      </c>
      <c r="D14" s="17" t="s">
        <v>77</v>
      </c>
      <c r="E14" s="17" t="s">
        <v>78</v>
      </c>
      <c r="F14" s="17" t="s">
        <v>79</v>
      </c>
      <c r="G14" s="11" t="s">
        <v>80</v>
      </c>
      <c r="H14" s="10" t="s">
        <v>22</v>
      </c>
      <c r="I14" s="11" t="s">
        <v>23</v>
      </c>
      <c r="J14" s="17" t="s">
        <v>81</v>
      </c>
      <c r="K14" s="16" t="s">
        <v>23</v>
      </c>
      <c r="L14" s="17"/>
      <c r="M14" s="17"/>
      <c r="N14" s="28" t="s">
        <v>82</v>
      </c>
      <c r="O14" s="17"/>
      <c r="P14" s="18" t="n">
        <f aca="false">O14*C14</f>
        <v>0</v>
      </c>
    </row>
    <row r="15" customFormat="false" ht="44.25" hidden="false" customHeight="false" outlineLevel="0" collapsed="false">
      <c r="A15" s="26" t="n">
        <v>11</v>
      </c>
      <c r="B15" s="11" t="s">
        <v>83</v>
      </c>
      <c r="C15" s="26" t="n">
        <v>1</v>
      </c>
      <c r="D15" s="17" t="s">
        <v>77</v>
      </c>
      <c r="E15" s="17" t="s">
        <v>84</v>
      </c>
      <c r="F15" s="11" t="s">
        <v>85</v>
      </c>
      <c r="G15" s="11" t="s">
        <v>86</v>
      </c>
      <c r="H15" s="10" t="s">
        <v>87</v>
      </c>
      <c r="I15" s="11" t="s">
        <v>23</v>
      </c>
      <c r="J15" s="17" t="s">
        <v>88</v>
      </c>
      <c r="K15" s="16" t="s">
        <v>23</v>
      </c>
      <c r="L15" s="16" t="s">
        <v>25</v>
      </c>
      <c r="M15" s="17"/>
      <c r="N15" s="28" t="s">
        <v>89</v>
      </c>
      <c r="O15" s="17" t="n">
        <v>1.58</v>
      </c>
      <c r="P15" s="18" t="n">
        <f aca="false">O15*C15</f>
        <v>1.58</v>
      </c>
    </row>
    <row r="16" customFormat="false" ht="14.25" hidden="false" customHeight="false" outlineLevel="0" collapsed="false">
      <c r="H16" s="5"/>
    </row>
    <row r="17" customFormat="false" ht="14.25" hidden="false" customHeight="false" outlineLevel="0" collapsed="false">
      <c r="H17" s="5"/>
    </row>
  </sheetData>
  <hyperlinks>
    <hyperlink ref="K5" r:id="rId1" display="Mouser"/>
    <hyperlink ref="L5" r:id="rId2" display="Reichelt"/>
    <hyperlink ref="M5" r:id="rId3" display="Voelkner"/>
    <hyperlink ref="K6" r:id="rId4" display="Mouser"/>
    <hyperlink ref="L6" r:id="rId5" display="Reichelt"/>
    <hyperlink ref="M6" r:id="rId6" display="Voelkner"/>
    <hyperlink ref="K7" r:id="rId7" display="Mouser"/>
    <hyperlink ref="L7" r:id="rId8" display="Reichelt"/>
    <hyperlink ref="M7" r:id="rId9" display="Voelkner"/>
    <hyperlink ref="K8" r:id="rId10" display="Mouser"/>
    <hyperlink ref="L8" r:id="rId11" display="Reichelt"/>
    <hyperlink ref="M8" r:id="rId12" display="Voelkner"/>
    <hyperlink ref="K9" r:id="rId13" display="Mouser"/>
    <hyperlink ref="L9" r:id="rId14" display="Reichelt"/>
    <hyperlink ref="K10" r:id="rId15" display="Mouser"/>
    <hyperlink ref="K11" r:id="rId16" display="Mouser"/>
    <hyperlink ref="L11" r:id="rId17" display="Reichelt"/>
    <hyperlink ref="M11" r:id="rId18" display="Voelkner"/>
    <hyperlink ref="K12" r:id="rId19" display="Mouser"/>
    <hyperlink ref="L12" r:id="rId20" display="Reichelt"/>
    <hyperlink ref="M12" r:id="rId21" display="Voelkner"/>
    <hyperlink ref="K13" r:id="rId22" display="Antratek Electronics Deutschland"/>
    <hyperlink ref="L13" r:id="rId23" display="EXP GmbH"/>
    <hyperlink ref="K14" r:id="rId24" display="Mouser"/>
    <hyperlink ref="K15" r:id="rId25" display="Mouser"/>
    <hyperlink ref="L15" r:id="rId26" display="Reichelt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12" activeCellId="0" sqref="A12"/>
    </sheetView>
  </sheetViews>
  <sheetFormatPr defaultColWidth="9.01171875" defaultRowHeight="15" zeroHeight="false" outlineLevelRow="0" outlineLevelCol="0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LibreOffice/7.1.3.2$Linux_X86_64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>helmut</dc:creator>
  <dc:description/>
  <dc:language>de-DE</dc:language>
  <cp:lastModifiedBy/>
  <cp:lastPrinted>2020-10-15T11:59:31Z</cp:lastPrinted>
  <dcterms:modified xsi:type="dcterms:W3CDTF">2021-06-07T16:33:59Z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