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xample1" sheetId="4" r:id="rId1"/>
    <sheet name="Example2" sheetId="9" r:id="rId2"/>
    <sheet name="Example3" sheetId="10" r:id="rId3"/>
    <sheet name="Example4" sheetId="11" r:id="rId4"/>
    <sheet name="Example5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2" l="1"/>
  <c r="G15" i="12"/>
  <c r="H14" i="12"/>
  <c r="G14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2" i="12"/>
  <c r="H2" i="12"/>
  <c r="E15" i="12"/>
  <c r="E14" i="12"/>
  <c r="E3" i="12"/>
  <c r="E4" i="12"/>
  <c r="E5" i="12"/>
  <c r="E6" i="12"/>
  <c r="E7" i="12"/>
  <c r="E8" i="12"/>
  <c r="E9" i="12"/>
  <c r="E10" i="12"/>
  <c r="E11" i="12"/>
  <c r="E12" i="12"/>
  <c r="E13" i="12"/>
  <c r="E2" i="12"/>
  <c r="C2" i="12"/>
  <c r="C3" i="12"/>
  <c r="C4" i="12"/>
  <c r="C5" i="12"/>
  <c r="C6" i="12"/>
  <c r="C7" i="12"/>
  <c r="C8" i="12"/>
  <c r="C9" i="12"/>
  <c r="C10" i="12"/>
  <c r="C11" i="12"/>
  <c r="C12" i="12"/>
  <c r="C13" i="12"/>
  <c r="D2" i="12"/>
  <c r="D3" i="12"/>
  <c r="D4" i="12"/>
  <c r="D5" i="12"/>
  <c r="D6" i="12"/>
  <c r="D7" i="12"/>
  <c r="D8" i="12"/>
  <c r="D9" i="12"/>
  <c r="D10" i="12"/>
  <c r="D11" i="12"/>
  <c r="D12" i="12"/>
  <c r="D13" i="12"/>
  <c r="B14" i="12"/>
  <c r="A14" i="12"/>
  <c r="B12" i="11"/>
  <c r="D9" i="11" s="1"/>
  <c r="H9" i="11" s="1"/>
  <c r="A12" i="11"/>
  <c r="C8" i="11" s="1"/>
  <c r="D8" i="11"/>
  <c r="H8" i="11" s="1"/>
  <c r="D7" i="11"/>
  <c r="H7" i="11" s="1"/>
  <c r="C7" i="11"/>
  <c r="G7" i="11" s="1"/>
  <c r="C8" i="10"/>
  <c r="E7" i="10" s="1"/>
  <c r="I7" i="10" s="1"/>
  <c r="B8" i="10"/>
  <c r="E2" i="10"/>
  <c r="I2" i="10" s="1"/>
  <c r="C12" i="9"/>
  <c r="E9" i="9" s="1"/>
  <c r="I9" i="9" s="1"/>
  <c r="B12" i="9"/>
  <c r="D8" i="9" s="1"/>
  <c r="E8" i="9"/>
  <c r="I8" i="9" s="1"/>
  <c r="E7" i="9"/>
  <c r="I7" i="9" s="1"/>
  <c r="D7" i="9"/>
  <c r="H7" i="9" s="1"/>
  <c r="E2" i="9"/>
  <c r="I2" i="9" s="1"/>
  <c r="D2" i="11" l="1"/>
  <c r="H2" i="11" s="1"/>
  <c r="C6" i="11"/>
  <c r="G6" i="11" s="1"/>
  <c r="D6" i="11"/>
  <c r="H6" i="11" s="1"/>
  <c r="G8" i="11"/>
  <c r="E8" i="11"/>
  <c r="C5" i="11"/>
  <c r="E7" i="11"/>
  <c r="C11" i="11"/>
  <c r="C4" i="11"/>
  <c r="D5" i="11"/>
  <c r="H5" i="11" s="1"/>
  <c r="E6" i="11"/>
  <c r="C10" i="11"/>
  <c r="D11" i="11"/>
  <c r="H11" i="11" s="1"/>
  <c r="C3" i="11"/>
  <c r="D4" i="11"/>
  <c r="H4" i="11" s="1"/>
  <c r="C9" i="11"/>
  <c r="D10" i="11"/>
  <c r="H10" i="11" s="1"/>
  <c r="C2" i="11"/>
  <c r="D3" i="11"/>
  <c r="H3" i="11" s="1"/>
  <c r="D6" i="10"/>
  <c r="E6" i="10"/>
  <c r="I6" i="10" s="1"/>
  <c r="E5" i="10"/>
  <c r="I5" i="10" s="1"/>
  <c r="D3" i="10"/>
  <c r="E4" i="10"/>
  <c r="I4" i="10" s="1"/>
  <c r="D2" i="10"/>
  <c r="E3" i="10"/>
  <c r="I3" i="10" s="1"/>
  <c r="D5" i="10"/>
  <c r="D4" i="10"/>
  <c r="D7" i="10"/>
  <c r="D6" i="9"/>
  <c r="H6" i="9" s="1"/>
  <c r="E6" i="9"/>
  <c r="I6" i="9" s="1"/>
  <c r="H8" i="9"/>
  <c r="F8" i="9"/>
  <c r="D5" i="9"/>
  <c r="F7" i="9"/>
  <c r="D11" i="9"/>
  <c r="D4" i="9"/>
  <c r="E5" i="9"/>
  <c r="I5" i="9" s="1"/>
  <c r="F6" i="9"/>
  <c r="D10" i="9"/>
  <c r="E11" i="9"/>
  <c r="I11" i="9" s="1"/>
  <c r="D3" i="9"/>
  <c r="E4" i="9"/>
  <c r="I4" i="9" s="1"/>
  <c r="D9" i="9"/>
  <c r="E10" i="9"/>
  <c r="I10" i="9" s="1"/>
  <c r="D2" i="9"/>
  <c r="E3" i="9"/>
  <c r="I3" i="9" s="1"/>
  <c r="H12" i="11" l="1"/>
  <c r="H13" i="11" s="1"/>
  <c r="E4" i="11"/>
  <c r="G4" i="11"/>
  <c r="G3" i="11"/>
  <c r="E3" i="11"/>
  <c r="G11" i="11"/>
  <c r="E11" i="11"/>
  <c r="G9" i="11"/>
  <c r="E9" i="11"/>
  <c r="G2" i="11"/>
  <c r="E2" i="11"/>
  <c r="E10" i="11"/>
  <c r="G10" i="11"/>
  <c r="G5" i="11"/>
  <c r="E5" i="11"/>
  <c r="I8" i="10"/>
  <c r="I9" i="10" s="1"/>
  <c r="H4" i="10"/>
  <c r="F4" i="10"/>
  <c r="F6" i="10"/>
  <c r="H6" i="10"/>
  <c r="F5" i="10"/>
  <c r="H5" i="10"/>
  <c r="H3" i="10"/>
  <c r="F3" i="10"/>
  <c r="F7" i="10"/>
  <c r="H7" i="10"/>
  <c r="F2" i="10"/>
  <c r="H2" i="10"/>
  <c r="I12" i="9"/>
  <c r="I13" i="9" s="1"/>
  <c r="H2" i="9"/>
  <c r="F2" i="9"/>
  <c r="F10" i="9"/>
  <c r="H10" i="9"/>
  <c r="H5" i="9"/>
  <c r="F5" i="9"/>
  <c r="H9" i="9"/>
  <c r="F9" i="9"/>
  <c r="F4" i="9"/>
  <c r="H4" i="9"/>
  <c r="H3" i="9"/>
  <c r="F3" i="9"/>
  <c r="H11" i="9"/>
  <c r="F11" i="9"/>
  <c r="G16" i="12" l="1"/>
  <c r="E12" i="11"/>
  <c r="E13" i="11" s="1"/>
  <c r="G12" i="11"/>
  <c r="G13" i="11" s="1"/>
  <c r="G14" i="11" s="1"/>
  <c r="H8" i="10"/>
  <c r="H9" i="10" s="1"/>
  <c r="H10" i="10" s="1"/>
  <c r="F8" i="10"/>
  <c r="F9" i="10" s="1"/>
  <c r="G11" i="10" s="1"/>
  <c r="F12" i="9"/>
  <c r="F13" i="9" s="1"/>
  <c r="H12" i="9"/>
  <c r="H13" i="9" s="1"/>
  <c r="H14" i="9" s="1"/>
  <c r="F17" i="12" l="1"/>
  <c r="F15" i="11"/>
  <c r="G15" i="9"/>
  <c r="G15" i="4" l="1"/>
  <c r="H14" i="4"/>
  <c r="I13" i="4"/>
  <c r="H13" i="4"/>
  <c r="F13" i="4"/>
  <c r="C12" i="4"/>
  <c r="E9" i="4" s="1"/>
  <c r="I9" i="4" s="1"/>
  <c r="B12" i="4"/>
  <c r="D11" i="4" s="1"/>
  <c r="E11" i="4"/>
  <c r="I11" i="4" s="1"/>
  <c r="E5" i="4" l="1"/>
  <c r="I5" i="4" s="1"/>
  <c r="D6" i="4"/>
  <c r="H6" i="4" s="1"/>
  <c r="E3" i="4"/>
  <c r="I3" i="4" s="1"/>
  <c r="D8" i="4"/>
  <c r="H8" i="4" s="1"/>
  <c r="D2" i="4"/>
  <c r="D3" i="4"/>
  <c r="E6" i="4"/>
  <c r="I6" i="4" s="1"/>
  <c r="D4" i="4"/>
  <c r="E8" i="4"/>
  <c r="I8" i="4" s="1"/>
  <c r="E4" i="4"/>
  <c r="I4" i="4" s="1"/>
  <c r="E10" i="4"/>
  <c r="I10" i="4" s="1"/>
  <c r="E2" i="4"/>
  <c r="I2" i="4" s="1"/>
  <c r="D7" i="4"/>
  <c r="D9" i="4"/>
  <c r="F9" i="4" s="1"/>
  <c r="D5" i="4"/>
  <c r="H5" i="4" s="1"/>
  <c r="E7" i="4"/>
  <c r="I7" i="4" s="1"/>
  <c r="D10" i="4"/>
  <c r="F10" i="4" s="1"/>
  <c r="F11" i="4"/>
  <c r="H11" i="4"/>
  <c r="I12" i="4" l="1"/>
  <c r="F4" i="4"/>
  <c r="H9" i="4"/>
  <c r="H10" i="4"/>
  <c r="F8" i="4"/>
  <c r="F5" i="4"/>
  <c r="F6" i="4"/>
  <c r="F3" i="4"/>
  <c r="H3" i="4"/>
  <c r="F2" i="4"/>
  <c r="H2" i="4"/>
  <c r="H4" i="4"/>
  <c r="H7" i="4"/>
  <c r="F7" i="4"/>
  <c r="F12" i="4" l="1"/>
  <c r="H12" i="4"/>
</calcChain>
</file>

<file path=xl/sharedStrings.xml><?xml version="1.0" encoding="utf-8"?>
<sst xmlns="http://schemas.openxmlformats.org/spreadsheetml/2006/main" count="56" uniqueCount="18">
  <si>
    <t>Student</t>
  </si>
  <si>
    <t>IR</t>
  </si>
  <si>
    <t>ER</t>
  </si>
  <si>
    <t>x-xbar</t>
  </si>
  <si>
    <t>(x-xbar)^2</t>
  </si>
  <si>
    <t>y-ybar</t>
  </si>
  <si>
    <t>(y-ybar)^2</t>
  </si>
  <si>
    <t>(x-xbar)(y-ybar)</t>
  </si>
  <si>
    <t>Mean=</t>
  </si>
  <si>
    <t>x</t>
  </si>
  <si>
    <t>y</t>
  </si>
  <si>
    <t>statistics</t>
  </si>
  <si>
    <t>science</t>
  </si>
  <si>
    <t>Judge 1(x)</t>
  </si>
  <si>
    <t>Judge 2(y)</t>
  </si>
  <si>
    <t>covariance=</t>
  </si>
  <si>
    <t>Standard Deviation=</t>
  </si>
  <si>
    <t>Spearman Correlation Coefficient 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</si>
</sst>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2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205" zoomScaleNormal="205" workbookViewId="0">
      <selection activeCell="F15" sqref="F15"/>
    </sheetView>
  </sheetViews>
  <sheetFormatPr defaultRowHeight="15" x14ac:dyDescent="0.25"/>
  <cols>
    <col min="1" max="1" width="8" bestFit="1" customWidth="1"/>
    <col min="5" max="5" width="11.28515625" customWidth="1"/>
    <col min="6" max="6" width="15.140625" bestFit="1" customWidth="1"/>
    <col min="7" max="7" width="18.140625" bestFit="1" customWidth="1"/>
    <col min="8" max="8" width="13.140625" bestFit="1" customWidth="1"/>
    <col min="9" max="9" width="10" bestFit="1" customWidth="1"/>
  </cols>
  <sheetData>
    <row r="1" spans="1:14" x14ac:dyDescent="0.25">
      <c r="A1" s="2" t="s">
        <v>0</v>
      </c>
      <c r="B1" s="3" t="s">
        <v>11</v>
      </c>
      <c r="C1" s="3" t="s">
        <v>12</v>
      </c>
      <c r="D1" s="3" t="s">
        <v>3</v>
      </c>
      <c r="E1" s="3" t="s">
        <v>5</v>
      </c>
      <c r="F1" s="3" t="s">
        <v>7</v>
      </c>
      <c r="G1" s="3"/>
      <c r="H1" s="3" t="s">
        <v>4</v>
      </c>
      <c r="I1" s="3" t="s">
        <v>6</v>
      </c>
      <c r="K1" s="5"/>
      <c r="L1" s="5"/>
      <c r="M1" s="5"/>
      <c r="N1" s="5"/>
    </row>
    <row r="2" spans="1:14" x14ac:dyDescent="0.25">
      <c r="A2" s="1">
        <v>1</v>
      </c>
      <c r="B2" s="1">
        <v>20</v>
      </c>
      <c r="C2" s="1">
        <v>20</v>
      </c>
      <c r="D2" s="2">
        <f>B2-B12</f>
        <v>2.8000000000000007</v>
      </c>
      <c r="E2" s="2">
        <f>C2-C12</f>
        <v>0</v>
      </c>
      <c r="F2" s="2">
        <f>D2*E2</f>
        <v>0</v>
      </c>
      <c r="G2" s="2"/>
      <c r="H2" s="2">
        <f>D2*D2</f>
        <v>7.8400000000000043</v>
      </c>
      <c r="I2" s="2">
        <f>E2*E2</f>
        <v>0</v>
      </c>
      <c r="K2" s="5"/>
      <c r="L2" s="5"/>
      <c r="M2" s="5"/>
      <c r="N2" s="5"/>
    </row>
    <row r="3" spans="1:14" x14ac:dyDescent="0.25">
      <c r="A3" s="1">
        <v>2</v>
      </c>
      <c r="B3" s="1">
        <v>23</v>
      </c>
      <c r="C3" s="1">
        <v>25</v>
      </c>
      <c r="D3" s="2">
        <f>B3-B12</f>
        <v>5.8000000000000007</v>
      </c>
      <c r="E3" s="2">
        <f>C3-C12</f>
        <v>5</v>
      </c>
      <c r="F3" s="2">
        <f>D3*E3</f>
        <v>29.000000000000004</v>
      </c>
      <c r="G3" s="2"/>
      <c r="H3" s="2">
        <f>D3*D3</f>
        <v>33.640000000000008</v>
      </c>
      <c r="I3" s="2">
        <f t="shared" ref="I3:I11" si="0">E3*E3</f>
        <v>25</v>
      </c>
      <c r="K3" s="5"/>
      <c r="L3" s="5"/>
      <c r="M3" s="5"/>
      <c r="N3" s="5"/>
    </row>
    <row r="4" spans="1:14" x14ac:dyDescent="0.25">
      <c r="A4" s="1">
        <v>3</v>
      </c>
      <c r="B4" s="1">
        <v>8</v>
      </c>
      <c r="C4" s="1">
        <v>11</v>
      </c>
      <c r="D4" s="2">
        <f>B4-B12</f>
        <v>-9.1999999999999993</v>
      </c>
      <c r="E4" s="2">
        <f>C4-C12</f>
        <v>-9</v>
      </c>
      <c r="F4" s="2">
        <f>D4*E4</f>
        <v>82.8</v>
      </c>
      <c r="G4" s="2"/>
      <c r="H4" s="2">
        <f>D4*D4</f>
        <v>84.639999999999986</v>
      </c>
      <c r="I4" s="2">
        <f t="shared" si="0"/>
        <v>81</v>
      </c>
      <c r="K4" s="5"/>
      <c r="L4" s="5"/>
      <c r="M4" s="5"/>
      <c r="N4" s="5"/>
    </row>
    <row r="5" spans="1:14" x14ac:dyDescent="0.25">
      <c r="A5" s="1">
        <v>4</v>
      </c>
      <c r="B5" s="1">
        <v>29</v>
      </c>
      <c r="C5" s="1">
        <v>24</v>
      </c>
      <c r="D5" s="2">
        <f>B5-B12</f>
        <v>11.8</v>
      </c>
      <c r="E5" s="2">
        <f>C5-C12</f>
        <v>4</v>
      </c>
      <c r="F5" s="2">
        <f>D5*E5</f>
        <v>47.2</v>
      </c>
      <c r="G5" s="2"/>
      <c r="H5" s="2">
        <f>D5*D5</f>
        <v>139.24</v>
      </c>
      <c r="I5" s="2">
        <f t="shared" si="0"/>
        <v>16</v>
      </c>
      <c r="K5" s="5"/>
      <c r="L5" s="5"/>
      <c r="M5" s="5"/>
      <c r="N5" s="5"/>
    </row>
    <row r="6" spans="1:14" x14ac:dyDescent="0.25">
      <c r="A6" s="1">
        <v>5</v>
      </c>
      <c r="B6" s="1">
        <v>14</v>
      </c>
      <c r="C6" s="1">
        <v>23</v>
      </c>
      <c r="D6" s="2">
        <f>B6-B12</f>
        <v>-3.1999999999999993</v>
      </c>
      <c r="E6" s="2">
        <f>C6-C12</f>
        <v>3</v>
      </c>
      <c r="F6" s="2">
        <f>D6*E6</f>
        <v>-9.5999999999999979</v>
      </c>
      <c r="G6" s="2"/>
      <c r="H6" s="2">
        <f>D6*D6</f>
        <v>10.239999999999995</v>
      </c>
      <c r="I6" s="2">
        <f t="shared" si="0"/>
        <v>9</v>
      </c>
      <c r="K6" s="5"/>
      <c r="L6" s="5"/>
      <c r="M6" s="5"/>
      <c r="N6" s="5"/>
    </row>
    <row r="7" spans="1:14" x14ac:dyDescent="0.25">
      <c r="A7" s="1">
        <v>6</v>
      </c>
      <c r="B7" s="1">
        <v>12</v>
      </c>
      <c r="C7" s="1">
        <v>16</v>
      </c>
      <c r="D7" s="2">
        <f>B7-B12</f>
        <v>-5.1999999999999993</v>
      </c>
      <c r="E7" s="2">
        <f>C7-C12</f>
        <v>-4</v>
      </c>
      <c r="F7" s="2">
        <f>D7*E7</f>
        <v>20.799999999999997</v>
      </c>
      <c r="G7" s="2"/>
      <c r="H7" s="2">
        <f>D7*D7</f>
        <v>27.039999999999992</v>
      </c>
      <c r="I7" s="2">
        <f t="shared" si="0"/>
        <v>16</v>
      </c>
      <c r="K7" s="5"/>
      <c r="L7" s="5"/>
      <c r="M7" s="5"/>
      <c r="N7" s="5"/>
    </row>
    <row r="8" spans="1:14" x14ac:dyDescent="0.25">
      <c r="A8" s="1">
        <v>7</v>
      </c>
      <c r="B8" s="1">
        <v>11</v>
      </c>
      <c r="C8" s="1">
        <v>12</v>
      </c>
      <c r="D8" s="2">
        <f>B8-B12</f>
        <v>-6.1999999999999993</v>
      </c>
      <c r="E8" s="2">
        <f>C8-C12</f>
        <v>-8</v>
      </c>
      <c r="F8" s="2">
        <f>D8*E8</f>
        <v>49.599999999999994</v>
      </c>
      <c r="G8" s="2"/>
      <c r="H8" s="2">
        <f>D8*D8</f>
        <v>38.439999999999991</v>
      </c>
      <c r="I8" s="2">
        <f t="shared" si="0"/>
        <v>64</v>
      </c>
      <c r="K8" s="5"/>
      <c r="L8" s="5"/>
      <c r="M8" s="5"/>
      <c r="N8" s="5"/>
    </row>
    <row r="9" spans="1:14" x14ac:dyDescent="0.25">
      <c r="A9" s="1">
        <v>8</v>
      </c>
      <c r="B9" s="1">
        <v>20</v>
      </c>
      <c r="C9" s="1">
        <v>21</v>
      </c>
      <c r="D9" s="2">
        <f>B9-B12</f>
        <v>2.8000000000000007</v>
      </c>
      <c r="E9" s="2">
        <f>C9-C12</f>
        <v>1</v>
      </c>
      <c r="F9" s="2">
        <f>D9*E9</f>
        <v>2.8000000000000007</v>
      </c>
      <c r="G9" s="2"/>
      <c r="H9" s="2">
        <f>D9*D9</f>
        <v>7.8400000000000043</v>
      </c>
      <c r="I9" s="2">
        <f t="shared" si="0"/>
        <v>1</v>
      </c>
      <c r="K9" s="5"/>
      <c r="L9" s="5"/>
      <c r="M9" s="5"/>
      <c r="N9" s="5"/>
    </row>
    <row r="10" spans="1:14" x14ac:dyDescent="0.25">
      <c r="A10" s="1">
        <v>9</v>
      </c>
      <c r="B10" s="1">
        <v>17</v>
      </c>
      <c r="C10" s="1">
        <v>22</v>
      </c>
      <c r="D10" s="2">
        <f>B10-B12</f>
        <v>-0.19999999999999929</v>
      </c>
      <c r="E10" s="2">
        <f>C10-C12</f>
        <v>2</v>
      </c>
      <c r="F10" s="2">
        <f>D10*E10</f>
        <v>-0.39999999999999858</v>
      </c>
      <c r="G10" s="2"/>
      <c r="H10" s="2">
        <f>D10*D10</f>
        <v>3.9999999999999716E-2</v>
      </c>
      <c r="I10" s="2">
        <f t="shared" si="0"/>
        <v>4</v>
      </c>
      <c r="K10" s="5"/>
      <c r="L10" s="5"/>
      <c r="M10" s="5"/>
      <c r="N10" s="5"/>
    </row>
    <row r="11" spans="1:14" x14ac:dyDescent="0.25">
      <c r="A11" s="1">
        <v>10</v>
      </c>
      <c r="B11" s="1">
        <v>18</v>
      </c>
      <c r="C11" s="1">
        <v>26</v>
      </c>
      <c r="D11" s="2">
        <f>B11-B12</f>
        <v>0.80000000000000071</v>
      </c>
      <c r="E11" s="2">
        <f>C11-C12</f>
        <v>6</v>
      </c>
      <c r="F11" s="2">
        <f>D11*E11</f>
        <v>4.8000000000000043</v>
      </c>
      <c r="G11" s="2"/>
      <c r="H11" s="2">
        <f>D11*D11</f>
        <v>0.64000000000000112</v>
      </c>
      <c r="I11" s="2">
        <f t="shared" si="0"/>
        <v>36</v>
      </c>
      <c r="K11" s="5"/>
      <c r="L11" s="5"/>
      <c r="M11" s="5"/>
      <c r="N11" s="5"/>
    </row>
    <row r="12" spans="1:14" x14ac:dyDescent="0.25">
      <c r="A12" t="s">
        <v>8</v>
      </c>
      <c r="B12" s="8">
        <f>AVERAGE(B2:B11)</f>
        <v>17.2</v>
      </c>
      <c r="C12" s="8">
        <f>AVERAGE(C2:C11)</f>
        <v>20</v>
      </c>
      <c r="F12" s="16">
        <f>SUM(F2:F11)</f>
        <v>227</v>
      </c>
      <c r="G12" s="4"/>
      <c r="H12" s="4">
        <f>SUM(H2:H11)</f>
        <v>349.6</v>
      </c>
      <c r="I12" s="4">
        <f>SUM(I2:I11)</f>
        <v>252</v>
      </c>
      <c r="K12" s="6"/>
      <c r="L12" s="7"/>
      <c r="M12" s="7"/>
      <c r="N12" s="7"/>
    </row>
    <row r="13" spans="1:14" x14ac:dyDescent="0.25">
      <c r="E13" s="19" t="s">
        <v>15</v>
      </c>
      <c r="F13" s="13">
        <f>F12/(COUNTA(B2:B11)-1)</f>
        <v>25.222222222222221</v>
      </c>
      <c r="H13" s="18">
        <f>SQRT(H12/COUNT(B2:B11))</f>
        <v>5.9126981996377932</v>
      </c>
      <c r="I13" s="18">
        <f>SQRT(I12/COUNT(C2:C11))</f>
        <v>5.0199601592044534</v>
      </c>
    </row>
    <row r="14" spans="1:14" x14ac:dyDescent="0.25">
      <c r="G14" s="12" t="s">
        <v>16</v>
      </c>
      <c r="H14" s="17">
        <f>H13*I13</f>
        <v>29.681509395581621</v>
      </c>
      <c r="I14" s="11"/>
    </row>
    <row r="15" spans="1:14" ht="45" x14ac:dyDescent="0.25">
      <c r="F15" s="14" t="s">
        <v>17</v>
      </c>
      <c r="G15" s="15">
        <f>F13/H14</f>
        <v>0.8497621157358255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205" zoomScaleNormal="205" workbookViewId="0">
      <selection sqref="A1:C11"/>
    </sheetView>
  </sheetViews>
  <sheetFormatPr defaultRowHeight="15" x14ac:dyDescent="0.25"/>
  <cols>
    <col min="1" max="1" width="8" bestFit="1" customWidth="1"/>
    <col min="5" max="5" width="11.28515625" customWidth="1"/>
    <col min="6" max="6" width="15.140625" bestFit="1" customWidth="1"/>
    <col min="7" max="7" width="18.140625" bestFit="1" customWidth="1"/>
    <col min="8" max="8" width="13.140625" bestFit="1" customWidth="1"/>
    <col min="9" max="9" width="10" bestFit="1" customWidth="1"/>
  </cols>
  <sheetData>
    <row r="1" spans="1:1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7</v>
      </c>
      <c r="G1" s="3"/>
      <c r="H1" s="3" t="s">
        <v>4</v>
      </c>
      <c r="I1" s="3" t="s">
        <v>6</v>
      </c>
      <c r="K1" s="5"/>
      <c r="L1" s="5"/>
      <c r="M1" s="5"/>
      <c r="N1" s="5"/>
    </row>
    <row r="2" spans="1:14" x14ac:dyDescent="0.25">
      <c r="A2" s="1">
        <v>1</v>
      </c>
      <c r="B2" s="1">
        <v>105</v>
      </c>
      <c r="C2" s="1">
        <v>101</v>
      </c>
      <c r="D2" s="2">
        <f>B2-B12</f>
        <v>6</v>
      </c>
      <c r="E2" s="2">
        <f>C2-C12</f>
        <v>2.4000000000000057</v>
      </c>
      <c r="F2" s="2">
        <f>D2*E2</f>
        <v>14.400000000000034</v>
      </c>
      <c r="G2" s="2"/>
      <c r="H2" s="2">
        <f>D2*D2</f>
        <v>36</v>
      </c>
      <c r="I2" s="2">
        <f>E2*E2</f>
        <v>5.7600000000000273</v>
      </c>
      <c r="K2" s="5"/>
      <c r="L2" s="5"/>
      <c r="M2" s="5"/>
      <c r="N2" s="5"/>
    </row>
    <row r="3" spans="1:14" x14ac:dyDescent="0.25">
      <c r="A3" s="1">
        <v>2</v>
      </c>
      <c r="B3" s="1">
        <v>104</v>
      </c>
      <c r="C3" s="1">
        <v>103</v>
      </c>
      <c r="D3" s="2">
        <f>B3-B12</f>
        <v>5</v>
      </c>
      <c r="E3" s="2">
        <f>C3-C12</f>
        <v>4.4000000000000057</v>
      </c>
      <c r="F3" s="2">
        <f>D3*E3</f>
        <v>22.000000000000028</v>
      </c>
      <c r="G3" s="2"/>
      <c r="H3" s="2">
        <f>D3*D3</f>
        <v>25</v>
      </c>
      <c r="I3" s="2">
        <f t="shared" ref="I3:I11" si="0">E3*E3</f>
        <v>19.360000000000049</v>
      </c>
      <c r="K3" s="5"/>
      <c r="L3" s="5"/>
      <c r="M3" s="5"/>
      <c r="N3" s="5"/>
    </row>
    <row r="4" spans="1:14" x14ac:dyDescent="0.25">
      <c r="A4" s="1">
        <v>3</v>
      </c>
      <c r="B4" s="1">
        <v>102</v>
      </c>
      <c r="C4" s="1">
        <v>100</v>
      </c>
      <c r="D4" s="2">
        <f>B4-B12</f>
        <v>3</v>
      </c>
      <c r="E4" s="2">
        <f>C4-C12</f>
        <v>1.4000000000000057</v>
      </c>
      <c r="F4" s="2">
        <f>D4*E4</f>
        <v>4.2000000000000171</v>
      </c>
      <c r="G4" s="2"/>
      <c r="H4" s="2">
        <f>D4*D4</f>
        <v>9</v>
      </c>
      <c r="I4" s="2">
        <f t="shared" si="0"/>
        <v>1.960000000000016</v>
      </c>
      <c r="K4" s="5"/>
      <c r="L4" s="5"/>
      <c r="M4" s="5"/>
      <c r="N4" s="5"/>
    </row>
    <row r="5" spans="1:14" x14ac:dyDescent="0.25">
      <c r="A5" s="1">
        <v>4</v>
      </c>
      <c r="B5" s="1">
        <v>101</v>
      </c>
      <c r="C5" s="1">
        <v>98</v>
      </c>
      <c r="D5" s="2">
        <f>B5-B12</f>
        <v>2</v>
      </c>
      <c r="E5" s="2">
        <f>C5-C12</f>
        <v>-0.59999999999999432</v>
      </c>
      <c r="F5" s="2">
        <f>D5*E5</f>
        <v>-1.1999999999999886</v>
      </c>
      <c r="G5" s="2"/>
      <c r="H5" s="2">
        <f>D5*D5</f>
        <v>4</v>
      </c>
      <c r="I5" s="2">
        <f t="shared" si="0"/>
        <v>0.35999999999999316</v>
      </c>
      <c r="K5" s="5"/>
      <c r="L5" s="5"/>
      <c r="M5" s="5"/>
      <c r="N5" s="5"/>
    </row>
    <row r="6" spans="1:14" x14ac:dyDescent="0.25">
      <c r="A6" s="1">
        <v>5</v>
      </c>
      <c r="B6" s="1">
        <v>100</v>
      </c>
      <c r="C6" s="1">
        <v>95</v>
      </c>
      <c r="D6" s="2">
        <f>B6-B12</f>
        <v>1</v>
      </c>
      <c r="E6" s="2">
        <f>C6-C12</f>
        <v>-3.5999999999999943</v>
      </c>
      <c r="F6" s="2">
        <f>D6*E6</f>
        <v>-3.5999999999999943</v>
      </c>
      <c r="G6" s="2"/>
      <c r="H6" s="2">
        <f>D6*D6</f>
        <v>1</v>
      </c>
      <c r="I6" s="2">
        <f t="shared" si="0"/>
        <v>12.959999999999958</v>
      </c>
      <c r="K6" s="5"/>
      <c r="L6" s="5"/>
      <c r="M6" s="5"/>
      <c r="N6" s="5"/>
    </row>
    <row r="7" spans="1:14" x14ac:dyDescent="0.25">
      <c r="A7" s="1">
        <v>6</v>
      </c>
      <c r="B7" s="1">
        <v>99</v>
      </c>
      <c r="C7" s="1">
        <v>96</v>
      </c>
      <c r="D7" s="2">
        <f>B7-B12</f>
        <v>0</v>
      </c>
      <c r="E7" s="2">
        <f>C7-C12</f>
        <v>-2.5999999999999943</v>
      </c>
      <c r="F7" s="2">
        <f>D7*E7</f>
        <v>0</v>
      </c>
      <c r="G7" s="2"/>
      <c r="H7" s="2">
        <f>D7*D7</f>
        <v>0</v>
      </c>
      <c r="I7" s="2">
        <f t="shared" si="0"/>
        <v>6.7599999999999705</v>
      </c>
      <c r="K7" s="5"/>
      <c r="L7" s="5"/>
      <c r="M7" s="5"/>
      <c r="N7" s="5"/>
    </row>
    <row r="8" spans="1:14" x14ac:dyDescent="0.25">
      <c r="A8" s="1">
        <v>7</v>
      </c>
      <c r="B8" s="1">
        <v>98</v>
      </c>
      <c r="C8" s="1">
        <v>104</v>
      </c>
      <c r="D8" s="2">
        <f>B8-B12</f>
        <v>-1</v>
      </c>
      <c r="E8" s="2">
        <f>C8-C12</f>
        <v>5.4000000000000057</v>
      </c>
      <c r="F8" s="2">
        <f>D8*E8</f>
        <v>-5.4000000000000057</v>
      </c>
      <c r="G8" s="2"/>
      <c r="H8" s="2">
        <f>D8*D8</f>
        <v>1</v>
      </c>
      <c r="I8" s="2">
        <f t="shared" si="0"/>
        <v>29.160000000000061</v>
      </c>
      <c r="K8" s="5"/>
      <c r="L8" s="5"/>
      <c r="M8" s="5"/>
      <c r="N8" s="5"/>
    </row>
    <row r="9" spans="1:14" x14ac:dyDescent="0.25">
      <c r="A9" s="1">
        <v>8</v>
      </c>
      <c r="B9" s="1">
        <v>96</v>
      </c>
      <c r="C9" s="1">
        <v>98</v>
      </c>
      <c r="D9" s="2">
        <f>B9-B12</f>
        <v>-3</v>
      </c>
      <c r="E9" s="2">
        <f>C9-C12</f>
        <v>-0.59999999999999432</v>
      </c>
      <c r="F9" s="2">
        <f>D9*E9</f>
        <v>1.7999999999999829</v>
      </c>
      <c r="G9" s="2"/>
      <c r="H9" s="2">
        <f>D9*D9</f>
        <v>9</v>
      </c>
      <c r="I9" s="2">
        <f t="shared" si="0"/>
        <v>0.35999999999999316</v>
      </c>
      <c r="K9" s="5"/>
      <c r="L9" s="5"/>
      <c r="M9" s="5"/>
      <c r="N9" s="5"/>
    </row>
    <row r="10" spans="1:14" x14ac:dyDescent="0.25">
      <c r="A10" s="1">
        <v>9</v>
      </c>
      <c r="B10" s="1">
        <v>93</v>
      </c>
      <c r="C10" s="1">
        <v>97</v>
      </c>
      <c r="D10" s="2">
        <f>B10-B12</f>
        <v>-6</v>
      </c>
      <c r="E10" s="2">
        <f>C10-C12</f>
        <v>-1.5999999999999943</v>
      </c>
      <c r="F10" s="2">
        <f>D10*E10</f>
        <v>9.5999999999999659</v>
      </c>
      <c r="G10" s="2"/>
      <c r="H10" s="2">
        <f>D10*D10</f>
        <v>36</v>
      </c>
      <c r="I10" s="2">
        <f t="shared" si="0"/>
        <v>2.5599999999999818</v>
      </c>
      <c r="K10" s="5"/>
      <c r="L10" s="5"/>
      <c r="M10" s="5"/>
      <c r="N10" s="5"/>
    </row>
    <row r="11" spans="1:14" x14ac:dyDescent="0.25">
      <c r="A11" s="1">
        <v>10</v>
      </c>
      <c r="B11" s="1">
        <v>92</v>
      </c>
      <c r="C11" s="1">
        <v>94</v>
      </c>
      <c r="D11" s="2">
        <f>B11-B12</f>
        <v>-7</v>
      </c>
      <c r="E11" s="2">
        <f>C11-C12</f>
        <v>-4.5999999999999943</v>
      </c>
      <c r="F11" s="2">
        <f>D11*E11</f>
        <v>32.19999999999996</v>
      </c>
      <c r="G11" s="2"/>
      <c r="H11" s="2">
        <f>D11*D11</f>
        <v>49</v>
      </c>
      <c r="I11" s="2">
        <f t="shared" si="0"/>
        <v>21.159999999999947</v>
      </c>
      <c r="K11" s="5"/>
      <c r="L11" s="5"/>
      <c r="M11" s="5"/>
      <c r="N11" s="5"/>
    </row>
    <row r="12" spans="1:14" x14ac:dyDescent="0.25">
      <c r="A12" t="s">
        <v>8</v>
      </c>
      <c r="B12" s="8">
        <f>AVERAGE(B2:B11)</f>
        <v>99</v>
      </c>
      <c r="C12" s="8">
        <f>AVERAGE(C2:C11)</f>
        <v>98.6</v>
      </c>
      <c r="F12" s="16">
        <f>SUM(F2:F11)</f>
        <v>74</v>
      </c>
      <c r="G12" s="4"/>
      <c r="H12" s="4">
        <f>SUM(H2:H11)</f>
        <v>170</v>
      </c>
      <c r="I12" s="4">
        <f>SUM(I2:I11)</f>
        <v>100.4</v>
      </c>
      <c r="K12" s="6"/>
      <c r="L12" s="7"/>
      <c r="M12" s="7"/>
      <c r="N12" s="7"/>
    </row>
    <row r="13" spans="1:14" x14ac:dyDescent="0.25">
      <c r="E13" s="19" t="s">
        <v>15</v>
      </c>
      <c r="F13" s="13">
        <f>F12/(COUNTA(B2:B11)-1)</f>
        <v>8.2222222222222214</v>
      </c>
      <c r="H13" s="18">
        <f>SQRT(H12/COUNT(B2:B11))</f>
        <v>4.1231056256176606</v>
      </c>
      <c r="I13" s="18">
        <f>SQRT(I12/COUNT(C2:C11))</f>
        <v>3.1685959035509721</v>
      </c>
    </row>
    <row r="14" spans="1:14" x14ac:dyDescent="0.25">
      <c r="G14" s="12" t="s">
        <v>16</v>
      </c>
      <c r="H14" s="17">
        <f>H13*I13</f>
        <v>13.064455595240087</v>
      </c>
      <c r="I14" s="11"/>
    </row>
    <row r="15" spans="1:14" ht="45" x14ac:dyDescent="0.25">
      <c r="F15" s="14" t="s">
        <v>17</v>
      </c>
      <c r="G15" s="15">
        <f>F13/H14</f>
        <v>0.62935819730734988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205" zoomScaleNormal="205" workbookViewId="0">
      <selection activeCell="E12" sqref="E12"/>
    </sheetView>
  </sheetViews>
  <sheetFormatPr defaultRowHeight="15" x14ac:dyDescent="0.25"/>
  <cols>
    <col min="1" max="1" width="8" bestFit="1" customWidth="1"/>
    <col min="5" max="5" width="11.28515625" customWidth="1"/>
    <col min="6" max="6" width="15.140625" bestFit="1" customWidth="1"/>
    <col min="7" max="7" width="18.140625" bestFit="1" customWidth="1"/>
    <col min="8" max="8" width="13.140625" bestFit="1" customWidth="1"/>
    <col min="9" max="9" width="10" bestFit="1" customWidth="1"/>
  </cols>
  <sheetData>
    <row r="1" spans="1:14" x14ac:dyDescent="0.25">
      <c r="A1" s="3" t="s">
        <v>9</v>
      </c>
      <c r="B1" s="3" t="s">
        <v>10</v>
      </c>
      <c r="C1" s="3" t="s">
        <v>2</v>
      </c>
      <c r="D1" s="3" t="s">
        <v>3</v>
      </c>
      <c r="E1" s="3" t="s">
        <v>5</v>
      </c>
      <c r="F1" s="3" t="s">
        <v>7</v>
      </c>
      <c r="G1" s="3"/>
      <c r="H1" s="3" t="s">
        <v>4</v>
      </c>
      <c r="I1" s="3" t="s">
        <v>6</v>
      </c>
      <c r="K1" s="5"/>
      <c r="L1" s="5"/>
      <c r="M1" s="5"/>
      <c r="N1" s="5"/>
    </row>
    <row r="2" spans="1:14" x14ac:dyDescent="0.25">
      <c r="A2" s="1">
        <v>2</v>
      </c>
      <c r="B2" s="1">
        <v>18</v>
      </c>
      <c r="C2" s="1">
        <v>101</v>
      </c>
      <c r="D2" s="2">
        <f>B2-B8</f>
        <v>8</v>
      </c>
      <c r="E2" s="2">
        <f>C2-C8</f>
        <v>2.1666666666666714</v>
      </c>
      <c r="F2" s="2">
        <f>D2*E2</f>
        <v>17.333333333333371</v>
      </c>
      <c r="G2" s="2"/>
      <c r="H2" s="2">
        <f>D2*D2</f>
        <v>64</v>
      </c>
      <c r="I2" s="2">
        <f>E2*E2</f>
        <v>4.6944444444444651</v>
      </c>
      <c r="K2" s="5"/>
      <c r="L2" s="5"/>
      <c r="M2" s="5"/>
      <c r="N2" s="5"/>
    </row>
    <row r="3" spans="1:14" x14ac:dyDescent="0.25">
      <c r="A3" s="1">
        <v>4</v>
      </c>
      <c r="B3" s="1">
        <v>12</v>
      </c>
      <c r="C3" s="1">
        <v>103</v>
      </c>
      <c r="D3" s="2">
        <f>B3-B8</f>
        <v>2</v>
      </c>
      <c r="E3" s="2">
        <f>C3-C8</f>
        <v>4.1666666666666714</v>
      </c>
      <c r="F3" s="2">
        <f>D3*E3</f>
        <v>8.3333333333333428</v>
      </c>
      <c r="G3" s="2"/>
      <c r="H3" s="2">
        <f>D3*D3</f>
        <v>4</v>
      </c>
      <c r="I3" s="2">
        <f t="shared" ref="I3:I7" si="0">E3*E3</f>
        <v>17.36111111111115</v>
      </c>
      <c r="K3" s="5"/>
      <c r="L3" s="5"/>
      <c r="M3" s="5"/>
      <c r="N3" s="5"/>
    </row>
    <row r="4" spans="1:14" x14ac:dyDescent="0.25">
      <c r="A4" s="1">
        <v>5</v>
      </c>
      <c r="B4" s="1">
        <v>10</v>
      </c>
      <c r="C4" s="1">
        <v>100</v>
      </c>
      <c r="D4" s="2">
        <f>B4-B8</f>
        <v>0</v>
      </c>
      <c r="E4" s="2">
        <f>C4-C8</f>
        <v>1.1666666666666714</v>
      </c>
      <c r="F4" s="2">
        <f>D4*E4</f>
        <v>0</v>
      </c>
      <c r="G4" s="2"/>
      <c r="H4" s="2">
        <f>D4*D4</f>
        <v>0</v>
      </c>
      <c r="I4" s="2">
        <f t="shared" si="0"/>
        <v>1.3611111111111223</v>
      </c>
      <c r="K4" s="5"/>
      <c r="L4" s="5"/>
      <c r="M4" s="5"/>
      <c r="N4" s="5"/>
    </row>
    <row r="5" spans="1:14" x14ac:dyDescent="0.25">
      <c r="A5" s="1">
        <v>6</v>
      </c>
      <c r="B5" s="1">
        <v>8</v>
      </c>
      <c r="C5" s="1">
        <v>98</v>
      </c>
      <c r="D5" s="2">
        <f>B5-B8</f>
        <v>-2</v>
      </c>
      <c r="E5" s="2">
        <f>C5-C8</f>
        <v>-0.8333333333333286</v>
      </c>
      <c r="F5" s="2">
        <f>D5*E5</f>
        <v>1.6666666666666572</v>
      </c>
      <c r="G5" s="2"/>
      <c r="H5" s="2">
        <f>D5*D5</f>
        <v>4</v>
      </c>
      <c r="I5" s="2">
        <f t="shared" si="0"/>
        <v>0.69444444444443654</v>
      </c>
      <c r="K5" s="5"/>
      <c r="L5" s="5"/>
      <c r="M5" s="5"/>
      <c r="N5" s="5"/>
    </row>
    <row r="6" spans="1:14" x14ac:dyDescent="0.25">
      <c r="A6" s="1">
        <v>8</v>
      </c>
      <c r="B6" s="1">
        <v>7</v>
      </c>
      <c r="C6" s="1">
        <v>95</v>
      </c>
      <c r="D6" s="2">
        <f>B6-B8</f>
        <v>-3</v>
      </c>
      <c r="E6" s="2">
        <f>C6-C8</f>
        <v>-3.8333333333333286</v>
      </c>
      <c r="F6" s="2">
        <f>D6*E6</f>
        <v>11.499999999999986</v>
      </c>
      <c r="G6" s="2"/>
      <c r="H6" s="2">
        <f>D6*D6</f>
        <v>9</v>
      </c>
      <c r="I6" s="2">
        <f t="shared" si="0"/>
        <v>14.694444444444407</v>
      </c>
      <c r="K6" s="5"/>
      <c r="L6" s="5"/>
      <c r="M6" s="5"/>
      <c r="N6" s="5"/>
    </row>
    <row r="7" spans="1:14" x14ac:dyDescent="0.25">
      <c r="A7" s="1">
        <v>11</v>
      </c>
      <c r="B7" s="1">
        <v>5</v>
      </c>
      <c r="C7" s="1">
        <v>96</v>
      </c>
      <c r="D7" s="2">
        <f>B7-B8</f>
        <v>-5</v>
      </c>
      <c r="E7" s="2">
        <f>C7-C8</f>
        <v>-2.8333333333333286</v>
      </c>
      <c r="F7" s="2">
        <f>D7*E7</f>
        <v>14.166666666666643</v>
      </c>
      <c r="G7" s="2"/>
      <c r="H7" s="2">
        <f>D7*D7</f>
        <v>25</v>
      </c>
      <c r="I7" s="2">
        <f t="shared" si="0"/>
        <v>8.0277777777777501</v>
      </c>
      <c r="K7" s="5"/>
      <c r="L7" s="5"/>
      <c r="M7" s="5"/>
      <c r="N7" s="5"/>
    </row>
    <row r="8" spans="1:14" x14ac:dyDescent="0.25">
      <c r="A8" t="s">
        <v>8</v>
      </c>
      <c r="B8" s="8">
        <f>AVERAGE(B2:B7)</f>
        <v>10</v>
      </c>
      <c r="C8" s="8">
        <f>AVERAGE(C2:C7)</f>
        <v>98.833333333333329</v>
      </c>
      <c r="F8" s="16">
        <f>SUM(F2:F7)</f>
        <v>53</v>
      </c>
      <c r="G8" s="4"/>
      <c r="H8" s="4">
        <f>SUM(H2:H7)</f>
        <v>106</v>
      </c>
      <c r="I8" s="4">
        <f>SUM(I2:I7)</f>
        <v>46.833333333333329</v>
      </c>
      <c r="K8" s="6"/>
      <c r="L8" s="7"/>
      <c r="M8" s="7"/>
      <c r="N8" s="7"/>
    </row>
    <row r="9" spans="1:14" x14ac:dyDescent="0.25">
      <c r="E9" s="19" t="s">
        <v>15</v>
      </c>
      <c r="F9" s="13">
        <f>F8/(COUNTA(B2:B7)-1)</f>
        <v>10.6</v>
      </c>
      <c r="H9" s="18">
        <f>SQRT(H8/COUNT(B2:B7))</f>
        <v>4.2031734043061642</v>
      </c>
      <c r="I9" s="18">
        <f>SQRT(I8/COUNT(C2:C7))</f>
        <v>2.7938424357067015</v>
      </c>
    </row>
    <row r="10" spans="1:14" x14ac:dyDescent="0.25">
      <c r="G10" s="12" t="s">
        <v>16</v>
      </c>
      <c r="H10" s="17">
        <f>H9*I9</f>
        <v>11.743004221584362</v>
      </c>
      <c r="I10" s="11"/>
    </row>
    <row r="11" spans="1:14" ht="45" x14ac:dyDescent="0.25">
      <c r="F11" s="14" t="s">
        <v>17</v>
      </c>
      <c r="G11" s="15">
        <f>F9/H10</f>
        <v>0.90266509318940291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205" zoomScaleNormal="205" workbookViewId="0">
      <selection sqref="A1:B11"/>
    </sheetView>
  </sheetViews>
  <sheetFormatPr defaultRowHeight="15" x14ac:dyDescent="0.25"/>
  <cols>
    <col min="4" max="4" width="11.28515625" customWidth="1"/>
    <col min="5" max="5" width="15.140625" bestFit="1" customWidth="1"/>
    <col min="6" max="6" width="18.140625" bestFit="1" customWidth="1"/>
    <col min="7" max="7" width="13.140625" bestFit="1" customWidth="1"/>
    <col min="8" max="8" width="10" bestFit="1" customWidth="1"/>
  </cols>
  <sheetData>
    <row r="1" spans="1:13" x14ac:dyDescent="0.25">
      <c r="A1" s="3" t="s">
        <v>13</v>
      </c>
      <c r="B1" s="3" t="s">
        <v>14</v>
      </c>
      <c r="C1" s="3" t="s">
        <v>3</v>
      </c>
      <c r="D1" s="3" t="s">
        <v>5</v>
      </c>
      <c r="E1" s="3" t="s">
        <v>7</v>
      </c>
      <c r="F1" s="3"/>
      <c r="G1" s="3" t="s">
        <v>4</v>
      </c>
      <c r="H1" s="3" t="s">
        <v>6</v>
      </c>
      <c r="J1" s="5"/>
      <c r="K1" s="5"/>
      <c r="L1" s="5"/>
      <c r="M1" s="5"/>
    </row>
    <row r="2" spans="1:13" x14ac:dyDescent="0.25">
      <c r="A2" s="1">
        <v>1</v>
      </c>
      <c r="B2" s="1">
        <v>3</v>
      </c>
      <c r="C2" s="2">
        <f>A2-A12</f>
        <v>-4.5</v>
      </c>
      <c r="D2" s="2">
        <f>B2-B12</f>
        <v>-2.5</v>
      </c>
      <c r="E2" s="2">
        <f>C2*D2</f>
        <v>11.25</v>
      </c>
      <c r="F2" s="2"/>
      <c r="G2" s="2">
        <f>C2*C2</f>
        <v>20.25</v>
      </c>
      <c r="H2" s="2">
        <f>D2*D2</f>
        <v>6.25</v>
      </c>
      <c r="J2" s="5"/>
      <c r="K2" s="5"/>
      <c r="L2" s="5"/>
      <c r="M2" s="5"/>
    </row>
    <row r="3" spans="1:13" x14ac:dyDescent="0.25">
      <c r="A3" s="1">
        <v>3</v>
      </c>
      <c r="B3" s="1">
        <v>1</v>
      </c>
      <c r="C3" s="2">
        <f>A3-A12</f>
        <v>-2.5</v>
      </c>
      <c r="D3" s="2">
        <f>B3-B12</f>
        <v>-4.5</v>
      </c>
      <c r="E3" s="2">
        <f>C3*D3</f>
        <v>11.25</v>
      </c>
      <c r="F3" s="2"/>
      <c r="G3" s="2">
        <f>C3*C3</f>
        <v>6.25</v>
      </c>
      <c r="H3" s="2">
        <f t="shared" ref="H3:H11" si="0">D3*D3</f>
        <v>20.25</v>
      </c>
      <c r="J3" s="5"/>
      <c r="K3" s="5"/>
      <c r="L3" s="5"/>
      <c r="M3" s="5"/>
    </row>
    <row r="4" spans="1:13" x14ac:dyDescent="0.25">
      <c r="A4" s="1">
        <v>7</v>
      </c>
      <c r="B4" s="1">
        <v>4</v>
      </c>
      <c r="C4" s="2">
        <f>A4-A12</f>
        <v>1.5</v>
      </c>
      <c r="D4" s="2">
        <f>B4-B12</f>
        <v>-1.5</v>
      </c>
      <c r="E4" s="2">
        <f>C4*D4</f>
        <v>-2.25</v>
      </c>
      <c r="F4" s="2"/>
      <c r="G4" s="2">
        <f>C4*C4</f>
        <v>2.25</v>
      </c>
      <c r="H4" s="2">
        <f t="shared" si="0"/>
        <v>2.25</v>
      </c>
      <c r="J4" s="5"/>
      <c r="K4" s="5"/>
      <c r="L4" s="5"/>
      <c r="M4" s="5"/>
    </row>
    <row r="5" spans="1:13" x14ac:dyDescent="0.25">
      <c r="A5" s="1">
        <v>5</v>
      </c>
      <c r="B5" s="1">
        <v>5</v>
      </c>
      <c r="C5" s="2">
        <f>A5-A12</f>
        <v>-0.5</v>
      </c>
      <c r="D5" s="2">
        <f>B5-B12</f>
        <v>-0.5</v>
      </c>
      <c r="E5" s="2">
        <f>C5*D5</f>
        <v>0.25</v>
      </c>
      <c r="F5" s="2"/>
      <c r="G5" s="2">
        <f>C5*C5</f>
        <v>0.25</v>
      </c>
      <c r="H5" s="2">
        <f t="shared" si="0"/>
        <v>0.25</v>
      </c>
      <c r="J5" s="5"/>
      <c r="K5" s="5"/>
      <c r="L5" s="5"/>
      <c r="M5" s="5"/>
    </row>
    <row r="6" spans="1:13" x14ac:dyDescent="0.25">
      <c r="A6" s="1">
        <v>4</v>
      </c>
      <c r="B6" s="1">
        <v>6</v>
      </c>
      <c r="C6" s="2">
        <f>A6-A12</f>
        <v>-1.5</v>
      </c>
      <c r="D6" s="2">
        <f>B6-B12</f>
        <v>0.5</v>
      </c>
      <c r="E6" s="2">
        <f>C6*D6</f>
        <v>-0.75</v>
      </c>
      <c r="F6" s="2"/>
      <c r="G6" s="2">
        <f>C6*C6</f>
        <v>2.25</v>
      </c>
      <c r="H6" s="2">
        <f t="shared" si="0"/>
        <v>0.25</v>
      </c>
      <c r="J6" s="5"/>
      <c r="K6" s="5"/>
      <c r="L6" s="5"/>
      <c r="M6" s="5"/>
    </row>
    <row r="7" spans="1:13" x14ac:dyDescent="0.25">
      <c r="A7" s="1">
        <v>6</v>
      </c>
      <c r="B7" s="1">
        <v>9</v>
      </c>
      <c r="C7" s="2">
        <f>A7-A12</f>
        <v>0.5</v>
      </c>
      <c r="D7" s="2">
        <f>B7-B12</f>
        <v>3.5</v>
      </c>
      <c r="E7" s="2">
        <f>C7*D7</f>
        <v>1.75</v>
      </c>
      <c r="F7" s="2"/>
      <c r="G7" s="2">
        <f>C7*C7</f>
        <v>0.25</v>
      </c>
      <c r="H7" s="2">
        <f t="shared" si="0"/>
        <v>12.25</v>
      </c>
      <c r="J7" s="5"/>
      <c r="K7" s="5"/>
      <c r="L7" s="5"/>
      <c r="M7" s="5"/>
    </row>
    <row r="8" spans="1:13" x14ac:dyDescent="0.25">
      <c r="A8" s="1">
        <v>2</v>
      </c>
      <c r="B8" s="1">
        <v>7</v>
      </c>
      <c r="C8" s="2">
        <f>A8-A12</f>
        <v>-3.5</v>
      </c>
      <c r="D8" s="2">
        <f>B8-B12</f>
        <v>1.5</v>
      </c>
      <c r="E8" s="2">
        <f>C8*D8</f>
        <v>-5.25</v>
      </c>
      <c r="F8" s="2"/>
      <c r="G8" s="2">
        <f>C8*C8</f>
        <v>12.25</v>
      </c>
      <c r="H8" s="2">
        <f t="shared" si="0"/>
        <v>2.25</v>
      </c>
      <c r="J8" s="5"/>
      <c r="K8" s="5"/>
      <c r="L8" s="5"/>
      <c r="M8" s="5"/>
    </row>
    <row r="9" spans="1:13" x14ac:dyDescent="0.25">
      <c r="A9" s="1">
        <v>10</v>
      </c>
      <c r="B9" s="1">
        <v>8</v>
      </c>
      <c r="C9" s="2">
        <f>A9-A12</f>
        <v>4.5</v>
      </c>
      <c r="D9" s="2">
        <f>B9-B12</f>
        <v>2.5</v>
      </c>
      <c r="E9" s="2">
        <f>C9*D9</f>
        <v>11.25</v>
      </c>
      <c r="F9" s="2"/>
      <c r="G9" s="2">
        <f>C9*C9</f>
        <v>20.25</v>
      </c>
      <c r="H9" s="2">
        <f t="shared" si="0"/>
        <v>6.25</v>
      </c>
      <c r="J9" s="5"/>
      <c r="K9" s="5"/>
      <c r="L9" s="5"/>
      <c r="M9" s="5"/>
    </row>
    <row r="10" spans="1:13" x14ac:dyDescent="0.25">
      <c r="A10" s="1">
        <v>9</v>
      </c>
      <c r="B10" s="1">
        <v>10</v>
      </c>
      <c r="C10" s="2">
        <f>A10-A12</f>
        <v>3.5</v>
      </c>
      <c r="D10" s="2">
        <f>B10-B12</f>
        <v>4.5</v>
      </c>
      <c r="E10" s="2">
        <f>C10*D10</f>
        <v>15.75</v>
      </c>
      <c r="F10" s="2"/>
      <c r="G10" s="2">
        <f>C10*C10</f>
        <v>12.25</v>
      </c>
      <c r="H10" s="2">
        <f t="shared" si="0"/>
        <v>20.25</v>
      </c>
      <c r="J10" s="5"/>
      <c r="K10" s="5"/>
      <c r="L10" s="5"/>
      <c r="M10" s="5"/>
    </row>
    <row r="11" spans="1:13" x14ac:dyDescent="0.25">
      <c r="A11" s="1">
        <v>8</v>
      </c>
      <c r="B11" s="1">
        <v>2</v>
      </c>
      <c r="C11" s="2">
        <f>A11-A12</f>
        <v>2.5</v>
      </c>
      <c r="D11" s="2">
        <f>B11-B12</f>
        <v>-3.5</v>
      </c>
      <c r="E11" s="2">
        <f>C11*D11</f>
        <v>-8.75</v>
      </c>
      <c r="F11" s="2"/>
      <c r="G11" s="2">
        <f>C11*C11</f>
        <v>6.25</v>
      </c>
      <c r="H11" s="2">
        <f t="shared" si="0"/>
        <v>12.25</v>
      </c>
      <c r="J11" s="5"/>
      <c r="K11" s="5"/>
      <c r="L11" s="5"/>
      <c r="M11" s="5"/>
    </row>
    <row r="12" spans="1:13" x14ac:dyDescent="0.25">
      <c r="A12" s="8">
        <f>AVERAGE(A2:A11)</f>
        <v>5.5</v>
      </c>
      <c r="B12" s="8">
        <f>AVERAGE(B2:B11)</f>
        <v>5.5</v>
      </c>
      <c r="E12" s="16">
        <f>SUM(E2:E11)</f>
        <v>34.5</v>
      </c>
      <c r="F12" s="4"/>
      <c r="G12" s="4">
        <f>SUM(G2:G11)</f>
        <v>82.5</v>
      </c>
      <c r="H12" s="4">
        <f>SUM(H2:H11)</f>
        <v>82.5</v>
      </c>
      <c r="J12" s="6"/>
      <c r="K12" s="7"/>
      <c r="L12" s="7"/>
      <c r="M12" s="7"/>
    </row>
    <row r="13" spans="1:13" x14ac:dyDescent="0.25">
      <c r="D13" s="19" t="s">
        <v>15</v>
      </c>
      <c r="E13" s="13">
        <f>E12/(COUNTA(A2:A11)-1)</f>
        <v>3.8333333333333335</v>
      </c>
      <c r="G13" s="18">
        <f>SQRT(G12/COUNT(A2:A11))</f>
        <v>2.8722813232690143</v>
      </c>
      <c r="H13" s="18">
        <f>SQRT(H12/COUNT(B2:B11))</f>
        <v>2.8722813232690143</v>
      </c>
    </row>
    <row r="14" spans="1:13" x14ac:dyDescent="0.25">
      <c r="F14" s="12" t="s">
        <v>16</v>
      </c>
      <c r="G14" s="17">
        <f>G13*H13</f>
        <v>8.25</v>
      </c>
      <c r="H14" s="11"/>
    </row>
    <row r="15" spans="1:13" ht="45" x14ac:dyDescent="0.25">
      <c r="E15" s="14" t="s">
        <v>17</v>
      </c>
      <c r="F15" s="15">
        <f>E13/G14</f>
        <v>0.46464646464646464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205" zoomScaleNormal="205" workbookViewId="0">
      <selection activeCell="F17" sqref="F17"/>
    </sheetView>
  </sheetViews>
  <sheetFormatPr defaultRowHeight="15" x14ac:dyDescent="0.25"/>
  <cols>
    <col min="4" max="4" width="11.28515625" customWidth="1"/>
    <col min="5" max="5" width="15.140625" bestFit="1" customWidth="1"/>
    <col min="6" max="6" width="18.140625" bestFit="1" customWidth="1"/>
    <col min="7" max="7" width="13.140625" bestFit="1" customWidth="1"/>
    <col min="8" max="8" width="10" bestFit="1" customWidth="1"/>
  </cols>
  <sheetData>
    <row r="1" spans="1:13" x14ac:dyDescent="0.25">
      <c r="A1" s="3" t="s">
        <v>13</v>
      </c>
      <c r="B1" s="3" t="s">
        <v>14</v>
      </c>
      <c r="C1" s="3" t="s">
        <v>3</v>
      </c>
      <c r="D1" s="3" t="s">
        <v>5</v>
      </c>
      <c r="E1" s="3" t="s">
        <v>7</v>
      </c>
      <c r="F1" s="3"/>
      <c r="G1" s="3" t="s">
        <v>4</v>
      </c>
      <c r="H1" s="3" t="s">
        <v>6</v>
      </c>
      <c r="J1" s="5"/>
      <c r="K1" s="5"/>
      <c r="L1" s="5"/>
      <c r="M1" s="5"/>
    </row>
    <row r="2" spans="1:13" x14ac:dyDescent="0.25">
      <c r="A2" s="9">
        <v>1</v>
      </c>
      <c r="B2" s="9">
        <v>12</v>
      </c>
      <c r="C2" s="20">
        <f>A2-A14</f>
        <v>-5.5</v>
      </c>
      <c r="D2" s="20">
        <f>B2-B14</f>
        <v>4.666666666666667</v>
      </c>
      <c r="E2" s="20">
        <f>C2*D2</f>
        <v>-25.666666666666668</v>
      </c>
      <c r="F2" s="2"/>
      <c r="G2" s="20">
        <f>C2*C2</f>
        <v>30.25</v>
      </c>
      <c r="H2" s="20">
        <f>D2*D2</f>
        <v>21.777777777777782</v>
      </c>
      <c r="J2" s="5"/>
      <c r="K2" s="5"/>
      <c r="L2" s="5"/>
      <c r="M2" s="5"/>
    </row>
    <row r="3" spans="1:13" x14ac:dyDescent="0.25">
      <c r="A3" s="9">
        <v>2</v>
      </c>
      <c r="B3" s="9">
        <v>19</v>
      </c>
      <c r="C3" s="20">
        <f>A3-A14</f>
        <v>-4.5</v>
      </c>
      <c r="D3" s="20">
        <f>B3-B14</f>
        <v>11.666666666666668</v>
      </c>
      <c r="E3" s="20">
        <f t="shared" ref="E3:E13" si="0">C3*D3</f>
        <v>-52.500000000000007</v>
      </c>
      <c r="F3" s="2"/>
      <c r="G3" s="20">
        <f t="shared" ref="G3:G14" si="1">C3*C3</f>
        <v>20.25</v>
      </c>
      <c r="H3" s="20">
        <f t="shared" ref="H3:H14" si="2">D3*D3</f>
        <v>136.11111111111114</v>
      </c>
      <c r="J3" s="5"/>
      <c r="K3" s="5"/>
      <c r="L3" s="5"/>
      <c r="M3" s="5"/>
    </row>
    <row r="4" spans="1:13" x14ac:dyDescent="0.25">
      <c r="A4" s="9">
        <v>3</v>
      </c>
      <c r="B4" s="9">
        <v>6</v>
      </c>
      <c r="C4" s="20">
        <f>A4-A14</f>
        <v>-3.5</v>
      </c>
      <c r="D4" s="20">
        <f>B4-B14</f>
        <v>-1.333333333333333</v>
      </c>
      <c r="E4" s="20">
        <f t="shared" si="0"/>
        <v>4.6666666666666661</v>
      </c>
      <c r="F4" s="2"/>
      <c r="G4" s="20">
        <f t="shared" si="1"/>
        <v>12.25</v>
      </c>
      <c r="H4" s="20">
        <f t="shared" si="2"/>
        <v>1.777777777777777</v>
      </c>
      <c r="J4" s="5"/>
      <c r="K4" s="5"/>
      <c r="L4" s="5"/>
      <c r="M4" s="5"/>
    </row>
    <row r="5" spans="1:13" x14ac:dyDescent="0.25">
      <c r="A5" s="9">
        <v>4</v>
      </c>
      <c r="B5" s="9">
        <v>10</v>
      </c>
      <c r="C5" s="20">
        <f>A5-A14</f>
        <v>-2.5</v>
      </c>
      <c r="D5" s="20">
        <f>B5-B14</f>
        <v>2.666666666666667</v>
      </c>
      <c r="E5" s="20">
        <f t="shared" si="0"/>
        <v>-6.6666666666666679</v>
      </c>
      <c r="F5" s="2"/>
      <c r="G5" s="20">
        <f t="shared" si="1"/>
        <v>6.25</v>
      </c>
      <c r="H5" s="20">
        <f t="shared" si="2"/>
        <v>7.1111111111111125</v>
      </c>
      <c r="J5" s="5"/>
      <c r="K5" s="5"/>
      <c r="L5" s="5"/>
      <c r="M5" s="5"/>
    </row>
    <row r="6" spans="1:13" x14ac:dyDescent="0.25">
      <c r="A6" s="9">
        <v>5</v>
      </c>
      <c r="B6" s="9">
        <v>3</v>
      </c>
      <c r="C6" s="20">
        <f>A6-A14</f>
        <v>-1.5</v>
      </c>
      <c r="D6" s="20">
        <f>B6-B14</f>
        <v>-4.333333333333333</v>
      </c>
      <c r="E6" s="20">
        <f t="shared" si="0"/>
        <v>6.5</v>
      </c>
      <c r="F6" s="2"/>
      <c r="G6" s="20">
        <f t="shared" si="1"/>
        <v>2.25</v>
      </c>
      <c r="H6" s="20">
        <f t="shared" si="2"/>
        <v>18.777777777777775</v>
      </c>
      <c r="J6" s="5"/>
      <c r="K6" s="5"/>
      <c r="L6" s="5"/>
      <c r="M6" s="5"/>
    </row>
    <row r="7" spans="1:13" x14ac:dyDescent="0.25">
      <c r="A7" s="9">
        <v>6</v>
      </c>
      <c r="B7" s="9">
        <v>5</v>
      </c>
      <c r="C7" s="20">
        <f>A7-A14</f>
        <v>-0.5</v>
      </c>
      <c r="D7" s="20">
        <f>B7-B14</f>
        <v>-2.333333333333333</v>
      </c>
      <c r="E7" s="20">
        <f t="shared" si="0"/>
        <v>1.1666666666666665</v>
      </c>
      <c r="F7" s="2"/>
      <c r="G7" s="20">
        <f t="shared" si="1"/>
        <v>0.25</v>
      </c>
      <c r="H7" s="20">
        <f t="shared" si="2"/>
        <v>5.4444444444444429</v>
      </c>
      <c r="J7" s="5"/>
      <c r="K7" s="5"/>
      <c r="L7" s="5"/>
      <c r="M7" s="5"/>
    </row>
    <row r="8" spans="1:13" x14ac:dyDescent="0.25">
      <c r="A8" s="9">
        <v>7</v>
      </c>
      <c r="B8" s="9">
        <v>4</v>
      </c>
      <c r="C8" s="20">
        <f>A8-A14</f>
        <v>0.5</v>
      </c>
      <c r="D8" s="20">
        <f>B8-B14</f>
        <v>-3.333333333333333</v>
      </c>
      <c r="E8" s="20">
        <f t="shared" si="0"/>
        <v>-1.6666666666666665</v>
      </c>
      <c r="F8" s="2"/>
      <c r="G8" s="20">
        <f t="shared" si="1"/>
        <v>0.25</v>
      </c>
      <c r="H8" s="20">
        <f t="shared" si="2"/>
        <v>11.111111111111109</v>
      </c>
      <c r="J8" s="5"/>
      <c r="K8" s="5"/>
      <c r="L8" s="5"/>
      <c r="M8" s="5"/>
    </row>
    <row r="9" spans="1:13" x14ac:dyDescent="0.25">
      <c r="A9" s="9">
        <v>8</v>
      </c>
      <c r="B9" s="9">
        <v>7</v>
      </c>
      <c r="C9" s="20">
        <f>A9-A14</f>
        <v>1.5</v>
      </c>
      <c r="D9" s="20">
        <f>B9-B14</f>
        <v>-0.33333333333333304</v>
      </c>
      <c r="E9" s="20">
        <f t="shared" si="0"/>
        <v>-0.49999999999999956</v>
      </c>
      <c r="F9" s="2"/>
      <c r="G9" s="20">
        <f t="shared" si="1"/>
        <v>2.25</v>
      </c>
      <c r="H9" s="20">
        <f t="shared" si="2"/>
        <v>0.11111111111111091</v>
      </c>
      <c r="J9" s="5"/>
      <c r="K9" s="5"/>
      <c r="L9" s="5"/>
      <c r="M9" s="5"/>
    </row>
    <row r="10" spans="1:13" x14ac:dyDescent="0.25">
      <c r="A10" s="9">
        <v>9</v>
      </c>
      <c r="B10" s="9">
        <v>8</v>
      </c>
      <c r="C10" s="20">
        <f>A10-A14</f>
        <v>2.5</v>
      </c>
      <c r="D10" s="20">
        <f>B10-B14</f>
        <v>0.66666666666666696</v>
      </c>
      <c r="E10" s="20">
        <f t="shared" si="0"/>
        <v>1.6666666666666674</v>
      </c>
      <c r="F10" s="2"/>
      <c r="G10" s="20">
        <f t="shared" si="1"/>
        <v>6.25</v>
      </c>
      <c r="H10" s="20">
        <f t="shared" si="2"/>
        <v>0.44444444444444486</v>
      </c>
      <c r="J10" s="5"/>
      <c r="K10" s="5"/>
      <c r="L10" s="5"/>
      <c r="M10" s="5"/>
    </row>
    <row r="11" spans="1:13" x14ac:dyDescent="0.25">
      <c r="A11" s="9">
        <v>10</v>
      </c>
      <c r="B11" s="9">
        <v>2</v>
      </c>
      <c r="C11" s="20">
        <f>A11-A14</f>
        <v>3.5</v>
      </c>
      <c r="D11" s="20">
        <f>B11-B14</f>
        <v>-5.333333333333333</v>
      </c>
      <c r="E11" s="20">
        <f t="shared" si="0"/>
        <v>-18.666666666666664</v>
      </c>
      <c r="F11" s="2"/>
      <c r="G11" s="20">
        <f t="shared" si="1"/>
        <v>12.25</v>
      </c>
      <c r="H11" s="20">
        <f t="shared" si="2"/>
        <v>28.444444444444443</v>
      </c>
      <c r="J11" s="5"/>
      <c r="K11" s="5"/>
      <c r="L11" s="5"/>
      <c r="M11" s="5"/>
    </row>
    <row r="12" spans="1:13" x14ac:dyDescent="0.25">
      <c r="A12" s="10">
        <v>11</v>
      </c>
      <c r="B12" s="10">
        <v>11</v>
      </c>
      <c r="C12" s="20">
        <f>A12-A14</f>
        <v>4.5</v>
      </c>
      <c r="D12" s="23">
        <f>B12-B14</f>
        <v>3.666666666666667</v>
      </c>
      <c r="E12" s="20">
        <f t="shared" si="0"/>
        <v>16.5</v>
      </c>
      <c r="F12" s="2"/>
      <c r="G12" s="20">
        <f t="shared" si="1"/>
        <v>20.25</v>
      </c>
      <c r="H12" s="20">
        <f t="shared" si="2"/>
        <v>13.444444444444446</v>
      </c>
      <c r="J12" s="5"/>
      <c r="K12" s="5"/>
      <c r="L12" s="5"/>
      <c r="M12" s="5"/>
    </row>
    <row r="13" spans="1:13" x14ac:dyDescent="0.25">
      <c r="A13" s="10">
        <v>12</v>
      </c>
      <c r="B13" s="10">
        <v>1</v>
      </c>
      <c r="C13" s="20">
        <f>A13-A14</f>
        <v>5.5</v>
      </c>
      <c r="D13" s="23">
        <f>B13-B14</f>
        <v>-6.333333333333333</v>
      </c>
      <c r="E13" s="20">
        <f t="shared" si="0"/>
        <v>-34.833333333333329</v>
      </c>
      <c r="F13" s="2"/>
      <c r="G13" s="20">
        <f t="shared" si="1"/>
        <v>30.25</v>
      </c>
      <c r="H13" s="20">
        <f t="shared" si="2"/>
        <v>40.111111111111107</v>
      </c>
      <c r="J13" s="5"/>
      <c r="K13" s="5"/>
      <c r="L13" s="5"/>
      <c r="M13" s="5"/>
    </row>
    <row r="14" spans="1:13" x14ac:dyDescent="0.25">
      <c r="A14" s="22">
        <f>AVERAGE(A2:A13)</f>
        <v>6.5</v>
      </c>
      <c r="B14" s="22">
        <f>AVERAGE(B2:B13)</f>
        <v>7.333333333333333</v>
      </c>
      <c r="E14" s="21">
        <f>SUM(E2:E13)</f>
        <v>-109.99999999999999</v>
      </c>
      <c r="F14" s="4"/>
      <c r="G14" s="20">
        <f>SUM(G2:G13)</f>
        <v>143</v>
      </c>
      <c r="H14" s="20">
        <f>SUM(H2:H13)</f>
        <v>284.66666666666669</v>
      </c>
      <c r="J14" s="6"/>
      <c r="K14" s="7"/>
      <c r="L14" s="7"/>
      <c r="M14" s="7"/>
    </row>
    <row r="15" spans="1:13" x14ac:dyDescent="0.25">
      <c r="D15" s="19" t="s">
        <v>15</v>
      </c>
      <c r="E15" s="13">
        <f>E14/(COUNTA(A2:A13)-1)</f>
        <v>-9.9999999999999982</v>
      </c>
      <c r="G15" s="18">
        <f>SQRT(G14/COUNT(A2:A13))</f>
        <v>3.4520525295346629</v>
      </c>
      <c r="H15" s="18">
        <f>SQRT(H14/COUNT(B2:B13))</f>
        <v>4.8705463987341524</v>
      </c>
    </row>
    <row r="16" spans="1:13" x14ac:dyDescent="0.25">
      <c r="F16" s="12" t="s">
        <v>16</v>
      </c>
      <c r="G16" s="17">
        <f>G15*H15</f>
        <v>16.813382015966173</v>
      </c>
      <c r="H16" s="11"/>
    </row>
    <row r="17" spans="5:6" ht="45" x14ac:dyDescent="0.25">
      <c r="E17" s="14" t="s">
        <v>17</v>
      </c>
      <c r="F17" s="15">
        <f>E15/G16</f>
        <v>-0.59476433655667182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Example1</vt:lpstr>
      <vt:lpstr>Example2</vt:lpstr>
      <vt:lpstr>Example3</vt:lpstr>
      <vt:lpstr>Example4</vt:lpstr>
      <vt:lpstr>Example5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2025-02-10T06:05:09Z</dcterms:modified>
</cp:coreProperties>
</file>