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updateLinks="never"/>
  <mc:AlternateContent xmlns:mc="http://schemas.openxmlformats.org/markup-compatibility/2006">
    <mc:Choice Requires="x15">
      <x15ac:absPath xmlns:x15ac="http://schemas.microsoft.com/office/spreadsheetml/2010/11/ac" url="E:\老电脑F盘\科研基金申请\研究生课题\1-2-3-5年局控和远处转移数据20211120\请人统计分析数据\MATLAB NN 用-3 year\"/>
    </mc:Choice>
  </mc:AlternateContent>
  <xr:revisionPtr revIDLastSave="0" documentId="13_ncr:1_{CAEF7B55-56BF-4D46-9BD2-D1AEF0CC3EDB}" xr6:coauthVersionLast="47" xr6:coauthVersionMax="47" xr10:uidLastSave="{00000000-0000-0000-0000-000000000000}"/>
  <bookViews>
    <workbookView xWindow="-48" yWindow="-48" windowWidth="23136" windowHeight="12456" xr2:uid="{00000000-000D-0000-FFFF-FFFF00000000}"/>
  </bookViews>
  <sheets>
    <sheet name="Sheet1" sheetId="1" r:id="rId1"/>
  </sheets>
  <definedNames>
    <definedName name="_xlnm._FilterDatabase" localSheetId="0" hidden="1">Sheet1!$A$2:$A$85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28" i="1" l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K104" i="1"/>
  <c r="J104" i="1"/>
  <c r="K103" i="1"/>
  <c r="J103" i="1"/>
  <c r="K102" i="1"/>
  <c r="J102" i="1"/>
  <c r="J101" i="1"/>
  <c r="K100" i="1"/>
  <c r="J100" i="1"/>
  <c r="J99" i="1"/>
  <c r="K98" i="1"/>
  <c r="J98" i="1"/>
  <c r="J97" i="1"/>
  <c r="J96" i="1"/>
  <c r="K95" i="1"/>
  <c r="J95" i="1"/>
  <c r="K94" i="1"/>
  <c r="J94" i="1"/>
  <c r="K93" i="1"/>
  <c r="J93" i="1"/>
  <c r="K92" i="1"/>
  <c r="J92" i="1"/>
  <c r="K91" i="1"/>
  <c r="J91" i="1"/>
  <c r="J90" i="1"/>
  <c r="J89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J79" i="1"/>
  <c r="K78" i="1"/>
  <c r="J78" i="1"/>
  <c r="K77" i="1"/>
  <c r="J77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J24" i="1"/>
  <c r="J23" i="1"/>
  <c r="J22" i="1"/>
  <c r="J21" i="1"/>
  <c r="K20" i="1"/>
  <c r="J20" i="1"/>
  <c r="K19" i="1"/>
  <c r="J19" i="1"/>
  <c r="K18" i="1"/>
  <c r="J18" i="1"/>
  <c r="K17" i="1"/>
  <c r="J17" i="1"/>
  <c r="K16" i="1"/>
  <c r="J16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</calcChain>
</file>

<file path=xl/sharedStrings.xml><?xml version="1.0" encoding="utf-8"?>
<sst xmlns="http://schemas.openxmlformats.org/spreadsheetml/2006/main" count="30" uniqueCount="30">
  <si>
    <t>治疗时年龄</t>
  </si>
  <si>
    <t>分期（1=I期，2=II，3=III，4=IV）</t>
  </si>
  <si>
    <t>1=中央型，2=周围型</t>
  </si>
  <si>
    <t>KPS（1&lt;80分，2&gt;=80）</t>
  </si>
  <si>
    <t>治疗次数</t>
  </si>
  <si>
    <t>总剂量</t>
  </si>
  <si>
    <t>BED =D(1+d/(α/β））</t>
  </si>
  <si>
    <t>分次剂量</t>
  </si>
  <si>
    <t>病理类型（1=腺癌，2=鳞癌，3=未知）</t>
  </si>
  <si>
    <t>治疗前淋巴细胞百分比(%)</t>
  </si>
  <si>
    <t>治疗前淋巴细胞绝对数(*10^9/L)</t>
  </si>
  <si>
    <t>治疗前PLT(10^9/L)</t>
  </si>
  <si>
    <t>治疗前Hb（g/L）</t>
  </si>
  <si>
    <t>NLR</t>
  </si>
  <si>
    <t>PLR</t>
  </si>
  <si>
    <t>BMI指数</t>
  </si>
  <si>
    <t>肿瘤最大直径cm</t>
  </si>
  <si>
    <t>PTV体积</t>
  </si>
  <si>
    <t>GTV体积</t>
  </si>
  <si>
    <t>肿瘤等效直径cm</t>
  </si>
  <si>
    <t>80</t>
  </si>
  <si>
    <t>原发性肺癌或转移性肺癌（1=原发，2=转移）</t>
    <phoneticPr fontId="5" type="noConversion"/>
  </si>
  <si>
    <t>治疗前中性粒细胞(10^9/L)</t>
    <phoneticPr fontId="5" type="noConversion"/>
  </si>
  <si>
    <t>性别（1=男，2=女）</t>
    <phoneticPr fontId="5" type="noConversion"/>
  </si>
  <si>
    <t>治疗时间（天）</t>
    <phoneticPr fontId="5" type="noConversion"/>
  </si>
  <si>
    <t>3年局控控制情况</t>
    <phoneticPr fontId="5" type="noConversion"/>
  </si>
  <si>
    <r>
      <t>BEDPTV</t>
    </r>
    <r>
      <rPr>
        <vertAlign val="subscript"/>
        <sz val="11"/>
        <rFont val="等线"/>
        <family val="3"/>
        <charset val="134"/>
      </rPr>
      <t>max</t>
    </r>
  </si>
  <si>
    <t>HUmax</t>
  </si>
  <si>
    <t>SD</t>
  </si>
  <si>
    <t>HUmean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</si>
</sst>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);[Red]\(0.00\)"/>
    <numFmt numFmtId="177" formatCode="0.0"/>
    <numFmt numFmtId="178" formatCode="0.0_ "/>
    <numFmt numFmtId="179" formatCode="0.00_ "/>
  </numFmts>
  <fonts count="9" x14ac:knownFonts="1">
    <font>
      <sz val="11"/>
      <name val="等线"/>
      <charset val="134"/>
    </font>
    <font>
      <sz val="12"/>
      <name val="宋体"/>
      <family val="3"/>
      <charset val="134"/>
    </font>
    <font>
      <sz val="12"/>
      <name val="等线"/>
      <family val="3"/>
      <charset val="134"/>
    </font>
    <font>
      <vertAlign val="subscript"/>
      <sz val="11"/>
      <name val="等线"/>
      <family val="3"/>
      <charset val="134"/>
    </font>
    <font>
      <sz val="11"/>
      <name val="等线"/>
      <family val="3"/>
      <charset val="134"/>
    </font>
    <font>
      <sz val="9"/>
      <name val="等线"/>
      <family val="3"/>
      <charset val="134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</font>
    <font>
      <sz val="10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protection locked="0"/>
    </xf>
  </cellStyleXfs>
  <cellXfs count="20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76" fontId="4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176" fontId="6" fillId="0" borderId="0" xfId="0" applyNumberFormat="1" applyFont="1" applyFill="1" applyBorder="1" applyAlignment="1">
      <alignment horizontal="center" vertical="center"/>
    </xf>
    <xf numFmtId="179" fontId="4" fillId="0" borderId="0" xfId="0" applyNumberFormat="1" applyFont="1" applyFill="1" applyBorder="1" applyAlignment="1">
      <alignment horizontal="center" vertical="center"/>
    </xf>
    <xf numFmtId="178" fontId="4" fillId="0" borderId="0" xfId="0" applyNumberFormat="1" applyFont="1" applyFill="1" applyBorder="1" applyAlignment="1">
      <alignment horizontal="center" vertical="center"/>
    </xf>
    <xf numFmtId="177" fontId="4" fillId="0" borderId="0" xfId="0" applyNumberFormat="1" applyFont="1" applyFill="1" applyBorder="1" applyAlignment="1">
      <alignment horizontal="center" vertical="center"/>
    </xf>
    <xf numFmtId="176" fontId="4" fillId="0" borderId="0" xfId="0" applyNumberFormat="1" applyFont="1" applyFill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178" fontId="4" fillId="0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0"/>
  <sheetViews>
    <sheetView tabSelected="1" topLeftCell="S116" zoomScale="90" zoomScaleNormal="90" workbookViewId="0">
      <selection activeCell="AC1" sqref="AC1"/>
    </sheetView>
  </sheetViews>
  <sheetFormatPr defaultColWidth="9" defaultRowHeight="13.8" x14ac:dyDescent="0.25"/>
  <cols>
    <col min="1" max="2" width="19.33203125" style="1" customWidth="1"/>
    <col min="3" max="3" width="20.6640625" style="1" customWidth="1"/>
    <col min="4" max="4" width="19.21875" style="1" customWidth="1"/>
    <col min="5" max="5" width="17.44140625" style="1" customWidth="1"/>
    <col min="6" max="6" width="12.33203125" style="1" customWidth="1"/>
    <col min="7" max="7" width="14.44140625" style="1" customWidth="1"/>
    <col min="8" max="8" width="9" style="1"/>
    <col min="9" max="9" width="8.44140625" style="11"/>
    <col min="10" max="10" width="17.44140625" style="1" customWidth="1"/>
    <col min="11" max="11" width="9.109375" style="1"/>
    <col min="12" max="12" width="26.88671875" style="1" customWidth="1"/>
    <col min="13" max="13" width="18.44140625" style="1" customWidth="1"/>
    <col min="14" max="14" width="22.77734375" style="1" customWidth="1"/>
    <col min="15" max="16" width="10.21875" style="1" customWidth="1"/>
    <col min="17" max="17" width="11.21875" style="1" customWidth="1"/>
    <col min="18" max="19" width="10.21875" style="1" customWidth="1"/>
    <col min="20" max="20" width="18.44140625" style="11" customWidth="1"/>
    <col min="21" max="21" width="16" style="14" customWidth="1"/>
    <col min="22" max="22" width="10.21875" style="11" customWidth="1"/>
    <col min="23" max="23" width="13.33203125" style="14" customWidth="1"/>
    <col min="24" max="26" width="13.33203125" style="11" customWidth="1"/>
    <col min="27" max="27" width="12.109375" style="14" customWidth="1"/>
    <col min="28" max="28" width="16.6640625" style="14" customWidth="1"/>
    <col min="29" max="29" width="19.109375" style="17" customWidth="1"/>
    <col min="30" max="16384" width="9" style="1"/>
  </cols>
  <sheetData>
    <row r="1" spans="1:31" ht="16.2" x14ac:dyDescent="0.25">
      <c r="A1" s="2" t="s">
        <v>23</v>
      </c>
      <c r="B1" s="2" t="s">
        <v>0</v>
      </c>
      <c r="C1" s="2" t="s">
        <v>1</v>
      </c>
      <c r="D1" s="2" t="s">
        <v>21</v>
      </c>
      <c r="E1" s="2" t="s">
        <v>2</v>
      </c>
      <c r="F1" s="2" t="s">
        <v>3</v>
      </c>
      <c r="G1" s="2" t="s">
        <v>24</v>
      </c>
      <c r="H1" s="2" t="s">
        <v>4</v>
      </c>
      <c r="I1" s="5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22</v>
      </c>
      <c r="P1" s="2" t="s">
        <v>11</v>
      </c>
      <c r="Q1" s="2" t="s">
        <v>12</v>
      </c>
      <c r="R1" s="3" t="s">
        <v>13</v>
      </c>
      <c r="S1" s="3" t="s">
        <v>14</v>
      </c>
      <c r="T1" s="5" t="s">
        <v>15</v>
      </c>
      <c r="U1" s="6" t="s">
        <v>16</v>
      </c>
      <c r="V1" s="5" t="s">
        <v>26</v>
      </c>
      <c r="W1" s="6" t="s">
        <v>17</v>
      </c>
      <c r="X1" s="5" t="s">
        <v>27</v>
      </c>
      <c r="Y1" s="5" t="s">
        <v>29</v>
      </c>
      <c r="Z1" s="5" t="s">
        <v>28</v>
      </c>
      <c r="AA1" s="6" t="s">
        <v>18</v>
      </c>
      <c r="AB1" s="6" t="s">
        <v>19</v>
      </c>
      <c r="AC1" s="16" t="s">
        <v>25</v>
      </c>
    </row>
    <row r="2" spans="1:31" x14ac:dyDescent="0.25">
      <c r="A2" s="2">
        <v>1</v>
      </c>
      <c r="B2" s="2">
        <v>53</v>
      </c>
      <c r="C2" s="2">
        <v>4</v>
      </c>
      <c r="D2" s="2">
        <v>1</v>
      </c>
      <c r="E2" s="2">
        <v>2</v>
      </c>
      <c r="F2" s="2">
        <v>2</v>
      </c>
      <c r="G2" s="1">
        <v>7</v>
      </c>
      <c r="H2" s="2">
        <v>3</v>
      </c>
      <c r="I2" s="5">
        <v>60</v>
      </c>
      <c r="J2" s="2">
        <f t="shared" ref="J2:J26" si="0">I2*(1+I2/H2/10)</f>
        <v>180</v>
      </c>
      <c r="K2" s="2">
        <f t="shared" ref="K2:K14" si="1">I2/H2</f>
        <v>20</v>
      </c>
      <c r="L2" s="2">
        <v>1</v>
      </c>
      <c r="M2" s="2">
        <v>29.2</v>
      </c>
      <c r="N2" s="2">
        <v>1.54</v>
      </c>
      <c r="O2" s="2">
        <v>3.04</v>
      </c>
      <c r="P2" s="2">
        <v>181</v>
      </c>
      <c r="Q2" s="2">
        <v>125</v>
      </c>
      <c r="R2" s="7">
        <v>1.974025974025974</v>
      </c>
      <c r="S2" s="7">
        <v>117.53246753246754</v>
      </c>
      <c r="T2" s="5">
        <v>21.338210638622158</v>
      </c>
      <c r="U2" s="2">
        <v>2.52</v>
      </c>
      <c r="V2" s="19">
        <v>198.22245333333336</v>
      </c>
      <c r="W2" s="2">
        <v>31.2</v>
      </c>
      <c r="X2" s="15">
        <v>266</v>
      </c>
      <c r="Y2" s="15">
        <v>-173.19900000000001</v>
      </c>
      <c r="Z2" s="15">
        <v>170.66399999999999</v>
      </c>
      <c r="AA2" s="5">
        <v>2.2999999999999998</v>
      </c>
      <c r="AB2" s="2">
        <v>1.6</v>
      </c>
      <c r="AC2" s="17">
        <v>1</v>
      </c>
      <c r="AE2" s="19"/>
    </row>
    <row r="3" spans="1:31" x14ac:dyDescent="0.25">
      <c r="A3" s="2">
        <v>1</v>
      </c>
      <c r="B3" s="2">
        <v>67</v>
      </c>
      <c r="C3" s="2">
        <v>4</v>
      </c>
      <c r="D3" s="2">
        <v>2</v>
      </c>
      <c r="E3" s="2">
        <v>2</v>
      </c>
      <c r="F3" s="2">
        <v>2</v>
      </c>
      <c r="G3" s="1">
        <v>11</v>
      </c>
      <c r="H3" s="2">
        <v>4</v>
      </c>
      <c r="I3" s="5">
        <v>48</v>
      </c>
      <c r="J3" s="2">
        <f t="shared" si="0"/>
        <v>105.60000000000001</v>
      </c>
      <c r="K3" s="2">
        <f t="shared" si="1"/>
        <v>12</v>
      </c>
      <c r="L3" s="2">
        <v>3</v>
      </c>
      <c r="M3" s="2">
        <v>48.4</v>
      </c>
      <c r="N3" s="2">
        <v>3.21</v>
      </c>
      <c r="O3" s="2">
        <v>2.65</v>
      </c>
      <c r="P3" s="2">
        <v>141</v>
      </c>
      <c r="Q3" s="2">
        <v>146</v>
      </c>
      <c r="R3" s="7">
        <v>0.82554517133956384</v>
      </c>
      <c r="S3" s="7">
        <v>43.925233644859816</v>
      </c>
      <c r="T3" s="5">
        <v>26.892323138154833</v>
      </c>
      <c r="U3" s="5">
        <v>2.91</v>
      </c>
      <c r="V3" s="19">
        <v>120.29212160000002</v>
      </c>
      <c r="W3" s="2">
        <v>36.5</v>
      </c>
      <c r="X3" s="15">
        <v>95</v>
      </c>
      <c r="Y3" s="15">
        <v>-189.31399999999999</v>
      </c>
      <c r="Z3" s="15">
        <v>238.92400000000001</v>
      </c>
      <c r="AA3" s="5">
        <v>9.1999999999999993</v>
      </c>
      <c r="AB3" s="5">
        <v>2.6</v>
      </c>
      <c r="AC3" s="17">
        <v>0</v>
      </c>
      <c r="AE3" s="19"/>
    </row>
    <row r="4" spans="1:31" x14ac:dyDescent="0.25">
      <c r="A4" s="2">
        <v>1</v>
      </c>
      <c r="B4" s="2">
        <v>67</v>
      </c>
      <c r="C4" s="2">
        <v>4</v>
      </c>
      <c r="D4" s="2">
        <v>2</v>
      </c>
      <c r="E4" s="2">
        <v>2</v>
      </c>
      <c r="F4" s="2">
        <v>2</v>
      </c>
      <c r="G4" s="1">
        <v>11</v>
      </c>
      <c r="H4" s="2">
        <v>4</v>
      </c>
      <c r="I4" s="5">
        <v>48</v>
      </c>
      <c r="J4" s="2">
        <f t="shared" si="0"/>
        <v>105.60000000000001</v>
      </c>
      <c r="K4" s="2">
        <f t="shared" si="1"/>
        <v>12</v>
      </c>
      <c r="L4" s="2">
        <v>3</v>
      </c>
      <c r="M4" s="2">
        <v>48.4</v>
      </c>
      <c r="N4" s="2">
        <v>3.21</v>
      </c>
      <c r="O4" s="2">
        <v>2.65</v>
      </c>
      <c r="P4" s="2">
        <v>141</v>
      </c>
      <c r="Q4" s="2">
        <v>146</v>
      </c>
      <c r="R4" s="7">
        <v>0.82554517133956384</v>
      </c>
      <c r="S4" s="7">
        <v>43.925233644859816</v>
      </c>
      <c r="T4" s="5">
        <v>26.892323138154833</v>
      </c>
      <c r="U4" s="5">
        <v>3.71</v>
      </c>
      <c r="V4" s="19">
        <v>131.40984202500002</v>
      </c>
      <c r="W4" s="2">
        <v>63.7</v>
      </c>
      <c r="X4" s="15">
        <v>144</v>
      </c>
      <c r="Y4" s="15">
        <v>-82.384</v>
      </c>
      <c r="Z4" s="15">
        <v>148.96600000000001</v>
      </c>
      <c r="AA4" s="5">
        <v>16.8</v>
      </c>
      <c r="AB4" s="5">
        <v>3.2</v>
      </c>
      <c r="AC4" s="17">
        <v>0</v>
      </c>
      <c r="AE4" s="19"/>
    </row>
    <row r="5" spans="1:31" x14ac:dyDescent="0.25">
      <c r="A5" s="2">
        <v>2</v>
      </c>
      <c r="B5" s="2">
        <v>70</v>
      </c>
      <c r="C5" s="2">
        <v>1</v>
      </c>
      <c r="D5" s="2">
        <v>1</v>
      </c>
      <c r="E5" s="2">
        <v>2</v>
      </c>
      <c r="F5" s="2">
        <v>2</v>
      </c>
      <c r="G5" s="1">
        <v>9</v>
      </c>
      <c r="H5" s="2">
        <v>10</v>
      </c>
      <c r="I5" s="5">
        <v>50</v>
      </c>
      <c r="J5" s="2">
        <f t="shared" si="0"/>
        <v>75</v>
      </c>
      <c r="K5" s="2">
        <f t="shared" si="1"/>
        <v>5</v>
      </c>
      <c r="L5" s="2">
        <v>1</v>
      </c>
      <c r="M5" s="2">
        <v>44.6</v>
      </c>
      <c r="N5" s="2">
        <v>2.5</v>
      </c>
      <c r="O5" s="2">
        <v>2.8</v>
      </c>
      <c r="P5" s="2">
        <v>186</v>
      </c>
      <c r="Q5" s="2">
        <v>135.69999999999999</v>
      </c>
      <c r="R5" s="7">
        <v>1.1199999999999999</v>
      </c>
      <c r="S5" s="7">
        <v>74.400000000000006</v>
      </c>
      <c r="T5" s="5">
        <v>21.208448753462605</v>
      </c>
      <c r="U5" s="6">
        <v>2.89</v>
      </c>
      <c r="V5" s="19">
        <v>81.145627290000007</v>
      </c>
      <c r="W5" s="6">
        <v>39.5</v>
      </c>
      <c r="X5" s="15">
        <v>90</v>
      </c>
      <c r="Y5" s="15">
        <v>-126.547</v>
      </c>
      <c r="Z5" s="15">
        <v>227.989</v>
      </c>
      <c r="AA5" s="6">
        <v>2.8</v>
      </c>
      <c r="AB5" s="6">
        <v>2.84</v>
      </c>
      <c r="AC5" s="17">
        <v>0</v>
      </c>
      <c r="AE5" s="19"/>
    </row>
    <row r="6" spans="1:31" x14ac:dyDescent="0.25">
      <c r="A6" s="2">
        <v>2</v>
      </c>
      <c r="B6" s="2">
        <v>67</v>
      </c>
      <c r="C6" s="2">
        <v>4</v>
      </c>
      <c r="D6" s="2">
        <v>1</v>
      </c>
      <c r="E6" s="2">
        <v>2</v>
      </c>
      <c r="F6" s="2">
        <v>2</v>
      </c>
      <c r="G6" s="1">
        <v>9</v>
      </c>
      <c r="H6" s="2">
        <v>4</v>
      </c>
      <c r="I6" s="5">
        <v>20</v>
      </c>
      <c r="J6" s="2">
        <f t="shared" si="0"/>
        <v>30</v>
      </c>
      <c r="K6" s="2">
        <f t="shared" si="1"/>
        <v>5</v>
      </c>
      <c r="L6" s="2">
        <v>1</v>
      </c>
      <c r="M6" s="2">
        <v>16.899999999999999</v>
      </c>
      <c r="N6" s="2">
        <v>1.5</v>
      </c>
      <c r="O6" s="2">
        <v>6.5</v>
      </c>
      <c r="P6" s="2">
        <v>227</v>
      </c>
      <c r="Q6" s="2">
        <v>122.4</v>
      </c>
      <c r="R6" s="7">
        <v>4.333333333333333</v>
      </c>
      <c r="S6" s="7">
        <v>151.33333333333334</v>
      </c>
      <c r="T6" s="5">
        <v>20.956607495069033</v>
      </c>
      <c r="U6" s="6">
        <v>7.75</v>
      </c>
      <c r="V6" s="19">
        <v>44.174890024999996</v>
      </c>
      <c r="W6" s="6">
        <v>420.9</v>
      </c>
      <c r="X6" s="15">
        <v>421</v>
      </c>
      <c r="Y6" s="15">
        <v>44.790999999999997</v>
      </c>
      <c r="Z6" s="15">
        <v>103.80200000000001</v>
      </c>
      <c r="AA6" s="6">
        <v>201.5</v>
      </c>
      <c r="AB6" s="6">
        <v>7.3</v>
      </c>
      <c r="AC6" s="17">
        <v>0</v>
      </c>
      <c r="AE6" s="19"/>
    </row>
    <row r="7" spans="1:31" x14ac:dyDescent="0.25">
      <c r="A7" s="2">
        <v>1</v>
      </c>
      <c r="B7" s="2">
        <v>58</v>
      </c>
      <c r="C7" s="2">
        <v>3</v>
      </c>
      <c r="D7" s="2">
        <v>1</v>
      </c>
      <c r="E7" s="2">
        <v>2</v>
      </c>
      <c r="F7" s="2">
        <v>2</v>
      </c>
      <c r="G7" s="1">
        <v>26</v>
      </c>
      <c r="H7" s="2">
        <v>12</v>
      </c>
      <c r="I7" s="5">
        <v>60</v>
      </c>
      <c r="J7" s="2">
        <f t="shared" si="0"/>
        <v>90</v>
      </c>
      <c r="K7" s="2">
        <f t="shared" si="1"/>
        <v>5</v>
      </c>
      <c r="L7" s="2">
        <v>2</v>
      </c>
      <c r="M7" s="2">
        <v>34.299999999999997</v>
      </c>
      <c r="N7" s="2">
        <v>1.5</v>
      </c>
      <c r="O7" s="2">
        <v>2.7</v>
      </c>
      <c r="P7" s="2">
        <v>217</v>
      </c>
      <c r="Q7" s="2">
        <v>134.6</v>
      </c>
      <c r="R7" s="7">
        <v>1.8</v>
      </c>
      <c r="S7" s="7">
        <v>144.66666666666666</v>
      </c>
      <c r="T7" s="5">
        <v>21.007667798746542</v>
      </c>
      <c r="U7" s="6">
        <v>7.54</v>
      </c>
      <c r="V7" s="19">
        <v>105.36464500833333</v>
      </c>
      <c r="W7" s="6">
        <v>405</v>
      </c>
      <c r="X7" s="15">
        <v>197</v>
      </c>
      <c r="Y7" s="15">
        <v>-161.285</v>
      </c>
      <c r="Z7" s="15">
        <v>289.185</v>
      </c>
      <c r="AA7" s="6">
        <v>189.1</v>
      </c>
      <c r="AB7" s="6">
        <v>7.1</v>
      </c>
      <c r="AC7" s="17">
        <v>1</v>
      </c>
      <c r="AE7" s="19"/>
    </row>
    <row r="8" spans="1:31" x14ac:dyDescent="0.25">
      <c r="A8" s="2">
        <v>1</v>
      </c>
      <c r="B8" s="2">
        <v>48</v>
      </c>
      <c r="C8" s="2">
        <v>1</v>
      </c>
      <c r="D8" s="2">
        <v>1</v>
      </c>
      <c r="E8" s="2">
        <v>1</v>
      </c>
      <c r="F8" s="2">
        <v>2</v>
      </c>
      <c r="G8" s="1">
        <v>15</v>
      </c>
      <c r="H8" s="2">
        <v>10</v>
      </c>
      <c r="I8" s="5">
        <v>62</v>
      </c>
      <c r="J8" s="2">
        <f t="shared" si="0"/>
        <v>100.44000000000001</v>
      </c>
      <c r="K8" s="2">
        <f t="shared" si="1"/>
        <v>6.2</v>
      </c>
      <c r="L8" s="2">
        <v>2</v>
      </c>
      <c r="M8" s="2">
        <v>9.1999999999999993</v>
      </c>
      <c r="N8" s="2">
        <v>1.8</v>
      </c>
      <c r="O8" s="2">
        <v>15.3</v>
      </c>
      <c r="P8" s="2">
        <v>182</v>
      </c>
      <c r="Q8" s="2">
        <v>103</v>
      </c>
      <c r="R8" s="7">
        <v>8.5</v>
      </c>
      <c r="S8" s="7">
        <v>101.11111111111111</v>
      </c>
      <c r="T8" s="5">
        <v>21.09375</v>
      </c>
      <c r="U8" s="6">
        <v>5.31</v>
      </c>
      <c r="V8" s="19">
        <v>114.27304195999999</v>
      </c>
      <c r="W8" s="6">
        <v>89.9</v>
      </c>
      <c r="X8" s="15">
        <v>238</v>
      </c>
      <c r="Y8" s="15">
        <v>-78.257000000000005</v>
      </c>
      <c r="Z8" s="15">
        <v>217.68199999999999</v>
      </c>
      <c r="AA8" s="6">
        <v>30.9</v>
      </c>
      <c r="AB8" s="6">
        <v>3.9</v>
      </c>
      <c r="AC8" s="17">
        <v>0</v>
      </c>
      <c r="AE8" s="19"/>
    </row>
    <row r="9" spans="1:31" x14ac:dyDescent="0.25">
      <c r="A9" s="2">
        <v>1</v>
      </c>
      <c r="B9" s="2">
        <v>63</v>
      </c>
      <c r="C9" s="2">
        <v>3</v>
      </c>
      <c r="D9" s="2">
        <v>1</v>
      </c>
      <c r="E9" s="2">
        <v>1</v>
      </c>
      <c r="F9" s="2">
        <v>2</v>
      </c>
      <c r="G9" s="1">
        <v>27</v>
      </c>
      <c r="H9" s="2">
        <v>12</v>
      </c>
      <c r="I9" s="5">
        <v>60</v>
      </c>
      <c r="J9" s="2">
        <f t="shared" si="0"/>
        <v>90</v>
      </c>
      <c r="K9" s="2">
        <f t="shared" si="1"/>
        <v>5</v>
      </c>
      <c r="L9" s="2">
        <v>2</v>
      </c>
      <c r="M9" s="2">
        <v>25.1</v>
      </c>
      <c r="N9" s="2">
        <v>1.2</v>
      </c>
      <c r="O9" s="2">
        <v>3.1</v>
      </c>
      <c r="P9" s="2">
        <v>197</v>
      </c>
      <c r="Q9" s="2">
        <v>127.3</v>
      </c>
      <c r="R9" s="7">
        <v>2.5833333333333335</v>
      </c>
      <c r="S9" s="7">
        <v>164.16666666666669</v>
      </c>
      <c r="T9" s="5">
        <v>16.896235078053262</v>
      </c>
      <c r="U9" s="6">
        <v>3.66</v>
      </c>
      <c r="V9" s="19">
        <v>79.315067408333334</v>
      </c>
      <c r="W9" s="6">
        <v>48</v>
      </c>
      <c r="X9" s="15">
        <v>586</v>
      </c>
      <c r="Y9" s="15">
        <v>64.59</v>
      </c>
      <c r="Z9" s="15">
        <v>32.651000000000003</v>
      </c>
      <c r="AA9" s="6">
        <v>14.4</v>
      </c>
      <c r="AB9" s="6">
        <v>3</v>
      </c>
      <c r="AC9" s="17">
        <v>0</v>
      </c>
      <c r="AE9" s="19"/>
    </row>
    <row r="10" spans="1:31" x14ac:dyDescent="0.25">
      <c r="A10" s="2">
        <v>1</v>
      </c>
      <c r="B10" s="2">
        <v>63</v>
      </c>
      <c r="C10" s="2">
        <v>2</v>
      </c>
      <c r="D10" s="2">
        <v>1</v>
      </c>
      <c r="E10" s="2">
        <v>1</v>
      </c>
      <c r="F10" s="2">
        <v>1</v>
      </c>
      <c r="G10" s="1">
        <v>5</v>
      </c>
      <c r="H10" s="2">
        <v>5</v>
      </c>
      <c r="I10" s="5">
        <v>50</v>
      </c>
      <c r="J10" s="2">
        <f t="shared" si="0"/>
        <v>100</v>
      </c>
      <c r="K10" s="2">
        <f t="shared" si="1"/>
        <v>10</v>
      </c>
      <c r="L10" s="2">
        <v>2</v>
      </c>
      <c r="M10" s="2">
        <v>11.5</v>
      </c>
      <c r="N10" s="2">
        <v>1</v>
      </c>
      <c r="O10" s="2">
        <v>6.6</v>
      </c>
      <c r="P10" s="2">
        <v>208</v>
      </c>
      <c r="Q10" s="2">
        <v>137</v>
      </c>
      <c r="R10" s="7">
        <v>6.6</v>
      </c>
      <c r="S10" s="7">
        <v>208</v>
      </c>
      <c r="T10" s="5">
        <v>17.35891932836763</v>
      </c>
      <c r="U10" s="6">
        <v>5.84</v>
      </c>
      <c r="V10" s="19">
        <v>115.916338</v>
      </c>
      <c r="W10" s="6">
        <v>141.30000000000001</v>
      </c>
      <c r="X10" s="15">
        <v>342</v>
      </c>
      <c r="Y10" s="15">
        <v>-147.80699999999999</v>
      </c>
      <c r="Z10" s="15">
        <v>259.27699999999999</v>
      </c>
      <c r="AA10" s="6">
        <v>61.3</v>
      </c>
      <c r="AB10" s="6">
        <v>4.9000000000000004</v>
      </c>
      <c r="AC10" s="17">
        <v>1</v>
      </c>
      <c r="AE10" s="19"/>
    </row>
    <row r="11" spans="1:31" x14ac:dyDescent="0.25">
      <c r="A11" s="2">
        <v>1</v>
      </c>
      <c r="B11" s="2">
        <v>52</v>
      </c>
      <c r="C11" s="2">
        <v>4</v>
      </c>
      <c r="D11" s="2">
        <v>2</v>
      </c>
      <c r="E11" s="2">
        <v>2</v>
      </c>
      <c r="F11" s="2">
        <v>2</v>
      </c>
      <c r="G11" s="1">
        <v>9</v>
      </c>
      <c r="H11" s="2">
        <v>4</v>
      </c>
      <c r="I11" s="5">
        <v>50</v>
      </c>
      <c r="J11" s="2">
        <f t="shared" si="0"/>
        <v>112.5</v>
      </c>
      <c r="K11" s="2">
        <f t="shared" si="1"/>
        <v>12.5</v>
      </c>
      <c r="L11" s="2">
        <v>2</v>
      </c>
      <c r="M11" s="2">
        <v>16.7</v>
      </c>
      <c r="N11" s="2">
        <v>1</v>
      </c>
      <c r="O11" s="2">
        <v>4.2</v>
      </c>
      <c r="P11" s="2">
        <v>177</v>
      </c>
      <c r="Q11" s="2">
        <v>148</v>
      </c>
      <c r="R11" s="7">
        <v>4.2</v>
      </c>
      <c r="S11" s="7">
        <v>177</v>
      </c>
      <c r="T11" s="5">
        <v>22.03856749311295</v>
      </c>
      <c r="U11" s="5">
        <v>3.33</v>
      </c>
      <c r="V11" s="19">
        <v>127.14801222500002</v>
      </c>
      <c r="W11" s="2">
        <v>22.4</v>
      </c>
      <c r="X11" s="15">
        <v>128</v>
      </c>
      <c r="Y11" s="15">
        <v>-129.69900000000001</v>
      </c>
      <c r="Z11" s="15">
        <v>222.26900000000001</v>
      </c>
      <c r="AA11" s="5">
        <v>8.4</v>
      </c>
      <c r="AB11" s="5">
        <v>2.5</v>
      </c>
      <c r="AC11" s="17">
        <v>0</v>
      </c>
      <c r="AE11" s="19"/>
    </row>
    <row r="12" spans="1:31" x14ac:dyDescent="0.25">
      <c r="A12" s="2">
        <v>1</v>
      </c>
      <c r="B12" s="2">
        <v>56</v>
      </c>
      <c r="C12" s="2">
        <v>4</v>
      </c>
      <c r="D12" s="2">
        <v>2</v>
      </c>
      <c r="E12" s="2">
        <v>2</v>
      </c>
      <c r="F12" s="2">
        <v>2</v>
      </c>
      <c r="G12" s="1">
        <v>11</v>
      </c>
      <c r="H12" s="2">
        <v>5</v>
      </c>
      <c r="I12" s="5">
        <v>50</v>
      </c>
      <c r="J12" s="2">
        <f t="shared" si="0"/>
        <v>100</v>
      </c>
      <c r="K12" s="2">
        <f t="shared" si="1"/>
        <v>10</v>
      </c>
      <c r="L12" s="2">
        <v>2</v>
      </c>
      <c r="M12" s="2">
        <v>23.5</v>
      </c>
      <c r="N12" s="2">
        <v>1.3</v>
      </c>
      <c r="O12" s="2">
        <v>3.5</v>
      </c>
      <c r="P12" s="2">
        <v>187</v>
      </c>
      <c r="Q12" s="2">
        <v>127.1</v>
      </c>
      <c r="R12" s="7">
        <v>2.6923076923076921</v>
      </c>
      <c r="S12" s="7">
        <v>143.84615384615384</v>
      </c>
      <c r="T12" s="5">
        <v>19.78997095342973</v>
      </c>
      <c r="U12" s="5">
        <v>2.83</v>
      </c>
      <c r="V12" s="19">
        <v>111.51235071999999</v>
      </c>
      <c r="W12" s="2">
        <v>36.700000000000003</v>
      </c>
      <c r="X12" s="15">
        <v>159</v>
      </c>
      <c r="Y12" s="15">
        <v>-39.868000000000002</v>
      </c>
      <c r="Z12" s="15">
        <v>104.03700000000001</v>
      </c>
      <c r="AA12" s="5">
        <v>6.7</v>
      </c>
      <c r="AB12" s="5">
        <v>2.2999999999999998</v>
      </c>
      <c r="AC12" s="17">
        <v>0</v>
      </c>
      <c r="AE12" s="19"/>
    </row>
    <row r="13" spans="1:31" x14ac:dyDescent="0.25">
      <c r="A13" s="2">
        <v>1</v>
      </c>
      <c r="B13" s="2">
        <v>56</v>
      </c>
      <c r="C13" s="2">
        <v>4</v>
      </c>
      <c r="D13" s="2">
        <v>2</v>
      </c>
      <c r="E13" s="2">
        <v>2</v>
      </c>
      <c r="F13" s="2">
        <v>2</v>
      </c>
      <c r="G13" s="1">
        <v>11</v>
      </c>
      <c r="H13" s="2">
        <v>5</v>
      </c>
      <c r="I13" s="5">
        <v>50</v>
      </c>
      <c r="J13" s="2">
        <f t="shared" si="0"/>
        <v>100</v>
      </c>
      <c r="K13" s="2">
        <f t="shared" si="1"/>
        <v>10</v>
      </c>
      <c r="L13" s="2">
        <v>2</v>
      </c>
      <c r="M13" s="2">
        <v>23.5</v>
      </c>
      <c r="N13" s="2">
        <v>1.3</v>
      </c>
      <c r="O13" s="2">
        <v>3.5</v>
      </c>
      <c r="P13" s="2">
        <v>187</v>
      </c>
      <c r="Q13" s="2">
        <v>127.1</v>
      </c>
      <c r="R13" s="7">
        <v>2.6923076923076921</v>
      </c>
      <c r="S13" s="7">
        <v>143.84615384615384</v>
      </c>
      <c r="T13" s="5">
        <v>19.78997095342973</v>
      </c>
      <c r="U13" s="5">
        <v>1.92</v>
      </c>
      <c r="V13" s="19">
        <v>108.49767922000001</v>
      </c>
      <c r="W13" s="2">
        <v>15.9</v>
      </c>
      <c r="X13" s="15">
        <v>46</v>
      </c>
      <c r="Y13" s="15">
        <v>-115.72799999999999</v>
      </c>
      <c r="Z13" s="15">
        <v>132.98099999999999</v>
      </c>
      <c r="AA13" s="2">
        <v>0.9</v>
      </c>
      <c r="AB13" s="5">
        <v>3.1</v>
      </c>
      <c r="AC13" s="17">
        <v>0</v>
      </c>
      <c r="AE13" s="19"/>
    </row>
    <row r="14" spans="1:31" x14ac:dyDescent="0.25">
      <c r="A14" s="2">
        <v>1</v>
      </c>
      <c r="B14" s="2">
        <v>57</v>
      </c>
      <c r="C14" s="2">
        <v>2</v>
      </c>
      <c r="D14" s="2">
        <v>1</v>
      </c>
      <c r="E14" s="2">
        <v>1</v>
      </c>
      <c r="F14" s="2">
        <v>2</v>
      </c>
      <c r="G14" s="1">
        <v>9</v>
      </c>
      <c r="H14" s="2">
        <v>7</v>
      </c>
      <c r="I14" s="5">
        <v>56</v>
      </c>
      <c r="J14" s="2">
        <f t="shared" si="0"/>
        <v>100.8</v>
      </c>
      <c r="K14" s="2">
        <f t="shared" si="1"/>
        <v>8</v>
      </c>
      <c r="L14" s="2">
        <v>1</v>
      </c>
      <c r="M14" s="2">
        <v>17.600000000000001</v>
      </c>
      <c r="N14" s="2">
        <v>1.8</v>
      </c>
      <c r="O14" s="2">
        <v>7.8</v>
      </c>
      <c r="P14" s="2">
        <v>280</v>
      </c>
      <c r="Q14" s="2">
        <v>136.4</v>
      </c>
      <c r="R14" s="7">
        <v>4.333333333333333</v>
      </c>
      <c r="S14" s="7">
        <v>155.55555555555554</v>
      </c>
      <c r="T14" s="5">
        <v>18.206645425580337</v>
      </c>
      <c r="U14" s="6">
        <v>6.58</v>
      </c>
      <c r="V14" s="19">
        <v>114.63208470000001</v>
      </c>
      <c r="W14" s="6">
        <v>199.6</v>
      </c>
      <c r="X14" s="15">
        <v>163</v>
      </c>
      <c r="Y14" s="15">
        <v>-48.728000000000002</v>
      </c>
      <c r="Z14" s="15">
        <v>166.203</v>
      </c>
      <c r="AA14" s="6">
        <v>97.3</v>
      </c>
      <c r="AB14" s="6">
        <v>5.7</v>
      </c>
      <c r="AC14" s="17">
        <v>1</v>
      </c>
      <c r="AE14" s="19"/>
    </row>
    <row r="15" spans="1:31" x14ac:dyDescent="0.25">
      <c r="A15" s="2">
        <v>1</v>
      </c>
      <c r="B15" s="2">
        <v>77</v>
      </c>
      <c r="C15" s="2">
        <v>2</v>
      </c>
      <c r="D15" s="2">
        <v>1</v>
      </c>
      <c r="E15" s="2">
        <v>2</v>
      </c>
      <c r="F15" s="2">
        <v>2</v>
      </c>
      <c r="G15" s="1">
        <v>6</v>
      </c>
      <c r="H15" s="2">
        <v>3</v>
      </c>
      <c r="I15" s="5">
        <v>30</v>
      </c>
      <c r="J15" s="2">
        <f t="shared" si="0"/>
        <v>60</v>
      </c>
      <c r="K15" s="5">
        <v>10</v>
      </c>
      <c r="L15" s="2">
        <v>2</v>
      </c>
      <c r="M15" s="2">
        <v>41.1</v>
      </c>
      <c r="N15" s="2">
        <v>2.46</v>
      </c>
      <c r="O15" s="2">
        <v>2.66</v>
      </c>
      <c r="P15" s="2">
        <v>264</v>
      </c>
      <c r="Q15" s="2">
        <v>136</v>
      </c>
      <c r="R15" s="7">
        <v>1.0813008130081301</v>
      </c>
      <c r="S15" s="7">
        <v>107.3170731707317</v>
      </c>
      <c r="T15" s="5">
        <v>23.030045351473923</v>
      </c>
      <c r="U15" s="6">
        <v>3.33</v>
      </c>
      <c r="V15" s="19">
        <v>73.043744533333324</v>
      </c>
      <c r="W15" s="6">
        <v>20.2</v>
      </c>
      <c r="X15" s="15">
        <v>56</v>
      </c>
      <c r="Y15" s="15">
        <v>-38.002000000000002</v>
      </c>
      <c r="Z15" s="15">
        <v>101.027</v>
      </c>
      <c r="AA15" s="6">
        <v>7.6</v>
      </c>
      <c r="AB15" s="6">
        <v>2.4</v>
      </c>
      <c r="AC15" s="17">
        <v>0</v>
      </c>
      <c r="AE15" s="19"/>
    </row>
    <row r="16" spans="1:31" x14ac:dyDescent="0.25">
      <c r="A16" s="2">
        <v>1</v>
      </c>
      <c r="B16" s="2">
        <v>65</v>
      </c>
      <c r="C16" s="2">
        <v>1</v>
      </c>
      <c r="D16" s="2">
        <v>1</v>
      </c>
      <c r="E16" s="2">
        <v>2</v>
      </c>
      <c r="F16" s="2">
        <v>2</v>
      </c>
      <c r="G16" s="1">
        <v>9</v>
      </c>
      <c r="H16" s="2">
        <v>7</v>
      </c>
      <c r="I16" s="5">
        <v>56</v>
      </c>
      <c r="J16" s="2">
        <f t="shared" si="0"/>
        <v>100.8</v>
      </c>
      <c r="K16" s="2">
        <f>I16/H16</f>
        <v>8</v>
      </c>
      <c r="L16" s="2">
        <v>2</v>
      </c>
      <c r="M16" s="2">
        <v>20.9</v>
      </c>
      <c r="N16" s="2">
        <v>1.24</v>
      </c>
      <c r="O16" s="2">
        <v>4.13</v>
      </c>
      <c r="P16" s="2">
        <v>153</v>
      </c>
      <c r="Q16" s="2">
        <v>142</v>
      </c>
      <c r="R16" s="7">
        <v>3.3306451612903225</v>
      </c>
      <c r="S16" s="7">
        <v>123.38709677419355</v>
      </c>
      <c r="T16" s="5">
        <v>24.132675279430977</v>
      </c>
      <c r="U16" s="6">
        <v>4.4800000000000004</v>
      </c>
      <c r="V16" s="19">
        <v>115.27585212857143</v>
      </c>
      <c r="W16" s="6">
        <v>103.2</v>
      </c>
      <c r="X16" s="15">
        <v>109</v>
      </c>
      <c r="Y16" s="15">
        <v>-79.168999999999997</v>
      </c>
      <c r="Z16" s="15">
        <v>165.298</v>
      </c>
      <c r="AA16" s="6">
        <v>37.6</v>
      </c>
      <c r="AB16" s="6">
        <v>4.2</v>
      </c>
      <c r="AC16" s="17">
        <v>0</v>
      </c>
      <c r="AE16" s="19"/>
    </row>
    <row r="17" spans="1:31" x14ac:dyDescent="0.25">
      <c r="A17" s="2">
        <v>1</v>
      </c>
      <c r="B17" s="2">
        <v>62</v>
      </c>
      <c r="C17" s="2">
        <v>4</v>
      </c>
      <c r="D17" s="2">
        <v>2</v>
      </c>
      <c r="E17" s="2">
        <v>2</v>
      </c>
      <c r="F17" s="2">
        <v>2</v>
      </c>
      <c r="G17" s="1">
        <v>6</v>
      </c>
      <c r="H17" s="2">
        <v>3</v>
      </c>
      <c r="I17" s="5">
        <v>36</v>
      </c>
      <c r="J17" s="2">
        <f t="shared" si="0"/>
        <v>79.2</v>
      </c>
      <c r="K17" s="2">
        <f>I17/H17</f>
        <v>12</v>
      </c>
      <c r="L17" s="2">
        <v>3</v>
      </c>
      <c r="M17" s="2">
        <v>37.299999999999997</v>
      </c>
      <c r="N17" s="2">
        <v>1.83</v>
      </c>
      <c r="O17" s="2">
        <v>2.62</v>
      </c>
      <c r="P17" s="2">
        <v>93</v>
      </c>
      <c r="Q17" s="2">
        <v>122</v>
      </c>
      <c r="R17" s="7">
        <v>1.4316939890710383</v>
      </c>
      <c r="S17" s="7">
        <v>50.819672131147541</v>
      </c>
      <c r="T17" s="5">
        <v>17.006802721088437</v>
      </c>
      <c r="U17" s="5">
        <v>2.29</v>
      </c>
      <c r="V17" s="19">
        <v>133.74964053333332</v>
      </c>
      <c r="W17" s="2">
        <v>49.4</v>
      </c>
      <c r="X17" s="15">
        <v>75</v>
      </c>
      <c r="Y17" s="15">
        <v>-77.527000000000001</v>
      </c>
      <c r="Z17" s="15">
        <v>114.98099999999999</v>
      </c>
      <c r="AA17" s="5">
        <v>1.7</v>
      </c>
      <c r="AB17" s="5">
        <v>1.5</v>
      </c>
      <c r="AC17" s="17">
        <v>1</v>
      </c>
      <c r="AE17" s="19"/>
    </row>
    <row r="18" spans="1:31" x14ac:dyDescent="0.25">
      <c r="A18" s="2">
        <v>1</v>
      </c>
      <c r="B18" s="2">
        <v>67</v>
      </c>
      <c r="C18" s="2">
        <v>2</v>
      </c>
      <c r="D18" s="2">
        <v>1</v>
      </c>
      <c r="E18" s="2">
        <v>1</v>
      </c>
      <c r="F18" s="2">
        <v>2</v>
      </c>
      <c r="G18" s="1">
        <v>9</v>
      </c>
      <c r="H18" s="2">
        <v>7</v>
      </c>
      <c r="I18" s="5">
        <v>56</v>
      </c>
      <c r="J18" s="2">
        <f t="shared" si="0"/>
        <v>100.8</v>
      </c>
      <c r="K18" s="2">
        <f>I18/H18</f>
        <v>8</v>
      </c>
      <c r="L18" s="2">
        <v>2</v>
      </c>
      <c r="M18" s="2">
        <v>27.4</v>
      </c>
      <c r="N18" s="2">
        <v>2.2000000000000002</v>
      </c>
      <c r="O18" s="2">
        <v>4.9000000000000004</v>
      </c>
      <c r="P18" s="2">
        <v>248</v>
      </c>
      <c r="Q18" s="2">
        <v>150.6</v>
      </c>
      <c r="R18" s="7">
        <v>2.2272727272727271</v>
      </c>
      <c r="S18" s="7">
        <v>112.72727272727272</v>
      </c>
      <c r="T18" s="5">
        <v>22.662708672475979</v>
      </c>
      <c r="U18" s="6">
        <v>6.49</v>
      </c>
      <c r="V18" s="19">
        <v>116.57638405714285</v>
      </c>
      <c r="W18" s="6">
        <v>149.1</v>
      </c>
      <c r="X18" s="15">
        <v>134</v>
      </c>
      <c r="Y18" s="15">
        <v>-110.58799999999999</v>
      </c>
      <c r="Z18" s="15">
        <v>222.99199999999999</v>
      </c>
      <c r="AA18" s="6">
        <v>56</v>
      </c>
      <c r="AB18" s="6">
        <v>4.7</v>
      </c>
      <c r="AC18" s="17">
        <v>1</v>
      </c>
      <c r="AE18" s="19"/>
    </row>
    <row r="19" spans="1:31" x14ac:dyDescent="0.25">
      <c r="A19" s="2">
        <v>2</v>
      </c>
      <c r="B19" s="2">
        <v>56</v>
      </c>
      <c r="C19" s="2">
        <v>1</v>
      </c>
      <c r="D19" s="2">
        <v>1</v>
      </c>
      <c r="E19" s="2">
        <v>1</v>
      </c>
      <c r="F19" s="2">
        <v>2</v>
      </c>
      <c r="G19" s="1">
        <v>11</v>
      </c>
      <c r="H19" s="2">
        <v>7</v>
      </c>
      <c r="I19" s="5">
        <v>56</v>
      </c>
      <c r="J19" s="2">
        <f t="shared" si="0"/>
        <v>100.8</v>
      </c>
      <c r="K19" s="2">
        <f>I19/H19</f>
        <v>8</v>
      </c>
      <c r="L19" s="3">
        <v>1</v>
      </c>
      <c r="M19" s="2">
        <v>25.9</v>
      </c>
      <c r="N19" s="2">
        <v>1.7</v>
      </c>
      <c r="O19" s="2">
        <v>3</v>
      </c>
      <c r="P19" s="2">
        <v>193</v>
      </c>
      <c r="Q19" s="2">
        <v>128.5</v>
      </c>
      <c r="R19" s="7">
        <v>1.7647058823529411</v>
      </c>
      <c r="S19" s="7">
        <v>113.52941176470588</v>
      </c>
      <c r="T19" s="5">
        <v>25.931860347444765</v>
      </c>
      <c r="U19" s="6">
        <v>3.79</v>
      </c>
      <c r="V19" s="19">
        <v>111.22236822857143</v>
      </c>
      <c r="W19" s="6">
        <v>94.2</v>
      </c>
      <c r="X19" s="15">
        <v>123</v>
      </c>
      <c r="Y19" s="15">
        <v>-43.84</v>
      </c>
      <c r="Z19" s="15">
        <v>142.07499999999999</v>
      </c>
      <c r="AA19" s="6">
        <v>38.299999999999997</v>
      </c>
      <c r="AB19" s="6">
        <v>4.2</v>
      </c>
      <c r="AC19" s="17">
        <v>0</v>
      </c>
      <c r="AE19" s="19"/>
    </row>
    <row r="20" spans="1:31" x14ac:dyDescent="0.25">
      <c r="A20" s="2">
        <v>2</v>
      </c>
      <c r="B20" s="2">
        <v>77</v>
      </c>
      <c r="C20" s="2">
        <v>4</v>
      </c>
      <c r="D20" s="2">
        <v>1</v>
      </c>
      <c r="E20" s="2">
        <v>2</v>
      </c>
      <c r="F20" s="2">
        <v>1</v>
      </c>
      <c r="G20" s="1">
        <v>13</v>
      </c>
      <c r="H20" s="2">
        <v>5</v>
      </c>
      <c r="I20" s="5">
        <v>50</v>
      </c>
      <c r="J20" s="2">
        <f t="shared" si="0"/>
        <v>100</v>
      </c>
      <c r="K20" s="2">
        <f>I20/H20</f>
        <v>10</v>
      </c>
      <c r="L20" s="2">
        <v>1</v>
      </c>
      <c r="M20" s="2">
        <v>18.2</v>
      </c>
      <c r="N20" s="2">
        <v>0.74</v>
      </c>
      <c r="O20" s="2">
        <v>2.74</v>
      </c>
      <c r="P20" s="2">
        <v>173</v>
      </c>
      <c r="Q20" s="2">
        <v>94</v>
      </c>
      <c r="R20" s="7">
        <v>3.7027027027027031</v>
      </c>
      <c r="S20" s="7">
        <v>233.78378378378378</v>
      </c>
      <c r="T20" s="5">
        <v>21.36</v>
      </c>
      <c r="U20" s="6">
        <v>1.9</v>
      </c>
      <c r="V20" s="19">
        <v>109.79228832</v>
      </c>
      <c r="W20" s="6">
        <v>32.299999999999997</v>
      </c>
      <c r="X20" s="15">
        <v>55</v>
      </c>
      <c r="Y20" s="15">
        <v>-256.54899999999998</v>
      </c>
      <c r="Z20" s="15">
        <v>237.82</v>
      </c>
      <c r="AA20" s="6">
        <v>2.4</v>
      </c>
      <c r="AB20" s="6">
        <v>1.7</v>
      </c>
      <c r="AC20" s="17">
        <v>1</v>
      </c>
      <c r="AE20" s="19"/>
    </row>
    <row r="21" spans="1:31" ht="16.05" customHeight="1" x14ac:dyDescent="0.25">
      <c r="A21" s="2">
        <v>1</v>
      </c>
      <c r="B21" s="2">
        <v>49</v>
      </c>
      <c r="C21" s="2">
        <v>4</v>
      </c>
      <c r="D21" s="2">
        <v>2</v>
      </c>
      <c r="E21" s="2">
        <v>2</v>
      </c>
      <c r="F21" s="2">
        <v>2</v>
      </c>
      <c r="G21" s="1">
        <v>23</v>
      </c>
      <c r="H21" s="2">
        <v>7</v>
      </c>
      <c r="I21" s="5">
        <v>35</v>
      </c>
      <c r="J21" s="2">
        <f t="shared" si="0"/>
        <v>52.5</v>
      </c>
      <c r="K21" s="2">
        <v>5</v>
      </c>
      <c r="L21" s="2">
        <v>3</v>
      </c>
      <c r="M21" s="2">
        <v>15.9</v>
      </c>
      <c r="N21" s="2">
        <v>0.65</v>
      </c>
      <c r="O21" s="2">
        <v>3.02</v>
      </c>
      <c r="P21" s="2">
        <v>211</v>
      </c>
      <c r="Q21" s="2">
        <v>110</v>
      </c>
      <c r="R21" s="7">
        <v>4.6461538461538456</v>
      </c>
      <c r="S21" s="7">
        <v>324.61538461538458</v>
      </c>
      <c r="T21" s="5">
        <v>20.047445621303751</v>
      </c>
      <c r="U21" s="2">
        <v>3.54</v>
      </c>
      <c r="V21" s="19">
        <v>37.444404128571428</v>
      </c>
      <c r="W21" s="2">
        <v>28.4</v>
      </c>
      <c r="X21" s="15">
        <v>11</v>
      </c>
      <c r="Y21" s="15">
        <v>-358.07499999999999</v>
      </c>
      <c r="Z21" s="15">
        <v>243.91300000000001</v>
      </c>
      <c r="AA21" s="2">
        <v>4.7</v>
      </c>
      <c r="AB21" s="2">
        <v>2.1</v>
      </c>
      <c r="AC21" s="17">
        <v>1</v>
      </c>
      <c r="AE21" s="19"/>
    </row>
    <row r="22" spans="1:31" ht="20.399999999999999" customHeight="1" x14ac:dyDescent="0.25">
      <c r="A22" s="2">
        <v>1</v>
      </c>
      <c r="B22" s="2">
        <v>49</v>
      </c>
      <c r="C22" s="2">
        <v>4</v>
      </c>
      <c r="D22" s="2">
        <v>2</v>
      </c>
      <c r="E22" s="2">
        <v>2</v>
      </c>
      <c r="F22" s="2">
        <v>2</v>
      </c>
      <c r="G22" s="1">
        <v>23</v>
      </c>
      <c r="H22" s="2">
        <v>7</v>
      </c>
      <c r="I22" s="5">
        <v>35</v>
      </c>
      <c r="J22" s="2">
        <f t="shared" si="0"/>
        <v>52.5</v>
      </c>
      <c r="K22" s="2">
        <v>5</v>
      </c>
      <c r="L22" s="2">
        <v>3</v>
      </c>
      <c r="M22" s="2">
        <v>15.9</v>
      </c>
      <c r="N22" s="2">
        <v>0.65</v>
      </c>
      <c r="O22" s="2">
        <v>3.02</v>
      </c>
      <c r="P22" s="2">
        <v>211</v>
      </c>
      <c r="Q22" s="2">
        <v>110</v>
      </c>
      <c r="R22" s="7">
        <v>4.6461538461538456</v>
      </c>
      <c r="S22" s="7">
        <v>324.61538461538458</v>
      </c>
      <c r="T22" s="5">
        <v>20.047445621303751</v>
      </c>
      <c r="U22" s="2">
        <v>4.3099999999999996</v>
      </c>
      <c r="V22" s="19">
        <v>37.925642057142859</v>
      </c>
      <c r="W22" s="2">
        <v>53.6</v>
      </c>
      <c r="X22" s="15">
        <v>50</v>
      </c>
      <c r="Y22" s="15">
        <v>-277.23700000000002</v>
      </c>
      <c r="Z22" s="15">
        <v>173.68600000000001</v>
      </c>
      <c r="AA22" s="2">
        <v>11.1</v>
      </c>
      <c r="AB22" s="2">
        <v>2.8</v>
      </c>
      <c r="AC22" s="17">
        <v>1</v>
      </c>
      <c r="AE22" s="19"/>
    </row>
    <row r="23" spans="1:31" x14ac:dyDescent="0.25">
      <c r="A23" s="2">
        <v>1</v>
      </c>
      <c r="B23" s="2">
        <v>49</v>
      </c>
      <c r="C23" s="2">
        <v>4</v>
      </c>
      <c r="D23" s="2">
        <v>2</v>
      </c>
      <c r="E23" s="2">
        <v>2</v>
      </c>
      <c r="F23" s="2">
        <v>2</v>
      </c>
      <c r="G23" s="1">
        <v>23</v>
      </c>
      <c r="H23" s="2">
        <v>7</v>
      </c>
      <c r="I23" s="5">
        <v>35</v>
      </c>
      <c r="J23" s="2">
        <f t="shared" si="0"/>
        <v>52.5</v>
      </c>
      <c r="K23" s="2">
        <v>5</v>
      </c>
      <c r="L23" s="2">
        <v>3</v>
      </c>
      <c r="M23" s="2">
        <v>15.9</v>
      </c>
      <c r="N23" s="2">
        <v>0.65</v>
      </c>
      <c r="O23" s="2">
        <v>3.02</v>
      </c>
      <c r="P23" s="2">
        <v>211</v>
      </c>
      <c r="Q23" s="2">
        <v>110</v>
      </c>
      <c r="R23" s="7">
        <v>4.6461538461538456</v>
      </c>
      <c r="S23" s="7">
        <v>324.61538461538458</v>
      </c>
      <c r="T23" s="5">
        <v>20.047445621303751</v>
      </c>
      <c r="U23" s="2">
        <v>3.5</v>
      </c>
      <c r="V23" s="19">
        <v>36.831270000000004</v>
      </c>
      <c r="W23" s="2">
        <v>44.2</v>
      </c>
      <c r="X23" s="15">
        <v>28</v>
      </c>
      <c r="Y23" s="15">
        <v>-233.893</v>
      </c>
      <c r="Z23" s="15">
        <v>213.245</v>
      </c>
      <c r="AA23" s="2">
        <v>10.8</v>
      </c>
      <c r="AB23" s="2">
        <v>2.7</v>
      </c>
      <c r="AC23" s="17">
        <v>1</v>
      </c>
      <c r="AE23" s="19"/>
    </row>
    <row r="24" spans="1:31" x14ac:dyDescent="0.25">
      <c r="A24" s="2">
        <v>1</v>
      </c>
      <c r="B24" s="2">
        <v>49</v>
      </c>
      <c r="C24" s="2">
        <v>4</v>
      </c>
      <c r="D24" s="2">
        <v>2</v>
      </c>
      <c r="E24" s="2">
        <v>2</v>
      </c>
      <c r="F24" s="2">
        <v>2</v>
      </c>
      <c r="G24" s="1">
        <v>23</v>
      </c>
      <c r="H24" s="2">
        <v>7</v>
      </c>
      <c r="I24" s="5">
        <v>35</v>
      </c>
      <c r="J24" s="2">
        <f t="shared" si="0"/>
        <v>52.5</v>
      </c>
      <c r="K24" s="2">
        <v>5</v>
      </c>
      <c r="L24" s="2">
        <v>3</v>
      </c>
      <c r="M24" s="2">
        <v>15.9</v>
      </c>
      <c r="N24" s="2">
        <v>0.65</v>
      </c>
      <c r="O24" s="2">
        <v>3.02</v>
      </c>
      <c r="P24" s="2">
        <v>211</v>
      </c>
      <c r="Q24" s="2">
        <v>110</v>
      </c>
      <c r="R24" s="7">
        <v>4.6461538461538456</v>
      </c>
      <c r="S24" s="7">
        <v>324.61538461538458</v>
      </c>
      <c r="T24" s="5">
        <v>20.047445621303751</v>
      </c>
      <c r="U24" s="2">
        <v>1.24</v>
      </c>
      <c r="V24" s="19">
        <v>37.781583557142859</v>
      </c>
      <c r="W24" s="2">
        <v>7.1</v>
      </c>
      <c r="X24" s="15">
        <v>-113</v>
      </c>
      <c r="Y24" s="15">
        <v>-348.12900000000002</v>
      </c>
      <c r="Z24" s="15">
        <v>123.666</v>
      </c>
      <c r="AA24" s="2">
        <v>0.4</v>
      </c>
      <c r="AB24" s="2">
        <v>0.9</v>
      </c>
      <c r="AC24" s="17">
        <v>1</v>
      </c>
      <c r="AE24" s="19"/>
    </row>
    <row r="25" spans="1:31" x14ac:dyDescent="0.25">
      <c r="A25" s="2">
        <v>1</v>
      </c>
      <c r="B25" s="2">
        <v>59</v>
      </c>
      <c r="C25" s="2">
        <v>4</v>
      </c>
      <c r="D25" s="2">
        <v>1</v>
      </c>
      <c r="E25" s="2">
        <v>2</v>
      </c>
      <c r="F25" s="2">
        <v>2</v>
      </c>
      <c r="G25" s="1">
        <v>17</v>
      </c>
      <c r="H25" s="2">
        <v>8</v>
      </c>
      <c r="I25" s="5">
        <v>48</v>
      </c>
      <c r="J25" s="2">
        <f t="shared" si="0"/>
        <v>76.800000000000011</v>
      </c>
      <c r="K25" s="2">
        <f t="shared" ref="K25:K51" si="2">I25/H25</f>
        <v>6</v>
      </c>
      <c r="L25" s="2">
        <v>3</v>
      </c>
      <c r="M25" s="2">
        <v>34</v>
      </c>
      <c r="N25" s="2">
        <v>1.96</v>
      </c>
      <c r="O25" s="2">
        <v>2.98</v>
      </c>
      <c r="P25" s="2">
        <v>134</v>
      </c>
      <c r="Q25" s="2">
        <v>151</v>
      </c>
      <c r="R25" s="7">
        <v>1.5204081632653061</v>
      </c>
      <c r="S25" s="7">
        <v>68.367346938775512</v>
      </c>
      <c r="T25" s="5">
        <v>20.38156971499215</v>
      </c>
      <c r="U25" s="2">
        <v>5.55</v>
      </c>
      <c r="V25" s="19">
        <v>84.554785612499998</v>
      </c>
      <c r="W25" s="2">
        <v>115.9</v>
      </c>
      <c r="X25" s="15">
        <v>176</v>
      </c>
      <c r="Y25" s="15">
        <v>62.029000000000003</v>
      </c>
      <c r="Z25" s="15">
        <v>33.353000000000002</v>
      </c>
      <c r="AA25" s="2">
        <v>38.5</v>
      </c>
      <c r="AB25" s="2">
        <v>4.2</v>
      </c>
      <c r="AC25" s="17">
        <v>1</v>
      </c>
      <c r="AE25" s="19"/>
    </row>
    <row r="26" spans="1:31" ht="18" customHeight="1" x14ac:dyDescent="0.25">
      <c r="A26" s="2">
        <v>1</v>
      </c>
      <c r="B26" s="2">
        <v>78</v>
      </c>
      <c r="C26" s="2">
        <v>1</v>
      </c>
      <c r="D26" s="2">
        <v>1</v>
      </c>
      <c r="E26" s="2">
        <v>2</v>
      </c>
      <c r="F26" s="2">
        <v>2</v>
      </c>
      <c r="G26" s="1">
        <v>5</v>
      </c>
      <c r="H26" s="2">
        <v>5</v>
      </c>
      <c r="I26" s="5">
        <v>50</v>
      </c>
      <c r="J26" s="2">
        <f t="shared" si="0"/>
        <v>100</v>
      </c>
      <c r="K26" s="2">
        <f t="shared" si="2"/>
        <v>10</v>
      </c>
      <c r="L26" s="2">
        <v>1</v>
      </c>
      <c r="M26" s="2">
        <v>18.3</v>
      </c>
      <c r="N26" s="2">
        <v>0.8</v>
      </c>
      <c r="O26" s="2">
        <v>3.2</v>
      </c>
      <c r="P26" s="2">
        <v>65</v>
      </c>
      <c r="Q26" s="2">
        <v>133.19999999999999</v>
      </c>
      <c r="R26" s="7">
        <v>4</v>
      </c>
      <c r="S26" s="7">
        <v>81.25</v>
      </c>
      <c r="T26" s="5">
        <v>17.708576965484983</v>
      </c>
      <c r="U26" s="6">
        <v>3.17</v>
      </c>
      <c r="V26" s="19">
        <v>118.64225152</v>
      </c>
      <c r="W26" s="6">
        <v>46.5</v>
      </c>
      <c r="X26" s="15">
        <v>63</v>
      </c>
      <c r="Y26" s="15">
        <v>-25.603000000000002</v>
      </c>
      <c r="Z26" s="15">
        <v>97.948999999999998</v>
      </c>
      <c r="AA26" s="9">
        <v>13</v>
      </c>
      <c r="AB26" s="6">
        <v>2.9</v>
      </c>
      <c r="AC26" s="17">
        <v>0</v>
      </c>
      <c r="AE26" s="19"/>
    </row>
    <row r="27" spans="1:31" x14ac:dyDescent="0.25">
      <c r="A27" s="2">
        <v>1</v>
      </c>
      <c r="B27" s="2">
        <v>76</v>
      </c>
      <c r="C27" s="2">
        <v>1</v>
      </c>
      <c r="D27" s="2">
        <v>1</v>
      </c>
      <c r="E27" s="2">
        <v>1</v>
      </c>
      <c r="F27" s="2">
        <v>2</v>
      </c>
      <c r="G27" s="1">
        <v>29</v>
      </c>
      <c r="H27" s="2">
        <v>10</v>
      </c>
      <c r="I27" s="5">
        <v>60</v>
      </c>
      <c r="J27" s="2">
        <f t="shared" ref="J27:J52" si="3">I27*(1+I27/H27/10)</f>
        <v>96</v>
      </c>
      <c r="K27" s="2">
        <f t="shared" si="2"/>
        <v>6</v>
      </c>
      <c r="L27" s="2">
        <v>2</v>
      </c>
      <c r="M27" s="2">
        <v>22.9</v>
      </c>
      <c r="N27" s="2">
        <v>2.5</v>
      </c>
      <c r="O27" s="2">
        <v>7.5</v>
      </c>
      <c r="P27" s="2">
        <v>223</v>
      </c>
      <c r="Q27" s="2">
        <v>136.80000000000001</v>
      </c>
      <c r="R27" s="7">
        <v>3</v>
      </c>
      <c r="S27" s="7">
        <v>89.2</v>
      </c>
      <c r="T27" s="5">
        <v>19.948059768903612</v>
      </c>
      <c r="U27" s="6">
        <v>4.01</v>
      </c>
      <c r="V27" s="19">
        <v>103.77483441</v>
      </c>
      <c r="W27" s="6">
        <v>82.2</v>
      </c>
      <c r="X27" s="15">
        <v>230</v>
      </c>
      <c r="Y27" s="15">
        <v>-16.609000000000002</v>
      </c>
      <c r="Z27" s="15">
        <v>137.00200000000001</v>
      </c>
      <c r="AA27" s="6">
        <v>45.4</v>
      </c>
      <c r="AB27" s="6">
        <v>4.4000000000000004</v>
      </c>
      <c r="AC27" s="17">
        <v>0</v>
      </c>
      <c r="AE27" s="19"/>
    </row>
    <row r="28" spans="1:31" x14ac:dyDescent="0.25">
      <c r="A28" s="2">
        <v>2</v>
      </c>
      <c r="B28" s="2">
        <v>57</v>
      </c>
      <c r="C28" s="2">
        <v>4</v>
      </c>
      <c r="D28" s="2">
        <v>2</v>
      </c>
      <c r="E28" s="2">
        <v>2</v>
      </c>
      <c r="F28" s="2">
        <v>2</v>
      </c>
      <c r="G28" s="1">
        <v>1</v>
      </c>
      <c r="H28" s="2">
        <v>1</v>
      </c>
      <c r="I28" s="5">
        <v>25</v>
      </c>
      <c r="J28" s="2">
        <f t="shared" si="3"/>
        <v>87.5</v>
      </c>
      <c r="K28" s="2">
        <f t="shared" si="2"/>
        <v>25</v>
      </c>
      <c r="L28" s="2">
        <v>3</v>
      </c>
      <c r="M28" s="2">
        <v>28.6</v>
      </c>
      <c r="N28" s="2">
        <v>1.4</v>
      </c>
      <c r="O28" s="2">
        <v>2.8</v>
      </c>
      <c r="P28" s="2">
        <v>213</v>
      </c>
      <c r="Q28" s="2">
        <v>134.9</v>
      </c>
      <c r="R28" s="7">
        <v>2</v>
      </c>
      <c r="S28" s="7">
        <v>152.14285714285714</v>
      </c>
      <c r="T28" s="5">
        <v>20.34279778393352</v>
      </c>
      <c r="U28" s="5">
        <v>1.19</v>
      </c>
      <c r="V28" s="19">
        <v>122.4127649</v>
      </c>
      <c r="W28" s="2">
        <v>6.9</v>
      </c>
      <c r="X28" s="15">
        <v>47</v>
      </c>
      <c r="Y28" s="15">
        <v>-274.30399999999997</v>
      </c>
      <c r="Z28" s="15">
        <v>191.53899999999999</v>
      </c>
      <c r="AA28" s="5">
        <v>0.8</v>
      </c>
      <c r="AB28" s="5">
        <v>1.1000000000000001</v>
      </c>
      <c r="AC28" s="17">
        <v>1</v>
      </c>
      <c r="AE28" s="19"/>
    </row>
    <row r="29" spans="1:31" x14ac:dyDescent="0.25">
      <c r="A29" s="2">
        <v>1</v>
      </c>
      <c r="B29" s="2">
        <v>63</v>
      </c>
      <c r="C29" s="2">
        <v>1</v>
      </c>
      <c r="D29" s="2">
        <v>1</v>
      </c>
      <c r="E29" s="2">
        <v>2</v>
      </c>
      <c r="F29" s="2">
        <v>2</v>
      </c>
      <c r="G29" s="1">
        <v>7</v>
      </c>
      <c r="H29" s="2">
        <v>5</v>
      </c>
      <c r="I29" s="5">
        <v>50</v>
      </c>
      <c r="J29" s="2">
        <f t="shared" si="3"/>
        <v>100</v>
      </c>
      <c r="K29" s="2">
        <f t="shared" si="2"/>
        <v>10</v>
      </c>
      <c r="L29" s="2">
        <v>2</v>
      </c>
      <c r="M29" s="2">
        <v>33.700000000000003</v>
      </c>
      <c r="N29" s="2">
        <v>2.1</v>
      </c>
      <c r="O29" s="2">
        <v>3.3</v>
      </c>
      <c r="P29" s="2">
        <v>197</v>
      </c>
      <c r="Q29" s="2">
        <v>151.69999999999999</v>
      </c>
      <c r="R29" s="7">
        <v>1.5714285714285712</v>
      </c>
      <c r="S29" s="7">
        <v>93.80952380952381</v>
      </c>
      <c r="T29" s="5">
        <v>23.148148148148145</v>
      </c>
      <c r="U29" s="6">
        <v>3.95</v>
      </c>
      <c r="V29" s="19">
        <v>124.33873312000001</v>
      </c>
      <c r="W29" s="6">
        <v>80.8</v>
      </c>
      <c r="X29" s="15">
        <v>98</v>
      </c>
      <c r="Y29" s="15">
        <v>-43.5</v>
      </c>
      <c r="Z29" s="15">
        <v>122.23099999999999</v>
      </c>
      <c r="AA29" s="6">
        <v>20.9</v>
      </c>
      <c r="AB29" s="6">
        <v>3.4</v>
      </c>
      <c r="AC29" s="17">
        <v>0</v>
      </c>
      <c r="AE29" s="19"/>
    </row>
    <row r="30" spans="1:31" x14ac:dyDescent="0.25">
      <c r="A30" s="2">
        <v>1</v>
      </c>
      <c r="B30" s="2">
        <v>45</v>
      </c>
      <c r="C30" s="2">
        <v>4</v>
      </c>
      <c r="D30" s="2">
        <v>2</v>
      </c>
      <c r="E30" s="2">
        <v>2</v>
      </c>
      <c r="F30" s="2">
        <v>2</v>
      </c>
      <c r="G30" s="1">
        <v>7</v>
      </c>
      <c r="H30" s="2">
        <v>5</v>
      </c>
      <c r="I30" s="5">
        <v>50</v>
      </c>
      <c r="J30" s="2">
        <f t="shared" si="3"/>
        <v>100</v>
      </c>
      <c r="K30" s="2">
        <f t="shared" si="2"/>
        <v>10</v>
      </c>
      <c r="L30" s="2">
        <v>3</v>
      </c>
      <c r="M30" s="2">
        <v>13.8</v>
      </c>
      <c r="N30" s="10">
        <v>1</v>
      </c>
      <c r="O30" s="2">
        <v>5.5</v>
      </c>
      <c r="P30" s="2">
        <v>100</v>
      </c>
      <c r="Q30" s="2">
        <v>133.69999999999999</v>
      </c>
      <c r="R30" s="7">
        <v>5.5</v>
      </c>
      <c r="S30" s="7">
        <v>100</v>
      </c>
      <c r="T30" s="5">
        <v>22.408178985329648</v>
      </c>
      <c r="U30" s="5">
        <v>2.17</v>
      </c>
      <c r="V30" s="19">
        <v>106.05844098</v>
      </c>
      <c r="W30" s="2">
        <v>10.4</v>
      </c>
      <c r="X30" s="15">
        <v>64</v>
      </c>
      <c r="Y30" s="15">
        <v>-111.958</v>
      </c>
      <c r="Z30" s="15">
        <v>161.21</v>
      </c>
      <c r="AA30" s="5">
        <v>2.2999999999999998</v>
      </c>
      <c r="AB30" s="5">
        <v>1.6</v>
      </c>
      <c r="AC30" s="17">
        <v>1</v>
      </c>
      <c r="AE30" s="19"/>
    </row>
    <row r="31" spans="1:31" x14ac:dyDescent="0.25">
      <c r="A31" s="2">
        <v>1</v>
      </c>
      <c r="B31" s="2">
        <v>64</v>
      </c>
      <c r="C31" s="2">
        <v>1</v>
      </c>
      <c r="D31" s="2">
        <v>1</v>
      </c>
      <c r="E31" s="2">
        <v>2</v>
      </c>
      <c r="F31" s="2">
        <v>2</v>
      </c>
      <c r="G31" s="1">
        <v>12</v>
      </c>
      <c r="H31" s="2">
        <v>10</v>
      </c>
      <c r="I31" s="5">
        <v>62</v>
      </c>
      <c r="J31" s="2">
        <f t="shared" si="3"/>
        <v>100.44000000000001</v>
      </c>
      <c r="K31" s="2">
        <f t="shared" si="2"/>
        <v>6.2</v>
      </c>
      <c r="L31" s="2">
        <v>2</v>
      </c>
      <c r="M31" s="2">
        <v>6.5</v>
      </c>
      <c r="N31" s="2">
        <v>1</v>
      </c>
      <c r="O31" s="2">
        <v>13.1</v>
      </c>
      <c r="P31" s="2">
        <v>322</v>
      </c>
      <c r="Q31" s="2">
        <v>119.3</v>
      </c>
      <c r="R31" s="7">
        <v>13.1</v>
      </c>
      <c r="S31" s="7">
        <v>322</v>
      </c>
      <c r="T31" s="5">
        <v>22.052190183434128</v>
      </c>
      <c r="U31" s="6">
        <v>4.28</v>
      </c>
      <c r="V31" s="19">
        <v>118.40781009</v>
      </c>
      <c r="W31" s="6">
        <v>101</v>
      </c>
      <c r="X31" s="15">
        <v>118</v>
      </c>
      <c r="Y31" s="15">
        <v>-38.795000000000002</v>
      </c>
      <c r="Z31" s="15">
        <v>165.93700000000001</v>
      </c>
      <c r="AA31" s="9">
        <v>47</v>
      </c>
      <c r="AB31" s="6">
        <v>4.5</v>
      </c>
      <c r="AC31" s="17">
        <v>0</v>
      </c>
      <c r="AE31" s="19"/>
    </row>
    <row r="32" spans="1:31" x14ac:dyDescent="0.25">
      <c r="A32" s="2">
        <v>1</v>
      </c>
      <c r="B32" s="2">
        <v>76</v>
      </c>
      <c r="C32" s="2">
        <v>2</v>
      </c>
      <c r="D32" s="2">
        <v>1</v>
      </c>
      <c r="E32" s="2">
        <v>1</v>
      </c>
      <c r="F32" s="2">
        <v>2</v>
      </c>
      <c r="G32" s="1">
        <v>12</v>
      </c>
      <c r="H32" s="2">
        <v>10</v>
      </c>
      <c r="I32" s="5">
        <v>62</v>
      </c>
      <c r="J32" s="2">
        <f t="shared" si="3"/>
        <v>100.44000000000001</v>
      </c>
      <c r="K32" s="2">
        <f t="shared" si="2"/>
        <v>6.2</v>
      </c>
      <c r="L32" s="2">
        <v>3</v>
      </c>
      <c r="M32" s="2">
        <v>17.5</v>
      </c>
      <c r="N32" s="2">
        <v>1.6</v>
      </c>
      <c r="O32" s="2">
        <v>6.1</v>
      </c>
      <c r="P32" s="2">
        <v>196</v>
      </c>
      <c r="Q32" s="2">
        <v>136</v>
      </c>
      <c r="R32" s="7">
        <v>3.8124999999999996</v>
      </c>
      <c r="S32" s="7">
        <v>122.5</v>
      </c>
      <c r="T32" s="5">
        <v>25.461980633463213</v>
      </c>
      <c r="U32" s="6">
        <v>5.41</v>
      </c>
      <c r="V32" s="19">
        <v>125.34192996</v>
      </c>
      <c r="W32" s="6">
        <v>81.3</v>
      </c>
      <c r="X32" s="15">
        <v>122</v>
      </c>
      <c r="Y32" s="15">
        <v>-38.387</v>
      </c>
      <c r="Z32" s="15">
        <v>152.53399999999999</v>
      </c>
      <c r="AA32" s="6">
        <v>30</v>
      </c>
      <c r="AB32" s="6">
        <v>3.9</v>
      </c>
      <c r="AC32" s="17">
        <v>1</v>
      </c>
      <c r="AE32" s="19"/>
    </row>
    <row r="33" spans="1:31" x14ac:dyDescent="0.25">
      <c r="A33" s="2">
        <v>2</v>
      </c>
      <c r="B33" s="2">
        <v>76</v>
      </c>
      <c r="C33" s="2">
        <v>1</v>
      </c>
      <c r="D33" s="2">
        <v>1</v>
      </c>
      <c r="E33" s="2">
        <v>2</v>
      </c>
      <c r="F33" s="2">
        <v>2</v>
      </c>
      <c r="G33" s="1">
        <v>3</v>
      </c>
      <c r="H33" s="2">
        <v>3</v>
      </c>
      <c r="I33" s="5">
        <v>45</v>
      </c>
      <c r="J33" s="2">
        <f t="shared" si="3"/>
        <v>112.5</v>
      </c>
      <c r="K33" s="2">
        <f t="shared" si="2"/>
        <v>15</v>
      </c>
      <c r="L33" s="2">
        <v>1</v>
      </c>
      <c r="M33" s="1">
        <v>25.2</v>
      </c>
      <c r="N33" s="1">
        <v>1.5</v>
      </c>
      <c r="O33" s="1">
        <v>3.51</v>
      </c>
      <c r="P33" s="1">
        <v>211.15</v>
      </c>
      <c r="Q33" s="1">
        <v>131</v>
      </c>
      <c r="R33" s="11">
        <v>2.66</v>
      </c>
      <c r="S33" s="11">
        <v>141.57</v>
      </c>
      <c r="T33" s="5">
        <v>26.159334126040427</v>
      </c>
      <c r="U33" s="6">
        <v>2.46</v>
      </c>
      <c r="V33" s="19">
        <v>143.55710413333333</v>
      </c>
      <c r="W33" s="6">
        <v>23.2</v>
      </c>
      <c r="X33" s="15">
        <v>57</v>
      </c>
      <c r="Y33" s="15">
        <v>-264.85599999999999</v>
      </c>
      <c r="Z33" s="15">
        <v>205.19</v>
      </c>
      <c r="AA33" s="6">
        <v>4.2</v>
      </c>
      <c r="AB33" s="9">
        <v>2</v>
      </c>
      <c r="AC33" s="17">
        <v>0</v>
      </c>
      <c r="AE33" s="19"/>
    </row>
    <row r="34" spans="1:31" x14ac:dyDescent="0.25">
      <c r="A34" s="2">
        <v>1</v>
      </c>
      <c r="B34" s="2">
        <v>55</v>
      </c>
      <c r="C34" s="2">
        <v>1</v>
      </c>
      <c r="D34" s="2">
        <v>1</v>
      </c>
      <c r="E34" s="2">
        <v>1</v>
      </c>
      <c r="F34" s="2">
        <v>2</v>
      </c>
      <c r="G34" s="1">
        <v>4</v>
      </c>
      <c r="H34" s="2">
        <v>4</v>
      </c>
      <c r="I34" s="5">
        <v>40</v>
      </c>
      <c r="J34" s="2">
        <f t="shared" si="3"/>
        <v>80</v>
      </c>
      <c r="K34" s="2">
        <f t="shared" si="2"/>
        <v>10</v>
      </c>
      <c r="L34" s="2">
        <v>2</v>
      </c>
      <c r="M34" s="2">
        <v>36.5</v>
      </c>
      <c r="N34" s="2">
        <v>2.2000000000000002</v>
      </c>
      <c r="O34" s="2">
        <v>3.1</v>
      </c>
      <c r="P34" s="2">
        <v>190</v>
      </c>
      <c r="Q34" s="2">
        <v>155.30000000000001</v>
      </c>
      <c r="R34" s="7">
        <v>1.4090909090909089</v>
      </c>
      <c r="S34" s="7">
        <v>86.36363636363636</v>
      </c>
      <c r="T34" s="5">
        <v>17.825668963307162</v>
      </c>
      <c r="U34" s="6">
        <v>1.02</v>
      </c>
      <c r="V34" s="19">
        <v>113.45736322500001</v>
      </c>
      <c r="W34" s="6">
        <v>6.7</v>
      </c>
      <c r="X34" s="15">
        <v>130</v>
      </c>
      <c r="Y34" s="15">
        <v>-387.596</v>
      </c>
      <c r="Z34" s="15">
        <v>332.29300000000001</v>
      </c>
      <c r="AA34" s="6">
        <v>0.6</v>
      </c>
      <c r="AB34" s="6">
        <v>1.1000000000000001</v>
      </c>
      <c r="AC34" s="17">
        <v>1</v>
      </c>
      <c r="AE34" s="19"/>
    </row>
    <row r="35" spans="1:31" x14ac:dyDescent="0.25">
      <c r="A35" s="2">
        <v>1</v>
      </c>
      <c r="B35" s="2">
        <v>70</v>
      </c>
      <c r="C35" s="2">
        <v>1</v>
      </c>
      <c r="D35" s="2">
        <v>1</v>
      </c>
      <c r="E35" s="2">
        <v>2</v>
      </c>
      <c r="F35" s="2">
        <v>2</v>
      </c>
      <c r="G35" s="1">
        <v>4</v>
      </c>
      <c r="H35" s="2">
        <v>4</v>
      </c>
      <c r="I35" s="5">
        <v>50</v>
      </c>
      <c r="J35" s="2">
        <f t="shared" si="3"/>
        <v>112.5</v>
      </c>
      <c r="K35" s="2">
        <f t="shared" si="2"/>
        <v>12.5</v>
      </c>
      <c r="L35" s="2">
        <v>1</v>
      </c>
      <c r="M35" s="2">
        <v>44.7</v>
      </c>
      <c r="N35" s="2">
        <v>2.8</v>
      </c>
      <c r="O35" s="2">
        <v>2.5</v>
      </c>
      <c r="P35" s="2">
        <v>220</v>
      </c>
      <c r="Q35" s="2">
        <v>116</v>
      </c>
      <c r="R35" s="7">
        <v>0.8928571428571429</v>
      </c>
      <c r="S35" s="7">
        <v>78.571428571428569</v>
      </c>
      <c r="T35" s="5">
        <v>16.560653393052053</v>
      </c>
      <c r="U35" s="6">
        <v>2.75</v>
      </c>
      <c r="V35" s="19">
        <v>158.65395562499998</v>
      </c>
      <c r="W35" s="6">
        <v>40.799999999999997</v>
      </c>
      <c r="X35" s="15">
        <v>94</v>
      </c>
      <c r="Y35" s="15">
        <v>-211.76599999999999</v>
      </c>
      <c r="Z35" s="15">
        <v>213.06700000000001</v>
      </c>
      <c r="AA35" s="6">
        <v>12.4</v>
      </c>
      <c r="AB35" s="6">
        <v>2.9</v>
      </c>
      <c r="AC35" s="17">
        <v>0</v>
      </c>
      <c r="AE35" s="19"/>
    </row>
    <row r="36" spans="1:31" x14ac:dyDescent="0.25">
      <c r="A36" s="2">
        <v>1</v>
      </c>
      <c r="B36" s="2">
        <v>59</v>
      </c>
      <c r="C36" s="2">
        <v>4</v>
      </c>
      <c r="D36" s="2">
        <v>1</v>
      </c>
      <c r="E36" s="2">
        <v>2</v>
      </c>
      <c r="F36" s="2">
        <v>2</v>
      </c>
      <c r="G36" s="1">
        <v>4</v>
      </c>
      <c r="H36" s="2">
        <v>4</v>
      </c>
      <c r="I36" s="5">
        <v>50</v>
      </c>
      <c r="J36" s="2">
        <f t="shared" si="3"/>
        <v>112.5</v>
      </c>
      <c r="K36" s="2">
        <f t="shared" si="2"/>
        <v>12.5</v>
      </c>
      <c r="L36" s="2">
        <v>1</v>
      </c>
      <c r="M36" s="2">
        <v>36.700000000000003</v>
      </c>
      <c r="N36" s="2">
        <v>3.1</v>
      </c>
      <c r="O36" s="2">
        <v>4.3</v>
      </c>
      <c r="P36" s="2">
        <v>257</v>
      </c>
      <c r="Q36" s="2">
        <v>146.4</v>
      </c>
      <c r="R36" s="7">
        <v>1.3870967741935483</v>
      </c>
      <c r="S36" s="7">
        <v>82.903225806451616</v>
      </c>
      <c r="T36" s="5">
        <v>26.953125</v>
      </c>
      <c r="U36" s="6">
        <v>4.84</v>
      </c>
      <c r="V36" s="19">
        <v>128.6370756</v>
      </c>
      <c r="W36" s="6">
        <v>64</v>
      </c>
      <c r="X36" s="15">
        <v>136</v>
      </c>
      <c r="Y36" s="15">
        <v>-16.835999999999999</v>
      </c>
      <c r="Z36" s="15">
        <v>111.82899999999999</v>
      </c>
      <c r="AA36" s="6">
        <v>19</v>
      </c>
      <c r="AB36" s="6">
        <v>3.3</v>
      </c>
      <c r="AC36" s="17">
        <v>1</v>
      </c>
      <c r="AE36" s="19"/>
    </row>
    <row r="37" spans="1:31" x14ac:dyDescent="0.25">
      <c r="A37" s="2">
        <v>1</v>
      </c>
      <c r="B37" s="2">
        <v>76</v>
      </c>
      <c r="C37" s="2">
        <v>4</v>
      </c>
      <c r="D37" s="2">
        <v>1</v>
      </c>
      <c r="E37" s="2">
        <v>2</v>
      </c>
      <c r="F37" s="2">
        <v>2</v>
      </c>
      <c r="G37" s="1">
        <v>10</v>
      </c>
      <c r="H37" s="2">
        <v>5</v>
      </c>
      <c r="I37" s="5">
        <v>25</v>
      </c>
      <c r="J37" s="2">
        <f t="shared" si="3"/>
        <v>37.5</v>
      </c>
      <c r="K37" s="2">
        <f t="shared" si="2"/>
        <v>5</v>
      </c>
      <c r="L37" s="2">
        <v>2</v>
      </c>
      <c r="M37" s="2">
        <v>22.6</v>
      </c>
      <c r="N37" s="2">
        <v>1.8</v>
      </c>
      <c r="O37" s="2">
        <v>5.0999999999999996</v>
      </c>
      <c r="P37" s="2">
        <v>271</v>
      </c>
      <c r="Q37" s="2">
        <v>132.9</v>
      </c>
      <c r="R37" s="7">
        <v>2.833333333333333</v>
      </c>
      <c r="S37" s="7">
        <v>150.55555555555554</v>
      </c>
      <c r="T37" s="5">
        <v>19.921875</v>
      </c>
      <c r="U37" s="2">
        <v>6.57</v>
      </c>
      <c r="V37" s="19">
        <v>56.738204880000005</v>
      </c>
      <c r="W37" s="2">
        <v>153.4</v>
      </c>
      <c r="X37" s="15">
        <v>147</v>
      </c>
      <c r="Y37" s="15">
        <v>-172.11199999999999</v>
      </c>
      <c r="Z37" s="15">
        <v>263.952</v>
      </c>
      <c r="AA37" s="2">
        <v>75.900000000000006</v>
      </c>
      <c r="AB37" s="2">
        <v>5.3</v>
      </c>
      <c r="AC37" s="17">
        <v>1</v>
      </c>
      <c r="AE37" s="19"/>
    </row>
    <row r="38" spans="1:31" x14ac:dyDescent="0.25">
      <c r="A38" s="2">
        <v>1</v>
      </c>
      <c r="B38" s="2">
        <v>76</v>
      </c>
      <c r="C38" s="2">
        <v>4</v>
      </c>
      <c r="D38" s="2">
        <v>1</v>
      </c>
      <c r="E38" s="2">
        <v>2</v>
      </c>
      <c r="F38" s="2">
        <v>2</v>
      </c>
      <c r="G38" s="1">
        <v>10</v>
      </c>
      <c r="H38" s="2">
        <v>5</v>
      </c>
      <c r="I38" s="5">
        <v>25</v>
      </c>
      <c r="J38" s="2">
        <f t="shared" si="3"/>
        <v>37.5</v>
      </c>
      <c r="K38" s="2">
        <f t="shared" si="2"/>
        <v>5</v>
      </c>
      <c r="L38" s="2">
        <v>2</v>
      </c>
      <c r="M38" s="2">
        <v>22.6</v>
      </c>
      <c r="N38" s="2">
        <v>1.8</v>
      </c>
      <c r="O38" s="2">
        <v>5.0999999999999996</v>
      </c>
      <c r="P38" s="2">
        <v>271</v>
      </c>
      <c r="Q38" s="2">
        <v>132.9</v>
      </c>
      <c r="R38" s="7">
        <v>2.833333333333333</v>
      </c>
      <c r="S38" s="7">
        <v>150.55555555555554</v>
      </c>
      <c r="T38" s="5">
        <v>19.921875</v>
      </c>
      <c r="U38" s="2">
        <v>6.24</v>
      </c>
      <c r="V38" s="19">
        <v>54.879796980000002</v>
      </c>
      <c r="W38" s="2">
        <v>88.1</v>
      </c>
      <c r="X38" s="15">
        <v>186</v>
      </c>
      <c r="Y38" s="15">
        <v>13.412000000000001</v>
      </c>
      <c r="Z38" s="15">
        <v>41.697000000000003</v>
      </c>
      <c r="AA38" s="2">
        <v>41.1</v>
      </c>
      <c r="AB38" s="2">
        <v>4.3</v>
      </c>
      <c r="AC38" s="17">
        <v>1</v>
      </c>
      <c r="AE38" s="19"/>
    </row>
    <row r="39" spans="1:31" x14ac:dyDescent="0.25">
      <c r="A39" s="2">
        <v>1</v>
      </c>
      <c r="B39" s="2">
        <v>73</v>
      </c>
      <c r="C39" s="2">
        <v>4</v>
      </c>
      <c r="D39" s="2">
        <v>2</v>
      </c>
      <c r="E39" s="2">
        <v>2</v>
      </c>
      <c r="F39" s="2">
        <v>2</v>
      </c>
      <c r="G39" s="1">
        <v>4</v>
      </c>
      <c r="H39" s="2">
        <v>4</v>
      </c>
      <c r="I39" s="5">
        <v>40</v>
      </c>
      <c r="J39" s="2">
        <f t="shared" si="3"/>
        <v>80</v>
      </c>
      <c r="K39" s="2">
        <f t="shared" si="2"/>
        <v>10</v>
      </c>
      <c r="L39" s="2">
        <v>3</v>
      </c>
      <c r="M39" s="2">
        <v>15.9</v>
      </c>
      <c r="N39" s="2">
        <v>1.3</v>
      </c>
      <c r="O39" s="2">
        <v>5.9</v>
      </c>
      <c r="P39" s="2">
        <v>291</v>
      </c>
      <c r="Q39" s="2">
        <v>136</v>
      </c>
      <c r="R39" s="7">
        <v>4.5384615384615383</v>
      </c>
      <c r="S39" s="7">
        <v>223.84615384615384</v>
      </c>
      <c r="T39" s="5">
        <v>23.875114784205696</v>
      </c>
      <c r="U39" s="2">
        <v>1.81</v>
      </c>
      <c r="V39" s="19">
        <v>89.862320099999991</v>
      </c>
      <c r="W39" s="2">
        <v>7.3</v>
      </c>
      <c r="X39" s="15">
        <v>-75</v>
      </c>
      <c r="Y39" s="15">
        <v>-455.53899999999999</v>
      </c>
      <c r="Z39" s="15">
        <v>182.19800000000001</v>
      </c>
      <c r="AA39" s="2">
        <v>1</v>
      </c>
      <c r="AB39" s="2">
        <v>1.3</v>
      </c>
      <c r="AC39" s="17">
        <v>1</v>
      </c>
      <c r="AE39" s="19"/>
    </row>
    <row r="40" spans="1:31" x14ac:dyDescent="0.25">
      <c r="A40" s="2">
        <v>1</v>
      </c>
      <c r="B40" s="2">
        <v>73</v>
      </c>
      <c r="C40" s="2">
        <v>4</v>
      </c>
      <c r="D40" s="2">
        <v>2</v>
      </c>
      <c r="E40" s="2">
        <v>2</v>
      </c>
      <c r="F40" s="2">
        <v>2</v>
      </c>
      <c r="G40" s="1">
        <v>4</v>
      </c>
      <c r="H40" s="2">
        <v>4</v>
      </c>
      <c r="I40" s="5">
        <v>40</v>
      </c>
      <c r="J40" s="2">
        <f t="shared" si="3"/>
        <v>80</v>
      </c>
      <c r="K40" s="2">
        <f t="shared" si="2"/>
        <v>10</v>
      </c>
      <c r="L40" s="2">
        <v>3</v>
      </c>
      <c r="M40" s="2">
        <v>15.9</v>
      </c>
      <c r="N40" s="2">
        <v>1.3</v>
      </c>
      <c r="O40" s="2">
        <v>5.9</v>
      </c>
      <c r="P40" s="2">
        <v>291</v>
      </c>
      <c r="Q40" s="2">
        <v>136</v>
      </c>
      <c r="R40" s="7">
        <v>4.5384615384615383</v>
      </c>
      <c r="S40" s="7">
        <v>223.84615384615384</v>
      </c>
      <c r="T40" s="5">
        <v>23.875114784205696</v>
      </c>
      <c r="U40" s="2">
        <v>1.83</v>
      </c>
      <c r="V40" s="19">
        <v>90.863408100000015</v>
      </c>
      <c r="W40" s="2">
        <v>10.7</v>
      </c>
      <c r="X40" s="15">
        <v>68</v>
      </c>
      <c r="Y40" s="15">
        <v>-172.70599999999999</v>
      </c>
      <c r="Z40" s="15">
        <v>214.505</v>
      </c>
      <c r="AA40" s="2">
        <v>1.8</v>
      </c>
      <c r="AB40" s="2">
        <v>1.5</v>
      </c>
      <c r="AC40" s="17">
        <v>1</v>
      </c>
      <c r="AE40" s="19"/>
    </row>
    <row r="41" spans="1:31" x14ac:dyDescent="0.25">
      <c r="A41" s="2">
        <v>1</v>
      </c>
      <c r="B41" s="2">
        <v>73</v>
      </c>
      <c r="C41" s="2">
        <v>4</v>
      </c>
      <c r="D41" s="2">
        <v>2</v>
      </c>
      <c r="E41" s="2">
        <v>2</v>
      </c>
      <c r="F41" s="2">
        <v>2</v>
      </c>
      <c r="G41" s="1">
        <v>4</v>
      </c>
      <c r="H41" s="2">
        <v>4</v>
      </c>
      <c r="I41" s="5">
        <v>40</v>
      </c>
      <c r="J41" s="2">
        <f t="shared" si="3"/>
        <v>80</v>
      </c>
      <c r="K41" s="2">
        <f t="shared" si="2"/>
        <v>10</v>
      </c>
      <c r="L41" s="2">
        <v>3</v>
      </c>
      <c r="M41" s="2">
        <v>15.9</v>
      </c>
      <c r="N41" s="2">
        <v>1.3</v>
      </c>
      <c r="O41" s="2">
        <v>5.9</v>
      </c>
      <c r="P41" s="2">
        <v>291</v>
      </c>
      <c r="Q41" s="2">
        <v>136</v>
      </c>
      <c r="R41" s="7">
        <v>4.5384615384615383</v>
      </c>
      <c r="S41" s="7">
        <v>223.84615384615384</v>
      </c>
      <c r="T41" s="5">
        <v>23.875114784205696</v>
      </c>
      <c r="U41" s="2">
        <v>2.21</v>
      </c>
      <c r="V41" s="19">
        <v>91.614312899999987</v>
      </c>
      <c r="W41" s="2">
        <v>8.1</v>
      </c>
      <c r="X41" s="15">
        <v>-48</v>
      </c>
      <c r="Y41" s="15">
        <v>-381.55799999999999</v>
      </c>
      <c r="Z41" s="15">
        <v>167.78800000000001</v>
      </c>
      <c r="AA41" s="2">
        <v>1.3</v>
      </c>
      <c r="AB41" s="2">
        <v>1.3</v>
      </c>
      <c r="AC41" s="17">
        <v>1</v>
      </c>
      <c r="AE41" s="19"/>
    </row>
    <row r="42" spans="1:31" x14ac:dyDescent="0.25">
      <c r="A42" s="2">
        <v>1</v>
      </c>
      <c r="B42" s="2">
        <v>68</v>
      </c>
      <c r="C42" s="2">
        <v>1</v>
      </c>
      <c r="D42" s="2">
        <v>1</v>
      </c>
      <c r="E42" s="2">
        <v>2</v>
      </c>
      <c r="F42" s="2">
        <v>2</v>
      </c>
      <c r="G42" s="1">
        <v>1</v>
      </c>
      <c r="H42" s="2">
        <v>1</v>
      </c>
      <c r="I42" s="5">
        <v>25</v>
      </c>
      <c r="J42" s="2">
        <f t="shared" si="3"/>
        <v>87.5</v>
      </c>
      <c r="K42" s="2">
        <f t="shared" si="2"/>
        <v>25</v>
      </c>
      <c r="L42" s="2">
        <v>2</v>
      </c>
      <c r="M42" s="2">
        <v>24.9</v>
      </c>
      <c r="N42" s="2">
        <v>1.9</v>
      </c>
      <c r="O42" s="2">
        <v>5.4</v>
      </c>
      <c r="P42" s="2">
        <v>161</v>
      </c>
      <c r="Q42" s="2">
        <v>86.9</v>
      </c>
      <c r="R42" s="7">
        <v>2.8421052631578951</v>
      </c>
      <c r="S42" s="7">
        <v>84.736842105263165</v>
      </c>
      <c r="T42" s="5">
        <v>28.075042938300964</v>
      </c>
      <c r="U42" s="6">
        <v>2.11</v>
      </c>
      <c r="V42" s="19">
        <v>131.7416321</v>
      </c>
      <c r="W42" s="6">
        <v>22.4</v>
      </c>
      <c r="X42" s="15">
        <v>56</v>
      </c>
      <c r="Y42" s="15">
        <v>-224.02799999999999</v>
      </c>
      <c r="Z42" s="15">
        <v>197.6</v>
      </c>
      <c r="AA42" s="9">
        <v>4.2</v>
      </c>
      <c r="AB42" s="9">
        <v>2</v>
      </c>
      <c r="AC42" s="17">
        <v>0</v>
      </c>
      <c r="AE42" s="19"/>
    </row>
    <row r="43" spans="1:31" x14ac:dyDescent="0.25">
      <c r="A43" s="2">
        <v>1</v>
      </c>
      <c r="B43" s="2">
        <v>45</v>
      </c>
      <c r="C43" s="2">
        <v>4</v>
      </c>
      <c r="D43" s="2">
        <v>1</v>
      </c>
      <c r="E43" s="2">
        <v>2</v>
      </c>
      <c r="F43" s="2">
        <v>2</v>
      </c>
      <c r="G43" s="1">
        <v>6</v>
      </c>
      <c r="H43" s="2">
        <v>4</v>
      </c>
      <c r="I43" s="5">
        <v>48</v>
      </c>
      <c r="J43" s="2">
        <f t="shared" si="3"/>
        <v>105.60000000000001</v>
      </c>
      <c r="K43" s="2">
        <f t="shared" si="2"/>
        <v>12</v>
      </c>
      <c r="L43" s="2">
        <v>3</v>
      </c>
      <c r="M43" s="2">
        <v>38.200000000000003</v>
      </c>
      <c r="N43" s="2">
        <v>2.2999999999999998</v>
      </c>
      <c r="O43" s="2">
        <v>2.6</v>
      </c>
      <c r="P43" s="2">
        <v>259</v>
      </c>
      <c r="Q43" s="2">
        <v>140</v>
      </c>
      <c r="R43" s="7">
        <v>1.1304347826086958</v>
      </c>
      <c r="S43" s="7">
        <v>112.60869565217392</v>
      </c>
      <c r="T43" s="5">
        <v>23.999459167117362</v>
      </c>
      <c r="U43" s="2">
        <v>4.18</v>
      </c>
      <c r="V43" s="19">
        <v>114.59841022499999</v>
      </c>
      <c r="W43" s="2">
        <v>47.8</v>
      </c>
      <c r="X43" s="15">
        <v>38</v>
      </c>
      <c r="Y43" s="15">
        <v>-93.805000000000007</v>
      </c>
      <c r="Z43" s="15">
        <v>154.96899999999999</v>
      </c>
      <c r="AA43" s="2">
        <v>14.3</v>
      </c>
      <c r="AB43" s="9">
        <v>3</v>
      </c>
      <c r="AC43" s="17">
        <v>0</v>
      </c>
      <c r="AE43" s="19"/>
    </row>
    <row r="44" spans="1:31" x14ac:dyDescent="0.25">
      <c r="A44" s="2">
        <v>1</v>
      </c>
      <c r="B44" s="2">
        <v>46</v>
      </c>
      <c r="C44" s="2">
        <v>4</v>
      </c>
      <c r="D44" s="2">
        <v>2</v>
      </c>
      <c r="E44" s="2">
        <v>2</v>
      </c>
      <c r="F44" s="2">
        <v>2</v>
      </c>
      <c r="G44" s="1">
        <v>8</v>
      </c>
      <c r="H44" s="2">
        <v>4</v>
      </c>
      <c r="I44" s="5">
        <v>40</v>
      </c>
      <c r="J44" s="2">
        <f t="shared" si="3"/>
        <v>80</v>
      </c>
      <c r="K44" s="2">
        <f t="shared" si="2"/>
        <v>10</v>
      </c>
      <c r="L44" s="2">
        <v>3</v>
      </c>
      <c r="M44" s="2">
        <v>40.5</v>
      </c>
      <c r="N44" s="2">
        <v>1.7</v>
      </c>
      <c r="O44" s="10">
        <v>2</v>
      </c>
      <c r="P44" s="2">
        <v>79</v>
      </c>
      <c r="Q44" s="2">
        <v>123.2</v>
      </c>
      <c r="R44" s="7">
        <v>1.1764705882352942</v>
      </c>
      <c r="S44" s="7">
        <v>46.470588235294116</v>
      </c>
      <c r="T44" s="5">
        <v>23.808690171912751</v>
      </c>
      <c r="U44" s="5">
        <v>2.67</v>
      </c>
      <c r="V44" s="19">
        <v>107.3816121</v>
      </c>
      <c r="W44" s="2">
        <v>26.4</v>
      </c>
      <c r="X44" s="15">
        <v>265</v>
      </c>
      <c r="Y44" s="15">
        <v>-33.970999999999997</v>
      </c>
      <c r="Z44" s="15">
        <v>135.184</v>
      </c>
      <c r="AA44" s="5">
        <v>6.7</v>
      </c>
      <c r="AB44" s="5">
        <v>2.2999999999999998</v>
      </c>
      <c r="AC44" s="17">
        <v>0</v>
      </c>
      <c r="AE44" s="19"/>
    </row>
    <row r="45" spans="1:31" x14ac:dyDescent="0.25">
      <c r="A45" s="2">
        <v>1</v>
      </c>
      <c r="B45" s="2">
        <v>46</v>
      </c>
      <c r="C45" s="2">
        <v>4</v>
      </c>
      <c r="D45" s="2">
        <v>2</v>
      </c>
      <c r="E45" s="2">
        <v>2</v>
      </c>
      <c r="F45" s="2">
        <v>2</v>
      </c>
      <c r="G45" s="1">
        <v>8</v>
      </c>
      <c r="H45" s="2">
        <v>4</v>
      </c>
      <c r="I45" s="5">
        <v>40</v>
      </c>
      <c r="J45" s="2">
        <f t="shared" si="3"/>
        <v>80</v>
      </c>
      <c r="K45" s="2">
        <f t="shared" si="2"/>
        <v>10</v>
      </c>
      <c r="L45" s="2">
        <v>3</v>
      </c>
      <c r="M45" s="2">
        <v>40.5</v>
      </c>
      <c r="N45" s="2">
        <v>1.7</v>
      </c>
      <c r="O45" s="10">
        <v>2</v>
      </c>
      <c r="P45" s="2">
        <v>79</v>
      </c>
      <c r="Q45" s="2">
        <v>123.2</v>
      </c>
      <c r="R45" s="7">
        <v>1.1764705882352942</v>
      </c>
      <c r="S45" s="7">
        <v>46.470588235294116</v>
      </c>
      <c r="T45" s="5">
        <v>23.808690171912751</v>
      </c>
      <c r="U45" s="5">
        <v>0.72</v>
      </c>
      <c r="V45" s="19">
        <v>112.41601439999999</v>
      </c>
      <c r="W45" s="5">
        <v>4.0999999999999996</v>
      </c>
      <c r="X45" s="15">
        <v>4</v>
      </c>
      <c r="Y45" s="15">
        <v>-237.095</v>
      </c>
      <c r="Z45" s="15">
        <v>168.58699999999999</v>
      </c>
      <c r="AA45" s="5">
        <v>0.2</v>
      </c>
      <c r="AB45" s="5">
        <v>0.7</v>
      </c>
      <c r="AC45" s="17">
        <v>0</v>
      </c>
      <c r="AE45" s="19"/>
    </row>
    <row r="46" spans="1:31" x14ac:dyDescent="0.25">
      <c r="A46" s="2">
        <v>1</v>
      </c>
      <c r="B46" s="2">
        <v>75</v>
      </c>
      <c r="C46" s="2">
        <v>1</v>
      </c>
      <c r="D46" s="2">
        <v>1</v>
      </c>
      <c r="E46" s="2">
        <v>1</v>
      </c>
      <c r="F46" s="2">
        <v>2</v>
      </c>
      <c r="G46" s="1">
        <v>6</v>
      </c>
      <c r="H46" s="2">
        <v>4</v>
      </c>
      <c r="I46" s="5">
        <v>40</v>
      </c>
      <c r="J46" s="2">
        <f t="shared" si="3"/>
        <v>80</v>
      </c>
      <c r="K46" s="2">
        <f t="shared" si="2"/>
        <v>10</v>
      </c>
      <c r="L46" s="2">
        <v>2</v>
      </c>
      <c r="M46" s="2">
        <v>32.299999999999997</v>
      </c>
      <c r="N46" s="2">
        <v>3.05</v>
      </c>
      <c r="O46" s="2">
        <v>5.36</v>
      </c>
      <c r="P46" s="2">
        <v>223</v>
      </c>
      <c r="Q46" s="2">
        <v>146</v>
      </c>
      <c r="R46" s="7">
        <v>1.757377049180328</v>
      </c>
      <c r="S46" s="7">
        <v>73.114754098360663</v>
      </c>
      <c r="T46" s="5">
        <v>22.675736961451246</v>
      </c>
      <c r="U46" s="6">
        <v>2.92</v>
      </c>
      <c r="V46" s="19">
        <v>116.21322022499999</v>
      </c>
      <c r="W46" s="6">
        <v>36</v>
      </c>
      <c r="X46" s="15">
        <v>137</v>
      </c>
      <c r="Y46" s="15">
        <v>-74.680000000000007</v>
      </c>
      <c r="Z46" s="15">
        <v>176.76499999999999</v>
      </c>
      <c r="AA46" s="6">
        <v>7.7</v>
      </c>
      <c r="AB46" s="6">
        <v>2.4</v>
      </c>
      <c r="AC46" s="17">
        <v>0</v>
      </c>
      <c r="AE46" s="19"/>
    </row>
    <row r="47" spans="1:31" x14ac:dyDescent="0.25">
      <c r="A47" s="2">
        <v>1</v>
      </c>
      <c r="B47" s="2">
        <v>51</v>
      </c>
      <c r="C47" s="2">
        <v>4</v>
      </c>
      <c r="D47" s="2">
        <v>1</v>
      </c>
      <c r="E47" s="2">
        <v>2</v>
      </c>
      <c r="F47" s="2">
        <v>2</v>
      </c>
      <c r="G47" s="1">
        <v>10</v>
      </c>
      <c r="H47" s="2">
        <v>8</v>
      </c>
      <c r="I47" s="5">
        <v>60</v>
      </c>
      <c r="J47" s="2">
        <f t="shared" si="3"/>
        <v>105</v>
      </c>
      <c r="K47" s="2">
        <f t="shared" si="2"/>
        <v>7.5</v>
      </c>
      <c r="L47" s="2">
        <v>1</v>
      </c>
      <c r="M47" s="2">
        <v>35.1</v>
      </c>
      <c r="N47" s="2">
        <v>2.2999999999999998</v>
      </c>
      <c r="O47" s="2">
        <v>3.2</v>
      </c>
      <c r="P47" s="2">
        <v>204</v>
      </c>
      <c r="Q47" s="2">
        <v>133.1</v>
      </c>
      <c r="R47" s="7">
        <v>1.3913043478260871</v>
      </c>
      <c r="S47" s="7">
        <v>88.695652173913047</v>
      </c>
      <c r="T47" s="5">
        <v>20.897959183673468</v>
      </c>
      <c r="U47" s="6">
        <v>5.2</v>
      </c>
      <c r="V47" s="19">
        <v>142.16512500000002</v>
      </c>
      <c r="W47" s="6">
        <v>128.9</v>
      </c>
      <c r="X47" s="15">
        <v>96</v>
      </c>
      <c r="Y47" s="15">
        <v>-80.287000000000006</v>
      </c>
      <c r="Z47" s="15">
        <v>143.511</v>
      </c>
      <c r="AA47" s="6">
        <v>70.599999999999994</v>
      </c>
      <c r="AB47" s="6">
        <v>5.0999999999999996</v>
      </c>
      <c r="AC47" s="17">
        <v>1</v>
      </c>
      <c r="AE47" s="19"/>
    </row>
    <row r="48" spans="1:31" x14ac:dyDescent="0.25">
      <c r="A48" s="2">
        <v>1</v>
      </c>
      <c r="B48" s="2">
        <v>67</v>
      </c>
      <c r="C48" s="2">
        <v>2</v>
      </c>
      <c r="D48" s="2">
        <v>1</v>
      </c>
      <c r="E48" s="2">
        <v>1</v>
      </c>
      <c r="F48" s="2">
        <v>2</v>
      </c>
      <c r="G48" s="1">
        <v>10</v>
      </c>
      <c r="H48" s="2">
        <v>8</v>
      </c>
      <c r="I48" s="5">
        <v>60</v>
      </c>
      <c r="J48" s="2">
        <f t="shared" si="3"/>
        <v>105</v>
      </c>
      <c r="K48" s="2">
        <f t="shared" si="2"/>
        <v>7.5</v>
      </c>
      <c r="L48" s="2">
        <v>1</v>
      </c>
      <c r="M48" s="2">
        <v>32.9</v>
      </c>
      <c r="N48" s="2">
        <v>3.3</v>
      </c>
      <c r="O48" s="2">
        <v>5.8</v>
      </c>
      <c r="P48" s="2">
        <v>319</v>
      </c>
      <c r="Q48" s="2">
        <v>139.4</v>
      </c>
      <c r="R48" s="7">
        <v>1.7575757575757576</v>
      </c>
      <c r="S48" s="7">
        <v>96.666666666666671</v>
      </c>
      <c r="T48" s="5">
        <v>20.761245674740486</v>
      </c>
      <c r="U48" s="6">
        <v>5.31</v>
      </c>
      <c r="V48" s="19">
        <v>148.69336125000001</v>
      </c>
      <c r="W48" s="6">
        <v>98</v>
      </c>
      <c r="X48" s="15">
        <v>483</v>
      </c>
      <c r="Y48" s="15">
        <v>-41.68</v>
      </c>
      <c r="Z48" s="15">
        <v>168.14400000000001</v>
      </c>
      <c r="AA48" s="6">
        <v>45.4</v>
      </c>
      <c r="AB48" s="6">
        <v>4.4000000000000004</v>
      </c>
      <c r="AC48" s="17">
        <v>0</v>
      </c>
      <c r="AE48" s="19"/>
    </row>
    <row r="49" spans="1:31" x14ac:dyDescent="0.25">
      <c r="A49" s="2">
        <v>2</v>
      </c>
      <c r="B49" s="2">
        <v>63</v>
      </c>
      <c r="C49" s="2">
        <v>1</v>
      </c>
      <c r="D49" s="2">
        <v>1</v>
      </c>
      <c r="E49" s="2">
        <v>2</v>
      </c>
      <c r="F49" s="2">
        <v>2</v>
      </c>
      <c r="G49" s="1">
        <v>1</v>
      </c>
      <c r="H49" s="2">
        <v>1</v>
      </c>
      <c r="I49" s="5">
        <v>25</v>
      </c>
      <c r="J49" s="2">
        <f t="shared" si="3"/>
        <v>87.5</v>
      </c>
      <c r="K49" s="2">
        <f t="shared" si="2"/>
        <v>25</v>
      </c>
      <c r="L49" s="2">
        <v>1</v>
      </c>
      <c r="M49" s="2">
        <v>27.5</v>
      </c>
      <c r="N49" s="2">
        <v>2</v>
      </c>
      <c r="O49" s="2">
        <v>4.8</v>
      </c>
      <c r="P49" s="2">
        <v>226</v>
      </c>
      <c r="Q49" s="2">
        <v>124.9</v>
      </c>
      <c r="R49" s="7">
        <v>2.4</v>
      </c>
      <c r="S49" s="7">
        <v>113</v>
      </c>
      <c r="T49" s="5">
        <v>25.390625</v>
      </c>
      <c r="U49" s="6">
        <v>3.03</v>
      </c>
      <c r="V49" s="19">
        <v>124.87761</v>
      </c>
      <c r="W49" s="6">
        <v>39.9</v>
      </c>
      <c r="X49" s="15">
        <v>64</v>
      </c>
      <c r="Y49" s="15">
        <v>-115.79900000000001</v>
      </c>
      <c r="Z49" s="15">
        <v>163.53</v>
      </c>
      <c r="AA49" s="6">
        <v>4.5</v>
      </c>
      <c r="AB49" s="6">
        <v>2.1</v>
      </c>
      <c r="AC49" s="17">
        <v>0</v>
      </c>
      <c r="AE49" s="19"/>
    </row>
    <row r="50" spans="1:31" x14ac:dyDescent="0.25">
      <c r="A50" s="2">
        <v>1</v>
      </c>
      <c r="B50" s="2">
        <v>77</v>
      </c>
      <c r="C50" s="2">
        <v>4</v>
      </c>
      <c r="D50" s="2">
        <v>2</v>
      </c>
      <c r="E50" s="2">
        <v>2</v>
      </c>
      <c r="F50" s="2">
        <v>2</v>
      </c>
      <c r="G50" s="1">
        <v>6</v>
      </c>
      <c r="H50" s="2">
        <v>4</v>
      </c>
      <c r="I50" s="5">
        <v>50</v>
      </c>
      <c r="J50" s="2">
        <f t="shared" si="3"/>
        <v>112.5</v>
      </c>
      <c r="K50" s="2">
        <f t="shared" si="2"/>
        <v>12.5</v>
      </c>
      <c r="L50" s="2">
        <v>2</v>
      </c>
      <c r="M50" s="2">
        <v>14.6</v>
      </c>
      <c r="N50" s="2">
        <v>0.7</v>
      </c>
      <c r="O50" s="2">
        <v>3.4</v>
      </c>
      <c r="P50" s="2">
        <v>194</v>
      </c>
      <c r="Q50" s="2">
        <v>125.4</v>
      </c>
      <c r="R50" s="7">
        <v>4.8571428571428577</v>
      </c>
      <c r="S50" s="7">
        <v>277.14285714285717</v>
      </c>
      <c r="T50" s="5">
        <v>22.308149910767401</v>
      </c>
      <c r="U50" s="5">
        <v>6.21</v>
      </c>
      <c r="V50" s="19">
        <v>170.14506922499999</v>
      </c>
      <c r="W50" s="2">
        <v>74.3</v>
      </c>
      <c r="X50" s="15">
        <v>59</v>
      </c>
      <c r="Y50" s="15">
        <v>-182.988</v>
      </c>
      <c r="Z50" s="15">
        <v>238</v>
      </c>
      <c r="AA50" s="5">
        <v>27.5</v>
      </c>
      <c r="AB50" s="5">
        <v>3.7</v>
      </c>
      <c r="AC50" s="17">
        <v>1</v>
      </c>
      <c r="AE50" s="19"/>
    </row>
    <row r="51" spans="1:31" x14ac:dyDescent="0.25">
      <c r="A51" s="2">
        <v>1</v>
      </c>
      <c r="B51" s="2">
        <v>57</v>
      </c>
      <c r="C51" s="2">
        <v>4</v>
      </c>
      <c r="D51" s="2">
        <v>2</v>
      </c>
      <c r="E51" s="2">
        <v>2</v>
      </c>
      <c r="F51" s="2">
        <v>2</v>
      </c>
      <c r="G51" s="1">
        <v>5</v>
      </c>
      <c r="H51" s="2">
        <v>4</v>
      </c>
      <c r="I51" s="5">
        <v>50</v>
      </c>
      <c r="J51" s="2">
        <f t="shared" si="3"/>
        <v>112.5</v>
      </c>
      <c r="K51" s="2">
        <f t="shared" si="2"/>
        <v>12.5</v>
      </c>
      <c r="L51" s="2">
        <v>3</v>
      </c>
      <c r="M51" s="2">
        <v>21</v>
      </c>
      <c r="N51" s="2">
        <v>1.93</v>
      </c>
      <c r="O51" s="2">
        <v>6.63</v>
      </c>
      <c r="P51" s="2">
        <v>244</v>
      </c>
      <c r="Q51" s="2">
        <v>164</v>
      </c>
      <c r="R51" s="7">
        <v>3.4352331606217619</v>
      </c>
      <c r="S51" s="7">
        <v>126.42487046632125</v>
      </c>
      <c r="T51" s="5">
        <v>19.959355494266223</v>
      </c>
      <c r="U51" s="5">
        <v>4.05</v>
      </c>
      <c r="V51" s="19">
        <v>155.36015602499998</v>
      </c>
      <c r="W51" s="2">
        <v>45.4</v>
      </c>
      <c r="X51" s="15">
        <v>152</v>
      </c>
      <c r="Y51" s="15">
        <v>-120.239</v>
      </c>
      <c r="Z51" s="15">
        <v>202.49100000000001</v>
      </c>
      <c r="AA51" s="5">
        <v>19.5</v>
      </c>
      <c r="AB51" s="5">
        <v>3.3</v>
      </c>
      <c r="AC51" s="17">
        <v>0</v>
      </c>
      <c r="AE51" s="19"/>
    </row>
    <row r="52" spans="1:31" x14ac:dyDescent="0.25">
      <c r="A52" s="2">
        <v>2</v>
      </c>
      <c r="B52" s="2">
        <v>61</v>
      </c>
      <c r="C52" s="2">
        <v>4</v>
      </c>
      <c r="D52" s="2">
        <v>2</v>
      </c>
      <c r="E52" s="2">
        <v>2</v>
      </c>
      <c r="F52" s="2">
        <v>2</v>
      </c>
      <c r="G52" s="1">
        <v>4</v>
      </c>
      <c r="H52" s="2">
        <v>4</v>
      </c>
      <c r="I52" s="5">
        <v>48</v>
      </c>
      <c r="J52" s="2">
        <f t="shared" si="3"/>
        <v>105.60000000000001</v>
      </c>
      <c r="K52" s="2">
        <v>12</v>
      </c>
      <c r="L52" s="2">
        <v>3</v>
      </c>
      <c r="M52" s="2">
        <v>32.450000000000003</v>
      </c>
      <c r="N52" s="2">
        <v>3.27</v>
      </c>
      <c r="O52" s="2">
        <v>6.07</v>
      </c>
      <c r="P52" s="2">
        <v>158</v>
      </c>
      <c r="Q52" s="2">
        <v>115</v>
      </c>
      <c r="R52" s="7">
        <v>1.8562691131498472</v>
      </c>
      <c r="S52" s="7">
        <v>48.318042813455655</v>
      </c>
      <c r="T52" s="5">
        <v>23.936062314901211</v>
      </c>
      <c r="U52" s="2">
        <v>1.74</v>
      </c>
      <c r="V52" s="19">
        <v>119.79447290000002</v>
      </c>
      <c r="W52" s="2">
        <v>20.9</v>
      </c>
      <c r="X52" s="15">
        <v>18</v>
      </c>
      <c r="Y52" s="15">
        <v>-302.88099999999997</v>
      </c>
      <c r="Z52" s="15">
        <v>188.78200000000001</v>
      </c>
      <c r="AA52" s="2">
        <v>1.7</v>
      </c>
      <c r="AB52" s="2">
        <v>1.5</v>
      </c>
      <c r="AC52" s="17">
        <v>0</v>
      </c>
      <c r="AE52" s="19"/>
    </row>
    <row r="53" spans="1:31" x14ac:dyDescent="0.25">
      <c r="A53" s="2">
        <v>1</v>
      </c>
      <c r="B53" s="2">
        <v>64</v>
      </c>
      <c r="C53" s="2">
        <v>1</v>
      </c>
      <c r="D53" s="2">
        <v>1</v>
      </c>
      <c r="E53" s="2">
        <v>2</v>
      </c>
      <c r="F53" s="2">
        <v>2</v>
      </c>
      <c r="G53" s="1">
        <v>1</v>
      </c>
      <c r="H53" s="2">
        <v>1</v>
      </c>
      <c r="I53" s="5">
        <v>25</v>
      </c>
      <c r="J53" s="2">
        <f t="shared" ref="J53:J77" si="4">I53*(1+I53/H53/10)</f>
        <v>87.5</v>
      </c>
      <c r="K53" s="2">
        <f t="shared" ref="K53:K68" si="5">I53/H53</f>
        <v>25</v>
      </c>
      <c r="L53" s="2">
        <v>1</v>
      </c>
      <c r="M53" s="2">
        <v>46.1</v>
      </c>
      <c r="N53" s="2">
        <v>1.7</v>
      </c>
      <c r="O53" s="2">
        <v>1.4</v>
      </c>
      <c r="P53" s="2">
        <v>108</v>
      </c>
      <c r="Q53" s="2">
        <v>112.1</v>
      </c>
      <c r="R53" s="7">
        <v>0.82352941176470584</v>
      </c>
      <c r="S53" s="7">
        <v>63.529411764705884</v>
      </c>
      <c r="T53" s="5">
        <v>16.852522499910361</v>
      </c>
      <c r="U53" s="6">
        <v>1.82</v>
      </c>
      <c r="V53" s="19">
        <v>135.58655999999996</v>
      </c>
      <c r="W53" s="6">
        <v>23</v>
      </c>
      <c r="X53" s="15">
        <v>73</v>
      </c>
      <c r="Y53" s="15">
        <v>-198.94800000000001</v>
      </c>
      <c r="Z53" s="15">
        <v>227.798</v>
      </c>
      <c r="AA53" s="6">
        <v>3.3</v>
      </c>
      <c r="AB53" s="6">
        <v>1.8</v>
      </c>
      <c r="AC53" s="17">
        <v>0</v>
      </c>
      <c r="AE53" s="19"/>
    </row>
    <row r="54" spans="1:31" x14ac:dyDescent="0.25">
      <c r="A54" s="2">
        <v>2</v>
      </c>
      <c r="B54" s="2">
        <v>41</v>
      </c>
      <c r="C54" s="2">
        <v>4</v>
      </c>
      <c r="D54" s="2">
        <v>2</v>
      </c>
      <c r="E54" s="2">
        <v>2</v>
      </c>
      <c r="F54" s="2">
        <v>2</v>
      </c>
      <c r="G54" s="1">
        <v>1</v>
      </c>
      <c r="H54" s="2">
        <v>1</v>
      </c>
      <c r="I54" s="5">
        <v>25</v>
      </c>
      <c r="J54" s="2">
        <f t="shared" si="4"/>
        <v>87.5</v>
      </c>
      <c r="K54" s="2">
        <f t="shared" si="5"/>
        <v>25</v>
      </c>
      <c r="L54" s="2">
        <v>3</v>
      </c>
      <c r="M54" s="2">
        <v>32.700000000000003</v>
      </c>
      <c r="N54" s="2">
        <v>1.5</v>
      </c>
      <c r="O54" s="2">
        <v>2.6</v>
      </c>
      <c r="P54" s="2">
        <v>316</v>
      </c>
      <c r="Q54" s="2">
        <v>122.4</v>
      </c>
      <c r="R54" s="7">
        <v>1.7333333333333334</v>
      </c>
      <c r="S54" s="7">
        <v>210.66666666666666</v>
      </c>
      <c r="T54" s="5">
        <v>23.612750885478157</v>
      </c>
      <c r="U54" s="5">
        <v>2.84</v>
      </c>
      <c r="V54" s="19">
        <v>128.5657209</v>
      </c>
      <c r="W54" s="2">
        <v>16.8</v>
      </c>
      <c r="X54" s="15">
        <v>706</v>
      </c>
      <c r="Y54" s="15">
        <v>-137.393</v>
      </c>
      <c r="Z54" s="15">
        <v>220.39599999999999</v>
      </c>
      <c r="AA54" s="5">
        <v>2.5</v>
      </c>
      <c r="AB54" s="5">
        <v>1.7</v>
      </c>
      <c r="AC54" s="17">
        <v>0</v>
      </c>
      <c r="AE54" s="19"/>
    </row>
    <row r="55" spans="1:31" x14ac:dyDescent="0.25">
      <c r="A55" s="2">
        <v>2</v>
      </c>
      <c r="B55" s="2">
        <v>41</v>
      </c>
      <c r="C55" s="2">
        <v>4</v>
      </c>
      <c r="D55" s="2">
        <v>2</v>
      </c>
      <c r="E55" s="2">
        <v>2</v>
      </c>
      <c r="F55" s="2">
        <v>2</v>
      </c>
      <c r="G55" s="1">
        <v>1</v>
      </c>
      <c r="H55" s="2">
        <v>1</v>
      </c>
      <c r="I55" s="5">
        <v>25</v>
      </c>
      <c r="J55" s="2">
        <f t="shared" si="4"/>
        <v>87.5</v>
      </c>
      <c r="K55" s="2">
        <f t="shared" si="5"/>
        <v>25</v>
      </c>
      <c r="L55" s="2">
        <v>3</v>
      </c>
      <c r="M55" s="2">
        <v>32.700000000000003</v>
      </c>
      <c r="N55" s="2">
        <v>1.5</v>
      </c>
      <c r="O55" s="2">
        <v>2.6</v>
      </c>
      <c r="P55" s="2">
        <v>316</v>
      </c>
      <c r="Q55" s="2">
        <v>122.4</v>
      </c>
      <c r="R55" s="7">
        <v>1.7333333333333334</v>
      </c>
      <c r="S55" s="7">
        <v>210.66666666666666</v>
      </c>
      <c r="T55" s="5">
        <v>23.612750885478157</v>
      </c>
      <c r="U55" s="5">
        <v>1.86</v>
      </c>
      <c r="V55" s="19">
        <v>129.9814404</v>
      </c>
      <c r="W55" s="2">
        <v>12.7</v>
      </c>
      <c r="X55" s="15">
        <v>68</v>
      </c>
      <c r="Y55" s="15">
        <v>-287.202</v>
      </c>
      <c r="Z55" s="15">
        <v>214.86699999999999</v>
      </c>
      <c r="AA55" s="5">
        <v>1.3</v>
      </c>
      <c r="AB55" s="5">
        <v>1.3</v>
      </c>
      <c r="AC55" s="17">
        <v>0</v>
      </c>
      <c r="AE55" s="19"/>
    </row>
    <row r="56" spans="1:31" x14ac:dyDescent="0.25">
      <c r="A56" s="2">
        <v>1</v>
      </c>
      <c r="B56" s="2">
        <v>51</v>
      </c>
      <c r="C56" s="2">
        <v>1</v>
      </c>
      <c r="D56" s="2">
        <v>1</v>
      </c>
      <c r="E56" s="2">
        <v>1</v>
      </c>
      <c r="F56" s="2">
        <v>2</v>
      </c>
      <c r="G56" s="1">
        <v>14</v>
      </c>
      <c r="H56" s="2">
        <v>8</v>
      </c>
      <c r="I56" s="5">
        <v>60</v>
      </c>
      <c r="J56" s="2">
        <f t="shared" si="4"/>
        <v>105</v>
      </c>
      <c r="K56" s="2">
        <f t="shared" si="5"/>
        <v>7.5</v>
      </c>
      <c r="L56" s="2">
        <v>1</v>
      </c>
      <c r="M56" s="2">
        <v>35.799999999999997</v>
      </c>
      <c r="N56" s="2">
        <v>3.19</v>
      </c>
      <c r="O56" s="2">
        <v>5.29</v>
      </c>
      <c r="P56" s="2">
        <v>287</v>
      </c>
      <c r="Q56" s="2">
        <v>125</v>
      </c>
      <c r="R56" s="7">
        <v>1.6583072100313481</v>
      </c>
      <c r="S56" s="7">
        <v>89.968652037617559</v>
      </c>
      <c r="T56" s="5">
        <v>19.283746556473833</v>
      </c>
      <c r="U56" s="6">
        <v>5.13</v>
      </c>
      <c r="V56" s="19">
        <v>137.416605</v>
      </c>
      <c r="W56" s="6">
        <v>178.6</v>
      </c>
      <c r="X56" s="15">
        <v>195</v>
      </c>
      <c r="Y56" s="15">
        <v>15.749000000000001</v>
      </c>
      <c r="Z56" s="15">
        <v>96.533000000000001</v>
      </c>
      <c r="AA56" s="6">
        <v>88.3</v>
      </c>
      <c r="AB56" s="6">
        <v>5.5</v>
      </c>
      <c r="AC56" s="17">
        <v>0</v>
      </c>
      <c r="AE56" s="19"/>
    </row>
    <row r="57" spans="1:31" x14ac:dyDescent="0.25">
      <c r="A57" s="2">
        <v>2</v>
      </c>
      <c r="B57" s="2">
        <v>72</v>
      </c>
      <c r="C57" s="2">
        <v>1</v>
      </c>
      <c r="D57" s="2">
        <v>1</v>
      </c>
      <c r="E57" s="2">
        <v>2</v>
      </c>
      <c r="F57" s="2">
        <v>2</v>
      </c>
      <c r="G57" s="1">
        <v>1</v>
      </c>
      <c r="H57" s="2">
        <v>1</v>
      </c>
      <c r="I57" s="5">
        <v>25</v>
      </c>
      <c r="J57" s="2">
        <f t="shared" si="4"/>
        <v>87.5</v>
      </c>
      <c r="K57" s="2">
        <f t="shared" si="5"/>
        <v>25</v>
      </c>
      <c r="L57" s="2">
        <v>1</v>
      </c>
      <c r="M57" s="2">
        <v>29.1</v>
      </c>
      <c r="N57" s="2">
        <v>1.3</v>
      </c>
      <c r="O57" s="2">
        <v>2.2000000000000002</v>
      </c>
      <c r="P57" s="2">
        <v>136</v>
      </c>
      <c r="Q57" s="2">
        <v>119.1</v>
      </c>
      <c r="R57" s="7">
        <v>1.6923076923076923</v>
      </c>
      <c r="S57" s="7">
        <v>104.61538461538461</v>
      </c>
      <c r="T57" s="5">
        <v>21.913805697589485</v>
      </c>
      <c r="U57" s="6">
        <v>2.14</v>
      </c>
      <c r="V57" s="19">
        <v>125.73560999999998</v>
      </c>
      <c r="W57" s="6">
        <v>31.3</v>
      </c>
      <c r="X57" s="15">
        <v>97</v>
      </c>
      <c r="Y57" s="15">
        <v>-219.02099999999999</v>
      </c>
      <c r="Z57" s="15">
        <v>193.04499999999999</v>
      </c>
      <c r="AA57" s="6">
        <v>5.4</v>
      </c>
      <c r="AB57" s="6">
        <v>2.2000000000000002</v>
      </c>
      <c r="AC57" s="17">
        <v>0</v>
      </c>
      <c r="AE57" s="19"/>
    </row>
    <row r="58" spans="1:31" x14ac:dyDescent="0.25">
      <c r="A58" s="2">
        <v>2</v>
      </c>
      <c r="B58" s="2">
        <v>71</v>
      </c>
      <c r="C58" s="2">
        <v>4</v>
      </c>
      <c r="D58" s="2">
        <v>2</v>
      </c>
      <c r="E58" s="2">
        <v>2</v>
      </c>
      <c r="F58" s="2">
        <v>2</v>
      </c>
      <c r="G58" s="1">
        <v>4</v>
      </c>
      <c r="H58" s="2">
        <v>4</v>
      </c>
      <c r="I58" s="5">
        <v>40</v>
      </c>
      <c r="J58" s="2">
        <f t="shared" si="4"/>
        <v>80</v>
      </c>
      <c r="K58" s="2">
        <f t="shared" si="5"/>
        <v>10</v>
      </c>
      <c r="L58" s="2">
        <v>3</v>
      </c>
      <c r="M58" s="2">
        <v>31.5</v>
      </c>
      <c r="N58" s="2">
        <v>1.52</v>
      </c>
      <c r="O58" s="2">
        <v>2.86</v>
      </c>
      <c r="P58" s="2">
        <v>152</v>
      </c>
      <c r="Q58" s="2">
        <v>131</v>
      </c>
      <c r="R58" s="7">
        <v>1.881578947368421</v>
      </c>
      <c r="S58" s="7">
        <v>100</v>
      </c>
      <c r="T58" s="5">
        <v>20.661157024793386</v>
      </c>
      <c r="U58" s="5">
        <v>2.33</v>
      </c>
      <c r="V58" s="19">
        <v>110.003352225</v>
      </c>
      <c r="W58" s="10">
        <v>28</v>
      </c>
      <c r="X58" s="15">
        <v>244</v>
      </c>
      <c r="Y58" s="15">
        <v>-166.541</v>
      </c>
      <c r="Z58" s="15">
        <v>211.36600000000001</v>
      </c>
      <c r="AA58" s="5">
        <v>3.4</v>
      </c>
      <c r="AB58" s="5">
        <v>1.9</v>
      </c>
      <c r="AC58" s="17">
        <v>1</v>
      </c>
      <c r="AE58" s="19"/>
    </row>
    <row r="59" spans="1:31" x14ac:dyDescent="0.25">
      <c r="A59" s="2">
        <v>2</v>
      </c>
      <c r="B59" s="2">
        <v>71</v>
      </c>
      <c r="C59" s="2">
        <v>4</v>
      </c>
      <c r="D59" s="2">
        <v>2</v>
      </c>
      <c r="E59" s="2">
        <v>2</v>
      </c>
      <c r="F59" s="2">
        <v>2</v>
      </c>
      <c r="G59" s="1">
        <v>4</v>
      </c>
      <c r="H59" s="2">
        <v>4</v>
      </c>
      <c r="I59" s="5">
        <v>40</v>
      </c>
      <c r="J59" s="2">
        <f t="shared" si="4"/>
        <v>80</v>
      </c>
      <c r="K59" s="2">
        <f t="shared" si="5"/>
        <v>10</v>
      </c>
      <c r="L59" s="2">
        <v>3</v>
      </c>
      <c r="M59" s="2">
        <v>31.5</v>
      </c>
      <c r="N59" s="2">
        <v>1.52</v>
      </c>
      <c r="O59" s="2">
        <v>2.86</v>
      </c>
      <c r="P59" s="2">
        <v>152</v>
      </c>
      <c r="Q59" s="2">
        <v>131</v>
      </c>
      <c r="R59" s="7">
        <v>1.881578947368421</v>
      </c>
      <c r="S59" s="7">
        <v>100</v>
      </c>
      <c r="T59" s="5">
        <v>20.661157024793386</v>
      </c>
      <c r="U59" s="5">
        <v>2.04</v>
      </c>
      <c r="V59" s="19">
        <v>110.47146810000001</v>
      </c>
      <c r="W59" s="2">
        <v>20.8</v>
      </c>
      <c r="X59" s="15">
        <v>71</v>
      </c>
      <c r="Y59" s="15">
        <v>-212.96100000000001</v>
      </c>
      <c r="Z59" s="15">
        <v>150.17099999999999</v>
      </c>
      <c r="AA59" s="5">
        <v>2</v>
      </c>
      <c r="AB59" s="5">
        <v>1.6</v>
      </c>
      <c r="AC59" s="17">
        <v>1</v>
      </c>
      <c r="AE59" s="19"/>
    </row>
    <row r="60" spans="1:31" x14ac:dyDescent="0.25">
      <c r="A60" s="2">
        <v>2</v>
      </c>
      <c r="B60" s="2">
        <v>39</v>
      </c>
      <c r="C60" s="2">
        <v>4</v>
      </c>
      <c r="D60" s="2">
        <v>2</v>
      </c>
      <c r="E60" s="2">
        <v>2</v>
      </c>
      <c r="F60" s="2">
        <v>2</v>
      </c>
      <c r="G60" s="1">
        <v>1</v>
      </c>
      <c r="H60" s="2">
        <v>1</v>
      </c>
      <c r="I60" s="5">
        <v>25</v>
      </c>
      <c r="J60" s="2">
        <f t="shared" si="4"/>
        <v>87.5</v>
      </c>
      <c r="K60" s="2">
        <f t="shared" si="5"/>
        <v>25</v>
      </c>
      <c r="L60" s="2">
        <v>3</v>
      </c>
      <c r="M60" s="2">
        <v>18.3</v>
      </c>
      <c r="N60" s="2">
        <v>0.8</v>
      </c>
      <c r="O60" s="2">
        <v>3.2</v>
      </c>
      <c r="P60" s="2">
        <v>229</v>
      </c>
      <c r="Q60" s="2">
        <v>132.30000000000001</v>
      </c>
      <c r="R60" s="7">
        <v>4</v>
      </c>
      <c r="S60" s="7">
        <v>286.25</v>
      </c>
      <c r="T60" s="5">
        <v>22.206330686137981</v>
      </c>
      <c r="U60" s="5">
        <v>1.79</v>
      </c>
      <c r="V60" s="19">
        <v>124.30008810000001</v>
      </c>
      <c r="W60" s="2">
        <v>15</v>
      </c>
      <c r="X60" s="15">
        <v>127</v>
      </c>
      <c r="Y60" s="15">
        <v>-175.28100000000001</v>
      </c>
      <c r="Z60" s="15">
        <v>232.178</v>
      </c>
      <c r="AA60" s="5">
        <v>2.4</v>
      </c>
      <c r="AB60" s="5">
        <v>1.7</v>
      </c>
      <c r="AC60" s="17">
        <v>1</v>
      </c>
      <c r="AE60" s="19"/>
    </row>
    <row r="61" spans="1:31" x14ac:dyDescent="0.25">
      <c r="A61" s="2">
        <v>2</v>
      </c>
      <c r="B61" s="2">
        <v>39</v>
      </c>
      <c r="C61" s="2">
        <v>4</v>
      </c>
      <c r="D61" s="2">
        <v>2</v>
      </c>
      <c r="E61" s="2">
        <v>2</v>
      </c>
      <c r="F61" s="2">
        <v>2</v>
      </c>
      <c r="G61" s="1">
        <v>1</v>
      </c>
      <c r="H61" s="2">
        <v>1</v>
      </c>
      <c r="I61" s="5">
        <v>25</v>
      </c>
      <c r="J61" s="2">
        <f t="shared" si="4"/>
        <v>87.5</v>
      </c>
      <c r="K61" s="2">
        <f t="shared" si="5"/>
        <v>25</v>
      </c>
      <c r="L61" s="2">
        <v>3</v>
      </c>
      <c r="M61" s="2">
        <v>18.3</v>
      </c>
      <c r="N61" s="2">
        <v>0.8</v>
      </c>
      <c r="O61" s="2">
        <v>3.2</v>
      </c>
      <c r="P61" s="2">
        <v>229</v>
      </c>
      <c r="Q61" s="2">
        <v>132.30000000000001</v>
      </c>
      <c r="R61" s="7">
        <v>4</v>
      </c>
      <c r="S61" s="7">
        <v>286.25</v>
      </c>
      <c r="T61" s="5">
        <v>22.206330686137981</v>
      </c>
      <c r="U61" s="5">
        <v>1</v>
      </c>
      <c r="V61" s="19">
        <v>123.42561960000002</v>
      </c>
      <c r="W61" s="2">
        <v>5.9</v>
      </c>
      <c r="X61" s="15">
        <v>108</v>
      </c>
      <c r="Y61" s="15">
        <v>-225.09100000000001</v>
      </c>
      <c r="Z61" s="15">
        <v>212.96899999999999</v>
      </c>
      <c r="AA61" s="5">
        <v>0.5</v>
      </c>
      <c r="AB61" s="5">
        <v>1</v>
      </c>
      <c r="AC61" s="17">
        <v>1</v>
      </c>
      <c r="AE61" s="19"/>
    </row>
    <row r="62" spans="1:31" x14ac:dyDescent="0.25">
      <c r="A62" s="2">
        <v>2</v>
      </c>
      <c r="B62" s="2">
        <v>35</v>
      </c>
      <c r="C62" s="2">
        <v>4</v>
      </c>
      <c r="D62" s="2">
        <v>2</v>
      </c>
      <c r="E62" s="2">
        <v>2</v>
      </c>
      <c r="F62" s="2">
        <v>2</v>
      </c>
      <c r="G62" s="1">
        <v>4</v>
      </c>
      <c r="H62" s="2">
        <v>4</v>
      </c>
      <c r="I62" s="5">
        <v>40</v>
      </c>
      <c r="J62" s="2">
        <f t="shared" si="4"/>
        <v>80</v>
      </c>
      <c r="K62" s="2">
        <f t="shared" si="5"/>
        <v>10</v>
      </c>
      <c r="L62" s="2">
        <v>3</v>
      </c>
      <c r="M62" s="2">
        <v>23.1</v>
      </c>
      <c r="N62" s="2">
        <v>1</v>
      </c>
      <c r="O62" s="2">
        <v>2.68</v>
      </c>
      <c r="P62" s="2">
        <v>306</v>
      </c>
      <c r="Q62" s="2">
        <v>87</v>
      </c>
      <c r="R62" s="7">
        <v>2.68</v>
      </c>
      <c r="S62" s="7">
        <v>306</v>
      </c>
      <c r="T62" s="5">
        <v>21.125697902519999</v>
      </c>
      <c r="U62" s="5">
        <v>1.5</v>
      </c>
      <c r="V62" s="19">
        <v>115.08246889999999</v>
      </c>
      <c r="W62" s="2">
        <v>9.8000000000000007</v>
      </c>
      <c r="X62" s="15">
        <v>67</v>
      </c>
      <c r="Y62" s="15">
        <v>-214.14500000000001</v>
      </c>
      <c r="Z62" s="15">
        <v>178.54900000000001</v>
      </c>
      <c r="AA62" s="5">
        <v>0.9</v>
      </c>
      <c r="AB62" s="5">
        <v>1.2</v>
      </c>
      <c r="AC62" s="17">
        <v>0</v>
      </c>
      <c r="AE62" s="19"/>
    </row>
    <row r="63" spans="1:31" x14ac:dyDescent="0.25">
      <c r="A63" s="2">
        <v>1</v>
      </c>
      <c r="B63" s="2">
        <v>68</v>
      </c>
      <c r="C63" s="2">
        <v>1</v>
      </c>
      <c r="D63" s="2">
        <v>1</v>
      </c>
      <c r="E63" s="2">
        <v>2</v>
      </c>
      <c r="F63" s="2">
        <v>2</v>
      </c>
      <c r="G63" s="1">
        <v>1</v>
      </c>
      <c r="H63" s="2">
        <v>1</v>
      </c>
      <c r="I63" s="5">
        <v>25</v>
      </c>
      <c r="J63" s="2">
        <f t="shared" si="4"/>
        <v>87.5</v>
      </c>
      <c r="K63" s="2">
        <f t="shared" si="5"/>
        <v>25</v>
      </c>
      <c r="L63" s="2">
        <v>2</v>
      </c>
      <c r="M63" s="2">
        <v>25.3</v>
      </c>
      <c r="N63" s="2">
        <v>2.6</v>
      </c>
      <c r="O63" s="2">
        <v>6.4</v>
      </c>
      <c r="P63" s="2">
        <v>238</v>
      </c>
      <c r="Q63" s="2">
        <v>130.9</v>
      </c>
      <c r="R63" s="7">
        <v>2.4615384615384617</v>
      </c>
      <c r="S63" s="7">
        <v>91.538461538461533</v>
      </c>
      <c r="T63" s="5">
        <v>21.258503401360546</v>
      </c>
      <c r="U63" s="6">
        <v>2.59</v>
      </c>
      <c r="V63" s="19">
        <v>124.47819559999999</v>
      </c>
      <c r="W63" s="6">
        <v>27.6</v>
      </c>
      <c r="X63" s="15">
        <v>51</v>
      </c>
      <c r="Y63" s="15">
        <v>-205.63499999999999</v>
      </c>
      <c r="Z63" s="15">
        <v>187.53200000000001</v>
      </c>
      <c r="AA63" s="6">
        <v>3.6</v>
      </c>
      <c r="AB63" s="6">
        <v>1.9</v>
      </c>
      <c r="AC63" s="17">
        <v>0</v>
      </c>
      <c r="AE63" s="19"/>
    </row>
    <row r="64" spans="1:31" x14ac:dyDescent="0.25">
      <c r="A64" s="2">
        <v>1</v>
      </c>
      <c r="B64" s="2">
        <v>71</v>
      </c>
      <c r="C64" s="2">
        <v>1</v>
      </c>
      <c r="D64" s="2">
        <v>1</v>
      </c>
      <c r="E64" s="2">
        <v>2</v>
      </c>
      <c r="F64" s="2">
        <v>2</v>
      </c>
      <c r="G64" s="1">
        <v>8</v>
      </c>
      <c r="H64" s="2">
        <v>4</v>
      </c>
      <c r="I64" s="5">
        <v>48</v>
      </c>
      <c r="J64" s="2">
        <f t="shared" si="4"/>
        <v>105.60000000000001</v>
      </c>
      <c r="K64" s="2">
        <f t="shared" si="5"/>
        <v>12</v>
      </c>
      <c r="L64" s="2">
        <v>1</v>
      </c>
      <c r="M64" s="2">
        <v>26.3</v>
      </c>
      <c r="N64" s="2">
        <v>2</v>
      </c>
      <c r="O64" s="2">
        <v>4.7</v>
      </c>
      <c r="P64" s="2">
        <v>209</v>
      </c>
      <c r="Q64" s="2">
        <v>136.6</v>
      </c>
      <c r="R64" s="7">
        <v>2.35</v>
      </c>
      <c r="S64" s="7">
        <v>104.5</v>
      </c>
      <c r="T64" s="5">
        <v>15.624381946916655</v>
      </c>
      <c r="U64" s="6">
        <v>1.88</v>
      </c>
      <c r="V64" s="19">
        <v>145.22024039999999</v>
      </c>
      <c r="W64" s="6">
        <v>16.3</v>
      </c>
      <c r="X64" s="15">
        <v>23</v>
      </c>
      <c r="Y64" s="15">
        <v>-169.09</v>
      </c>
      <c r="Z64" s="15">
        <v>170.977</v>
      </c>
      <c r="AA64" s="6">
        <v>3.2</v>
      </c>
      <c r="AB64" s="6">
        <v>1.8</v>
      </c>
      <c r="AC64" s="17">
        <v>0</v>
      </c>
      <c r="AE64" s="19"/>
    </row>
    <row r="65" spans="1:31" x14ac:dyDescent="0.25">
      <c r="A65" s="2">
        <v>1</v>
      </c>
      <c r="B65" s="2">
        <v>55</v>
      </c>
      <c r="C65" s="2">
        <v>4</v>
      </c>
      <c r="D65" s="2">
        <v>1</v>
      </c>
      <c r="E65" s="2">
        <v>2</v>
      </c>
      <c r="F65" s="2">
        <v>2</v>
      </c>
      <c r="G65" s="1">
        <v>3</v>
      </c>
      <c r="H65" s="2">
        <v>3</v>
      </c>
      <c r="I65" s="5">
        <v>18</v>
      </c>
      <c r="J65" s="2">
        <f t="shared" si="4"/>
        <v>28.8</v>
      </c>
      <c r="K65" s="2">
        <f t="shared" si="5"/>
        <v>6</v>
      </c>
      <c r="L65" s="2">
        <v>1</v>
      </c>
      <c r="M65" s="2">
        <v>19.100000000000001</v>
      </c>
      <c r="N65" s="2">
        <v>0.9</v>
      </c>
      <c r="O65" s="2">
        <v>3</v>
      </c>
      <c r="P65" s="2">
        <v>425</v>
      </c>
      <c r="Q65" s="2">
        <v>96.4</v>
      </c>
      <c r="R65" s="7">
        <v>3.333333333333333</v>
      </c>
      <c r="S65" s="7">
        <v>472.22222222222223</v>
      </c>
      <c r="T65" s="5">
        <v>19.817677368212447</v>
      </c>
      <c r="U65" s="6">
        <v>3.11</v>
      </c>
      <c r="V65" s="19">
        <v>31.210336133333332</v>
      </c>
      <c r="W65" s="6">
        <v>48.6</v>
      </c>
      <c r="X65" s="15">
        <v>76</v>
      </c>
      <c r="Y65" s="15">
        <v>-223.74799999999999</v>
      </c>
      <c r="Z65" s="15">
        <v>323.82400000000001</v>
      </c>
      <c r="AA65" s="6">
        <v>12.2</v>
      </c>
      <c r="AB65" s="6">
        <v>2.9</v>
      </c>
      <c r="AC65" s="17">
        <v>1</v>
      </c>
      <c r="AE65" s="19"/>
    </row>
    <row r="66" spans="1:31" x14ac:dyDescent="0.25">
      <c r="A66" s="2">
        <v>1</v>
      </c>
      <c r="B66" s="2">
        <v>63</v>
      </c>
      <c r="C66" s="2">
        <v>4</v>
      </c>
      <c r="D66" s="2">
        <v>1</v>
      </c>
      <c r="E66" s="2">
        <v>2</v>
      </c>
      <c r="F66" s="2">
        <v>2</v>
      </c>
      <c r="G66" s="1">
        <v>7</v>
      </c>
      <c r="H66" s="2">
        <v>5</v>
      </c>
      <c r="I66" s="5">
        <v>25</v>
      </c>
      <c r="J66" s="2">
        <f t="shared" si="4"/>
        <v>37.5</v>
      </c>
      <c r="K66" s="2">
        <f t="shared" si="5"/>
        <v>5</v>
      </c>
      <c r="L66" s="2">
        <v>1</v>
      </c>
      <c r="M66" s="2">
        <v>41</v>
      </c>
      <c r="N66" s="2">
        <v>2.4</v>
      </c>
      <c r="O66" s="2">
        <v>3</v>
      </c>
      <c r="P66" s="2">
        <v>196</v>
      </c>
      <c r="Q66" s="2">
        <v>135.4</v>
      </c>
      <c r="R66" s="7">
        <v>1.25</v>
      </c>
      <c r="S66" s="7">
        <v>81.666666666666671</v>
      </c>
      <c r="T66" s="5">
        <v>23.243408017070564</v>
      </c>
      <c r="U66" s="6">
        <v>8.98</v>
      </c>
      <c r="V66" s="19">
        <v>43.09007682</v>
      </c>
      <c r="W66" s="6">
        <v>374.4</v>
      </c>
      <c r="X66" s="15">
        <v>733</v>
      </c>
      <c r="Y66" s="15">
        <v>71.245000000000005</v>
      </c>
      <c r="Z66" s="15">
        <v>118.85299999999999</v>
      </c>
      <c r="AA66" s="6">
        <v>156.5</v>
      </c>
      <c r="AB66" s="6">
        <v>6.7</v>
      </c>
      <c r="AC66" s="17">
        <v>1</v>
      </c>
      <c r="AE66" s="19"/>
    </row>
    <row r="67" spans="1:31" x14ac:dyDescent="0.25">
      <c r="A67" s="2">
        <v>1</v>
      </c>
      <c r="B67" s="2">
        <v>82</v>
      </c>
      <c r="C67" s="2">
        <v>4</v>
      </c>
      <c r="D67" s="2">
        <v>1</v>
      </c>
      <c r="E67" s="2">
        <v>2</v>
      </c>
      <c r="F67" s="2">
        <v>1</v>
      </c>
      <c r="G67" s="1">
        <v>12</v>
      </c>
      <c r="H67" s="2">
        <v>8</v>
      </c>
      <c r="I67" s="5">
        <v>32</v>
      </c>
      <c r="J67" s="2">
        <f t="shared" si="4"/>
        <v>44.8</v>
      </c>
      <c r="K67" s="2">
        <f t="shared" si="5"/>
        <v>4</v>
      </c>
      <c r="L67" s="2">
        <v>2</v>
      </c>
      <c r="M67" s="2">
        <v>12.5</v>
      </c>
      <c r="N67" s="2">
        <v>1.6</v>
      </c>
      <c r="O67" s="2">
        <v>9.5</v>
      </c>
      <c r="P67" s="2">
        <v>473</v>
      </c>
      <c r="Q67" s="2">
        <v>110</v>
      </c>
      <c r="R67" s="7">
        <v>5.9375</v>
      </c>
      <c r="S67" s="7">
        <v>295.625</v>
      </c>
      <c r="T67" s="5">
        <v>18.809206251496185</v>
      </c>
      <c r="U67" s="6">
        <v>7.81</v>
      </c>
      <c r="V67" s="19">
        <v>69.760845000000003</v>
      </c>
      <c r="W67" s="6">
        <v>275.3</v>
      </c>
      <c r="X67" s="15">
        <v>871</v>
      </c>
      <c r="Y67" s="15">
        <v>71.721000000000004</v>
      </c>
      <c r="Z67" s="15">
        <v>92.054000000000002</v>
      </c>
      <c r="AA67" s="6">
        <v>141.6</v>
      </c>
      <c r="AB67" s="6">
        <v>6.5</v>
      </c>
      <c r="AC67" s="17">
        <v>1</v>
      </c>
      <c r="AE67" s="19"/>
    </row>
    <row r="68" spans="1:31" x14ac:dyDescent="0.25">
      <c r="A68" s="2">
        <v>2</v>
      </c>
      <c r="B68" s="2">
        <v>55</v>
      </c>
      <c r="C68" s="2">
        <v>4</v>
      </c>
      <c r="D68" s="2">
        <v>1</v>
      </c>
      <c r="E68" s="2">
        <v>2</v>
      </c>
      <c r="F68" s="2">
        <v>2</v>
      </c>
      <c r="G68" s="1">
        <v>4</v>
      </c>
      <c r="H68" s="2">
        <v>4</v>
      </c>
      <c r="I68" s="5">
        <v>45</v>
      </c>
      <c r="J68" s="2">
        <f t="shared" si="4"/>
        <v>95.625</v>
      </c>
      <c r="K68" s="2">
        <f t="shared" si="5"/>
        <v>11.25</v>
      </c>
      <c r="L68" s="2">
        <v>1</v>
      </c>
      <c r="M68" s="2">
        <v>25.5</v>
      </c>
      <c r="N68" s="2">
        <v>1.4</v>
      </c>
      <c r="O68" s="2">
        <v>3.5</v>
      </c>
      <c r="P68" s="2">
        <v>225</v>
      </c>
      <c r="Q68" s="2">
        <v>126.8</v>
      </c>
      <c r="R68" s="7">
        <v>2.5</v>
      </c>
      <c r="S68" s="7">
        <v>160.71428571428572</v>
      </c>
      <c r="T68" s="5">
        <v>25.96454217209623</v>
      </c>
      <c r="U68" s="6">
        <v>2.34</v>
      </c>
      <c r="V68" s="19">
        <v>153.13521</v>
      </c>
      <c r="W68" s="6">
        <v>20.2</v>
      </c>
      <c r="X68" s="15">
        <v>32</v>
      </c>
      <c r="Y68" s="15">
        <v>-343.65699999999998</v>
      </c>
      <c r="Z68" s="15">
        <v>239.636</v>
      </c>
      <c r="AA68" s="6">
        <v>5.5</v>
      </c>
      <c r="AB68" s="6">
        <v>2.2000000000000002</v>
      </c>
      <c r="AC68" s="17">
        <v>0</v>
      </c>
      <c r="AE68" s="19"/>
    </row>
    <row r="69" spans="1:31" ht="17.399999999999999" customHeight="1" x14ac:dyDescent="0.25">
      <c r="A69" s="2">
        <v>2</v>
      </c>
      <c r="B69" s="2">
        <v>12</v>
      </c>
      <c r="C69" s="2">
        <v>4</v>
      </c>
      <c r="D69" s="2">
        <v>2</v>
      </c>
      <c r="E69" s="2">
        <v>2</v>
      </c>
      <c r="F69" s="2">
        <v>2</v>
      </c>
      <c r="G69" s="1">
        <v>8</v>
      </c>
      <c r="H69" s="2">
        <v>4</v>
      </c>
      <c r="I69" s="5">
        <v>40</v>
      </c>
      <c r="J69" s="2">
        <f t="shared" si="4"/>
        <v>80</v>
      </c>
      <c r="K69" s="2">
        <v>10</v>
      </c>
      <c r="L69" s="2">
        <v>3</v>
      </c>
      <c r="M69" s="2">
        <v>35.6</v>
      </c>
      <c r="N69" s="2">
        <v>2.2999999999999998</v>
      </c>
      <c r="O69" s="2">
        <v>3.5</v>
      </c>
      <c r="P69" s="2">
        <v>349</v>
      </c>
      <c r="Q69" s="2">
        <v>119.3</v>
      </c>
      <c r="R69" s="7">
        <v>1.5217391304347827</v>
      </c>
      <c r="S69" s="7">
        <v>151.73913043478262</v>
      </c>
      <c r="T69" s="5">
        <v>20.395421436004163</v>
      </c>
      <c r="U69" s="5">
        <v>1.9</v>
      </c>
      <c r="V69" s="19">
        <v>93.638924900000021</v>
      </c>
      <c r="W69" s="2">
        <v>12.3</v>
      </c>
      <c r="X69" s="15">
        <v>35</v>
      </c>
      <c r="Y69" s="15">
        <v>-11.526</v>
      </c>
      <c r="Z69" s="15">
        <v>46.787999999999997</v>
      </c>
      <c r="AA69" s="5">
        <v>2.7</v>
      </c>
      <c r="AB69" s="5">
        <v>1.7</v>
      </c>
      <c r="AC69" s="17">
        <v>1</v>
      </c>
      <c r="AE69" s="19"/>
    </row>
    <row r="70" spans="1:31" x14ac:dyDescent="0.25">
      <c r="A70" s="2">
        <v>2</v>
      </c>
      <c r="B70" s="2">
        <v>76</v>
      </c>
      <c r="C70" s="2">
        <v>1</v>
      </c>
      <c r="D70" s="2">
        <v>1</v>
      </c>
      <c r="E70" s="2">
        <v>2</v>
      </c>
      <c r="F70" s="2">
        <v>2</v>
      </c>
      <c r="G70" s="1">
        <v>11</v>
      </c>
      <c r="H70" s="2">
        <v>9</v>
      </c>
      <c r="I70" s="5">
        <v>54</v>
      </c>
      <c r="J70" s="2">
        <f t="shared" si="4"/>
        <v>86.4</v>
      </c>
      <c r="K70" s="2">
        <f t="shared" ref="K70:K75" si="6">I70/H70</f>
        <v>6</v>
      </c>
      <c r="L70" s="2">
        <v>1</v>
      </c>
      <c r="M70" s="2">
        <v>38.1</v>
      </c>
      <c r="N70" s="2">
        <v>2.2000000000000002</v>
      </c>
      <c r="O70" s="2">
        <v>2.6</v>
      </c>
      <c r="P70" s="2">
        <v>161</v>
      </c>
      <c r="Q70" s="2">
        <v>145.4</v>
      </c>
      <c r="R70" s="7">
        <v>1.1818181818181817</v>
      </c>
      <c r="S70" s="7">
        <v>73.181818181818173</v>
      </c>
      <c r="T70" s="5">
        <v>20.613131003026183</v>
      </c>
      <c r="U70" s="6">
        <v>2.61</v>
      </c>
      <c r="V70" s="19">
        <v>94.356864544444448</v>
      </c>
      <c r="W70" s="6">
        <v>43.1</v>
      </c>
      <c r="X70" s="15">
        <v>328</v>
      </c>
      <c r="Y70" s="15">
        <v>-65.912000000000006</v>
      </c>
      <c r="Z70" s="15">
        <v>141.96</v>
      </c>
      <c r="AA70" s="6">
        <v>7.8</v>
      </c>
      <c r="AB70" s="6">
        <v>2.5</v>
      </c>
      <c r="AC70" s="17">
        <v>0</v>
      </c>
      <c r="AE70" s="19"/>
    </row>
    <row r="71" spans="1:31" x14ac:dyDescent="0.25">
      <c r="A71" s="2">
        <v>1</v>
      </c>
      <c r="B71" s="2">
        <v>75</v>
      </c>
      <c r="C71" s="2">
        <v>3</v>
      </c>
      <c r="D71" s="2">
        <v>1</v>
      </c>
      <c r="E71" s="2">
        <v>2</v>
      </c>
      <c r="F71" s="2">
        <v>2</v>
      </c>
      <c r="G71" s="1">
        <v>30</v>
      </c>
      <c r="H71" s="2">
        <v>10</v>
      </c>
      <c r="I71" s="5">
        <v>50</v>
      </c>
      <c r="J71" s="2">
        <f t="shared" si="4"/>
        <v>75</v>
      </c>
      <c r="K71" s="2">
        <f t="shared" si="6"/>
        <v>5</v>
      </c>
      <c r="L71" s="2">
        <v>1</v>
      </c>
      <c r="M71" s="2">
        <v>24.94</v>
      </c>
      <c r="N71" s="2">
        <v>2.2999999999999998</v>
      </c>
      <c r="O71" s="2">
        <v>5.15</v>
      </c>
      <c r="P71" s="2">
        <v>211.3</v>
      </c>
      <c r="Q71" s="2">
        <v>100</v>
      </c>
      <c r="R71" s="7">
        <v>2.2391304347826089</v>
      </c>
      <c r="S71" s="7">
        <v>91.869565217391312</v>
      </c>
      <c r="T71" s="5">
        <v>19.921875</v>
      </c>
      <c r="U71" s="5">
        <v>8.31</v>
      </c>
      <c r="V71" s="19">
        <v>35.090403240000001</v>
      </c>
      <c r="W71" s="6">
        <v>312.3</v>
      </c>
      <c r="X71" s="15">
        <v>198</v>
      </c>
      <c r="Y71" s="15">
        <v>22.248000000000001</v>
      </c>
      <c r="Z71" s="15">
        <v>69.113</v>
      </c>
      <c r="AA71" s="5">
        <v>184.2</v>
      </c>
      <c r="AB71" s="5">
        <v>7.1</v>
      </c>
      <c r="AC71" s="17">
        <v>1</v>
      </c>
      <c r="AE71" s="19"/>
    </row>
    <row r="72" spans="1:31" x14ac:dyDescent="0.25">
      <c r="A72" s="2">
        <v>1</v>
      </c>
      <c r="B72" s="2">
        <v>77</v>
      </c>
      <c r="C72" s="2">
        <v>1</v>
      </c>
      <c r="D72" s="2">
        <v>1</v>
      </c>
      <c r="E72" s="2">
        <v>1</v>
      </c>
      <c r="F72" s="2">
        <v>2</v>
      </c>
      <c r="G72" s="1">
        <v>10</v>
      </c>
      <c r="H72" s="2">
        <v>8</v>
      </c>
      <c r="I72" s="5">
        <v>60</v>
      </c>
      <c r="J72" s="2">
        <f t="shared" si="4"/>
        <v>105</v>
      </c>
      <c r="K72" s="2">
        <f t="shared" si="6"/>
        <v>7.5</v>
      </c>
      <c r="L72" s="2">
        <v>2</v>
      </c>
      <c r="M72" s="2">
        <v>16.7</v>
      </c>
      <c r="N72" s="2">
        <v>1.4</v>
      </c>
      <c r="O72" s="2">
        <v>5.7</v>
      </c>
      <c r="P72" s="2">
        <v>223</v>
      </c>
      <c r="Q72" s="2">
        <v>132.1</v>
      </c>
      <c r="R72" s="7">
        <v>4.0714285714285721</v>
      </c>
      <c r="S72" s="7">
        <v>159.28571428571431</v>
      </c>
      <c r="T72" s="5">
        <v>19.051973784484069</v>
      </c>
      <c r="U72" s="6">
        <v>5.49</v>
      </c>
      <c r="V72" s="19">
        <v>139.64922711250003</v>
      </c>
      <c r="W72" s="6">
        <v>119</v>
      </c>
      <c r="X72" s="15">
        <v>139</v>
      </c>
      <c r="Y72" s="15">
        <v>-516.37800000000004</v>
      </c>
      <c r="Z72" s="15">
        <v>329.01799999999997</v>
      </c>
      <c r="AA72" s="6">
        <v>74.3</v>
      </c>
      <c r="AB72" s="6">
        <v>5.2</v>
      </c>
      <c r="AC72" s="17">
        <v>0</v>
      </c>
      <c r="AE72" s="19"/>
    </row>
    <row r="73" spans="1:31" x14ac:dyDescent="0.25">
      <c r="A73" s="2">
        <v>1</v>
      </c>
      <c r="B73" s="2">
        <v>57</v>
      </c>
      <c r="C73" s="2">
        <v>4</v>
      </c>
      <c r="D73" s="2">
        <v>1</v>
      </c>
      <c r="E73" s="2">
        <v>2</v>
      </c>
      <c r="F73" s="2">
        <v>1</v>
      </c>
      <c r="G73" s="1">
        <v>6</v>
      </c>
      <c r="H73" s="2">
        <v>4</v>
      </c>
      <c r="I73" s="5">
        <v>40</v>
      </c>
      <c r="J73" s="2">
        <f t="shared" si="4"/>
        <v>80</v>
      </c>
      <c r="K73" s="2">
        <f t="shared" si="6"/>
        <v>10</v>
      </c>
      <c r="L73" s="2">
        <v>1</v>
      </c>
      <c r="M73" s="2">
        <v>44.3</v>
      </c>
      <c r="N73" s="2">
        <v>1.87</v>
      </c>
      <c r="O73" s="2">
        <v>1.71</v>
      </c>
      <c r="P73" s="2">
        <v>318</v>
      </c>
      <c r="Q73" s="2">
        <v>104</v>
      </c>
      <c r="R73" s="7">
        <v>0.91443850267379667</v>
      </c>
      <c r="S73" s="7">
        <v>170.05347593582886</v>
      </c>
      <c r="T73" s="5">
        <v>15.717955651703623</v>
      </c>
      <c r="U73" s="6">
        <v>2.29</v>
      </c>
      <c r="V73" s="19">
        <v>89.162009999999995</v>
      </c>
      <c r="W73" s="6">
        <v>30.2</v>
      </c>
      <c r="X73" s="15">
        <v>39</v>
      </c>
      <c r="Y73" s="15">
        <v>-261.286</v>
      </c>
      <c r="Z73" s="15">
        <v>277.43</v>
      </c>
      <c r="AA73" s="6">
        <v>7</v>
      </c>
      <c r="AB73" s="6">
        <v>2.4</v>
      </c>
      <c r="AC73" s="17">
        <v>0</v>
      </c>
      <c r="AE73" s="19"/>
    </row>
    <row r="74" spans="1:31" x14ac:dyDescent="0.25">
      <c r="A74" s="2">
        <v>2</v>
      </c>
      <c r="B74" s="2">
        <v>71</v>
      </c>
      <c r="C74" s="2">
        <v>1</v>
      </c>
      <c r="D74" s="2">
        <v>1</v>
      </c>
      <c r="E74" s="2">
        <v>2</v>
      </c>
      <c r="F74" s="2">
        <v>2</v>
      </c>
      <c r="G74" s="1">
        <v>1</v>
      </c>
      <c r="H74" s="2">
        <v>1</v>
      </c>
      <c r="I74" s="5">
        <v>25</v>
      </c>
      <c r="J74" s="2">
        <f t="shared" si="4"/>
        <v>87.5</v>
      </c>
      <c r="K74" s="2">
        <f t="shared" si="6"/>
        <v>25</v>
      </c>
      <c r="L74" s="2">
        <v>1</v>
      </c>
      <c r="M74" s="2">
        <v>32</v>
      </c>
      <c r="N74" s="2">
        <v>2</v>
      </c>
      <c r="O74" s="2">
        <v>3.7</v>
      </c>
      <c r="P74" s="2">
        <v>242</v>
      </c>
      <c r="Q74" s="2">
        <v>106.4</v>
      </c>
      <c r="R74" s="7">
        <v>1.85</v>
      </c>
      <c r="S74" s="7">
        <v>121</v>
      </c>
      <c r="T74" s="5">
        <v>21.7784352399737</v>
      </c>
      <c r="U74" s="6">
        <v>3.21</v>
      </c>
      <c r="V74" s="19">
        <v>124.66355999999999</v>
      </c>
      <c r="W74" s="6">
        <v>28.7</v>
      </c>
      <c r="X74" s="15">
        <v>46</v>
      </c>
      <c r="Y74" s="15">
        <v>-226.43799999999999</v>
      </c>
      <c r="Z74" s="15">
        <v>217.38399999999999</v>
      </c>
      <c r="AA74" s="9">
        <v>7</v>
      </c>
      <c r="AB74" s="6">
        <v>2.4</v>
      </c>
      <c r="AC74" s="17">
        <v>1</v>
      </c>
      <c r="AE74" s="19"/>
    </row>
    <row r="75" spans="1:31" x14ac:dyDescent="0.25">
      <c r="A75" s="2">
        <v>1</v>
      </c>
      <c r="B75" s="2">
        <v>59</v>
      </c>
      <c r="C75" s="2">
        <v>4</v>
      </c>
      <c r="D75" s="2">
        <v>1</v>
      </c>
      <c r="E75" s="2">
        <v>2</v>
      </c>
      <c r="F75" s="2">
        <v>2</v>
      </c>
      <c r="G75" s="1">
        <v>7</v>
      </c>
      <c r="H75" s="2">
        <v>4</v>
      </c>
      <c r="I75" s="5">
        <v>20</v>
      </c>
      <c r="J75" s="2">
        <f t="shared" si="4"/>
        <v>30</v>
      </c>
      <c r="K75" s="2">
        <f t="shared" si="6"/>
        <v>5</v>
      </c>
      <c r="L75" s="2">
        <v>2</v>
      </c>
      <c r="M75" s="2">
        <v>14.2</v>
      </c>
      <c r="N75" s="2">
        <v>0.8</v>
      </c>
      <c r="O75" s="2">
        <v>4.9000000000000004</v>
      </c>
      <c r="P75" s="2">
        <v>254</v>
      </c>
      <c r="Q75" s="2">
        <v>93.8</v>
      </c>
      <c r="R75" s="7">
        <v>6.125</v>
      </c>
      <c r="S75" s="7">
        <v>317.5</v>
      </c>
      <c r="T75" s="5">
        <v>23.566632231404959</v>
      </c>
      <c r="U75" s="8">
        <v>7.7</v>
      </c>
      <c r="V75" s="19">
        <v>32.168622500000005</v>
      </c>
      <c r="W75" s="6">
        <v>244.1</v>
      </c>
      <c r="X75" s="15">
        <v>544</v>
      </c>
      <c r="Y75" s="15">
        <v>43.276000000000003</v>
      </c>
      <c r="Z75" s="15">
        <v>47.396000000000001</v>
      </c>
      <c r="AA75" s="6">
        <v>144.5</v>
      </c>
      <c r="AB75" s="6">
        <v>6.5</v>
      </c>
      <c r="AC75" s="17">
        <v>1</v>
      </c>
      <c r="AE75" s="19"/>
    </row>
    <row r="76" spans="1:31" x14ac:dyDescent="0.25">
      <c r="A76" s="2">
        <v>1</v>
      </c>
      <c r="B76" s="2">
        <v>69</v>
      </c>
      <c r="C76" s="2">
        <v>2</v>
      </c>
      <c r="D76" s="2">
        <v>1</v>
      </c>
      <c r="E76" s="2">
        <v>2</v>
      </c>
      <c r="F76" s="2">
        <v>2</v>
      </c>
      <c r="G76" s="1">
        <v>14</v>
      </c>
      <c r="H76" s="2">
        <v>10</v>
      </c>
      <c r="I76" s="5">
        <v>48</v>
      </c>
      <c r="J76" s="2">
        <f t="shared" si="4"/>
        <v>71.039999999999992</v>
      </c>
      <c r="K76" s="2">
        <v>4.8</v>
      </c>
      <c r="L76" s="2">
        <v>2</v>
      </c>
      <c r="M76" s="10">
        <v>11.5</v>
      </c>
      <c r="N76" s="2">
        <v>1.2</v>
      </c>
      <c r="O76" s="2">
        <v>7.8</v>
      </c>
      <c r="P76" s="2">
        <v>213</v>
      </c>
      <c r="Q76" s="2">
        <v>90.1</v>
      </c>
      <c r="R76" s="7">
        <v>6.5</v>
      </c>
      <c r="S76" s="7">
        <v>177.5</v>
      </c>
      <c r="T76" s="5">
        <v>18.066167337874969</v>
      </c>
      <c r="U76" s="2">
        <v>10.07</v>
      </c>
      <c r="V76" s="19">
        <v>80.323011290000011</v>
      </c>
      <c r="W76" s="2">
        <v>525.4</v>
      </c>
      <c r="X76" s="15">
        <v>170</v>
      </c>
      <c r="Y76" s="15">
        <v>-8.7449999999999992</v>
      </c>
      <c r="Z76" s="15">
        <v>113.83499999999999</v>
      </c>
      <c r="AA76" s="2">
        <v>359.6</v>
      </c>
      <c r="AB76" s="2">
        <v>8.8000000000000007</v>
      </c>
      <c r="AC76" s="17">
        <v>1</v>
      </c>
      <c r="AE76" s="19"/>
    </row>
    <row r="77" spans="1:31" x14ac:dyDescent="0.25">
      <c r="A77" s="2">
        <v>1</v>
      </c>
      <c r="B77" s="2">
        <v>87</v>
      </c>
      <c r="C77" s="2">
        <v>3</v>
      </c>
      <c r="D77" s="2">
        <v>1</v>
      </c>
      <c r="E77" s="2">
        <v>1</v>
      </c>
      <c r="F77" s="2">
        <v>1</v>
      </c>
      <c r="G77" s="1">
        <v>15</v>
      </c>
      <c r="H77" s="2">
        <v>6</v>
      </c>
      <c r="I77" s="5">
        <v>30</v>
      </c>
      <c r="J77" s="2">
        <f t="shared" si="4"/>
        <v>45</v>
      </c>
      <c r="K77" s="2">
        <f t="shared" ref="K77:K78" si="7">I77/H77</f>
        <v>5</v>
      </c>
      <c r="L77" s="2">
        <v>3</v>
      </c>
      <c r="M77" s="2">
        <v>3.2</v>
      </c>
      <c r="N77" s="2">
        <v>0.52</v>
      </c>
      <c r="O77" s="2">
        <v>14.9</v>
      </c>
      <c r="P77" s="2">
        <v>437</v>
      </c>
      <c r="Q77" s="2">
        <v>118</v>
      </c>
      <c r="R77" s="7">
        <v>28.653846153846153</v>
      </c>
      <c r="S77" s="7">
        <v>840.38461538461536</v>
      </c>
      <c r="T77" s="5">
        <v>21.36</v>
      </c>
      <c r="U77" s="5">
        <v>6.61</v>
      </c>
      <c r="V77" s="19">
        <v>48.93446826666667</v>
      </c>
      <c r="W77" s="2">
        <v>139.1</v>
      </c>
      <c r="X77" s="15">
        <v>228</v>
      </c>
      <c r="Y77" s="15">
        <v>-14.792</v>
      </c>
      <c r="Z77" s="15">
        <v>148.01900000000001</v>
      </c>
      <c r="AA77" s="5">
        <v>68.400000000000006</v>
      </c>
      <c r="AB77" s="5">
        <v>5.0999999999999996</v>
      </c>
      <c r="AC77" s="17">
        <v>1</v>
      </c>
      <c r="AE77" s="19"/>
    </row>
    <row r="78" spans="1:31" x14ac:dyDescent="0.25">
      <c r="A78" s="2">
        <v>1</v>
      </c>
      <c r="B78" s="2">
        <v>59</v>
      </c>
      <c r="C78" s="2">
        <v>4</v>
      </c>
      <c r="D78" s="2">
        <v>1</v>
      </c>
      <c r="E78" s="2">
        <v>2</v>
      </c>
      <c r="F78" s="2">
        <v>2</v>
      </c>
      <c r="G78" s="1">
        <v>4</v>
      </c>
      <c r="H78" s="2">
        <v>4</v>
      </c>
      <c r="I78" s="5">
        <v>20</v>
      </c>
      <c r="J78" s="2">
        <f t="shared" ref="J78:J100" si="8">I78*(1+I78/H78/10)</f>
        <v>30</v>
      </c>
      <c r="K78" s="2">
        <f t="shared" si="7"/>
        <v>5</v>
      </c>
      <c r="L78" s="2">
        <v>2</v>
      </c>
      <c r="M78" s="2">
        <v>22.37</v>
      </c>
      <c r="N78" s="2">
        <v>1.02</v>
      </c>
      <c r="O78" s="2">
        <v>3.02</v>
      </c>
      <c r="P78" s="2">
        <v>268</v>
      </c>
      <c r="Q78" s="2">
        <v>52.3</v>
      </c>
      <c r="R78" s="7">
        <v>2.9607843137254903</v>
      </c>
      <c r="S78" s="7">
        <v>262.74509803921569</v>
      </c>
      <c r="T78" s="5">
        <v>22.920971074380166</v>
      </c>
      <c r="U78" s="6">
        <v>8.59</v>
      </c>
      <c r="V78" s="19">
        <v>33.871397024999993</v>
      </c>
      <c r="W78" s="6">
        <v>244.9</v>
      </c>
      <c r="X78" s="15">
        <v>2164</v>
      </c>
      <c r="Y78" s="15">
        <v>122.60899999999999</v>
      </c>
      <c r="Z78" s="15">
        <v>177.98599999999999</v>
      </c>
      <c r="AA78" s="6">
        <v>144.4</v>
      </c>
      <c r="AB78" s="6">
        <v>6.5</v>
      </c>
      <c r="AC78" s="17">
        <v>1</v>
      </c>
      <c r="AE78" s="19"/>
    </row>
    <row r="79" spans="1:31" x14ac:dyDescent="0.25">
      <c r="A79" s="2">
        <v>1</v>
      </c>
      <c r="B79" s="2">
        <v>57</v>
      </c>
      <c r="C79" s="2">
        <v>4</v>
      </c>
      <c r="D79" s="2">
        <v>2</v>
      </c>
      <c r="E79" s="2">
        <v>2</v>
      </c>
      <c r="F79" s="2">
        <v>2</v>
      </c>
      <c r="G79" s="1">
        <v>10</v>
      </c>
      <c r="H79" s="2">
        <v>8</v>
      </c>
      <c r="I79" s="5">
        <v>56</v>
      </c>
      <c r="J79" s="2">
        <f t="shared" si="8"/>
        <v>95.2</v>
      </c>
      <c r="K79" s="2">
        <v>7</v>
      </c>
      <c r="L79" s="2">
        <v>3</v>
      </c>
      <c r="M79" s="2">
        <v>23.9</v>
      </c>
      <c r="N79" s="2">
        <v>0.9</v>
      </c>
      <c r="O79" s="2">
        <v>2.2000000000000002</v>
      </c>
      <c r="P79" s="2">
        <v>163</v>
      </c>
      <c r="Q79" s="2">
        <v>119.9</v>
      </c>
      <c r="R79" s="7">
        <v>2.4444444444444446</v>
      </c>
      <c r="S79" s="7">
        <v>181.11111111111111</v>
      </c>
      <c r="T79" s="5">
        <v>24.538964901844146</v>
      </c>
      <c r="U79" s="5">
        <v>2.14</v>
      </c>
      <c r="V79" s="19">
        <v>102.60904401250001</v>
      </c>
      <c r="W79" s="2">
        <v>32.1</v>
      </c>
      <c r="X79" s="15">
        <v>53</v>
      </c>
      <c r="Y79" s="15">
        <v>-218.19</v>
      </c>
      <c r="Z79" s="15">
        <v>190.05199999999999</v>
      </c>
      <c r="AA79" s="5">
        <v>2.6</v>
      </c>
      <c r="AB79" s="5">
        <v>1.7</v>
      </c>
      <c r="AC79" s="17">
        <v>1</v>
      </c>
      <c r="AE79" s="19"/>
    </row>
    <row r="80" spans="1:31" x14ac:dyDescent="0.25">
      <c r="A80" s="2">
        <v>2</v>
      </c>
      <c r="B80" s="2">
        <v>69</v>
      </c>
      <c r="C80" s="2">
        <v>4</v>
      </c>
      <c r="D80" s="2">
        <v>1</v>
      </c>
      <c r="E80" s="2">
        <v>2</v>
      </c>
      <c r="F80" s="2">
        <v>2</v>
      </c>
      <c r="G80" s="1">
        <v>14</v>
      </c>
      <c r="H80" s="2">
        <v>10</v>
      </c>
      <c r="I80" s="5">
        <v>70</v>
      </c>
      <c r="J80" s="2">
        <f t="shared" si="8"/>
        <v>119</v>
      </c>
      <c r="K80" s="2">
        <f t="shared" ref="K80:K87" si="9">I80/H80</f>
        <v>7</v>
      </c>
      <c r="L80" s="2">
        <v>1</v>
      </c>
      <c r="M80" s="2">
        <v>35.6</v>
      </c>
      <c r="N80" s="2">
        <v>2.9</v>
      </c>
      <c r="O80" s="2">
        <v>4.5999999999999996</v>
      </c>
      <c r="P80" s="2">
        <v>185</v>
      </c>
      <c r="Q80" s="2">
        <v>133.6</v>
      </c>
      <c r="R80" s="7">
        <v>1.586206896551724</v>
      </c>
      <c r="S80" s="7">
        <v>63.793103448275865</v>
      </c>
      <c r="T80" s="5">
        <v>26.314635323012148</v>
      </c>
      <c r="U80" s="6">
        <v>3.52</v>
      </c>
      <c r="V80" s="19">
        <v>127.42865444</v>
      </c>
      <c r="W80" s="6">
        <v>96.2</v>
      </c>
      <c r="X80" s="15">
        <v>47</v>
      </c>
      <c r="Y80" s="15">
        <v>-162.88300000000001</v>
      </c>
      <c r="Z80" s="15">
        <v>205.672</v>
      </c>
      <c r="AA80" s="6">
        <v>21.7</v>
      </c>
      <c r="AB80" s="6">
        <v>3.5</v>
      </c>
      <c r="AC80" s="17">
        <v>0</v>
      </c>
      <c r="AE80" s="19"/>
    </row>
    <row r="81" spans="1:31" x14ac:dyDescent="0.25">
      <c r="A81" s="2">
        <v>1</v>
      </c>
      <c r="B81" s="2">
        <v>62</v>
      </c>
      <c r="C81" s="2">
        <v>1</v>
      </c>
      <c r="D81" s="2">
        <v>1</v>
      </c>
      <c r="E81" s="2">
        <v>2</v>
      </c>
      <c r="F81" s="2">
        <v>2</v>
      </c>
      <c r="G81" s="1">
        <v>4</v>
      </c>
      <c r="H81" s="2">
        <v>4</v>
      </c>
      <c r="I81" s="5">
        <v>50</v>
      </c>
      <c r="J81" s="2">
        <f t="shared" si="8"/>
        <v>112.5</v>
      </c>
      <c r="K81" s="2">
        <f t="shared" si="9"/>
        <v>12.5</v>
      </c>
      <c r="L81" s="2">
        <v>1</v>
      </c>
      <c r="M81" s="2">
        <v>42.6</v>
      </c>
      <c r="N81" s="2">
        <v>2.9</v>
      </c>
      <c r="O81" s="2">
        <v>3</v>
      </c>
      <c r="P81" s="2">
        <v>208</v>
      </c>
      <c r="Q81" s="2">
        <v>132.1</v>
      </c>
      <c r="R81" s="7">
        <v>1.0344827586206897</v>
      </c>
      <c r="S81" s="7">
        <v>71.724137931034491</v>
      </c>
      <c r="T81" s="5">
        <v>24.09297052154195</v>
      </c>
      <c r="U81" s="8">
        <v>2.1</v>
      </c>
      <c r="V81" s="19">
        <v>158.99909902499999</v>
      </c>
      <c r="W81" s="6">
        <v>20</v>
      </c>
      <c r="X81" s="15">
        <v>33</v>
      </c>
      <c r="Y81" s="15">
        <v>-237.03800000000001</v>
      </c>
      <c r="Z81" s="15">
        <v>192.78700000000001</v>
      </c>
      <c r="AA81" s="6">
        <v>3.4</v>
      </c>
      <c r="AB81" s="6">
        <v>1.9</v>
      </c>
      <c r="AC81" s="17">
        <v>0</v>
      </c>
      <c r="AE81" s="19"/>
    </row>
    <row r="82" spans="1:31" x14ac:dyDescent="0.25">
      <c r="A82" s="2">
        <v>2</v>
      </c>
      <c r="B82" s="2">
        <v>59</v>
      </c>
      <c r="C82" s="2">
        <v>1</v>
      </c>
      <c r="D82" s="2">
        <v>1</v>
      </c>
      <c r="E82" s="2">
        <v>1</v>
      </c>
      <c r="F82" s="2">
        <v>2</v>
      </c>
      <c r="G82" s="1">
        <v>6</v>
      </c>
      <c r="H82" s="2">
        <v>4</v>
      </c>
      <c r="I82" s="5">
        <v>50</v>
      </c>
      <c r="J82" s="2">
        <f t="shared" si="8"/>
        <v>112.5</v>
      </c>
      <c r="K82" s="2">
        <f t="shared" si="9"/>
        <v>12.5</v>
      </c>
      <c r="L82" s="2">
        <v>1</v>
      </c>
      <c r="M82" s="2">
        <v>40.5</v>
      </c>
      <c r="N82" s="2">
        <v>2.4</v>
      </c>
      <c r="O82" s="2">
        <v>3.1</v>
      </c>
      <c r="P82" s="2">
        <v>321</v>
      </c>
      <c r="Q82" s="2">
        <v>144.30000000000001</v>
      </c>
      <c r="R82" s="7">
        <v>1.2916666666666667</v>
      </c>
      <c r="S82" s="7">
        <v>133.75</v>
      </c>
      <c r="T82" s="5">
        <v>22.100289590001523</v>
      </c>
      <c r="U82" s="6">
        <v>2.5099999999999998</v>
      </c>
      <c r="V82" s="19">
        <v>152.75979922499999</v>
      </c>
      <c r="W82" s="6">
        <v>32.9</v>
      </c>
      <c r="X82" s="15">
        <v>71</v>
      </c>
      <c r="Y82" s="15">
        <v>-121.72499999999999</v>
      </c>
      <c r="Z82" s="15">
        <v>141.762</v>
      </c>
      <c r="AA82" s="9">
        <v>4</v>
      </c>
      <c r="AB82" s="9">
        <v>2</v>
      </c>
      <c r="AC82" s="17">
        <v>0</v>
      </c>
      <c r="AE82" s="19"/>
    </row>
    <row r="83" spans="1:31" x14ac:dyDescent="0.25">
      <c r="A83" s="2">
        <v>2</v>
      </c>
      <c r="B83" s="2">
        <v>57</v>
      </c>
      <c r="C83" s="2">
        <v>4</v>
      </c>
      <c r="D83" s="2">
        <v>1</v>
      </c>
      <c r="E83" s="2">
        <v>2</v>
      </c>
      <c r="F83" s="2">
        <v>2</v>
      </c>
      <c r="G83" s="1">
        <v>5</v>
      </c>
      <c r="H83" s="2">
        <v>3</v>
      </c>
      <c r="I83" s="5">
        <v>36</v>
      </c>
      <c r="J83" s="2">
        <f t="shared" si="8"/>
        <v>79.2</v>
      </c>
      <c r="K83" s="2">
        <f t="shared" si="9"/>
        <v>12</v>
      </c>
      <c r="L83" s="2">
        <v>1</v>
      </c>
      <c r="M83" s="2">
        <v>16.5</v>
      </c>
      <c r="N83" s="2">
        <v>1.02</v>
      </c>
      <c r="O83" s="2">
        <v>4.8600000000000003</v>
      </c>
      <c r="P83" s="2">
        <v>231</v>
      </c>
      <c r="Q83" s="2">
        <v>113</v>
      </c>
      <c r="R83" s="7">
        <v>4.7647058823529411</v>
      </c>
      <c r="S83" s="7">
        <v>226.47058823529412</v>
      </c>
      <c r="T83" s="5">
        <v>23.647583442187287</v>
      </c>
      <c r="U83" s="6">
        <v>3.32</v>
      </c>
      <c r="V83" s="19">
        <v>93.825265200000004</v>
      </c>
      <c r="W83" s="6">
        <v>106</v>
      </c>
      <c r="X83" s="15">
        <v>51</v>
      </c>
      <c r="Y83" s="15">
        <v>-174.16300000000001</v>
      </c>
      <c r="Z83" s="15">
        <v>215.12200000000001</v>
      </c>
      <c r="AA83" s="6">
        <v>17.899999999999999</v>
      </c>
      <c r="AB83" s="6">
        <v>3.2</v>
      </c>
      <c r="AC83" s="17">
        <v>0</v>
      </c>
      <c r="AE83" s="19"/>
    </row>
    <row r="84" spans="1:31" x14ac:dyDescent="0.25">
      <c r="A84" s="2">
        <v>1</v>
      </c>
      <c r="B84" s="2">
        <v>51</v>
      </c>
      <c r="C84" s="2">
        <v>1</v>
      </c>
      <c r="D84" s="2">
        <v>1</v>
      </c>
      <c r="E84" s="2">
        <v>2</v>
      </c>
      <c r="F84" s="2">
        <v>2</v>
      </c>
      <c r="G84" s="1">
        <v>12</v>
      </c>
      <c r="H84" s="2">
        <v>10</v>
      </c>
      <c r="I84" s="5">
        <v>60</v>
      </c>
      <c r="J84" s="2">
        <f t="shared" si="8"/>
        <v>96</v>
      </c>
      <c r="K84" s="2">
        <f t="shared" si="9"/>
        <v>6</v>
      </c>
      <c r="L84" s="2">
        <v>1</v>
      </c>
      <c r="M84" s="2">
        <v>32</v>
      </c>
      <c r="N84" s="2">
        <v>2.8</v>
      </c>
      <c r="O84" s="2">
        <v>5</v>
      </c>
      <c r="P84" s="2">
        <v>322</v>
      </c>
      <c r="Q84" s="2">
        <v>146.69999999999999</v>
      </c>
      <c r="R84" s="7">
        <v>1.7857142857142858</v>
      </c>
      <c r="S84" s="7">
        <v>115.00000000000001</v>
      </c>
      <c r="T84" s="5">
        <v>21.63331530557058</v>
      </c>
      <c r="U84" s="6">
        <v>7.94</v>
      </c>
      <c r="V84" s="19">
        <v>107.03388836000001</v>
      </c>
      <c r="W84" s="6">
        <v>185.8</v>
      </c>
      <c r="X84" s="15">
        <v>833</v>
      </c>
      <c r="Y84" s="15">
        <v>72.001999999999995</v>
      </c>
      <c r="Z84" s="15">
        <v>165.494</v>
      </c>
      <c r="AA84" s="6">
        <v>96.1</v>
      </c>
      <c r="AB84" s="6">
        <v>5.7</v>
      </c>
      <c r="AC84" s="17">
        <v>0</v>
      </c>
      <c r="AE84" s="19"/>
    </row>
    <row r="85" spans="1:31" x14ac:dyDescent="0.25">
      <c r="A85" s="2">
        <v>2</v>
      </c>
      <c r="B85" s="2">
        <v>71</v>
      </c>
      <c r="C85" s="2">
        <v>3</v>
      </c>
      <c r="D85" s="2">
        <v>1</v>
      </c>
      <c r="E85" s="2">
        <v>2</v>
      </c>
      <c r="F85" s="2">
        <v>2</v>
      </c>
      <c r="G85" s="1">
        <v>14</v>
      </c>
      <c r="H85" s="2">
        <v>7</v>
      </c>
      <c r="I85" s="5">
        <v>45.5</v>
      </c>
      <c r="J85" s="2">
        <f t="shared" si="8"/>
        <v>75.075000000000003</v>
      </c>
      <c r="K85" s="2">
        <f t="shared" si="9"/>
        <v>6.5</v>
      </c>
      <c r="L85" s="2">
        <v>1</v>
      </c>
      <c r="M85" s="2">
        <v>36.200000000000003</v>
      </c>
      <c r="N85" s="2">
        <v>3.9</v>
      </c>
      <c r="O85" s="2">
        <v>5.9</v>
      </c>
      <c r="P85" s="2">
        <v>313</v>
      </c>
      <c r="Q85" s="2">
        <v>142</v>
      </c>
      <c r="R85" s="7">
        <v>1.512820512820513</v>
      </c>
      <c r="S85" s="7">
        <v>80.256410256410263</v>
      </c>
      <c r="T85" s="5">
        <v>20.172640270219556</v>
      </c>
      <c r="U85" s="6">
        <v>4.1100000000000003</v>
      </c>
      <c r="V85" s="19">
        <v>82.182315557142857</v>
      </c>
      <c r="W85" s="6">
        <v>48.6</v>
      </c>
      <c r="X85" s="15">
        <v>114</v>
      </c>
      <c r="Y85" s="15">
        <v>-196.43100000000001</v>
      </c>
      <c r="Z85" s="15">
        <v>241.82599999999999</v>
      </c>
      <c r="AA85" s="6">
        <v>8.4</v>
      </c>
      <c r="AB85" s="6">
        <v>2.5</v>
      </c>
      <c r="AC85" s="17">
        <v>1</v>
      </c>
      <c r="AE85" s="19"/>
    </row>
    <row r="86" spans="1:31" x14ac:dyDescent="0.25">
      <c r="A86" s="2">
        <v>2</v>
      </c>
      <c r="B86" s="2">
        <v>84</v>
      </c>
      <c r="C86" s="2">
        <v>1</v>
      </c>
      <c r="D86" s="2">
        <v>1</v>
      </c>
      <c r="E86" s="2">
        <v>1</v>
      </c>
      <c r="F86" s="2">
        <v>1</v>
      </c>
      <c r="G86" s="1">
        <v>14</v>
      </c>
      <c r="H86" s="2">
        <v>10</v>
      </c>
      <c r="I86" s="5">
        <v>60</v>
      </c>
      <c r="J86" s="2">
        <f t="shared" si="8"/>
        <v>96</v>
      </c>
      <c r="K86" s="2">
        <f t="shared" si="9"/>
        <v>6</v>
      </c>
      <c r="L86" s="2">
        <v>1</v>
      </c>
      <c r="M86" s="2">
        <v>42.2</v>
      </c>
      <c r="N86" s="2">
        <v>2</v>
      </c>
      <c r="O86" s="2">
        <v>2.2000000000000002</v>
      </c>
      <c r="P86" s="2">
        <v>275</v>
      </c>
      <c r="Q86" s="2">
        <v>103.3</v>
      </c>
      <c r="R86" s="7">
        <v>1.1000000000000001</v>
      </c>
      <c r="S86" s="7">
        <v>137.5</v>
      </c>
      <c r="T86" s="5">
        <v>23.111111111111111</v>
      </c>
      <c r="U86" s="6">
        <v>4.54</v>
      </c>
      <c r="V86" s="19">
        <v>105.88961648999999</v>
      </c>
      <c r="W86" s="6">
        <v>114.2</v>
      </c>
      <c r="X86" s="15">
        <v>225</v>
      </c>
      <c r="Y86" s="15">
        <v>-102.387</v>
      </c>
      <c r="Z86" s="15">
        <v>174.10499999999999</v>
      </c>
      <c r="AA86" s="9">
        <v>27</v>
      </c>
      <c r="AB86" s="6">
        <v>3.7</v>
      </c>
      <c r="AC86" s="17">
        <v>0</v>
      </c>
      <c r="AE86" s="19"/>
    </row>
    <row r="87" spans="1:31" x14ac:dyDescent="0.25">
      <c r="A87" s="2">
        <v>1</v>
      </c>
      <c r="B87" s="2">
        <v>73</v>
      </c>
      <c r="C87" s="2">
        <v>1</v>
      </c>
      <c r="D87" s="2">
        <v>1</v>
      </c>
      <c r="E87" s="2">
        <v>2</v>
      </c>
      <c r="F87" s="2">
        <v>2</v>
      </c>
      <c r="G87" s="1">
        <v>3</v>
      </c>
      <c r="H87" s="2">
        <v>3</v>
      </c>
      <c r="I87" s="5">
        <v>54</v>
      </c>
      <c r="J87" s="2">
        <f t="shared" si="8"/>
        <v>151.19999999999999</v>
      </c>
      <c r="K87" s="2">
        <f t="shared" si="9"/>
        <v>18</v>
      </c>
      <c r="L87" s="2">
        <v>1</v>
      </c>
      <c r="M87" s="2">
        <v>27.8</v>
      </c>
      <c r="N87" s="2">
        <v>0.9</v>
      </c>
      <c r="O87" s="2">
        <v>2</v>
      </c>
      <c r="P87" s="2">
        <v>162</v>
      </c>
      <c r="Q87" s="2">
        <v>113.2</v>
      </c>
      <c r="R87" s="7">
        <v>2.2222222222222223</v>
      </c>
      <c r="S87" s="7">
        <v>180</v>
      </c>
      <c r="T87" s="5">
        <v>17.689788851669242</v>
      </c>
      <c r="U87" s="6">
        <v>2.2799999999999998</v>
      </c>
      <c r="V87" s="19">
        <v>241.31472030000003</v>
      </c>
      <c r="W87" s="6">
        <v>18.3</v>
      </c>
      <c r="X87" s="15">
        <v>32</v>
      </c>
      <c r="Y87" s="15">
        <v>-298.17099999999999</v>
      </c>
      <c r="Z87" s="15">
        <v>219.261</v>
      </c>
      <c r="AA87" s="6">
        <v>3.5</v>
      </c>
      <c r="AB87" s="6">
        <v>1.9</v>
      </c>
      <c r="AC87" s="17">
        <v>0</v>
      </c>
      <c r="AE87" s="19"/>
    </row>
    <row r="88" spans="1:31" x14ac:dyDescent="0.25">
      <c r="A88" s="2">
        <v>2</v>
      </c>
      <c r="B88" s="2">
        <v>56</v>
      </c>
      <c r="C88" s="2">
        <v>4</v>
      </c>
      <c r="D88" s="2">
        <v>2</v>
      </c>
      <c r="E88" s="2">
        <v>2</v>
      </c>
      <c r="F88" s="2">
        <v>2</v>
      </c>
      <c r="G88" s="1">
        <v>19</v>
      </c>
      <c r="H88" s="2">
        <v>8</v>
      </c>
      <c r="I88" s="5">
        <v>56</v>
      </c>
      <c r="J88" s="2">
        <f t="shared" si="8"/>
        <v>95.2</v>
      </c>
      <c r="K88" s="2">
        <v>7</v>
      </c>
      <c r="L88" s="2">
        <v>3</v>
      </c>
      <c r="M88" s="2">
        <v>23.38</v>
      </c>
      <c r="N88" s="2">
        <v>1.36</v>
      </c>
      <c r="O88" s="2">
        <v>3.95</v>
      </c>
      <c r="P88" s="2">
        <v>223.3</v>
      </c>
      <c r="Q88" s="2">
        <v>112.9</v>
      </c>
      <c r="R88" s="7">
        <v>2.9044117647058822</v>
      </c>
      <c r="S88" s="7">
        <v>164.19117647058823</v>
      </c>
      <c r="T88" s="5">
        <v>24.767565919829291</v>
      </c>
      <c r="U88" s="2">
        <v>4.6399999999999997</v>
      </c>
      <c r="V88" s="19">
        <v>103.94722605000001</v>
      </c>
      <c r="W88" s="2">
        <v>95.3</v>
      </c>
      <c r="X88" s="15">
        <v>153</v>
      </c>
      <c r="Y88" s="15">
        <v>-3.0859999999999999</v>
      </c>
      <c r="Z88" s="15">
        <v>99.233000000000004</v>
      </c>
      <c r="AA88" s="2">
        <v>36.5</v>
      </c>
      <c r="AB88" s="2">
        <v>4.0999999999999996</v>
      </c>
      <c r="AC88" s="17">
        <v>1</v>
      </c>
      <c r="AE88" s="19"/>
    </row>
    <row r="89" spans="1:31" x14ac:dyDescent="0.25">
      <c r="A89" s="2">
        <v>1</v>
      </c>
      <c r="B89" s="2">
        <v>60</v>
      </c>
      <c r="C89" s="2">
        <v>4</v>
      </c>
      <c r="D89" s="2">
        <v>2</v>
      </c>
      <c r="E89" s="2">
        <v>2</v>
      </c>
      <c r="F89" s="2">
        <v>2</v>
      </c>
      <c r="G89" s="1">
        <v>10</v>
      </c>
      <c r="H89" s="2">
        <v>6</v>
      </c>
      <c r="I89" s="5">
        <v>30</v>
      </c>
      <c r="J89" s="2">
        <f t="shared" si="8"/>
        <v>45</v>
      </c>
      <c r="K89" s="2">
        <v>5</v>
      </c>
      <c r="L89" s="2">
        <v>3</v>
      </c>
      <c r="M89" s="2">
        <v>41.1</v>
      </c>
      <c r="N89" s="10">
        <v>3</v>
      </c>
      <c r="O89" s="2">
        <v>3.8</v>
      </c>
      <c r="P89" s="2">
        <v>234</v>
      </c>
      <c r="Q89" s="2">
        <v>130.19999999999999</v>
      </c>
      <c r="R89" s="7">
        <v>1.2666666666666666</v>
      </c>
      <c r="S89" s="7">
        <v>78</v>
      </c>
      <c r="T89" s="5">
        <v>19.309807256235828</v>
      </c>
      <c r="U89" s="2">
        <v>2.08</v>
      </c>
      <c r="V89" s="19">
        <v>49.644564016666678</v>
      </c>
      <c r="W89" s="2">
        <v>21</v>
      </c>
      <c r="X89" s="15">
        <v>30</v>
      </c>
      <c r="Y89" s="15">
        <v>-248.19499999999999</v>
      </c>
      <c r="Z89" s="15">
        <v>208.435</v>
      </c>
      <c r="AA89" s="2">
        <v>3.9</v>
      </c>
      <c r="AB89" s="2">
        <v>2</v>
      </c>
      <c r="AC89" s="17">
        <v>1</v>
      </c>
      <c r="AE89" s="19"/>
    </row>
    <row r="90" spans="1:31" ht="12.9" customHeight="1" x14ac:dyDescent="0.25">
      <c r="A90" s="2">
        <v>1</v>
      </c>
      <c r="B90" s="2">
        <v>72</v>
      </c>
      <c r="C90" s="2">
        <v>4</v>
      </c>
      <c r="D90" s="2">
        <v>2</v>
      </c>
      <c r="E90" s="2">
        <v>2</v>
      </c>
      <c r="F90" s="2">
        <v>2</v>
      </c>
      <c r="G90" s="1">
        <v>6</v>
      </c>
      <c r="H90" s="2">
        <v>4</v>
      </c>
      <c r="I90" s="5">
        <v>50</v>
      </c>
      <c r="J90" s="2">
        <f t="shared" si="8"/>
        <v>112.5</v>
      </c>
      <c r="K90" s="2">
        <v>12.5</v>
      </c>
      <c r="L90" s="2">
        <v>2</v>
      </c>
      <c r="M90" s="2">
        <v>12</v>
      </c>
      <c r="N90" s="2">
        <v>0.6</v>
      </c>
      <c r="O90" s="2">
        <v>3.2</v>
      </c>
      <c r="P90" s="2">
        <v>252</v>
      </c>
      <c r="Q90" s="2">
        <v>135.6</v>
      </c>
      <c r="R90" s="7">
        <v>5.3333333333333339</v>
      </c>
      <c r="S90" s="7">
        <v>420</v>
      </c>
      <c r="T90" s="5">
        <v>22.862368541380885</v>
      </c>
      <c r="U90" s="2">
        <v>3.79</v>
      </c>
      <c r="V90" s="19">
        <v>157.86228410000001</v>
      </c>
      <c r="W90" s="2">
        <v>64.3</v>
      </c>
      <c r="X90" s="15">
        <v>65</v>
      </c>
      <c r="Y90" s="15">
        <v>-207.35300000000001</v>
      </c>
      <c r="Z90" s="15">
        <v>209.471</v>
      </c>
      <c r="AA90" s="2">
        <v>14.9</v>
      </c>
      <c r="AB90" s="2">
        <v>3.1</v>
      </c>
      <c r="AC90" s="17">
        <v>0</v>
      </c>
      <c r="AE90" s="19"/>
    </row>
    <row r="91" spans="1:31" x14ac:dyDescent="0.25">
      <c r="A91" s="2">
        <v>1</v>
      </c>
      <c r="B91" s="2">
        <v>59</v>
      </c>
      <c r="C91" s="2">
        <v>4</v>
      </c>
      <c r="D91" s="2">
        <v>2</v>
      </c>
      <c r="E91" s="2">
        <v>2</v>
      </c>
      <c r="F91" s="2">
        <v>2</v>
      </c>
      <c r="G91" s="1">
        <v>11</v>
      </c>
      <c r="H91" s="2">
        <v>4</v>
      </c>
      <c r="I91" s="5">
        <v>48</v>
      </c>
      <c r="J91" s="2">
        <f t="shared" si="8"/>
        <v>105.60000000000001</v>
      </c>
      <c r="K91" s="2">
        <f t="shared" ref="K91:K95" si="10">I91/H91</f>
        <v>12</v>
      </c>
      <c r="L91" s="2">
        <v>3</v>
      </c>
      <c r="M91" s="2">
        <v>19.23</v>
      </c>
      <c r="N91" s="2">
        <v>0.67</v>
      </c>
      <c r="O91" s="2">
        <v>2.4500000000000002</v>
      </c>
      <c r="P91" s="2">
        <v>164.2</v>
      </c>
      <c r="Q91" s="2">
        <v>133.4</v>
      </c>
      <c r="R91" s="7">
        <v>3.6567164179104479</v>
      </c>
      <c r="S91" s="7">
        <v>245.0746268656716</v>
      </c>
      <c r="T91" s="5">
        <v>20.761245674740486</v>
      </c>
      <c r="U91" s="5">
        <v>1.48</v>
      </c>
      <c r="V91" s="19">
        <v>115.75889062499999</v>
      </c>
      <c r="W91" s="2">
        <v>16.2</v>
      </c>
      <c r="X91" s="15">
        <v>30</v>
      </c>
      <c r="Y91" s="15">
        <v>-469.36200000000002</v>
      </c>
      <c r="Z91" s="15">
        <v>238.29400000000001</v>
      </c>
      <c r="AA91" s="5">
        <v>1.7</v>
      </c>
      <c r="AB91" s="5">
        <v>1.5</v>
      </c>
      <c r="AC91" s="17">
        <v>0</v>
      </c>
      <c r="AE91" s="19"/>
    </row>
    <row r="92" spans="1:31" x14ac:dyDescent="0.25">
      <c r="A92" s="2">
        <v>1</v>
      </c>
      <c r="B92" s="2">
        <v>51</v>
      </c>
      <c r="C92" s="2">
        <v>4</v>
      </c>
      <c r="D92" s="2">
        <v>2</v>
      </c>
      <c r="E92" s="2">
        <v>2</v>
      </c>
      <c r="F92" s="2">
        <v>2</v>
      </c>
      <c r="G92" s="1">
        <v>5</v>
      </c>
      <c r="H92" s="2">
        <v>4</v>
      </c>
      <c r="I92" s="5">
        <v>50</v>
      </c>
      <c r="J92" s="2">
        <f t="shared" si="8"/>
        <v>112.5</v>
      </c>
      <c r="K92" s="2">
        <f t="shared" si="10"/>
        <v>12.5</v>
      </c>
      <c r="L92" s="2">
        <v>2</v>
      </c>
      <c r="M92" s="2">
        <v>16.399999999999999</v>
      </c>
      <c r="N92" s="2">
        <v>1.1000000000000001</v>
      </c>
      <c r="O92" s="2">
        <v>4.5999999999999996</v>
      </c>
      <c r="P92" s="2">
        <v>186</v>
      </c>
      <c r="Q92" s="2">
        <v>131.30000000000001</v>
      </c>
      <c r="R92" s="7">
        <v>4.1818181818181808</v>
      </c>
      <c r="S92" s="7">
        <v>169.09090909090907</v>
      </c>
      <c r="T92" s="5">
        <v>15.755750849059908</v>
      </c>
      <c r="U92" s="5">
        <v>3.04</v>
      </c>
      <c r="V92" s="19">
        <v>161.88486810000001</v>
      </c>
      <c r="W92" s="2">
        <v>48.7</v>
      </c>
      <c r="X92" s="15">
        <v>97</v>
      </c>
      <c r="Y92" s="15">
        <v>-267.28199999999998</v>
      </c>
      <c r="Z92" s="15">
        <v>230.32400000000001</v>
      </c>
      <c r="AA92" s="5">
        <v>10.1</v>
      </c>
      <c r="AB92" s="5">
        <v>2.7</v>
      </c>
      <c r="AC92" s="17">
        <v>0</v>
      </c>
      <c r="AE92" s="19"/>
    </row>
    <row r="93" spans="1:31" x14ac:dyDescent="0.25">
      <c r="A93" s="2">
        <v>2</v>
      </c>
      <c r="B93" s="2">
        <v>66</v>
      </c>
      <c r="C93" s="2">
        <v>4</v>
      </c>
      <c r="D93" s="2">
        <v>1</v>
      </c>
      <c r="E93" s="2">
        <v>2</v>
      </c>
      <c r="F93" s="2">
        <v>2</v>
      </c>
      <c r="G93" s="1">
        <v>7</v>
      </c>
      <c r="H93" s="2">
        <v>4</v>
      </c>
      <c r="I93" s="5">
        <v>50</v>
      </c>
      <c r="J93" s="2">
        <f t="shared" si="8"/>
        <v>112.5</v>
      </c>
      <c r="K93" s="2">
        <f t="shared" si="10"/>
        <v>12.5</v>
      </c>
      <c r="L93" s="2">
        <v>1</v>
      </c>
      <c r="M93" s="2">
        <v>23.9</v>
      </c>
      <c r="N93" s="2">
        <v>1.9</v>
      </c>
      <c r="O93" s="2">
        <v>5.2</v>
      </c>
      <c r="P93" s="2">
        <v>216</v>
      </c>
      <c r="Q93" s="2">
        <v>136.4</v>
      </c>
      <c r="R93" s="7">
        <v>2.736842105263158</v>
      </c>
      <c r="S93" s="7">
        <v>113.68421052631579</v>
      </c>
      <c r="T93" s="5">
        <v>23.834321422848898</v>
      </c>
      <c r="U93" s="6">
        <v>2.91</v>
      </c>
      <c r="V93" s="19">
        <v>156.7415556</v>
      </c>
      <c r="W93" s="6">
        <v>83.7</v>
      </c>
      <c r="X93" s="15">
        <v>109</v>
      </c>
      <c r="Y93" s="15">
        <v>-158.09299999999999</v>
      </c>
      <c r="Z93" s="15">
        <v>134.636</v>
      </c>
      <c r="AA93" s="6">
        <v>6.2</v>
      </c>
      <c r="AB93" s="6">
        <v>2.2999999999999998</v>
      </c>
      <c r="AC93" s="17">
        <v>1</v>
      </c>
      <c r="AE93" s="19"/>
    </row>
    <row r="94" spans="1:31" x14ac:dyDescent="0.25">
      <c r="A94" s="2">
        <v>1</v>
      </c>
      <c r="B94" s="2">
        <v>71</v>
      </c>
      <c r="C94" s="2">
        <v>1</v>
      </c>
      <c r="D94" s="2">
        <v>1</v>
      </c>
      <c r="E94" s="2">
        <v>2</v>
      </c>
      <c r="F94" s="2">
        <v>2</v>
      </c>
      <c r="G94" s="1">
        <v>3</v>
      </c>
      <c r="H94" s="2">
        <v>3</v>
      </c>
      <c r="I94" s="5">
        <v>54</v>
      </c>
      <c r="J94" s="2">
        <f t="shared" si="8"/>
        <v>151.19999999999999</v>
      </c>
      <c r="K94" s="2">
        <f t="shared" si="10"/>
        <v>18</v>
      </c>
      <c r="L94" s="2">
        <v>1</v>
      </c>
      <c r="M94" s="2">
        <v>37.299999999999997</v>
      </c>
      <c r="N94" s="2">
        <v>1.7</v>
      </c>
      <c r="O94" s="2">
        <v>2.1</v>
      </c>
      <c r="P94" s="2">
        <v>235</v>
      </c>
      <c r="Q94" s="2">
        <v>138.80000000000001</v>
      </c>
      <c r="R94" s="7">
        <v>1.2352941176470589</v>
      </c>
      <c r="S94" s="7">
        <v>138.23529411764707</v>
      </c>
      <c r="T94" s="5">
        <v>21.303948576675854</v>
      </c>
      <c r="U94" s="6">
        <v>1.97</v>
      </c>
      <c r="V94" s="19">
        <v>209.52920333333333</v>
      </c>
      <c r="W94" s="6">
        <v>19.100000000000001</v>
      </c>
      <c r="X94" s="15">
        <v>119</v>
      </c>
      <c r="Y94" s="15">
        <v>-129.32499999999999</v>
      </c>
      <c r="Z94" s="15">
        <v>142.262</v>
      </c>
      <c r="AA94" s="6">
        <v>2.4</v>
      </c>
      <c r="AB94" s="6">
        <v>1.7</v>
      </c>
      <c r="AC94" s="17">
        <v>0</v>
      </c>
      <c r="AE94" s="19"/>
    </row>
    <row r="95" spans="1:31" x14ac:dyDescent="0.25">
      <c r="A95" s="2">
        <v>1</v>
      </c>
      <c r="B95" s="2">
        <v>75</v>
      </c>
      <c r="C95" s="2">
        <v>1</v>
      </c>
      <c r="D95" s="2">
        <v>1</v>
      </c>
      <c r="E95" s="2">
        <v>1</v>
      </c>
      <c r="F95" s="2">
        <v>2</v>
      </c>
      <c r="G95" s="1">
        <v>4</v>
      </c>
      <c r="H95" s="2">
        <v>4</v>
      </c>
      <c r="I95" s="5">
        <v>48</v>
      </c>
      <c r="J95" s="2">
        <f t="shared" si="8"/>
        <v>105.60000000000001</v>
      </c>
      <c r="K95" s="2">
        <f t="shared" si="10"/>
        <v>12</v>
      </c>
      <c r="L95" s="2">
        <v>1</v>
      </c>
      <c r="M95" s="2">
        <v>39.5</v>
      </c>
      <c r="N95" s="2">
        <v>2.6</v>
      </c>
      <c r="O95" s="2">
        <v>3</v>
      </c>
      <c r="P95" s="2">
        <v>185</v>
      </c>
      <c r="Q95" s="2">
        <v>143.30000000000001</v>
      </c>
      <c r="R95" s="7">
        <v>1.1538461538461537</v>
      </c>
      <c r="S95" s="7">
        <v>71.153846153846146</v>
      </c>
      <c r="T95" s="5">
        <v>23.59700420642249</v>
      </c>
      <c r="U95" s="6">
        <v>4.67</v>
      </c>
      <c r="V95" s="19">
        <v>80.576921599999991</v>
      </c>
      <c r="W95" s="6">
        <v>24.6</v>
      </c>
      <c r="X95" s="15">
        <v>66</v>
      </c>
      <c r="Y95" s="15">
        <v>-35.982999999999997</v>
      </c>
      <c r="Z95" s="15">
        <v>97.831999999999994</v>
      </c>
      <c r="AA95" s="6">
        <v>11.2</v>
      </c>
      <c r="AB95" s="6">
        <v>2.8</v>
      </c>
      <c r="AC95" s="17">
        <v>1</v>
      </c>
      <c r="AE95" s="19"/>
    </row>
    <row r="96" spans="1:31" x14ac:dyDescent="0.25">
      <c r="A96" s="2">
        <v>1</v>
      </c>
      <c r="B96" s="2">
        <v>68</v>
      </c>
      <c r="C96" s="2">
        <v>4</v>
      </c>
      <c r="D96" s="2">
        <v>2</v>
      </c>
      <c r="E96" s="2">
        <v>2</v>
      </c>
      <c r="F96" s="2">
        <v>2</v>
      </c>
      <c r="G96" s="1">
        <v>5</v>
      </c>
      <c r="H96" s="2">
        <v>5</v>
      </c>
      <c r="I96" s="5">
        <v>25</v>
      </c>
      <c r="J96" s="2">
        <f t="shared" si="8"/>
        <v>37.5</v>
      </c>
      <c r="K96" s="2">
        <v>5</v>
      </c>
      <c r="L96" s="2">
        <v>3</v>
      </c>
      <c r="M96" s="2">
        <v>21.6</v>
      </c>
      <c r="N96" s="2">
        <v>1.6</v>
      </c>
      <c r="O96" s="10">
        <v>5</v>
      </c>
      <c r="P96" s="2">
        <v>301</v>
      </c>
      <c r="Q96" s="2">
        <v>140.69999999999999</v>
      </c>
      <c r="R96" s="7">
        <v>3.125</v>
      </c>
      <c r="S96" s="7">
        <v>188.125</v>
      </c>
      <c r="T96" s="5">
        <v>21.487603305785125</v>
      </c>
      <c r="U96" s="2">
        <v>4.6500000000000004</v>
      </c>
      <c r="V96" s="19">
        <v>41.829888000000004</v>
      </c>
      <c r="W96" s="2">
        <v>67.099999999999994</v>
      </c>
      <c r="X96" s="15">
        <v>156</v>
      </c>
      <c r="Y96" s="15">
        <v>-110.626</v>
      </c>
      <c r="Z96" s="15">
        <v>160.036</v>
      </c>
      <c r="AA96" s="2">
        <v>16.399999999999999</v>
      </c>
      <c r="AB96" s="2">
        <v>3.2</v>
      </c>
      <c r="AC96" s="17">
        <v>0</v>
      </c>
      <c r="AE96" s="19"/>
    </row>
    <row r="97" spans="1:31" x14ac:dyDescent="0.25">
      <c r="A97" s="2">
        <v>2</v>
      </c>
      <c r="B97" s="2">
        <v>64</v>
      </c>
      <c r="C97" s="2">
        <v>1</v>
      </c>
      <c r="D97" s="2">
        <v>1</v>
      </c>
      <c r="E97" s="2">
        <v>2</v>
      </c>
      <c r="F97" s="2">
        <v>2</v>
      </c>
      <c r="G97" s="1">
        <v>38</v>
      </c>
      <c r="H97" s="2">
        <v>4</v>
      </c>
      <c r="I97" s="5">
        <v>50</v>
      </c>
      <c r="J97" s="2">
        <f t="shared" si="8"/>
        <v>112.5</v>
      </c>
      <c r="K97" s="2">
        <v>12.5</v>
      </c>
      <c r="L97" s="2">
        <v>1</v>
      </c>
      <c r="M97" s="2">
        <v>52.11</v>
      </c>
      <c r="N97" s="2">
        <v>1.94</v>
      </c>
      <c r="O97" s="2">
        <v>1.36</v>
      </c>
      <c r="P97" s="2">
        <v>252.3</v>
      </c>
      <c r="Q97" s="2">
        <v>91.4</v>
      </c>
      <c r="R97" s="7">
        <v>0.70103092783505161</v>
      </c>
      <c r="S97" s="7">
        <v>130.05154639175259</v>
      </c>
      <c r="T97" s="5">
        <v>21.227887617065555</v>
      </c>
      <c r="U97" s="2">
        <v>6.24</v>
      </c>
      <c r="V97" s="19">
        <v>155.96661210000002</v>
      </c>
      <c r="W97" s="2">
        <v>105.4</v>
      </c>
      <c r="X97" s="15">
        <v>527</v>
      </c>
      <c r="Y97" s="15">
        <v>-110.435</v>
      </c>
      <c r="Z97" s="15">
        <v>190.13900000000001</v>
      </c>
      <c r="AA97" s="2">
        <v>26.7</v>
      </c>
      <c r="AB97" s="2">
        <v>3.7</v>
      </c>
      <c r="AC97" s="17">
        <v>1</v>
      </c>
      <c r="AE97" s="19"/>
    </row>
    <row r="98" spans="1:31" ht="16.2" customHeight="1" x14ac:dyDescent="0.25">
      <c r="A98" s="2">
        <v>1</v>
      </c>
      <c r="B98" s="2">
        <v>74</v>
      </c>
      <c r="C98" s="2">
        <v>1</v>
      </c>
      <c r="D98" s="2">
        <v>1</v>
      </c>
      <c r="E98" s="2">
        <v>2</v>
      </c>
      <c r="F98" s="2">
        <v>1</v>
      </c>
      <c r="G98" s="1">
        <v>6</v>
      </c>
      <c r="H98" s="2">
        <v>4</v>
      </c>
      <c r="I98" s="5">
        <v>50</v>
      </c>
      <c r="J98" s="2">
        <f t="shared" si="8"/>
        <v>112.5</v>
      </c>
      <c r="K98" s="2">
        <f>I98/H98</f>
        <v>12.5</v>
      </c>
      <c r="L98" s="2">
        <v>3</v>
      </c>
      <c r="M98" s="2">
        <v>33.200000000000003</v>
      </c>
      <c r="N98" s="2">
        <v>1.7</v>
      </c>
      <c r="O98" s="2">
        <v>2.5</v>
      </c>
      <c r="P98" s="2">
        <v>219</v>
      </c>
      <c r="Q98" s="2">
        <v>123</v>
      </c>
      <c r="R98" s="7">
        <v>1.4705882352941178</v>
      </c>
      <c r="S98" s="7">
        <v>128.8235294117647</v>
      </c>
      <c r="T98" s="5">
        <v>21.081349206349209</v>
      </c>
      <c r="U98" s="6">
        <v>3.17</v>
      </c>
      <c r="V98" s="19">
        <v>159.147125625</v>
      </c>
      <c r="W98" s="6">
        <v>43.6</v>
      </c>
      <c r="X98" s="15">
        <v>85</v>
      </c>
      <c r="Y98" s="15">
        <v>-287.149</v>
      </c>
      <c r="Z98" s="15">
        <v>320.15499999999997</v>
      </c>
      <c r="AA98" s="6">
        <v>11.9</v>
      </c>
      <c r="AB98" s="6">
        <v>2.8</v>
      </c>
      <c r="AC98" s="17">
        <v>0</v>
      </c>
      <c r="AE98" s="19"/>
    </row>
    <row r="99" spans="1:31" x14ac:dyDescent="0.25">
      <c r="A99" s="2">
        <v>1</v>
      </c>
      <c r="B99" s="2">
        <v>61</v>
      </c>
      <c r="C99" s="2">
        <v>4</v>
      </c>
      <c r="D99" s="2">
        <v>1</v>
      </c>
      <c r="E99" s="2">
        <v>2</v>
      </c>
      <c r="F99" s="2">
        <v>1</v>
      </c>
      <c r="G99" s="1">
        <v>18</v>
      </c>
      <c r="H99" s="2">
        <v>10</v>
      </c>
      <c r="I99" s="5">
        <v>30</v>
      </c>
      <c r="J99" s="2">
        <f t="shared" si="8"/>
        <v>39</v>
      </c>
      <c r="K99" s="2">
        <v>3</v>
      </c>
      <c r="L99" s="2">
        <v>3</v>
      </c>
      <c r="M99" s="2">
        <v>13.23</v>
      </c>
      <c r="N99" s="12">
        <v>1</v>
      </c>
      <c r="O99" s="12">
        <v>5.7</v>
      </c>
      <c r="P99" s="2">
        <v>204.3</v>
      </c>
      <c r="Q99" s="2">
        <v>134.4</v>
      </c>
      <c r="R99" s="7">
        <v>5.7</v>
      </c>
      <c r="S99" s="7">
        <v>204.3</v>
      </c>
      <c r="T99" s="5">
        <v>15.059700957366706</v>
      </c>
      <c r="U99" s="2">
        <v>7.37</v>
      </c>
      <c r="V99" s="19">
        <v>43.359823999999996</v>
      </c>
      <c r="W99" s="2">
        <v>95.1</v>
      </c>
      <c r="X99" s="15">
        <v>245</v>
      </c>
      <c r="Y99" s="15">
        <v>-12.472</v>
      </c>
      <c r="Z99" s="15">
        <v>132.59</v>
      </c>
      <c r="AA99" s="2">
        <v>38</v>
      </c>
      <c r="AB99" s="2">
        <v>4.2</v>
      </c>
      <c r="AC99" s="17">
        <v>1</v>
      </c>
      <c r="AE99" s="19"/>
    </row>
    <row r="100" spans="1:31" x14ac:dyDescent="0.25">
      <c r="A100" s="2">
        <v>1</v>
      </c>
      <c r="B100" s="2">
        <v>68</v>
      </c>
      <c r="C100" s="2">
        <v>1</v>
      </c>
      <c r="D100" s="2">
        <v>1</v>
      </c>
      <c r="E100" s="2">
        <v>2</v>
      </c>
      <c r="F100" s="2">
        <v>2</v>
      </c>
      <c r="G100" s="1">
        <v>8</v>
      </c>
      <c r="H100" s="2">
        <v>4</v>
      </c>
      <c r="I100" s="5">
        <v>50</v>
      </c>
      <c r="J100" s="2">
        <f t="shared" si="8"/>
        <v>112.5</v>
      </c>
      <c r="K100" s="2">
        <f>I100/H100</f>
        <v>12.5</v>
      </c>
      <c r="L100" s="2">
        <v>2</v>
      </c>
      <c r="M100" s="2">
        <v>22.6</v>
      </c>
      <c r="N100" s="2">
        <v>2.2999999999999998</v>
      </c>
      <c r="O100" s="2">
        <v>6.7</v>
      </c>
      <c r="P100" s="2">
        <v>208</v>
      </c>
      <c r="Q100" s="2">
        <v>158.4</v>
      </c>
      <c r="R100" s="7">
        <v>2.9130434782608701</v>
      </c>
      <c r="S100" s="7">
        <v>90.434782608695656</v>
      </c>
      <c r="T100" s="5">
        <v>25.402816083611555</v>
      </c>
      <c r="U100" s="8">
        <v>3.3</v>
      </c>
      <c r="V100" s="19">
        <v>153.4908356</v>
      </c>
      <c r="W100" s="6">
        <v>66.099999999999994</v>
      </c>
      <c r="X100" s="15">
        <v>91</v>
      </c>
      <c r="Y100" s="15">
        <v>-179.14</v>
      </c>
      <c r="Z100" s="15">
        <v>247.65299999999999</v>
      </c>
      <c r="AA100" s="6">
        <v>10.4</v>
      </c>
      <c r="AB100" s="6">
        <v>2.7</v>
      </c>
      <c r="AC100" s="17">
        <v>0</v>
      </c>
      <c r="AE100" s="19"/>
    </row>
    <row r="101" spans="1:31" ht="18" customHeight="1" x14ac:dyDescent="0.25">
      <c r="A101" s="2">
        <v>1</v>
      </c>
      <c r="B101" s="2">
        <v>67</v>
      </c>
      <c r="C101" s="2">
        <v>2</v>
      </c>
      <c r="D101" s="2">
        <v>1</v>
      </c>
      <c r="E101" s="2">
        <v>2</v>
      </c>
      <c r="F101" s="2">
        <v>2</v>
      </c>
      <c r="G101" s="1">
        <v>15</v>
      </c>
      <c r="H101" s="2">
        <v>5</v>
      </c>
      <c r="I101" s="5">
        <v>50</v>
      </c>
      <c r="J101" s="2">
        <f t="shared" ref="J101:J116" si="11">I101*(1+I101/H101/10)</f>
        <v>100</v>
      </c>
      <c r="K101" s="2">
        <v>10</v>
      </c>
      <c r="L101" s="2">
        <v>2</v>
      </c>
      <c r="M101" s="2">
        <v>40.5</v>
      </c>
      <c r="N101" s="2">
        <v>1.4</v>
      </c>
      <c r="O101" s="2">
        <v>1.9</v>
      </c>
      <c r="P101" s="2">
        <v>145</v>
      </c>
      <c r="Q101" s="2">
        <v>100.6</v>
      </c>
      <c r="R101" s="7">
        <v>1.3571428571428572</v>
      </c>
      <c r="S101" s="7">
        <v>103.57142857142858</v>
      </c>
      <c r="T101" s="5">
        <v>20.761245674740486</v>
      </c>
      <c r="U101" s="2">
        <v>7.06</v>
      </c>
      <c r="V101" s="19">
        <v>114.03223199999998</v>
      </c>
      <c r="W101" s="2">
        <v>248.6</v>
      </c>
      <c r="X101" s="15">
        <v>600</v>
      </c>
      <c r="Y101" s="15">
        <v>-0.85199999999999998</v>
      </c>
      <c r="Z101" s="15">
        <v>111.85299999999999</v>
      </c>
      <c r="AA101" s="2">
        <v>59.6</v>
      </c>
      <c r="AB101" s="2">
        <v>4.8</v>
      </c>
      <c r="AC101" s="17">
        <v>1</v>
      </c>
      <c r="AE101" s="19"/>
    </row>
    <row r="102" spans="1:31" x14ac:dyDescent="0.25">
      <c r="A102" s="2">
        <v>1</v>
      </c>
      <c r="B102" s="2">
        <v>52</v>
      </c>
      <c r="C102" s="2">
        <v>4</v>
      </c>
      <c r="D102" s="2">
        <v>2</v>
      </c>
      <c r="E102" s="2">
        <v>2</v>
      </c>
      <c r="F102" s="2">
        <v>2</v>
      </c>
      <c r="G102" s="1">
        <v>4</v>
      </c>
      <c r="H102" s="2">
        <v>4</v>
      </c>
      <c r="I102" s="5">
        <v>40</v>
      </c>
      <c r="J102" s="2">
        <f t="shared" si="11"/>
        <v>80</v>
      </c>
      <c r="K102" s="2">
        <f>I102/H102</f>
        <v>10</v>
      </c>
      <c r="L102" s="2">
        <v>3</v>
      </c>
      <c r="M102" s="2">
        <v>28.6</v>
      </c>
      <c r="N102" s="2">
        <v>1.2</v>
      </c>
      <c r="O102" s="2">
        <v>2.6</v>
      </c>
      <c r="P102" s="2">
        <v>233</v>
      </c>
      <c r="Q102" s="2">
        <v>140.19999999999999</v>
      </c>
      <c r="R102" s="7">
        <v>2.166666666666667</v>
      </c>
      <c r="S102" s="7">
        <v>194.16666666666669</v>
      </c>
      <c r="T102" s="5">
        <v>20.685150239512268</v>
      </c>
      <c r="U102" s="5">
        <v>3.46</v>
      </c>
      <c r="V102" s="19">
        <v>105.73944202499999</v>
      </c>
      <c r="W102" s="2">
        <v>39.200000000000003</v>
      </c>
      <c r="X102" s="15">
        <v>126</v>
      </c>
      <c r="Y102" s="15">
        <v>-165.649</v>
      </c>
      <c r="Z102" s="15">
        <v>221.15899999999999</v>
      </c>
      <c r="AA102" s="5">
        <v>7</v>
      </c>
      <c r="AB102" s="5">
        <v>2.4</v>
      </c>
      <c r="AC102" s="17">
        <v>0</v>
      </c>
      <c r="AE102" s="19"/>
    </row>
    <row r="103" spans="1:31" x14ac:dyDescent="0.25">
      <c r="A103" s="2">
        <v>1</v>
      </c>
      <c r="B103" s="2">
        <v>52</v>
      </c>
      <c r="C103" s="2">
        <v>4</v>
      </c>
      <c r="D103" s="2">
        <v>2</v>
      </c>
      <c r="E103" s="2">
        <v>2</v>
      </c>
      <c r="F103" s="2">
        <v>2</v>
      </c>
      <c r="G103" s="1">
        <v>4</v>
      </c>
      <c r="H103" s="2">
        <v>4</v>
      </c>
      <c r="I103" s="5">
        <v>40</v>
      </c>
      <c r="J103" s="2">
        <f t="shared" si="11"/>
        <v>80</v>
      </c>
      <c r="K103" s="2">
        <f>I103/H103</f>
        <v>10</v>
      </c>
      <c r="L103" s="2">
        <v>3</v>
      </c>
      <c r="M103" s="2">
        <v>28.6</v>
      </c>
      <c r="N103" s="2">
        <v>1.2</v>
      </c>
      <c r="O103" s="2">
        <v>2.6</v>
      </c>
      <c r="P103" s="2">
        <v>233</v>
      </c>
      <c r="Q103" s="2">
        <v>140.19999999999999</v>
      </c>
      <c r="R103" s="7">
        <v>2.166666666666667</v>
      </c>
      <c r="S103" s="7">
        <v>194.16666666666669</v>
      </c>
      <c r="T103" s="5">
        <v>20.685150239512268</v>
      </c>
      <c r="U103" s="5">
        <v>1.17</v>
      </c>
      <c r="V103" s="19">
        <v>52.670115600000003</v>
      </c>
      <c r="W103" s="2">
        <v>7.7</v>
      </c>
      <c r="X103" s="15">
        <v>-21</v>
      </c>
      <c r="Y103" s="15">
        <v>-464.56299999999999</v>
      </c>
      <c r="Z103" s="15">
        <v>187.066</v>
      </c>
      <c r="AA103" s="5">
        <v>0.3</v>
      </c>
      <c r="AB103" s="5">
        <v>0.9</v>
      </c>
      <c r="AC103" s="17">
        <v>0</v>
      </c>
      <c r="AE103" s="19"/>
    </row>
    <row r="104" spans="1:31" x14ac:dyDescent="0.25">
      <c r="A104" s="2">
        <v>1</v>
      </c>
      <c r="B104" s="2">
        <v>57</v>
      </c>
      <c r="C104" s="2">
        <v>2</v>
      </c>
      <c r="D104" s="2">
        <v>1</v>
      </c>
      <c r="E104" s="2">
        <v>2</v>
      </c>
      <c r="F104" s="2">
        <v>2</v>
      </c>
      <c r="G104" s="1">
        <v>11</v>
      </c>
      <c r="H104" s="2">
        <v>4</v>
      </c>
      <c r="I104" s="5">
        <v>50</v>
      </c>
      <c r="J104" s="2">
        <f t="shared" si="11"/>
        <v>112.5</v>
      </c>
      <c r="K104" s="2">
        <f>I104/H104</f>
        <v>12.5</v>
      </c>
      <c r="L104" s="2">
        <v>1</v>
      </c>
      <c r="M104" s="2">
        <v>18.75</v>
      </c>
      <c r="N104" s="2">
        <v>1.21</v>
      </c>
      <c r="O104" s="2">
        <v>4.6100000000000003</v>
      </c>
      <c r="P104" s="2">
        <v>184.9</v>
      </c>
      <c r="Q104" s="2">
        <v>120.6</v>
      </c>
      <c r="R104" s="7">
        <v>3.8099173553719012</v>
      </c>
      <c r="S104" s="7">
        <v>152.80991735537191</v>
      </c>
      <c r="T104" s="5">
        <v>22.790357925493058</v>
      </c>
      <c r="U104" s="6">
        <v>5.62</v>
      </c>
      <c r="V104" s="19">
        <v>125.09667802500002</v>
      </c>
      <c r="W104" s="6">
        <v>119.4</v>
      </c>
      <c r="X104" s="15">
        <v>80</v>
      </c>
      <c r="Y104" s="15">
        <v>-7.5780000000000003</v>
      </c>
      <c r="Z104" s="15">
        <v>84.281000000000006</v>
      </c>
      <c r="AA104" s="6">
        <v>60.8</v>
      </c>
      <c r="AB104" s="6">
        <v>4.9000000000000004</v>
      </c>
      <c r="AC104" s="17">
        <v>1</v>
      </c>
      <c r="AE104" s="19"/>
    </row>
    <row r="105" spans="1:31" x14ac:dyDescent="0.25">
      <c r="A105" s="2">
        <v>1</v>
      </c>
      <c r="B105" s="2">
        <v>65</v>
      </c>
      <c r="C105" s="2">
        <v>4</v>
      </c>
      <c r="D105" s="2">
        <v>2</v>
      </c>
      <c r="E105" s="2">
        <v>2</v>
      </c>
      <c r="F105" s="2">
        <v>2</v>
      </c>
      <c r="G105" s="1">
        <v>10</v>
      </c>
      <c r="H105" s="2">
        <v>8</v>
      </c>
      <c r="I105" s="5">
        <v>64</v>
      </c>
      <c r="J105" s="2">
        <f t="shared" si="11"/>
        <v>115.2</v>
      </c>
      <c r="K105" s="2">
        <v>8</v>
      </c>
      <c r="L105" s="2">
        <v>3</v>
      </c>
      <c r="M105" s="2">
        <v>24.77</v>
      </c>
      <c r="N105" s="2">
        <v>1.34</v>
      </c>
      <c r="O105" s="2">
        <v>3.52</v>
      </c>
      <c r="P105" s="2">
        <v>107.6</v>
      </c>
      <c r="Q105" s="2">
        <v>159.9</v>
      </c>
      <c r="R105" s="7">
        <v>2.6268656716417911</v>
      </c>
      <c r="S105" s="7">
        <v>80.298507462686558</v>
      </c>
      <c r="T105" s="5">
        <v>19.723183391003463</v>
      </c>
      <c r="U105" s="2">
        <v>2.0099999999999998</v>
      </c>
      <c r="V105" s="19">
        <v>126.2431362</v>
      </c>
      <c r="W105" s="2">
        <v>12.8</v>
      </c>
      <c r="X105" s="15">
        <v>92</v>
      </c>
      <c r="Y105" s="15">
        <v>-465.71499999999997</v>
      </c>
      <c r="Z105" s="15">
        <v>326.60199999999998</v>
      </c>
      <c r="AA105" s="2">
        <v>3.2</v>
      </c>
      <c r="AB105" s="2">
        <v>1.8</v>
      </c>
      <c r="AC105" s="17">
        <v>1</v>
      </c>
      <c r="AE105" s="19"/>
    </row>
    <row r="106" spans="1:31" x14ac:dyDescent="0.25">
      <c r="A106" s="2">
        <v>1</v>
      </c>
      <c r="B106" s="2">
        <v>74</v>
      </c>
      <c r="C106" s="2">
        <v>4</v>
      </c>
      <c r="D106" s="2">
        <v>2</v>
      </c>
      <c r="E106" s="2">
        <v>2</v>
      </c>
      <c r="F106" s="2">
        <v>1</v>
      </c>
      <c r="G106" s="1">
        <v>1</v>
      </c>
      <c r="H106" s="2">
        <v>1</v>
      </c>
      <c r="I106" s="5">
        <v>25</v>
      </c>
      <c r="J106" s="2">
        <f t="shared" si="11"/>
        <v>87.5</v>
      </c>
      <c r="K106" s="2">
        <v>25</v>
      </c>
      <c r="L106" s="2">
        <v>3</v>
      </c>
      <c r="M106" s="2">
        <v>15.6</v>
      </c>
      <c r="N106" s="2">
        <v>0.9</v>
      </c>
      <c r="O106" s="2">
        <v>4.2</v>
      </c>
      <c r="P106" s="2">
        <v>181</v>
      </c>
      <c r="Q106" s="2">
        <v>126.9</v>
      </c>
      <c r="R106" s="7">
        <v>4.666666666666667</v>
      </c>
      <c r="S106" s="7">
        <v>201.11111111111111</v>
      </c>
      <c r="T106" s="5">
        <v>23.1084345786212</v>
      </c>
      <c r="U106" s="2">
        <v>2.2599999999999998</v>
      </c>
      <c r="V106" s="19">
        <v>126.74744010000002</v>
      </c>
      <c r="W106" s="2">
        <v>50.3</v>
      </c>
      <c r="X106" s="15">
        <v>34</v>
      </c>
      <c r="Y106" s="15">
        <v>-345.23599999999999</v>
      </c>
      <c r="Z106" s="15">
        <v>222.33799999999999</v>
      </c>
      <c r="AA106" s="2">
        <v>3.7</v>
      </c>
      <c r="AB106" s="2">
        <v>1.9</v>
      </c>
      <c r="AC106" s="17">
        <v>0</v>
      </c>
      <c r="AE106" s="19"/>
    </row>
    <row r="107" spans="1:31" x14ac:dyDescent="0.25">
      <c r="A107" s="2">
        <v>2</v>
      </c>
      <c r="B107" s="2">
        <v>35</v>
      </c>
      <c r="C107" s="2">
        <v>4</v>
      </c>
      <c r="D107" s="2">
        <v>2</v>
      </c>
      <c r="E107" s="2">
        <v>2</v>
      </c>
      <c r="F107" s="2">
        <v>2</v>
      </c>
      <c r="G107" s="1">
        <v>7</v>
      </c>
      <c r="H107" s="2">
        <v>5</v>
      </c>
      <c r="I107" s="5">
        <v>40</v>
      </c>
      <c r="J107" s="2">
        <f t="shared" si="11"/>
        <v>72</v>
      </c>
      <c r="K107" s="2">
        <v>8</v>
      </c>
      <c r="L107" s="2">
        <v>3</v>
      </c>
      <c r="M107" s="2">
        <v>25.7</v>
      </c>
      <c r="N107" s="2">
        <v>1.7</v>
      </c>
      <c r="O107" s="2">
        <v>3.7</v>
      </c>
      <c r="P107" s="2">
        <v>335</v>
      </c>
      <c r="Q107" s="2">
        <v>128.5</v>
      </c>
      <c r="R107" s="7">
        <v>2.1764705882352944</v>
      </c>
      <c r="S107" s="7">
        <v>197.05882352941177</v>
      </c>
      <c r="T107" s="5">
        <v>16.884661117717005</v>
      </c>
      <c r="U107" s="2">
        <v>1.37</v>
      </c>
      <c r="V107" s="19">
        <v>80.715857999999997</v>
      </c>
      <c r="W107" s="2">
        <v>10.1</v>
      </c>
      <c r="X107" s="15">
        <v>-40</v>
      </c>
      <c r="Y107" s="15">
        <v>-471.505</v>
      </c>
      <c r="Z107" s="15">
        <v>223.39599999999999</v>
      </c>
      <c r="AA107" s="2">
        <v>0.8</v>
      </c>
      <c r="AB107" s="2">
        <v>1.1000000000000001</v>
      </c>
      <c r="AC107" s="17">
        <v>1</v>
      </c>
      <c r="AE107" s="19"/>
    </row>
    <row r="108" spans="1:31" x14ac:dyDescent="0.25">
      <c r="A108" s="2">
        <v>1</v>
      </c>
      <c r="B108" s="2">
        <v>69</v>
      </c>
      <c r="C108" s="2">
        <v>1</v>
      </c>
      <c r="D108" s="2">
        <v>2</v>
      </c>
      <c r="E108" s="2">
        <v>2</v>
      </c>
      <c r="F108" s="2">
        <v>2</v>
      </c>
      <c r="G108" s="1">
        <v>6</v>
      </c>
      <c r="H108" s="2">
        <v>4</v>
      </c>
      <c r="I108" s="5">
        <v>48</v>
      </c>
      <c r="J108" s="2">
        <f t="shared" si="11"/>
        <v>105.60000000000001</v>
      </c>
      <c r="K108" s="2">
        <v>12</v>
      </c>
      <c r="L108" s="2">
        <v>2</v>
      </c>
      <c r="M108" s="2">
        <v>14.64</v>
      </c>
      <c r="N108" s="2">
        <v>1.35</v>
      </c>
      <c r="O108" s="2">
        <v>7.02</v>
      </c>
      <c r="P108" s="2">
        <v>229.3</v>
      </c>
      <c r="Q108" s="2">
        <v>155.6</v>
      </c>
      <c r="R108" s="7">
        <v>5.1999999999999993</v>
      </c>
      <c r="S108" s="7">
        <v>169.85185185185185</v>
      </c>
      <c r="T108" s="5">
        <v>22.959087658549439</v>
      </c>
      <c r="U108" s="2">
        <v>2.25</v>
      </c>
      <c r="V108" s="19">
        <v>116.33048489999999</v>
      </c>
      <c r="W108" s="2">
        <v>13.9</v>
      </c>
      <c r="X108" s="15">
        <v>8</v>
      </c>
      <c r="Y108" s="15">
        <v>-445.35300000000001</v>
      </c>
      <c r="Z108" s="15">
        <v>205.53899999999999</v>
      </c>
      <c r="AA108" s="2">
        <v>3.4</v>
      </c>
      <c r="AB108" s="2">
        <v>1.9</v>
      </c>
      <c r="AC108" s="17">
        <v>0</v>
      </c>
      <c r="AE108" s="19"/>
    </row>
    <row r="109" spans="1:31" ht="16.8" customHeight="1" x14ac:dyDescent="0.25">
      <c r="A109" s="2">
        <v>1</v>
      </c>
      <c r="B109" s="2">
        <v>66</v>
      </c>
      <c r="C109" s="2">
        <v>2</v>
      </c>
      <c r="D109" s="2">
        <v>1</v>
      </c>
      <c r="E109" s="2">
        <v>1</v>
      </c>
      <c r="F109" s="2">
        <v>2</v>
      </c>
      <c r="G109" s="1">
        <v>6</v>
      </c>
      <c r="H109" s="2">
        <v>4</v>
      </c>
      <c r="I109" s="5">
        <v>50</v>
      </c>
      <c r="J109" s="2">
        <f t="shared" si="11"/>
        <v>112.5</v>
      </c>
      <c r="K109" s="2">
        <v>12.5</v>
      </c>
      <c r="L109" s="2">
        <v>2</v>
      </c>
      <c r="M109" s="2">
        <v>21.84</v>
      </c>
      <c r="N109" s="2">
        <v>1.07</v>
      </c>
      <c r="O109" s="2">
        <v>3.18</v>
      </c>
      <c r="P109" s="2">
        <v>138.6</v>
      </c>
      <c r="Q109" s="2">
        <v>121</v>
      </c>
      <c r="R109" s="7">
        <v>2.97196261682243</v>
      </c>
      <c r="S109" s="7">
        <v>129.53271028037381</v>
      </c>
      <c r="T109" s="5">
        <v>18.025957378625218</v>
      </c>
      <c r="U109" s="2">
        <v>4.91</v>
      </c>
      <c r="V109" s="19">
        <v>153.19176089999999</v>
      </c>
      <c r="W109" s="2">
        <v>93.3</v>
      </c>
      <c r="X109" s="15">
        <v>59</v>
      </c>
      <c r="Y109" s="15">
        <v>-32.935000000000002</v>
      </c>
      <c r="Z109" s="15">
        <v>123.773</v>
      </c>
      <c r="AA109" s="2">
        <v>26.4</v>
      </c>
      <c r="AB109" s="2">
        <v>3.7</v>
      </c>
      <c r="AC109" s="17">
        <v>1</v>
      </c>
      <c r="AE109" s="19"/>
    </row>
    <row r="110" spans="1:31" x14ac:dyDescent="0.25">
      <c r="A110" s="2">
        <v>2</v>
      </c>
      <c r="B110" s="2">
        <v>67</v>
      </c>
      <c r="C110" s="2">
        <v>4</v>
      </c>
      <c r="D110" s="2">
        <v>2</v>
      </c>
      <c r="E110" s="2">
        <v>2</v>
      </c>
      <c r="F110" s="2">
        <v>2</v>
      </c>
      <c r="G110" s="1">
        <v>7</v>
      </c>
      <c r="H110" s="2">
        <v>5</v>
      </c>
      <c r="I110" s="5">
        <v>40</v>
      </c>
      <c r="J110" s="2">
        <f t="shared" si="11"/>
        <v>72</v>
      </c>
      <c r="K110" s="2">
        <v>8</v>
      </c>
      <c r="L110" s="2">
        <v>3</v>
      </c>
      <c r="M110" s="2">
        <v>31.4</v>
      </c>
      <c r="N110" s="2">
        <v>1.9</v>
      </c>
      <c r="O110" s="2">
        <v>3.5</v>
      </c>
      <c r="P110" s="2">
        <v>177</v>
      </c>
      <c r="Q110" s="2">
        <v>123</v>
      </c>
      <c r="R110" s="7">
        <v>1.8421052631578949</v>
      </c>
      <c r="S110" s="7">
        <v>93.15789473684211</v>
      </c>
      <c r="T110" s="5">
        <v>23.337684427040067</v>
      </c>
      <c r="U110" s="2">
        <v>6.54</v>
      </c>
      <c r="V110" s="19">
        <v>81.904792319999999</v>
      </c>
      <c r="W110" s="2">
        <v>70.900000000000006</v>
      </c>
      <c r="X110" s="15">
        <v>330</v>
      </c>
      <c r="Y110" s="15">
        <v>-29.771999999999998</v>
      </c>
      <c r="Z110" s="15">
        <v>125.709</v>
      </c>
      <c r="AA110" s="2">
        <v>29.4</v>
      </c>
      <c r="AB110" s="2">
        <v>3.8</v>
      </c>
      <c r="AC110" s="17">
        <v>1</v>
      </c>
      <c r="AE110" s="19"/>
    </row>
    <row r="111" spans="1:31" x14ac:dyDescent="0.25">
      <c r="A111" s="2">
        <v>1</v>
      </c>
      <c r="B111" s="2">
        <v>56</v>
      </c>
      <c r="C111" s="2">
        <v>4</v>
      </c>
      <c r="D111" s="2">
        <v>2</v>
      </c>
      <c r="E111" s="2">
        <v>2</v>
      </c>
      <c r="F111" s="2">
        <v>2</v>
      </c>
      <c r="G111" s="1">
        <v>1</v>
      </c>
      <c r="H111" s="2">
        <v>1</v>
      </c>
      <c r="I111" s="5">
        <v>24</v>
      </c>
      <c r="J111" s="2">
        <f t="shared" si="11"/>
        <v>81.599999999999994</v>
      </c>
      <c r="K111" s="2">
        <v>24</v>
      </c>
      <c r="L111" s="2">
        <v>3</v>
      </c>
      <c r="M111" s="2">
        <v>23.93</v>
      </c>
      <c r="N111" s="2">
        <v>1.22</v>
      </c>
      <c r="O111" s="2">
        <v>3.53</v>
      </c>
      <c r="P111" s="2">
        <v>206.8</v>
      </c>
      <c r="Q111" s="2">
        <v>142.69999999999999</v>
      </c>
      <c r="R111" s="7">
        <v>2.8934426229508197</v>
      </c>
      <c r="S111" s="7">
        <v>169.50819672131149</v>
      </c>
      <c r="T111" s="5">
        <v>20.866598925823777</v>
      </c>
      <c r="U111" s="2">
        <v>1.92</v>
      </c>
      <c r="V111" s="19">
        <v>93.135562500000006</v>
      </c>
      <c r="W111" s="9">
        <v>9</v>
      </c>
      <c r="X111" s="15">
        <v>144</v>
      </c>
      <c r="Y111" s="15">
        <v>36.962000000000003</v>
      </c>
      <c r="Z111" s="15">
        <v>70.45</v>
      </c>
      <c r="AA111" s="9">
        <v>2</v>
      </c>
      <c r="AB111" s="2">
        <v>1.6</v>
      </c>
      <c r="AC111" s="17">
        <v>1</v>
      </c>
      <c r="AE111" s="19"/>
    </row>
    <row r="112" spans="1:31" x14ac:dyDescent="0.25">
      <c r="A112" s="2">
        <v>2</v>
      </c>
      <c r="B112" s="2">
        <v>58</v>
      </c>
      <c r="C112" s="2">
        <v>4</v>
      </c>
      <c r="D112" s="2">
        <v>2</v>
      </c>
      <c r="E112" s="2">
        <v>2</v>
      </c>
      <c r="F112" s="2">
        <v>2</v>
      </c>
      <c r="G112" s="1">
        <v>4</v>
      </c>
      <c r="H112" s="2">
        <v>4</v>
      </c>
      <c r="I112" s="5">
        <v>50</v>
      </c>
      <c r="J112" s="2">
        <f t="shared" si="11"/>
        <v>112.5</v>
      </c>
      <c r="K112" s="2">
        <v>12.5</v>
      </c>
      <c r="L112" s="2">
        <v>3</v>
      </c>
      <c r="M112" s="2">
        <v>16.66</v>
      </c>
      <c r="N112" s="2">
        <v>1.28</v>
      </c>
      <c r="O112" s="2">
        <v>5.95</v>
      </c>
      <c r="P112" s="2">
        <v>286.3</v>
      </c>
      <c r="Q112" s="2">
        <v>126.1</v>
      </c>
      <c r="R112" s="7">
        <v>4.6484375</v>
      </c>
      <c r="S112" s="7">
        <v>223.671875</v>
      </c>
      <c r="T112" s="5">
        <v>18.902038132807363</v>
      </c>
      <c r="U112" s="2">
        <v>2.92</v>
      </c>
      <c r="V112" s="19">
        <v>153.0059876</v>
      </c>
      <c r="W112" s="2">
        <v>41.1</v>
      </c>
      <c r="X112" s="15">
        <v>63</v>
      </c>
      <c r="Y112" s="15">
        <v>-267.80700000000002</v>
      </c>
      <c r="Z112" s="15">
        <v>271.834</v>
      </c>
      <c r="AA112" s="2">
        <v>8.3000000000000007</v>
      </c>
      <c r="AB112" s="2">
        <v>2.5</v>
      </c>
      <c r="AC112" s="17">
        <v>0</v>
      </c>
      <c r="AE112" s="19"/>
    </row>
    <row r="113" spans="1:31" ht="13.2" customHeight="1" x14ac:dyDescent="0.25">
      <c r="A113" s="2">
        <v>2</v>
      </c>
      <c r="B113" s="2">
        <v>77</v>
      </c>
      <c r="C113" s="2">
        <v>1</v>
      </c>
      <c r="D113" s="2">
        <v>1</v>
      </c>
      <c r="E113" s="2">
        <v>2</v>
      </c>
      <c r="F113" s="2">
        <v>2</v>
      </c>
      <c r="G113" s="1">
        <v>4</v>
      </c>
      <c r="H113" s="2">
        <v>4</v>
      </c>
      <c r="I113" s="5">
        <v>50</v>
      </c>
      <c r="J113" s="2">
        <f t="shared" si="11"/>
        <v>112.5</v>
      </c>
      <c r="K113" s="2">
        <v>12.5</v>
      </c>
      <c r="L113" s="2">
        <v>1</v>
      </c>
      <c r="M113" s="2">
        <v>25.49</v>
      </c>
      <c r="N113" s="2">
        <v>1.02</v>
      </c>
      <c r="O113" s="2">
        <v>2.5299999999999998</v>
      </c>
      <c r="P113" s="2">
        <v>206.2</v>
      </c>
      <c r="Q113" s="2">
        <v>103.4</v>
      </c>
      <c r="R113" s="7">
        <v>2.4803921568627447</v>
      </c>
      <c r="S113" s="7">
        <v>202.15686274509804</v>
      </c>
      <c r="T113" s="5">
        <v>21.928862769176789</v>
      </c>
      <c r="U113" s="2">
        <v>2.99</v>
      </c>
      <c r="V113" s="19">
        <v>155.16502402500001</v>
      </c>
      <c r="W113" s="2">
        <v>33.200000000000003</v>
      </c>
      <c r="X113" s="15">
        <v>69</v>
      </c>
      <c r="Y113" s="15">
        <v>-177.53200000000001</v>
      </c>
      <c r="Z113" s="15">
        <v>244.185</v>
      </c>
      <c r="AA113" s="2">
        <v>9.1</v>
      </c>
      <c r="AB113" s="2">
        <v>2.6</v>
      </c>
      <c r="AC113" s="17">
        <v>1</v>
      </c>
      <c r="AE113" s="19"/>
    </row>
    <row r="114" spans="1:31" x14ac:dyDescent="0.25">
      <c r="A114" s="2">
        <v>2</v>
      </c>
      <c r="B114" s="2">
        <v>59</v>
      </c>
      <c r="C114" s="2">
        <v>1</v>
      </c>
      <c r="D114" s="2">
        <v>1</v>
      </c>
      <c r="E114" s="2">
        <v>2</v>
      </c>
      <c r="F114" s="2">
        <v>2</v>
      </c>
      <c r="G114" s="1">
        <v>6</v>
      </c>
      <c r="H114" s="2">
        <v>4</v>
      </c>
      <c r="I114" s="5">
        <v>50</v>
      </c>
      <c r="J114" s="2">
        <f t="shared" si="11"/>
        <v>112.5</v>
      </c>
      <c r="K114" s="2">
        <v>12.5</v>
      </c>
      <c r="L114" s="2">
        <v>1</v>
      </c>
      <c r="M114" s="2">
        <v>20.62</v>
      </c>
      <c r="N114" s="2">
        <v>1.23</v>
      </c>
      <c r="O114" s="2">
        <v>4.33</v>
      </c>
      <c r="P114" s="2">
        <v>245.1</v>
      </c>
      <c r="Q114" s="2">
        <v>132.6</v>
      </c>
      <c r="R114" s="7">
        <v>3.5203252032520327</v>
      </c>
      <c r="S114" s="7">
        <v>199.26829268292684</v>
      </c>
      <c r="T114" s="5">
        <v>28.90625</v>
      </c>
      <c r="U114" s="2">
        <v>4.66</v>
      </c>
      <c r="V114" s="19">
        <v>159.72340062500001</v>
      </c>
      <c r="W114" s="2">
        <v>52.3</v>
      </c>
      <c r="X114" s="15">
        <v>238</v>
      </c>
      <c r="Y114" s="15">
        <v>-250.20500000000001</v>
      </c>
      <c r="Z114" s="15">
        <v>263.52</v>
      </c>
      <c r="AA114" s="2">
        <v>12.1</v>
      </c>
      <c r="AB114" s="2">
        <v>2.9</v>
      </c>
      <c r="AC114" s="17">
        <v>1</v>
      </c>
      <c r="AE114" s="19"/>
    </row>
    <row r="115" spans="1:31" x14ac:dyDescent="0.25">
      <c r="A115" s="2">
        <v>1</v>
      </c>
      <c r="B115" s="2">
        <v>85</v>
      </c>
      <c r="C115" s="2">
        <v>1</v>
      </c>
      <c r="D115" s="2">
        <v>1</v>
      </c>
      <c r="E115" s="2">
        <v>2</v>
      </c>
      <c r="F115" s="2">
        <v>2</v>
      </c>
      <c r="G115" s="1">
        <v>8</v>
      </c>
      <c r="H115" s="2">
        <v>6</v>
      </c>
      <c r="I115" s="2">
        <v>48</v>
      </c>
      <c r="J115" s="2">
        <f t="shared" si="11"/>
        <v>86.4</v>
      </c>
      <c r="K115" s="2">
        <v>14.5</v>
      </c>
      <c r="L115" s="2">
        <v>2</v>
      </c>
      <c r="M115" s="2">
        <v>21.61</v>
      </c>
      <c r="N115" s="2">
        <v>0.85</v>
      </c>
      <c r="O115" s="2">
        <v>2.23</v>
      </c>
      <c r="P115" s="2">
        <v>265.39999999999998</v>
      </c>
      <c r="Q115" s="2">
        <v>120.7</v>
      </c>
      <c r="R115" s="7">
        <v>2.6235294117647059</v>
      </c>
      <c r="S115" s="7">
        <v>312.23529411764702</v>
      </c>
      <c r="T115" s="5">
        <v>18.556773222226113</v>
      </c>
      <c r="U115" s="2">
        <v>3.48</v>
      </c>
      <c r="V115" s="19">
        <v>93.004166666666663</v>
      </c>
      <c r="W115" s="2">
        <v>180.9</v>
      </c>
      <c r="X115" s="15">
        <v>56</v>
      </c>
      <c r="Y115" s="15">
        <v>-254.61699999999999</v>
      </c>
      <c r="Z115" s="15">
        <v>265.14299999999997</v>
      </c>
      <c r="AA115" s="2">
        <v>27.4</v>
      </c>
      <c r="AB115" s="2">
        <v>3.7</v>
      </c>
      <c r="AC115" s="17">
        <v>1</v>
      </c>
      <c r="AE115" s="19"/>
    </row>
    <row r="116" spans="1:31" ht="15" customHeight="1" x14ac:dyDescent="0.25">
      <c r="A116" s="2">
        <v>1</v>
      </c>
      <c r="B116" s="2">
        <v>72</v>
      </c>
      <c r="C116" s="2">
        <v>4</v>
      </c>
      <c r="D116" s="2">
        <v>1</v>
      </c>
      <c r="E116" s="2">
        <v>2</v>
      </c>
      <c r="F116" s="2">
        <v>2</v>
      </c>
      <c r="G116" s="1">
        <v>7</v>
      </c>
      <c r="H116" s="2">
        <v>5</v>
      </c>
      <c r="I116" s="2">
        <v>40</v>
      </c>
      <c r="J116" s="2">
        <f t="shared" si="11"/>
        <v>72</v>
      </c>
      <c r="K116" s="2">
        <v>16.5</v>
      </c>
      <c r="L116" s="2">
        <v>3</v>
      </c>
      <c r="M116" s="2">
        <v>6.7</v>
      </c>
      <c r="N116" s="2">
        <v>0.4</v>
      </c>
      <c r="O116" s="2">
        <v>4.9000000000000004</v>
      </c>
      <c r="P116" s="2">
        <v>450</v>
      </c>
      <c r="Q116" s="2">
        <v>107.1</v>
      </c>
      <c r="R116" s="7">
        <v>12.25</v>
      </c>
      <c r="S116" s="7">
        <v>1125</v>
      </c>
      <c r="T116" s="5">
        <v>21.36</v>
      </c>
      <c r="U116" s="2">
        <v>6.76</v>
      </c>
      <c r="V116" s="19">
        <v>98.028712000000013</v>
      </c>
      <c r="W116" s="2">
        <v>156</v>
      </c>
      <c r="X116" s="15">
        <v>393</v>
      </c>
      <c r="Y116" s="15">
        <v>-270.65800000000002</v>
      </c>
      <c r="Z116" s="15">
        <v>307.46300000000002</v>
      </c>
      <c r="AA116" s="2">
        <v>57.6</v>
      </c>
      <c r="AB116" s="2">
        <v>4.8</v>
      </c>
      <c r="AC116" s="17">
        <v>1</v>
      </c>
      <c r="AE116" s="19"/>
    </row>
    <row r="117" spans="1:31" ht="21" customHeight="1" x14ac:dyDescent="0.25">
      <c r="A117" s="2">
        <v>1</v>
      </c>
      <c r="B117" s="2">
        <v>65</v>
      </c>
      <c r="C117" s="2">
        <v>4</v>
      </c>
      <c r="D117" s="2">
        <v>2</v>
      </c>
      <c r="E117" s="2">
        <v>2</v>
      </c>
      <c r="F117" s="2">
        <v>2</v>
      </c>
      <c r="G117" s="1">
        <v>4</v>
      </c>
      <c r="H117" s="2">
        <v>4</v>
      </c>
      <c r="I117" s="2">
        <v>50</v>
      </c>
      <c r="J117" s="2">
        <f t="shared" ref="J117:J125" si="12">I117*(1+I117/H117/10)</f>
        <v>112.5</v>
      </c>
      <c r="K117" s="2">
        <v>17.5</v>
      </c>
      <c r="L117" s="2">
        <v>1</v>
      </c>
      <c r="M117" s="2">
        <v>29.6</v>
      </c>
      <c r="N117" s="2">
        <v>1.5</v>
      </c>
      <c r="O117" s="2">
        <v>3.2</v>
      </c>
      <c r="P117" s="2">
        <v>138</v>
      </c>
      <c r="Q117" s="2">
        <v>121.5</v>
      </c>
      <c r="R117" s="7">
        <v>2.1333333333333333</v>
      </c>
      <c r="S117" s="7">
        <v>92</v>
      </c>
      <c r="T117" s="5">
        <v>19.723183391003463</v>
      </c>
      <c r="U117" s="2">
        <v>3.68</v>
      </c>
      <c r="V117" s="19">
        <v>153.74162250000001</v>
      </c>
      <c r="W117" s="2">
        <v>71.7</v>
      </c>
      <c r="X117" s="15">
        <v>51</v>
      </c>
      <c r="Y117" s="15">
        <v>-273.78100000000001</v>
      </c>
      <c r="Z117" s="15">
        <v>218.833</v>
      </c>
      <c r="AA117" s="2">
        <v>9.2200000000000006</v>
      </c>
      <c r="AB117" s="2">
        <v>2.6</v>
      </c>
      <c r="AC117" s="17">
        <v>1</v>
      </c>
      <c r="AE117" s="19"/>
    </row>
    <row r="118" spans="1:31" ht="18" customHeight="1" x14ac:dyDescent="0.25">
      <c r="A118" s="2">
        <v>1</v>
      </c>
      <c r="B118" s="2">
        <v>69</v>
      </c>
      <c r="C118" s="2">
        <v>2</v>
      </c>
      <c r="D118" s="2">
        <v>1</v>
      </c>
      <c r="E118" s="2">
        <v>2</v>
      </c>
      <c r="F118" s="2">
        <v>2</v>
      </c>
      <c r="G118" s="1">
        <v>4</v>
      </c>
      <c r="H118" s="2">
        <v>4</v>
      </c>
      <c r="I118" s="2">
        <v>50</v>
      </c>
      <c r="J118" s="2">
        <f t="shared" si="12"/>
        <v>112.5</v>
      </c>
      <c r="K118" s="2">
        <v>18.5</v>
      </c>
      <c r="L118" s="2">
        <v>2</v>
      </c>
      <c r="M118" s="2">
        <v>30.45</v>
      </c>
      <c r="N118" s="2">
        <v>1.95</v>
      </c>
      <c r="O118" s="2">
        <v>3.56</v>
      </c>
      <c r="P118" s="2">
        <v>237.4</v>
      </c>
      <c r="Q118" s="2">
        <v>147.5</v>
      </c>
      <c r="R118" s="7">
        <v>1.8256410256410258</v>
      </c>
      <c r="S118" s="7">
        <v>121.74358974358975</v>
      </c>
      <c r="T118" s="5">
        <v>23.183673469387752</v>
      </c>
      <c r="U118" s="2">
        <v>5.16</v>
      </c>
      <c r="V118" s="19">
        <v>129.80121</v>
      </c>
      <c r="W118" s="2">
        <v>131.19999999999999</v>
      </c>
      <c r="X118" s="15">
        <v>54</v>
      </c>
      <c r="Y118" s="15">
        <v>-129.35300000000001</v>
      </c>
      <c r="Z118" s="15">
        <v>208.06200000000001</v>
      </c>
      <c r="AA118" s="2">
        <v>45</v>
      </c>
      <c r="AB118" s="2">
        <v>4.4000000000000004</v>
      </c>
      <c r="AC118" s="17">
        <v>1</v>
      </c>
      <c r="AE118" s="19"/>
    </row>
    <row r="119" spans="1:31" ht="15" customHeight="1" x14ac:dyDescent="0.25">
      <c r="A119" s="2">
        <v>1</v>
      </c>
      <c r="B119" s="2">
        <v>67</v>
      </c>
      <c r="C119" s="2">
        <v>4</v>
      </c>
      <c r="D119" s="2">
        <v>2</v>
      </c>
      <c r="E119" s="2">
        <v>2</v>
      </c>
      <c r="F119" s="2">
        <v>2</v>
      </c>
      <c r="G119" s="1">
        <v>13</v>
      </c>
      <c r="H119" s="2">
        <v>5</v>
      </c>
      <c r="I119" s="2">
        <v>50</v>
      </c>
      <c r="J119" s="2">
        <f t="shared" si="12"/>
        <v>100</v>
      </c>
      <c r="K119" s="2">
        <v>20.5</v>
      </c>
      <c r="L119" s="2">
        <v>3</v>
      </c>
      <c r="M119" s="2">
        <v>24.8</v>
      </c>
      <c r="N119" s="2">
        <v>1.65</v>
      </c>
      <c r="O119" s="2">
        <v>4.45</v>
      </c>
      <c r="P119" s="2">
        <v>215.7</v>
      </c>
      <c r="Q119" s="2">
        <v>135.19999999999999</v>
      </c>
      <c r="R119" s="7">
        <v>2.6969696969696972</v>
      </c>
      <c r="S119" s="7">
        <v>130.72727272727272</v>
      </c>
      <c r="T119" s="5">
        <v>21.619744981694232</v>
      </c>
      <c r="U119" s="2">
        <v>1.67</v>
      </c>
      <c r="V119" s="19">
        <v>111.62576800000001</v>
      </c>
      <c r="W119" s="2">
        <v>12.6</v>
      </c>
      <c r="X119" s="15">
        <v>37</v>
      </c>
      <c r="Y119" s="15">
        <v>-239.51900000000001</v>
      </c>
      <c r="Z119" s="15">
        <v>233.60400000000001</v>
      </c>
      <c r="AA119" s="2">
        <v>1.8</v>
      </c>
      <c r="AB119" s="2">
        <v>1.5</v>
      </c>
      <c r="AC119" s="17">
        <v>1</v>
      </c>
      <c r="AE119" s="19"/>
    </row>
    <row r="120" spans="1:31" x14ac:dyDescent="0.25">
      <c r="A120" s="2">
        <v>1</v>
      </c>
      <c r="B120" s="2">
        <v>56</v>
      </c>
      <c r="C120" s="2">
        <v>4</v>
      </c>
      <c r="D120" s="2">
        <v>2</v>
      </c>
      <c r="E120" s="2">
        <v>2</v>
      </c>
      <c r="F120" s="2">
        <v>2</v>
      </c>
      <c r="G120" s="1">
        <v>5</v>
      </c>
      <c r="H120" s="2">
        <v>4</v>
      </c>
      <c r="I120" s="2">
        <v>40</v>
      </c>
      <c r="J120" s="2">
        <f t="shared" si="12"/>
        <v>80</v>
      </c>
      <c r="K120" s="2">
        <v>22.5</v>
      </c>
      <c r="L120" s="2">
        <v>3</v>
      </c>
      <c r="M120" s="2">
        <v>22.17</v>
      </c>
      <c r="N120" s="2">
        <v>0.92</v>
      </c>
      <c r="O120" s="2">
        <v>2.77</v>
      </c>
      <c r="P120" s="2">
        <v>160.5</v>
      </c>
      <c r="Q120" s="2">
        <v>126.9</v>
      </c>
      <c r="R120" s="7">
        <v>3.0108695652173911</v>
      </c>
      <c r="S120" s="7">
        <v>174.45652173913044</v>
      </c>
      <c r="T120" s="5">
        <v>18.685121107266436</v>
      </c>
      <c r="U120" s="2">
        <v>1.63</v>
      </c>
      <c r="V120" s="19">
        <v>109.64680999999999</v>
      </c>
      <c r="W120" s="2">
        <v>28.9</v>
      </c>
      <c r="X120" s="15">
        <v>142</v>
      </c>
      <c r="Y120" s="15">
        <v>-93.244</v>
      </c>
      <c r="Z120" s="15">
        <v>187.20699999999999</v>
      </c>
      <c r="AA120" s="2">
        <v>3.9</v>
      </c>
      <c r="AB120" s="9">
        <v>2</v>
      </c>
      <c r="AC120" s="17">
        <v>1</v>
      </c>
      <c r="AE120" s="19"/>
    </row>
    <row r="121" spans="1:31" ht="15.6" x14ac:dyDescent="0.25">
      <c r="A121" s="2">
        <v>1</v>
      </c>
      <c r="B121" s="13" t="s">
        <v>20</v>
      </c>
      <c r="C121" s="2">
        <v>2</v>
      </c>
      <c r="D121" s="2">
        <v>1</v>
      </c>
      <c r="E121" s="2">
        <v>2</v>
      </c>
      <c r="F121" s="2">
        <v>2</v>
      </c>
      <c r="G121" s="1">
        <v>7</v>
      </c>
      <c r="H121" s="2">
        <v>4</v>
      </c>
      <c r="I121" s="5">
        <v>50</v>
      </c>
      <c r="J121" s="2">
        <f t="shared" si="12"/>
        <v>112.5</v>
      </c>
      <c r="K121" s="2">
        <v>25.5</v>
      </c>
      <c r="L121" s="2">
        <v>2</v>
      </c>
      <c r="M121" s="2">
        <v>25.62</v>
      </c>
      <c r="N121" s="2">
        <v>1.57</v>
      </c>
      <c r="O121" s="2">
        <v>4.17</v>
      </c>
      <c r="P121" s="2">
        <v>269.60000000000002</v>
      </c>
      <c r="Q121" s="2">
        <v>114.6</v>
      </c>
      <c r="R121" s="7">
        <v>2.6560509554140124</v>
      </c>
      <c r="S121" s="7">
        <v>171.71974522292993</v>
      </c>
      <c r="T121" s="5">
        <v>19.289379267775161</v>
      </c>
      <c r="U121" s="6">
        <v>4.1100000000000003</v>
      </c>
      <c r="V121" s="19">
        <v>152.40900000000002</v>
      </c>
      <c r="W121" s="9">
        <v>71</v>
      </c>
      <c r="X121" s="15">
        <v>58</v>
      </c>
      <c r="Y121" s="15">
        <v>-87.912999999999997</v>
      </c>
      <c r="Z121" s="15">
        <v>193.523</v>
      </c>
      <c r="AA121" s="6">
        <v>35.6</v>
      </c>
      <c r="AB121" s="5">
        <v>4.0999999999999996</v>
      </c>
      <c r="AC121" s="17">
        <v>1</v>
      </c>
      <c r="AE121" s="19"/>
    </row>
    <row r="122" spans="1:31" ht="18" customHeight="1" x14ac:dyDescent="0.25">
      <c r="A122" s="4">
        <v>1</v>
      </c>
      <c r="B122" s="13">
        <v>68</v>
      </c>
      <c r="C122" s="2">
        <v>4</v>
      </c>
      <c r="D122" s="2">
        <v>2</v>
      </c>
      <c r="E122" s="2">
        <v>2</v>
      </c>
      <c r="F122" s="2">
        <v>2</v>
      </c>
      <c r="G122" s="1">
        <v>1</v>
      </c>
      <c r="H122" s="2">
        <v>1</v>
      </c>
      <c r="I122" s="5">
        <v>24</v>
      </c>
      <c r="J122" s="2">
        <f t="shared" si="12"/>
        <v>81.599999999999994</v>
      </c>
      <c r="K122" s="2">
        <v>27.5</v>
      </c>
      <c r="L122" s="2">
        <v>3</v>
      </c>
      <c r="M122" s="2">
        <v>17.18</v>
      </c>
      <c r="N122" s="2">
        <v>0.69</v>
      </c>
      <c r="O122" s="2">
        <v>2.79</v>
      </c>
      <c r="P122" s="2">
        <v>261.3</v>
      </c>
      <c r="Q122" s="2">
        <v>103</v>
      </c>
      <c r="R122" s="7">
        <v>4.0434782608695654</v>
      </c>
      <c r="S122" s="7">
        <v>378.69565217391312</v>
      </c>
      <c r="T122" s="5">
        <v>17.283950617283949</v>
      </c>
      <c r="U122" s="6">
        <v>0.87</v>
      </c>
      <c r="V122" s="19">
        <v>92.364000000000004</v>
      </c>
      <c r="W122" s="9">
        <v>4</v>
      </c>
      <c r="X122" s="15">
        <v>47</v>
      </c>
      <c r="Y122" s="15">
        <v>-403.71899999999999</v>
      </c>
      <c r="Z122" s="15">
        <v>235.411</v>
      </c>
      <c r="AA122" s="6">
        <v>0.6</v>
      </c>
      <c r="AB122" s="6">
        <v>1.1000000000000001</v>
      </c>
      <c r="AC122" s="17">
        <v>1</v>
      </c>
      <c r="AE122" s="19"/>
    </row>
    <row r="123" spans="1:31" ht="19.2" customHeight="1" x14ac:dyDescent="0.25">
      <c r="A123" s="4">
        <v>1</v>
      </c>
      <c r="B123" s="13">
        <v>56</v>
      </c>
      <c r="C123" s="2">
        <v>4</v>
      </c>
      <c r="D123" s="2">
        <v>1</v>
      </c>
      <c r="E123" s="2">
        <v>2</v>
      </c>
      <c r="F123" s="2">
        <v>2</v>
      </c>
      <c r="G123" s="1">
        <v>5</v>
      </c>
      <c r="H123" s="2">
        <v>3</v>
      </c>
      <c r="I123" s="5">
        <v>45</v>
      </c>
      <c r="J123" s="2">
        <f t="shared" si="12"/>
        <v>112.5</v>
      </c>
      <c r="K123" s="2">
        <v>15</v>
      </c>
      <c r="L123" s="2">
        <v>3</v>
      </c>
      <c r="M123" s="2">
        <v>33.94</v>
      </c>
      <c r="N123" s="2">
        <v>1.93</v>
      </c>
      <c r="O123" s="2">
        <v>2.89</v>
      </c>
      <c r="P123" s="2">
        <v>219.5</v>
      </c>
      <c r="Q123" s="2">
        <v>161.19999999999999</v>
      </c>
      <c r="R123" s="2">
        <v>1.4974093264248707</v>
      </c>
      <c r="S123" s="2">
        <v>113.73056994818653</v>
      </c>
      <c r="T123" s="5">
        <v>28.055705786911844</v>
      </c>
      <c r="U123" s="6">
        <v>4.16</v>
      </c>
      <c r="V123" s="19">
        <v>147.9963333333333</v>
      </c>
      <c r="W123" s="6">
        <v>134.4</v>
      </c>
      <c r="X123" s="15">
        <v>39</v>
      </c>
      <c r="Y123" s="15">
        <v>-422.55599999999998</v>
      </c>
      <c r="Z123" s="15">
        <v>238.876</v>
      </c>
      <c r="AA123" s="6">
        <v>43.5</v>
      </c>
      <c r="AB123" s="6">
        <v>4.4000000000000004</v>
      </c>
      <c r="AC123" s="17">
        <v>1</v>
      </c>
      <c r="AE123" s="19"/>
    </row>
    <row r="124" spans="1:31" ht="15.6" x14ac:dyDescent="0.25">
      <c r="A124" s="4">
        <v>2</v>
      </c>
      <c r="B124" s="13">
        <v>53</v>
      </c>
      <c r="C124" s="2">
        <v>4</v>
      </c>
      <c r="D124" s="2">
        <v>2</v>
      </c>
      <c r="E124" s="2">
        <v>2</v>
      </c>
      <c r="F124" s="2">
        <v>2</v>
      </c>
      <c r="G124" s="1">
        <v>4</v>
      </c>
      <c r="H124" s="2">
        <v>4</v>
      </c>
      <c r="I124" s="5">
        <v>50</v>
      </c>
      <c r="J124" s="2">
        <f t="shared" si="12"/>
        <v>112.5</v>
      </c>
      <c r="K124" s="2">
        <v>12.5</v>
      </c>
      <c r="L124" s="2">
        <v>3</v>
      </c>
      <c r="M124" s="2">
        <v>51.51</v>
      </c>
      <c r="N124" s="2">
        <v>1.51</v>
      </c>
      <c r="O124" s="2">
        <v>1.01</v>
      </c>
      <c r="P124" s="2">
        <v>158</v>
      </c>
      <c r="Q124" s="2">
        <v>140.4</v>
      </c>
      <c r="R124" s="2">
        <v>0.66887417218543044</v>
      </c>
      <c r="S124" s="2">
        <v>104.63576158940397</v>
      </c>
      <c r="T124" s="5">
        <v>20.202020202020204</v>
      </c>
      <c r="U124" s="6">
        <v>1.1399999999999999</v>
      </c>
      <c r="V124" s="19">
        <v>162.72335999999999</v>
      </c>
      <c r="W124" s="6">
        <v>4.9000000000000004</v>
      </c>
      <c r="X124" s="15">
        <v>-2</v>
      </c>
      <c r="Y124" s="15">
        <v>-475.64600000000002</v>
      </c>
      <c r="Z124" s="15">
        <v>220.10499999999999</v>
      </c>
      <c r="AA124" s="6">
        <v>0.7</v>
      </c>
      <c r="AB124" s="6">
        <v>1.1000000000000001</v>
      </c>
      <c r="AC124" s="17">
        <v>1</v>
      </c>
      <c r="AE124" s="19"/>
    </row>
    <row r="125" spans="1:31" ht="15.6" x14ac:dyDescent="0.25">
      <c r="A125" s="4">
        <v>1</v>
      </c>
      <c r="B125" s="13">
        <v>61</v>
      </c>
      <c r="C125" s="2">
        <v>3</v>
      </c>
      <c r="D125" s="2">
        <v>1</v>
      </c>
      <c r="E125" s="2">
        <v>2</v>
      </c>
      <c r="F125" s="2">
        <v>2</v>
      </c>
      <c r="G125" s="1">
        <v>1</v>
      </c>
      <c r="H125" s="2">
        <v>1</v>
      </c>
      <c r="I125" s="5">
        <v>15</v>
      </c>
      <c r="J125" s="2">
        <f t="shared" si="12"/>
        <v>37.5</v>
      </c>
      <c r="K125" s="2">
        <v>15</v>
      </c>
      <c r="L125" s="2">
        <v>1</v>
      </c>
      <c r="M125" s="2">
        <v>15.28</v>
      </c>
      <c r="N125" s="2">
        <v>0.68</v>
      </c>
      <c r="O125" s="2">
        <v>3.16</v>
      </c>
      <c r="P125" s="2">
        <v>277.10000000000002</v>
      </c>
      <c r="Q125" s="2">
        <v>115.6</v>
      </c>
      <c r="R125" s="2">
        <v>4.6470588235294112</v>
      </c>
      <c r="S125" s="2">
        <v>407.5</v>
      </c>
      <c r="T125" s="5">
        <v>21.719250114311841</v>
      </c>
      <c r="U125" s="6">
        <v>1.6</v>
      </c>
      <c r="V125" s="19">
        <v>42.401610000000005</v>
      </c>
      <c r="W125" s="6">
        <v>7.9</v>
      </c>
      <c r="X125" s="15">
        <v>196</v>
      </c>
      <c r="Y125" s="15">
        <v>39.594000000000001</v>
      </c>
      <c r="Z125" s="15">
        <v>35.203000000000003</v>
      </c>
      <c r="AA125" s="6">
        <v>2.1</v>
      </c>
      <c r="AB125" s="6">
        <v>1.6</v>
      </c>
      <c r="AC125" s="17">
        <v>0</v>
      </c>
      <c r="AE125" s="19"/>
    </row>
    <row r="126" spans="1:31" ht="15.6" x14ac:dyDescent="0.25">
      <c r="A126" s="4">
        <v>1</v>
      </c>
      <c r="B126" s="13">
        <v>76</v>
      </c>
      <c r="C126" s="2">
        <v>1</v>
      </c>
      <c r="D126" s="2">
        <v>1</v>
      </c>
      <c r="E126" s="2">
        <v>2</v>
      </c>
      <c r="F126" s="2">
        <v>2</v>
      </c>
      <c r="G126" s="1">
        <v>8</v>
      </c>
      <c r="H126" s="2">
        <v>4</v>
      </c>
      <c r="I126" s="5">
        <v>50</v>
      </c>
      <c r="J126" s="2">
        <f t="shared" ref="J126:J128" si="13">I126*(1+I126/H126/10)</f>
        <v>112.5</v>
      </c>
      <c r="K126" s="2">
        <v>12.5</v>
      </c>
      <c r="L126" s="2">
        <v>1</v>
      </c>
      <c r="M126" s="2">
        <v>18.149999999999999</v>
      </c>
      <c r="N126" s="2">
        <v>1.52</v>
      </c>
      <c r="O126" s="2">
        <v>5.67</v>
      </c>
      <c r="P126" s="2">
        <v>358.9</v>
      </c>
      <c r="Q126" s="2">
        <v>130.19999999999999</v>
      </c>
      <c r="R126" s="2">
        <v>3.7302631578947367</v>
      </c>
      <c r="S126" s="2">
        <v>236.11842105263156</v>
      </c>
      <c r="T126" s="5">
        <v>17.746228926353147</v>
      </c>
      <c r="U126" s="6">
        <v>4.1900000000000004</v>
      </c>
      <c r="V126" s="19">
        <v>161.18906250000001</v>
      </c>
      <c r="W126" s="6">
        <v>88</v>
      </c>
      <c r="X126" s="15">
        <v>57</v>
      </c>
      <c r="Y126" s="15">
        <v>-178.61199999999999</v>
      </c>
      <c r="Z126" s="15">
        <v>246.33799999999999</v>
      </c>
      <c r="AA126" s="6">
        <v>23.6</v>
      </c>
      <c r="AB126" s="6">
        <v>3.6</v>
      </c>
      <c r="AC126" s="17">
        <v>0</v>
      </c>
      <c r="AE126" s="19"/>
    </row>
    <row r="127" spans="1:31" ht="15.6" x14ac:dyDescent="0.25">
      <c r="A127" s="4">
        <v>1</v>
      </c>
      <c r="B127" s="13">
        <v>79</v>
      </c>
      <c r="C127" s="2">
        <v>1</v>
      </c>
      <c r="D127" s="2">
        <v>1</v>
      </c>
      <c r="E127" s="2">
        <v>2</v>
      </c>
      <c r="F127" s="2">
        <v>2</v>
      </c>
      <c r="G127" s="1">
        <v>6</v>
      </c>
      <c r="H127" s="2">
        <v>4</v>
      </c>
      <c r="I127" s="5">
        <v>50</v>
      </c>
      <c r="J127" s="2">
        <f t="shared" si="13"/>
        <v>112.5</v>
      </c>
      <c r="K127" s="2">
        <v>12.5</v>
      </c>
      <c r="L127" s="2">
        <v>1</v>
      </c>
      <c r="M127" s="2">
        <v>42.53</v>
      </c>
      <c r="N127" s="2">
        <v>2.13</v>
      </c>
      <c r="O127" s="2">
        <v>2.3199999999999998</v>
      </c>
      <c r="P127" s="2">
        <v>131.9</v>
      </c>
      <c r="Q127" s="2">
        <v>122.1</v>
      </c>
      <c r="R127" s="2">
        <v>1.0892018779342723</v>
      </c>
      <c r="S127" s="2">
        <v>61.924882629107984</v>
      </c>
      <c r="T127" s="5">
        <v>20.957171162932475</v>
      </c>
      <c r="U127" s="6">
        <v>3.4</v>
      </c>
      <c r="V127" s="19">
        <v>166.61006249999997</v>
      </c>
      <c r="W127" s="6">
        <v>83.8</v>
      </c>
      <c r="X127" s="15">
        <v>-8</v>
      </c>
      <c r="Y127" s="15">
        <v>-229.91900000000001</v>
      </c>
      <c r="Z127" s="15">
        <v>118.063</v>
      </c>
      <c r="AA127" s="6">
        <v>23.9</v>
      </c>
      <c r="AB127" s="6">
        <v>3.6</v>
      </c>
      <c r="AC127" s="17">
        <v>0</v>
      </c>
      <c r="AE127" s="19"/>
    </row>
    <row r="128" spans="1:31" ht="15.6" x14ac:dyDescent="0.25">
      <c r="A128" s="4">
        <v>2</v>
      </c>
      <c r="B128" s="13">
        <v>70</v>
      </c>
      <c r="C128" s="2">
        <v>4</v>
      </c>
      <c r="D128" s="2">
        <v>1</v>
      </c>
      <c r="E128" s="2">
        <v>2</v>
      </c>
      <c r="F128" s="2">
        <v>2</v>
      </c>
      <c r="G128" s="1">
        <v>4</v>
      </c>
      <c r="H128" s="2">
        <v>4</v>
      </c>
      <c r="I128" s="5">
        <v>40</v>
      </c>
      <c r="J128" s="2">
        <f t="shared" si="13"/>
        <v>80</v>
      </c>
      <c r="K128" s="2">
        <v>10</v>
      </c>
      <c r="L128" s="2">
        <v>1</v>
      </c>
      <c r="M128" s="2">
        <v>28.1</v>
      </c>
      <c r="N128" s="2">
        <v>1.44</v>
      </c>
      <c r="O128" s="2">
        <v>3.03</v>
      </c>
      <c r="P128" s="2">
        <v>305.3</v>
      </c>
      <c r="Q128" s="2">
        <v>102.1</v>
      </c>
      <c r="R128" s="2">
        <v>2.1041666666666665</v>
      </c>
      <c r="S128" s="2">
        <v>212.01388888888891</v>
      </c>
      <c r="T128" s="5">
        <v>21.75546853368142</v>
      </c>
      <c r="U128" s="6">
        <v>2.2999999999999998</v>
      </c>
      <c r="V128" s="19">
        <v>89.729639999999975</v>
      </c>
      <c r="W128" s="6">
        <v>12.3</v>
      </c>
      <c r="X128" s="15">
        <v>-34</v>
      </c>
      <c r="Y128" s="15">
        <v>-458.75299999999999</v>
      </c>
      <c r="Z128" s="15">
        <v>208.29499999999999</v>
      </c>
      <c r="AA128" s="6">
        <v>4.5999999999999996</v>
      </c>
      <c r="AB128" s="6">
        <v>2.1</v>
      </c>
      <c r="AC128" s="17">
        <v>0</v>
      </c>
      <c r="AE128" s="19"/>
    </row>
    <row r="129" spans="22:29" x14ac:dyDescent="0.25">
      <c r="V129" s="5"/>
      <c r="AC129" s="18"/>
    </row>
    <row r="130" spans="22:29" x14ac:dyDescent="0.25">
      <c r="V130" s="5"/>
    </row>
  </sheetData>
  <phoneticPr fontId="5" type="noConversion"/>
  <dataValidations count="2">
    <dataValidation allowBlank="1" showInputMessage="1" showErrorMessage="1" prompt="鳞状细胞癌，腺癌，大细胞癌，肺泡细胞癌，或其它非小细胞癌" sqref="L1:L36 L38:L69 L71:L65431" xr:uid="{00000000-0002-0000-0000-000000000000}"/>
    <dataValidation allowBlank="1" showInputMessage="1" showErrorMessage="1" prompt="1=男_x000a_2=女" sqref="A98 A122 A41:A47 A101:A103 A129:A65431 A2:A7 A9:A36 A38:A39 A49:A63 A67:A69 A71:A72 A74:A86 A89:A94 A106:A121" xr:uid="{00000000-0002-0000-0000-000001000000}"/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苏煌哥</dc:creator>
  <cp:lastModifiedBy>ASUS</cp:lastModifiedBy>
  <dcterms:created xsi:type="dcterms:W3CDTF">2017-03-14T05:49:00Z</dcterms:created>
  <dcterms:modified xsi:type="dcterms:W3CDTF">2022-03-28T04:50:59Z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2BEB8E7A737F479A9E4ED06436E2D30B</vt:lpwstr>
  </property>
</Properties>
</file>