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690" windowHeight="3975" activeTab="1"/>
  </bookViews>
  <sheets>
    <sheet name="测试结果" sheetId="1" r:id="rId1"/>
    <sheet name="hadoop_io" sheetId="2" r:id="rId2"/>
    <sheet name="hadoop_sort" sheetId="3" r:id="rId3"/>
    <sheet name="spark" sheetId="4" r:id="rId4"/>
    <sheet name="k8s" sheetId="5" r:id="rId5"/>
  </sheets>
  <calcPr calcId="145621"/>
</workbook>
</file>

<file path=xl/calcChain.xml><?xml version="1.0" encoding="utf-8"?>
<calcChain xmlns="http://schemas.openxmlformats.org/spreadsheetml/2006/main">
  <c r="G7" i="3" l="1"/>
  <c r="G6" i="3"/>
  <c r="G4" i="3"/>
  <c r="K11" i="2"/>
  <c r="K10" i="2"/>
  <c r="K12" i="2" s="1"/>
  <c r="K8" i="2"/>
  <c r="K6" i="2"/>
  <c r="K4" i="2"/>
  <c r="D12" i="2"/>
  <c r="E12" i="2"/>
  <c r="F12" i="2"/>
  <c r="G12" i="2"/>
  <c r="H12" i="2"/>
  <c r="I12" i="2"/>
  <c r="J12" i="2"/>
  <c r="C12" i="2"/>
  <c r="D11" i="2"/>
  <c r="E11" i="2"/>
  <c r="F11" i="2"/>
  <c r="G11" i="2"/>
  <c r="H11" i="2"/>
  <c r="I11" i="2"/>
  <c r="J11" i="2"/>
  <c r="C11" i="2"/>
</calcChain>
</file>

<file path=xl/sharedStrings.xml><?xml version="1.0" encoding="utf-8"?>
<sst xmlns="http://schemas.openxmlformats.org/spreadsheetml/2006/main" count="239" uniqueCount="157">
  <si>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</si>
  <si>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</si>
  <si>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</si>
  <si>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</si>
  <si>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</si>
  <si>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</si>
  <si>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</si>
  <si>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</si>
  <si>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</si>
  <si>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</si>
  <si>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</si>
  <si>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</si>
  <si>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</si>
  <si>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</si>
  <si>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</si>
  <si>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</si>
  <si>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</si>
  <si>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</si>
  <si>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</si>
  <si>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</si>
  <si>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</si>
  <si>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</si>
  <si>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</si>
  <si>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</si>
  <si>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</si>
  <si>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</si>
  <si>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</si>
  <si>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</si>
  <si>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</si>
  <si>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</si>
  <si>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</si>
  <si>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</si>
  <si>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</si>
  <si>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</si>
  <si>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</si>
  <si>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</si>
  <si>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</si>
  <si>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</si>
  <si>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</si>
  <si>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</si>
  <si>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</si>
  <si>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</si>
  <si>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</si>
  <si>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</si>
  <si>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</si>
  <si>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</si>
  <si>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</si>
  <si>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</si>
  <si>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</si>
  <si>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</si>
  <si>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</si>
  <si>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</si>
  <si>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</si>
  <si>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</si>
  <si>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</si>
  <si>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</si>
  <si>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</si>
  <si>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</si>
  <si>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</si>
  <si>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</si>
  <si>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</si>
  <si>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</si>
  <si>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</si>
  <si>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</si>
  <si>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</si>
  <si>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</si>
  <si>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</si>
  <si>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</si>
  <si>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</si>
  <si>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</si>
  <si>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</si>
  <si>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</si>
  <si>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</si>
  <si>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</si>
  <si>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</si>
  <si>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</si>
  <si>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</si>
  <si>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</si>
  <si>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</si>
  <si>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</si>
  <si>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</si>
  <si>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</si>
  <si>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</si>
  <si>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</si>
  <si>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</si>
  <si>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</si>
  <si>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</si>
  <si>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</si>
  <si>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</si>
  <si>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</si>
  <si>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</si>
  <si>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</si>
  <si>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</si>
  <si>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</si>
  <si>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</si>
  <si>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</si>
  <si>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</si>
  <si>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</si>
  <si>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</si>
  <si>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</si>
  <si>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</si>
  <si>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</si>
  <si>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</si>
  <si>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</si>
  <si>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</si>
  <si>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</si>
  <si>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</si>
  <si>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</si>
  <si>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</si>
  <si>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</si>
  <si>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</si>
  <si>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</si>
  <si>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</si>
  <si>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</si>
  <si>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</si>
  <si>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</si>
  <si>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</si>
  <si>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</si>
  <si>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</si>
  <si>
    <t>66.167</t>
  </si>
  <si>
    <t>60.8955</t>
  </si>
  <si>
    <t>64.505</t>
  </si>
  <si>
    <t>57.0055</t>
  </si>
  <si>
    <t>58.6025</t>
  </si>
  <si>
    <t>56.7255</t>
  </si>
  <si>
    <t>64.2255</t>
  </si>
  <si>
    <t>60.33</t>
  </si>
  <si>
    <t>555</t>
  </si>
  <si>
    <t>600</t>
  </si>
  <si>
    <t>568.5</t>
  </si>
  <si>
    <t>641</t>
  </si>
  <si>
    <t>617.5</t>
  </si>
  <si>
    <t>647</t>
  </si>
  <si>
    <t>569.5</t>
  </si>
  <si>
    <t>610</t>
  </si>
  <si>
    <t>ScalaSparkWordcount_Duration(bytes/s)</t>
    <phoneticPr fontId="2" type="noConversion"/>
  </si>
  <si>
    <t>SparkWordcount_D</t>
    <phoneticPr fontId="2" type="noConversion"/>
  </si>
  <si>
    <t>ScalaSparkWordcount_Throughput(bytes/s)</t>
    <phoneticPr fontId="2" type="noConversion"/>
  </si>
  <si>
    <t>SparkWordcount_T</t>
    <phoneticPr fontId="2" type="noConversion"/>
  </si>
  <si>
    <t>ScalaSparkWordcount_Throughput/node</t>
    <phoneticPr fontId="2" type="noConversion"/>
  </si>
  <si>
    <t>SparkWordcount_T_n</t>
    <phoneticPr fontId="2" type="noConversion"/>
  </si>
  <si>
    <t>vSparkWordcount_D</t>
    <phoneticPr fontId="2" type="noConversion"/>
  </si>
  <si>
    <t>vSparkWordcount_T</t>
    <phoneticPr fontId="2" type="noConversion"/>
  </si>
  <si>
    <t>vSparkWordcount_T_n</t>
    <phoneticPr fontId="2" type="noConversion"/>
  </si>
  <si>
    <t>ScalaSparkWordcount</t>
    <phoneticPr fontId="2" type="noConversion"/>
  </si>
  <si>
    <t>dDFSIO_R_T</t>
    <phoneticPr fontId="2" type="noConversion"/>
  </si>
  <si>
    <t>dDFSIO_R_A</t>
    <phoneticPr fontId="4" type="noConversion"/>
  </si>
  <si>
    <t>fDFSIO_R_T</t>
    <phoneticPr fontId="4" type="noConversion"/>
  </si>
  <si>
    <t>fDFSIO_R_A</t>
    <phoneticPr fontId="4" type="noConversion"/>
  </si>
  <si>
    <t>dDFSIO_W_T</t>
    <phoneticPr fontId="4" type="noConversion"/>
  </si>
  <si>
    <t>dDFSIO_W_A</t>
    <phoneticPr fontId="4" type="noConversion"/>
  </si>
  <si>
    <t>fDFSIO_W_T</t>
    <phoneticPr fontId="2" type="noConversion"/>
  </si>
  <si>
    <t>fDFSIO_W_A</t>
    <phoneticPr fontId="4" type="noConversion"/>
  </si>
  <si>
    <t>vTeraSort_1c</t>
    <phoneticPr fontId="4" type="noConversion"/>
  </si>
  <si>
    <t>W</t>
    <phoneticPr fontId="4" type="noConversion"/>
  </si>
  <si>
    <t>R</t>
    <phoneticPr fontId="4" type="noConversion"/>
  </si>
  <si>
    <t>(c-v)/v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</si>
</sst>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hadoop_io!$C$9:$F$9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22656"/>
        <c:axId val="218444928"/>
      </c:barChart>
      <c:catAx>
        <c:axId val="2184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44928"/>
        <c:crosses val="autoZero"/>
        <c:auto val="1"/>
        <c:lblAlgn val="ctr"/>
        <c:lblOffset val="100"/>
        <c:noMultiLvlLbl val="0"/>
      </c:catAx>
      <c:valAx>
        <c:axId val="2184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842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71808"/>
        <c:axId val="218481792"/>
      </c:barChart>
      <c:catAx>
        <c:axId val="2184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81792"/>
        <c:crosses val="autoZero"/>
        <c:auto val="1"/>
        <c:lblAlgn val="ctr"/>
        <c:lblOffset val="100"/>
        <c:noMultiLvlLbl val="0"/>
      </c:catAx>
      <c:valAx>
        <c:axId val="2184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4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hadoop_io!$C$5:$F$5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hadoop_io!$C$6:$F$6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54784"/>
        <c:axId val="219256320"/>
      </c:barChart>
      <c:catAx>
        <c:axId val="2192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6320"/>
        <c:crosses val="autoZero"/>
        <c:auto val="1"/>
        <c:lblAlgn val="ctr"/>
        <c:lblOffset val="100"/>
        <c:noMultiLvlLbl val="0"/>
      </c:catAx>
      <c:valAx>
        <c:axId val="219256320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9254784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79360"/>
        <c:axId val="219280896"/>
      </c:barChart>
      <c:catAx>
        <c:axId val="2192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80896"/>
        <c:crosses val="autoZero"/>
        <c:auto val="1"/>
        <c:lblAlgn val="ctr"/>
        <c:lblOffset val="100"/>
        <c:noMultiLvlLbl val="0"/>
      </c:catAx>
      <c:valAx>
        <c:axId val="219280896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92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hadoop_sort!$B$3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hadoop_sort!$B$4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hadoop_sort!$B$5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hadoop_sort!$B$6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83808"/>
        <c:axId val="218046464"/>
      </c:lineChart>
      <c:catAx>
        <c:axId val="2169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46464"/>
        <c:crosses val="autoZero"/>
        <c:auto val="1"/>
        <c:lblAlgn val="ctr"/>
        <c:lblOffset val="100"/>
        <c:noMultiLvlLbl val="0"/>
      </c:catAx>
      <c:valAx>
        <c:axId val="218046464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98380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spark!$C$2:$F$2</c:f>
              <c:numCache>
                <c:formatCode>General</c:formatCode>
                <c:ptCount val="4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</c:numCache>
            </c:numRef>
          </c:val>
        </c:ser>
        <c:ser>
          <c:idx val="1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spark!$C$3:$F$3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spark!$C$4:$F$4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97344"/>
        <c:axId val="219103232"/>
      </c:barChart>
      <c:catAx>
        <c:axId val="2190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03232"/>
        <c:crosses val="autoZero"/>
        <c:auto val="1"/>
        <c:lblAlgn val="ctr"/>
        <c:lblOffset val="100"/>
        <c:noMultiLvlLbl val="0"/>
      </c:catAx>
      <c:valAx>
        <c:axId val="2191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909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9920351096642452"/>
          <c:h val="0.40865316745812091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spark!$G$2:$J$2</c:f>
              <c:numCache>
                <c:formatCode>General</c:formatCode>
                <c:ptCount val="4"/>
                <c:pt idx="0">
                  <c:v>58.602499999999999</c:v>
                </c:pt>
                <c:pt idx="1">
                  <c:v>56.725499999999997</c:v>
                </c:pt>
                <c:pt idx="2">
                  <c:v>64.225499999999997</c:v>
                </c:pt>
                <c:pt idx="3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spark!$G$3:$J$3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spark!$G$4:$J$4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9440"/>
        <c:axId val="219150976"/>
      </c:barChart>
      <c:catAx>
        <c:axId val="2191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50976"/>
        <c:crosses val="autoZero"/>
        <c:auto val="1"/>
        <c:lblAlgn val="ctr"/>
        <c:lblOffset val="100"/>
        <c:noMultiLvlLbl val="0"/>
      </c:catAx>
      <c:valAx>
        <c:axId val="2191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914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29227142800942"/>
          <c:y val="0.23641257608756353"/>
          <c:w val="0.30184554487963505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spark!$C$2:$J$2</c:f>
              <c:numCache>
                <c:formatCode>General</c:formatCode>
                <c:ptCount val="8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  <c:pt idx="4">
                  <c:v>58.602499999999999</c:v>
                </c:pt>
                <c:pt idx="5">
                  <c:v>56.725499999999997</c:v>
                </c:pt>
                <c:pt idx="6">
                  <c:v>64.225499999999997</c:v>
                </c:pt>
                <c:pt idx="7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50368"/>
        <c:axId val="219051904"/>
      </c:barChart>
      <c:catAx>
        <c:axId val="2190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51904"/>
        <c:crosses val="autoZero"/>
        <c:auto val="1"/>
        <c:lblAlgn val="ctr"/>
        <c:lblOffset val="100"/>
        <c:noMultiLvlLbl val="0"/>
      </c:catAx>
      <c:valAx>
        <c:axId val="21905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905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388637134643883"/>
          <c:h val="0.49061899650125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81344"/>
        <c:axId val="219083136"/>
      </c:lineChart>
      <c:catAx>
        <c:axId val="2190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83136"/>
        <c:crosses val="autoZero"/>
        <c:auto val="1"/>
        <c:lblAlgn val="ctr"/>
        <c:lblOffset val="100"/>
        <c:noMultiLvlLbl val="0"/>
      </c:catAx>
      <c:valAx>
        <c:axId val="2190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908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567829021372327"/>
          <c:h val="0.161815836747463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1</xdr:row>
      <xdr:rowOff>104774</xdr:rowOff>
    </xdr:from>
    <xdr:to>
      <xdr:col>25</xdr:col>
      <xdr:colOff>552450</xdr:colOff>
      <xdr:row>21</xdr:row>
      <xdr:rowOff>142875</xdr:rowOff>
    </xdr:to>
    <xdr:grpSp>
      <xdr:nvGrpSpPr>
        <xdr:cNvPr id="20" name="组合 19"/>
        <xdr:cNvGrpSpPr/>
      </xdr:nvGrpSpPr>
      <xdr:grpSpPr>
        <a:xfrm>
          <a:off x="12172950" y="27622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12</xdr:col>
      <xdr:colOff>104774</xdr:colOff>
      <xdr:row>1</xdr:row>
      <xdr:rowOff>104774</xdr:rowOff>
    </xdr:from>
    <xdr:to>
      <xdr:col>18</xdr:col>
      <xdr:colOff>666750</xdr:colOff>
      <xdr:row>21</xdr:row>
      <xdr:rowOff>142875</xdr:rowOff>
    </xdr:to>
    <xdr:grpSp>
      <xdr:nvGrpSpPr>
        <xdr:cNvPr id="21" name="组合 20"/>
        <xdr:cNvGrpSpPr/>
      </xdr:nvGrpSpPr>
      <xdr:grpSpPr>
        <a:xfrm>
          <a:off x="7515224" y="27622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76200</xdr:rowOff>
    </xdr:from>
    <xdr:to>
      <xdr:col>13</xdr:col>
      <xdr:colOff>257175</xdr:colOff>
      <xdr:row>13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38100</xdr:rowOff>
    </xdr:from>
    <xdr:to>
      <xdr:col>17</xdr:col>
      <xdr:colOff>114300</xdr:colOff>
      <xdr:row>12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1</xdr:rowOff>
    </xdr:from>
    <xdr:to>
      <xdr:col>17</xdr:col>
      <xdr:colOff>114301</xdr:colOff>
      <xdr:row>22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22</xdr:row>
      <xdr:rowOff>95250</xdr:rowOff>
    </xdr:from>
    <xdr:to>
      <xdr:col>20</xdr:col>
      <xdr:colOff>380999</xdr:colOff>
      <xdr:row>39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1000125</xdr:colOff>
      <xdr:row>22</xdr:row>
      <xdr:rowOff>95250</xdr:rowOff>
    </xdr:from>
    <xdr:to>
      <xdr:col>10</xdr:col>
      <xdr:colOff>228600</xdr:colOff>
      <xdr:row>39</xdr:row>
      <xdr:rowOff>19049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A7" sqref="A7:XFD7"/>
    </sheetView>
  </sheetViews>
  <sheetFormatPr defaultColWidth="9" defaultRowHeight="13.5" x14ac:dyDescent="0.15"/>
  <cols>
    <col min="1" max="1" width="5.75" bestFit="1" customWidth="1"/>
    <col min="2" max="2" width="17.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117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2" spans="1:20" x14ac:dyDescent="0.15">
      <c r="A12">
        <v>10</v>
      </c>
      <c r="B12" s="14" t="s">
        <v>136</v>
      </c>
      <c r="C12" s="3" t="s">
        <v>135</v>
      </c>
      <c r="L12" s="3" t="s">
        <v>119</v>
      </c>
      <c r="M12" s="3" t="s">
        <v>120</v>
      </c>
      <c r="N12" s="3" t="s">
        <v>121</v>
      </c>
      <c r="O12" s="3" t="s">
        <v>122</v>
      </c>
      <c r="P12" s="3" t="s">
        <v>123</v>
      </c>
      <c r="Q12" s="3" t="s">
        <v>124</v>
      </c>
      <c r="R12" s="3" t="s">
        <v>125</v>
      </c>
      <c r="S12" s="3" t="s">
        <v>126</v>
      </c>
      <c r="T12"/>
    </row>
    <row r="13" spans="1:20" x14ac:dyDescent="0.15">
      <c r="A13">
        <v>11</v>
      </c>
      <c r="B13" s="14" t="s">
        <v>138</v>
      </c>
      <c r="C13" s="3" t="s">
        <v>137</v>
      </c>
      <c r="L13" s="3" t="s">
        <v>127</v>
      </c>
      <c r="M13" s="3" t="s">
        <v>128</v>
      </c>
      <c r="N13" s="3" t="s">
        <v>129</v>
      </c>
      <c r="O13" s="3" t="s">
        <v>130</v>
      </c>
      <c r="P13" s="3" t="s">
        <v>131</v>
      </c>
      <c r="Q13" s="3" t="s">
        <v>132</v>
      </c>
      <c r="R13" s="3" t="s">
        <v>133</v>
      </c>
      <c r="S13" s="3" t="s">
        <v>134</v>
      </c>
      <c r="T13"/>
    </row>
    <row r="14" spans="1:20" x14ac:dyDescent="0.15">
      <c r="A14">
        <v>12</v>
      </c>
      <c r="B14" s="14" t="s">
        <v>140</v>
      </c>
      <c r="C14" s="3" t="s">
        <v>139</v>
      </c>
      <c r="L14" s="7" t="s">
        <v>127</v>
      </c>
      <c r="M14" s="3" t="s">
        <v>128</v>
      </c>
      <c r="N14" s="3" t="s">
        <v>129</v>
      </c>
      <c r="O14" s="3" t="s">
        <v>130</v>
      </c>
      <c r="P14" s="3" t="s">
        <v>131</v>
      </c>
      <c r="Q14" s="3" t="s">
        <v>132</v>
      </c>
      <c r="R14" s="3" t="s">
        <v>133</v>
      </c>
      <c r="S14" s="3" t="s">
        <v>134</v>
      </c>
      <c r="T14"/>
    </row>
    <row r="15" spans="1:20" x14ac:dyDescent="0.15">
      <c r="B15" s="14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10" sqref="D10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7.5" style="3" customWidth="1"/>
    <col min="4" max="6" width="8.25" style="3" customWidth="1"/>
    <col min="7" max="7" width="6.75" style="3" customWidth="1"/>
    <col min="8" max="10" width="7.5" style="3" customWidth="1"/>
    <col min="11" max="11" width="9.5" style="3" bestFit="1" customWidth="1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25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25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>
        <f>SUM(C4:J4)</f>
        <v>1314.58</v>
      </c>
    </row>
    <row r="5" spans="1:12" x14ac:dyDescent="0.15">
      <c r="A5" s="25"/>
      <c r="B5" s="14" t="s">
        <v>103</v>
      </c>
      <c r="C5" s="15">
        <v>11.76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25"/>
      <c r="B6" s="14" t="s">
        <v>106</v>
      </c>
      <c r="C6" s="15">
        <v>11.76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>
        <f>SUM(C6:J6)</f>
        <v>1832.3859999999997</v>
      </c>
    </row>
    <row r="7" spans="1:12" x14ac:dyDescent="0.15">
      <c r="A7" s="25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25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>
        <f>SUM(C8:J8)</f>
        <v>94.39</v>
      </c>
    </row>
    <row r="9" spans="1:12" x14ac:dyDescent="0.15">
      <c r="A9" s="25"/>
      <c r="B9" s="14" t="s">
        <v>100</v>
      </c>
      <c r="C9" s="15">
        <v>2.66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25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>
        <f>SUM(C10:J10)</f>
        <v>202.21999999999997</v>
      </c>
    </row>
    <row r="11" spans="1:12" x14ac:dyDescent="0.15">
      <c r="A11" t="s">
        <v>155</v>
      </c>
      <c r="B11" s="3" t="s">
        <v>156</v>
      </c>
      <c r="C11" s="24">
        <f>(C6-C4)/C4</f>
        <v>0</v>
      </c>
      <c r="D11" s="24">
        <f t="shared" ref="D11:J11" si="0">(D6-D4)/D4</f>
        <v>0.50809659090909098</v>
      </c>
      <c r="E11" s="24">
        <f t="shared" si="0"/>
        <v>0.4904167686159368</v>
      </c>
      <c r="F11" s="24">
        <f t="shared" si="0"/>
        <v>0.51049691693870158</v>
      </c>
      <c r="G11" s="24">
        <f t="shared" si="0"/>
        <v>-0.94327850255246737</v>
      </c>
      <c r="H11" s="24">
        <f t="shared" si="0"/>
        <v>0.69682498992932207</v>
      </c>
      <c r="I11" s="24">
        <f t="shared" si="0"/>
        <v>0.40201030439042884</v>
      </c>
      <c r="J11" s="24">
        <f t="shared" si="0"/>
        <v>9.952682823258209E-2</v>
      </c>
      <c r="K11" s="9">
        <f>(K6-K4)/K4</f>
        <v>0.39389462794200419</v>
      </c>
    </row>
    <row r="12" spans="1:12" x14ac:dyDescent="0.15">
      <c r="A12" t="s">
        <v>154</v>
      </c>
      <c r="B12" s="3" t="s">
        <v>156</v>
      </c>
      <c r="C12" s="24">
        <f>(C10-C8)/C8</f>
        <v>-1</v>
      </c>
      <c r="D12" s="24">
        <f t="shared" ref="D12:J12" si="1">(D10-D8)/D8</f>
        <v>1.0548245614035088</v>
      </c>
      <c r="E12" s="24">
        <f t="shared" si="1"/>
        <v>0.89071358748778084</v>
      </c>
      <c r="F12" s="24">
        <f t="shared" si="1"/>
        <v>0.69371980676328515</v>
      </c>
      <c r="G12" s="24">
        <f t="shared" si="1"/>
        <v>-1</v>
      </c>
      <c r="H12" s="24">
        <f t="shared" si="1"/>
        <v>1.866869300911854</v>
      </c>
      <c r="I12" s="24">
        <f t="shared" si="1"/>
        <v>1.4874660879001629</v>
      </c>
      <c r="J12" s="24">
        <f t="shared" si="1"/>
        <v>1.6174503657262276</v>
      </c>
      <c r="K12" s="9">
        <f>(K10-K8)/K8</f>
        <v>1.1423879648267821</v>
      </c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</row>
    <row r="15" spans="1:12" x14ac:dyDescent="0.15">
      <c r="A15" s="17"/>
      <c r="L15" s="3"/>
    </row>
    <row r="16" spans="1:12" x14ac:dyDescent="0.15">
      <c r="A16" s="18"/>
      <c r="L16" s="3"/>
    </row>
    <row r="17" spans="1:12" x14ac:dyDescent="0.15">
      <c r="A17" s="18"/>
      <c r="L17" s="3"/>
    </row>
    <row r="18" spans="1:12" x14ac:dyDescent="0.15">
      <c r="A18" s="18"/>
      <c r="B18" s="14" t="s">
        <v>95</v>
      </c>
      <c r="C18" s="15">
        <v>0</v>
      </c>
      <c r="D18" s="15">
        <v>10696</v>
      </c>
      <c r="E18" s="15">
        <v>34128</v>
      </c>
      <c r="F18" s="15">
        <v>12201</v>
      </c>
      <c r="G18" s="15">
        <v>0</v>
      </c>
      <c r="H18" s="15">
        <v>6285</v>
      </c>
      <c r="I18" s="15">
        <v>6318</v>
      </c>
      <c r="J18" s="15">
        <v>6255</v>
      </c>
      <c r="L18" s="3"/>
    </row>
    <row r="19" spans="1:12" x14ac:dyDescent="0.15">
      <c r="A19" s="18"/>
      <c r="B19" s="14" t="s">
        <v>94</v>
      </c>
      <c r="C19" s="15">
        <v>0</v>
      </c>
      <c r="D19" s="15">
        <v>5472</v>
      </c>
      <c r="E19" s="15">
        <v>17194</v>
      </c>
      <c r="F19" s="15">
        <v>6176</v>
      </c>
      <c r="G19" s="15">
        <v>0</v>
      </c>
      <c r="H19" s="15">
        <v>3232</v>
      </c>
      <c r="I19" s="15">
        <v>3248</v>
      </c>
      <c r="J19" s="15">
        <v>3183</v>
      </c>
      <c r="L19" s="3"/>
    </row>
    <row r="20" spans="1:12" x14ac:dyDescent="0.15">
      <c r="A20" s="18"/>
      <c r="B20" s="14" t="s">
        <v>89</v>
      </c>
      <c r="C20" s="15"/>
      <c r="D20" s="15"/>
      <c r="E20" s="15"/>
      <c r="F20" s="15"/>
      <c r="G20" s="15"/>
      <c r="H20" s="15">
        <v>0</v>
      </c>
      <c r="I20" s="15"/>
      <c r="J20" s="15"/>
      <c r="L20" s="3"/>
    </row>
    <row r="21" spans="1:12" x14ac:dyDescent="0.15">
      <c r="A21" s="18"/>
      <c r="B21" s="14" t="s">
        <v>90</v>
      </c>
      <c r="C21" s="15"/>
      <c r="D21" s="15"/>
      <c r="E21" s="15"/>
      <c r="F21" s="15"/>
      <c r="G21" s="15"/>
      <c r="H21" s="15"/>
      <c r="I21" s="15"/>
      <c r="J21" s="15"/>
      <c r="L21" s="3"/>
    </row>
    <row r="22" spans="1:12" x14ac:dyDescent="0.15">
      <c r="B22" s="14" t="s">
        <v>93</v>
      </c>
      <c r="C22" s="15">
        <v>0</v>
      </c>
      <c r="D22" s="15">
        <v>49.7</v>
      </c>
      <c r="E22" s="15">
        <v>48.4</v>
      </c>
      <c r="F22" s="15">
        <v>48.2</v>
      </c>
      <c r="G22" s="15">
        <v>162</v>
      </c>
      <c r="H22" s="15">
        <v>35</v>
      </c>
      <c r="I22" s="15">
        <v>35</v>
      </c>
      <c r="J22" s="15">
        <v>34</v>
      </c>
      <c r="L22" s="3"/>
    </row>
    <row r="23" spans="1:12" x14ac:dyDescent="0.15">
      <c r="B23" s="14" t="s">
        <v>72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</row>
    <row r="24" spans="1:12" x14ac:dyDescent="0.15">
      <c r="B24" s="14" t="s">
        <v>92</v>
      </c>
      <c r="C24" s="15"/>
      <c r="D24" s="15">
        <v>40.1</v>
      </c>
      <c r="E24" s="15">
        <v>38.6</v>
      </c>
      <c r="F24" s="15">
        <v>40.299999999999997</v>
      </c>
      <c r="G24" s="15"/>
      <c r="H24" s="15">
        <v>29</v>
      </c>
      <c r="I24" s="15">
        <v>28</v>
      </c>
      <c r="J24" s="15">
        <v>29</v>
      </c>
    </row>
    <row r="25" spans="1:12" x14ac:dyDescent="0.15">
      <c r="B25" s="14" t="s">
        <v>91</v>
      </c>
      <c r="C25" s="15"/>
      <c r="D25" s="15"/>
      <c r="E25" s="15">
        <v>0</v>
      </c>
      <c r="F25" s="15">
        <v>0</v>
      </c>
      <c r="G25" s="15"/>
      <c r="H25" s="15">
        <v>0</v>
      </c>
      <c r="I25" s="15">
        <v>0</v>
      </c>
      <c r="J25" s="15">
        <v>0</v>
      </c>
    </row>
  </sheetData>
  <mergeCells count="2">
    <mergeCell ref="A3:A6"/>
    <mergeCell ref="A7:A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3.5" x14ac:dyDescent="0.15"/>
  <cols>
    <col min="2" max="2" width="11.875" customWidth="1"/>
  </cols>
  <sheetData>
    <row r="1" spans="1:10" x14ac:dyDescent="0.15">
      <c r="C1" s="26" t="s">
        <v>116</v>
      </c>
      <c r="D1" s="26"/>
      <c r="E1" s="26"/>
      <c r="F1" s="26"/>
    </row>
    <row r="2" spans="1:10" x14ac:dyDescent="0.15">
      <c r="B2" s="20"/>
      <c r="C2" s="12" t="s">
        <v>112</v>
      </c>
      <c r="D2" s="13" t="s">
        <v>113</v>
      </c>
      <c r="E2" s="13" t="s">
        <v>114</v>
      </c>
      <c r="F2" s="13" t="s">
        <v>115</v>
      </c>
      <c r="G2" s="13"/>
      <c r="H2" s="12"/>
      <c r="I2" s="13"/>
      <c r="J2" s="13"/>
    </row>
    <row r="3" spans="1:10" x14ac:dyDescent="0.15">
      <c r="A3" s="25"/>
      <c r="B3" s="14" t="s">
        <v>153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25"/>
      <c r="B4" s="14" t="s">
        <v>111</v>
      </c>
      <c r="C4" s="15">
        <v>146</v>
      </c>
      <c r="D4" s="15">
        <v>55</v>
      </c>
      <c r="E4" s="15">
        <v>43</v>
      </c>
      <c r="F4" s="15">
        <v>44</v>
      </c>
      <c r="G4" s="24">
        <f>SUM(C3:F4)</f>
        <v>686</v>
      </c>
    </row>
    <row r="5" spans="1:10" x14ac:dyDescent="0.15">
      <c r="A5" s="25"/>
      <c r="B5" s="14" t="s">
        <v>118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25"/>
      <c r="B6" s="14" t="s">
        <v>110</v>
      </c>
      <c r="C6" s="15">
        <v>120</v>
      </c>
      <c r="D6" s="15">
        <v>41</v>
      </c>
      <c r="E6" s="15">
        <v>38</v>
      </c>
      <c r="F6" s="15">
        <v>39</v>
      </c>
      <c r="G6" s="24">
        <f>SUM(C5:F6)</f>
        <v>581</v>
      </c>
    </row>
    <row r="7" spans="1:10" x14ac:dyDescent="0.15">
      <c r="G7">
        <f>(G4-G6)/G4</f>
        <v>0.15306122448979592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43" sqref="L43"/>
    </sheetView>
  </sheetViews>
  <sheetFormatPr defaultRowHeight="13.5" x14ac:dyDescent="0.15"/>
  <cols>
    <col min="1" max="1" width="21.625" bestFit="1" customWidth="1"/>
    <col min="2" max="2" width="16.375" bestFit="1" customWidth="1"/>
    <col min="3" max="3" width="7.5" bestFit="1" customWidth="1"/>
    <col min="4" max="4" width="8.5" bestFit="1" customWidth="1"/>
    <col min="5" max="5" width="7.5" bestFit="1" customWidth="1"/>
    <col min="6" max="9" width="8.5" bestFit="1" customWidth="1"/>
    <col min="10" max="10" width="6.5" bestFit="1" customWidth="1"/>
  </cols>
  <sheetData>
    <row r="1" spans="1:10" x14ac:dyDescent="0.15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7" t="s">
        <v>144</v>
      </c>
      <c r="B2" s="14" t="s">
        <v>141</v>
      </c>
      <c r="C2" s="22">
        <v>66.167000000000002</v>
      </c>
      <c r="D2" s="22">
        <v>60.895499999999998</v>
      </c>
      <c r="E2" s="22">
        <v>64.504999999999995</v>
      </c>
      <c r="F2" s="22">
        <v>57.005499999999998</v>
      </c>
      <c r="G2" s="22">
        <v>58.602499999999999</v>
      </c>
      <c r="H2" s="22">
        <v>56.725499999999997</v>
      </c>
      <c r="I2" s="22">
        <v>64.225499999999997</v>
      </c>
      <c r="J2" s="22">
        <v>60.33</v>
      </c>
    </row>
    <row r="3" spans="1:10" x14ac:dyDescent="0.15">
      <c r="A3" s="27"/>
      <c r="B3" s="14" t="s">
        <v>142</v>
      </c>
      <c r="C3" s="22">
        <v>555</v>
      </c>
      <c r="D3" s="22">
        <v>600</v>
      </c>
      <c r="E3" s="22">
        <v>568.5</v>
      </c>
      <c r="F3" s="22">
        <v>641</v>
      </c>
      <c r="G3" s="22">
        <v>617.5</v>
      </c>
      <c r="H3" s="22">
        <v>647</v>
      </c>
      <c r="I3" s="22">
        <v>569.5</v>
      </c>
      <c r="J3" s="22">
        <v>610</v>
      </c>
    </row>
    <row r="4" spans="1:10" x14ac:dyDescent="0.15">
      <c r="A4" s="27"/>
      <c r="B4" s="14" t="s">
        <v>143</v>
      </c>
      <c r="C4" s="23">
        <v>555</v>
      </c>
      <c r="D4" s="22">
        <v>600</v>
      </c>
      <c r="E4" s="22">
        <v>568.5</v>
      </c>
      <c r="F4" s="22">
        <v>641</v>
      </c>
      <c r="G4" s="22">
        <v>617.5</v>
      </c>
      <c r="H4" s="22">
        <v>647</v>
      </c>
      <c r="I4" s="22">
        <v>569.5</v>
      </c>
      <c r="J4" s="22">
        <v>610</v>
      </c>
    </row>
  </sheetData>
  <mergeCells count="1">
    <mergeCell ref="A2:A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22" workbookViewId="0">
      <selection activeCell="D7" sqref="D7"/>
    </sheetView>
  </sheetViews>
  <sheetFormatPr defaultRowHeight="13.5" x14ac:dyDescent="0.15"/>
  <sheetData>
    <row r="1" spans="1:10" x14ac:dyDescent="0.15">
      <c r="A1" s="10"/>
      <c r="B1" s="11"/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5" t="s">
        <v>86</v>
      </c>
      <c r="B2" s="14" t="s">
        <v>145</v>
      </c>
      <c r="C2" s="15">
        <v>0</v>
      </c>
      <c r="D2" s="15">
        <v>151.53</v>
      </c>
      <c r="E2" s="15">
        <v>181.72200000000001</v>
      </c>
      <c r="F2" s="15">
        <v>194.596</v>
      </c>
      <c r="G2" s="15">
        <v>1</v>
      </c>
      <c r="H2" s="15">
        <v>440.32400000000001</v>
      </c>
      <c r="I2" s="15">
        <v>435.45400000000001</v>
      </c>
      <c r="J2" s="15">
        <v>359.29</v>
      </c>
    </row>
    <row r="3" spans="1:10" x14ac:dyDescent="0.15">
      <c r="A3" s="25"/>
      <c r="B3" s="14" t="s">
        <v>146</v>
      </c>
      <c r="C3" s="15">
        <v>0</v>
      </c>
      <c r="D3" s="15">
        <v>159.255</v>
      </c>
      <c r="E3" s="15">
        <v>182.74</v>
      </c>
      <c r="F3" s="15">
        <v>208.22200000000001</v>
      </c>
      <c r="G3" s="15">
        <v>1</v>
      </c>
      <c r="H3" s="15">
        <v>463.35199999999998</v>
      </c>
      <c r="I3" s="15">
        <v>443.55399999999997</v>
      </c>
      <c r="J3" s="15">
        <v>362.50299999999999</v>
      </c>
    </row>
    <row r="4" spans="1:10" x14ac:dyDescent="0.15">
      <c r="A4" s="25"/>
      <c r="B4" s="14" t="s">
        <v>147</v>
      </c>
    </row>
    <row r="5" spans="1:10" x14ac:dyDescent="0.15">
      <c r="A5" s="25"/>
      <c r="B5" s="14" t="s">
        <v>148</v>
      </c>
    </row>
    <row r="6" spans="1:10" x14ac:dyDescent="0.15">
      <c r="A6" s="25" t="s">
        <v>102</v>
      </c>
      <c r="B6" s="14" t="s">
        <v>149</v>
      </c>
      <c r="C6" s="15">
        <v>0</v>
      </c>
      <c r="D6" s="15">
        <v>17.648</v>
      </c>
      <c r="E6" s="15">
        <v>19.224</v>
      </c>
      <c r="F6" s="15">
        <v>20.472000000000001</v>
      </c>
      <c r="G6" s="15">
        <v>0</v>
      </c>
      <c r="H6" s="15">
        <v>46.81</v>
      </c>
      <c r="I6" s="15">
        <v>45.475999999999999</v>
      </c>
      <c r="J6" s="15">
        <v>48.518000000000001</v>
      </c>
    </row>
    <row r="7" spans="1:10" x14ac:dyDescent="0.15">
      <c r="A7" s="25"/>
      <c r="B7" s="14" t="s">
        <v>150</v>
      </c>
      <c r="C7" s="15">
        <v>0</v>
      </c>
      <c r="D7" s="15">
        <v>18.739999999999998</v>
      </c>
      <c r="E7" s="15">
        <v>19.341999999999999</v>
      </c>
      <c r="F7" s="15">
        <v>21.036000000000001</v>
      </c>
      <c r="G7" s="15">
        <v>0</v>
      </c>
      <c r="H7" s="15">
        <v>47.16</v>
      </c>
      <c r="I7" s="15">
        <v>45.844000000000001</v>
      </c>
      <c r="J7" s="15">
        <v>50.097999999999999</v>
      </c>
    </row>
    <row r="8" spans="1:10" x14ac:dyDescent="0.15">
      <c r="A8" s="25"/>
      <c r="B8" s="14" t="s">
        <v>151</v>
      </c>
    </row>
    <row r="9" spans="1:10" x14ac:dyDescent="0.15">
      <c r="A9" s="25"/>
      <c r="B9" s="14" t="s">
        <v>152</v>
      </c>
    </row>
  </sheetData>
  <mergeCells count="2">
    <mergeCell ref="A2:A5"/>
    <mergeCell ref="A6:A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测试结果</vt:lpstr>
      <vt:lpstr>hadoop_io</vt:lpstr>
      <vt:lpstr>hadoop_sort</vt:lpstr>
      <vt:lpstr>spark</vt:lpstr>
      <vt:lpstr>k8s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2019-03-31T14:05:32Z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