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ristobustamante/Desktop/Bootcamp Class/Crowdfuniding Analysis/"/>
    </mc:Choice>
  </mc:AlternateContent>
  <xr:revisionPtr revIDLastSave="0" documentId="13_ncr:1_{85B5C666-A43C-894E-B897-6027D4970630}" xr6:coauthVersionLast="47" xr6:coauthVersionMax="47" xr10:uidLastSave="{00000000-0000-0000-0000-000000000000}"/>
  <bookViews>
    <workbookView xWindow="30000" yWindow="3420" windowWidth="28800" windowHeight="16380" xr2:uid="{00000000-000D-0000-FFFF-FFFF00000000}"/>
  </bookViews>
  <sheets>
    <sheet name="Theater Outcomes by Launch Date" sheetId="12" r:id="rId1"/>
    <sheet name="Outcomes Based on Goals" sheetId="14" r:id="rId2"/>
    <sheet name="Kickstarter" sheetId="1" r:id="rId3"/>
    <sheet name="Kickstarter Clean" sheetId="13" r:id="rId4"/>
    <sheet name="Category Statistics" sheetId="7" r:id="rId5"/>
    <sheet name="Subcategory Statistics" sheetId="8" r:id="rId6"/>
    <sheet name="Descriptive Statistics" sheetId="4" r:id="rId7"/>
    <sheet name="Outcomes Based on Launch Date" sheetId="9" r:id="rId8"/>
    <sheet name="Edinburgh Research" sheetId="10" r:id="rId9"/>
  </sheets>
  <definedNames>
    <definedName name="_xlnm._FilterDatabase" localSheetId="2" hidden="1">Kickstarter!$F$1:$F$4117</definedName>
    <definedName name="_xlnm._FilterDatabase" localSheetId="3" hidden="1">'Kickstarter Clean'!$A$1:$N$4115</definedName>
  </definedNames>
  <calcPr calcId="191029"/>
  <pivotCaches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4" l="1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D3" i="14"/>
  <c r="D2" i="14"/>
  <c r="C4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6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  <c r="C11" i="4"/>
  <c r="B11" i="4"/>
  <c r="C13" i="4"/>
  <c r="B13" i="4"/>
  <c r="C12" i="4"/>
  <c r="B12" i="4"/>
  <c r="C5" i="4"/>
  <c r="B6" i="4"/>
  <c r="C6" i="4"/>
  <c r="B5" i="4"/>
  <c r="C4" i="4"/>
  <c r="B4" i="4"/>
  <c r="C10" i="4"/>
  <c r="B10" i="4"/>
  <c r="C9" i="4"/>
  <c r="B9" i="4"/>
  <c r="C3" i="4"/>
  <c r="B3" i="4"/>
  <c r="C2" i="4"/>
  <c r="B2" i="4"/>
  <c r="C14" i="4" l="1"/>
  <c r="E6" i="14"/>
  <c r="E8" i="14"/>
  <c r="F8" i="14" s="1"/>
  <c r="E7" i="14"/>
  <c r="G7" i="14" s="1"/>
  <c r="E9" i="14"/>
  <c r="G9" i="14" s="1"/>
  <c r="E10" i="14"/>
  <c r="F10" i="14" s="1"/>
  <c r="H8" i="14"/>
  <c r="G6" i="14"/>
  <c r="H6" i="14"/>
  <c r="G8" i="14"/>
  <c r="B7" i="4"/>
  <c r="E2" i="14"/>
  <c r="G2" i="14" s="1"/>
  <c r="E5" i="14"/>
  <c r="H5" i="14" s="1"/>
  <c r="C7" i="4"/>
  <c r="E12" i="14"/>
  <c r="H12" i="14" s="1"/>
  <c r="E4" i="14"/>
  <c r="H4" i="14" s="1"/>
  <c r="B14" i="4"/>
  <c r="E11" i="14"/>
  <c r="H11" i="14" s="1"/>
  <c r="E3" i="14"/>
  <c r="H3" i="14" s="1"/>
  <c r="E13" i="14"/>
  <c r="F13" i="14" s="1"/>
  <c r="F6" i="14"/>
  <c r="G10" i="14" l="1"/>
  <c r="H7" i="14"/>
  <c r="H9" i="14"/>
  <c r="F9" i="14"/>
  <c r="F7" i="14"/>
  <c r="H10" i="14"/>
  <c r="F12" i="14"/>
  <c r="G12" i="14"/>
  <c r="G11" i="14"/>
  <c r="G4" i="14"/>
  <c r="H13" i="14"/>
  <c r="G13" i="14"/>
  <c r="F11" i="14"/>
  <c r="F5" i="14"/>
  <c r="H2" i="14"/>
  <c r="G5" i="14"/>
  <c r="F4" i="14"/>
  <c r="F2" i="14"/>
  <c r="G3" i="14"/>
  <c r="F3" i="14"/>
</calcChain>
</file>

<file path=xl/sharedStrings.xml><?xml version="1.0" encoding="utf-8"?>
<sst xmlns="http://schemas.openxmlformats.org/spreadsheetml/2006/main" count="57751" uniqueCount="8417">
  <si>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</si>
  <si>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</si>
  <si>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</si>
  <si>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</si>
  <si>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</si>
  <si>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</si>
  <si>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</si>
  <si>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</si>
  <si>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</si>
  <si>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</si>
  <si>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</si>
  <si>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</si>
  <si>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</si>
  <si>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</si>
  <si>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</si>
  <si>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</si>
  <si>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</si>
  <si>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</si>
  <si>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</si>
  <si>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</si>
  <si>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</si>
  <si>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</si>
  <si>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</si>
  <si>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</si>
  <si>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</si>
  <si>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</si>
  <si>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</si>
  <si>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</si>
  <si>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</si>
  <si>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</si>
  <si>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</si>
  <si>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</si>
  <si>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</si>
  <si>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</si>
  <si>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</si>
  <si>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</si>
  <si>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</si>
  <si>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</si>
  <si>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</si>
  <si>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</si>
  <si>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</si>
  <si>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</si>
  <si>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</si>
  <si>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</si>
  <si>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</si>
  <si>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</si>
  <si>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</si>
  <si>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</si>
  <si>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</si>
  <si>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</si>
  <si>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</si>
  <si>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</si>
  <si>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</si>
  <si>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</si>
  <si>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</si>
  <si>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</si>
  <si>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</si>
  <si>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</si>
  <si>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</si>
  <si>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</si>
  <si>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</si>
  <si>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</si>
  <si>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</si>
  <si>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</si>
  <si>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</si>
  <si>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</si>
  <si>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</si>
  <si>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</si>
  <si>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</si>
  <si>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</si>
  <si>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</si>
  <si>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</si>
  <si>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</si>
  <si>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</si>
  <si>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</si>
  <si>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</si>
  <si>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</si>
  <si>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</si>
  <si>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</si>
  <si>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</si>
  <si>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</si>
  <si>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</si>
  <si>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</si>
  <si>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</si>
  <si>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</si>
  <si>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</si>
  <si>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</si>
  <si>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</si>
  <si>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</si>
  <si>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</si>
  <si>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</si>
  <si>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</si>
  <si>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</si>
  <si>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</si>
  <si>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</si>
  <si>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</si>
  <si>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</si>
  <si>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</si>
  <si>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</si>
  <si>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</si>
  <si>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</si>
  <si>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</si>
  <si>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</si>
  <si>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</si>
  <si>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</si>
  <si>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</si>
  <si>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</si>
  <si>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</si>
  <si>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</si>
  <si>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</si>
  <si>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</si>
  <si>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</si>
  <si>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</si>
  <si>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</si>
  <si>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</si>
  <si>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</si>
  <si>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</si>
  <si>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</si>
  <si>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</si>
  <si>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</si>
  <si>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</si>
  <si>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</si>
  <si>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</si>
  <si>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</si>
  <si>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</si>
  <si>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</si>
  <si>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</si>
  <si>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</si>
  <si>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</si>
  <si>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</si>
  <si>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</si>
  <si>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</si>
  <si>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</si>
  <si>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</si>
  <si>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</si>
  <si>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</si>
  <si>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</si>
  <si>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</si>
  <si>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</si>
  <si>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</si>
  <si>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</si>
  <si>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</si>
  <si>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</si>
  <si>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</si>
  <si>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</si>
  <si>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</si>
  <si>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</si>
  <si>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</si>
  <si>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</si>
  <si>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</si>
  <si>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</si>
  <si>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</si>
  <si>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</si>
  <si>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</si>
  <si>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</si>
  <si>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</si>
  <si>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</si>
  <si>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</si>
  <si>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</si>
  <si>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</si>
  <si>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</si>
  <si>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</si>
  <si>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</si>
  <si>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</si>
  <si>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</si>
  <si>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</si>
  <si>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</si>
  <si>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</si>
  <si>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</si>
  <si>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</si>
  <si>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</si>
  <si>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</si>
  <si>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</si>
  <si>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</si>
  <si>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</si>
  <si>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</si>
  <si>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</si>
  <si>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</si>
  <si>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</si>
  <si>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</si>
  <si>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</si>
  <si>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</si>
  <si>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</si>
  <si>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</si>
  <si>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</si>
  <si>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</si>
  <si>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</si>
  <si>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</si>
  <si>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</si>
  <si>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</si>
  <si>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</si>
  <si>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</si>
  <si>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</si>
  <si>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</si>
  <si>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</si>
  <si>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</si>
  <si>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</si>
  <si>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</si>
  <si>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</si>
  <si>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</si>
  <si>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</si>
  <si>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</si>
  <si>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</si>
  <si>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</si>
  <si>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</si>
  <si>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</si>
  <si>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</si>
  <si>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</si>
  <si>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</si>
  <si>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</si>
  <si>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</si>
  <si>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</si>
  <si>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</si>
  <si>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</si>
  <si>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</si>
  <si>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</si>
  <si>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</si>
  <si>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</si>
  <si>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</si>
  <si>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</si>
  <si>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</si>
  <si>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</si>
  <si>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</si>
  <si>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</si>
  <si>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</si>
  <si>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</si>
  <si>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</si>
  <si>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</si>
  <si>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</si>
  <si>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</si>
  <si>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</si>
  <si>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</si>
  <si>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</si>
  <si>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</si>
  <si>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</si>
  <si>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</si>
  <si>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</si>
  <si>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</si>
  <si>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</si>
  <si>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</si>
  <si>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</si>
  <si>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</si>
  <si>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</si>
  <si>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</si>
  <si>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</si>
  <si>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</si>
  <si>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</si>
  <si>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</si>
  <si>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</si>
  <si>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</si>
  <si>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</si>
  <si>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</si>
  <si>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</si>
  <si>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</si>
  <si>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</si>
  <si>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</si>
  <si>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</si>
  <si>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</si>
  <si>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</si>
  <si>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</si>
  <si>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</si>
  <si>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</si>
  <si>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</si>
  <si>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</si>
  <si>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</si>
  <si>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</si>
  <si>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</si>
  <si>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</si>
  <si>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</si>
  <si>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</si>
  <si>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</si>
  <si>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</si>
  <si>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</si>
  <si>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</si>
  <si>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</si>
  <si>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</si>
  <si>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</si>
  <si>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</si>
  <si>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</si>
  <si>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</si>
  <si>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</si>
  <si>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</si>
  <si>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</si>
  <si>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</si>
  <si>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</si>
  <si>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</si>
  <si>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</si>
  <si>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</si>
  <si>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</si>
  <si>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</si>
  <si>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</si>
  <si>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</si>
  <si>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</si>
  <si>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</si>
  <si>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</si>
  <si>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</si>
  <si>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</si>
  <si>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</si>
  <si>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</si>
  <si>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</si>
  <si>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</si>
  <si>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</si>
  <si>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</si>
  <si>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</si>
  <si>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</si>
  <si>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</si>
  <si>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</si>
  <si>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</si>
  <si>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</si>
  <si>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</si>
  <si>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</si>
  <si>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</si>
  <si>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</si>
  <si>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</si>
  <si>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</si>
  <si>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</si>
  <si>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</si>
  <si>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</si>
  <si>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</si>
  <si>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</si>
  <si>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</si>
  <si>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</si>
  <si>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</si>
  <si>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</si>
  <si>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</si>
  <si>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</si>
  <si>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</si>
  <si>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</si>
  <si>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</si>
  <si>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</si>
  <si>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</si>
  <si>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</si>
  <si>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</si>
  <si>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</si>
  <si>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</si>
  <si>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</si>
  <si>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</si>
  <si>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</si>
  <si>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</si>
  <si>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</si>
  <si>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</si>
  <si>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</si>
  <si>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</si>
  <si>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</si>
  <si>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</si>
  <si>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</si>
  <si>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</si>
  <si>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</si>
  <si>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</si>
  <si>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</si>
  <si>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</si>
  <si>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</si>
  <si>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</si>
  <si>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</si>
  <si>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</si>
  <si>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</si>
  <si>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</si>
  <si>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</si>
  <si>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</si>
  <si>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</si>
  <si>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</si>
  <si>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</si>
  <si>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</si>
  <si>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</si>
  <si>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</si>
  <si>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</si>
  <si>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</si>
  <si>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</si>
  <si>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</si>
  <si>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</si>
  <si>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</si>
  <si>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</si>
  <si>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</si>
  <si>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</si>
  <si>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</si>
  <si>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</si>
  <si>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</si>
  <si>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</si>
  <si>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</si>
  <si>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</si>
  <si>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</si>
  <si>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</si>
  <si>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</si>
  <si>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</si>
  <si>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</si>
  <si>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</si>
  <si>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</si>
  <si>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</si>
  <si>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</si>
  <si>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</si>
  <si>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</si>
  <si>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</si>
  <si>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</si>
  <si>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</si>
  <si>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</si>
  <si>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</si>
  <si>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</si>
  <si>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</si>
  <si>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</si>
  <si>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</si>
  <si>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</si>
  <si>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</si>
  <si>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</si>
  <si>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</si>
  <si>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</si>
  <si>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</si>
  <si>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</si>
  <si>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</si>
  <si>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</si>
  <si>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</si>
  <si>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</si>
  <si>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</si>
  <si>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</si>
  <si>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</si>
  <si>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</si>
  <si>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</si>
  <si>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</si>
  <si>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</si>
  <si>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</si>
  <si>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</si>
  <si>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</si>
  <si>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</si>
  <si>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</si>
  <si>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</si>
  <si>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</si>
  <si>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</si>
  <si>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</si>
  <si>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</si>
  <si>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</si>
  <si>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</si>
  <si>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</si>
  <si>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</si>
  <si>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</si>
  <si>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</si>
  <si>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</si>
  <si>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</si>
  <si>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</si>
  <si>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</si>
  <si>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</si>
  <si>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</si>
  <si>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</si>
  <si>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</si>
  <si>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</si>
  <si>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</si>
  <si>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</si>
  <si>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</si>
  <si>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</si>
  <si>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</si>
  <si>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</si>
  <si>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</si>
  <si>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</si>
  <si>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</si>
  <si>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</si>
  <si>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</si>
  <si>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</si>
  <si>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</si>
  <si>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</si>
  <si>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</si>
  <si>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</si>
  <si>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</si>
  <si>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</si>
  <si>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</si>
  <si>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</si>
  <si>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</si>
  <si>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</si>
  <si>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</si>
  <si>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</si>
  <si>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</si>
  <si>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</si>
  <si>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</si>
  <si>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</si>
  <si>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</si>
  <si>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</si>
  <si>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</si>
  <si>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</si>
  <si>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</si>
  <si>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</si>
  <si>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</si>
  <si>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</si>
  <si>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</si>
  <si>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</si>
  <si>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</si>
  <si>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</si>
  <si>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</si>
  <si>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</si>
  <si>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</si>
  <si>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</si>
  <si>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</si>
  <si>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</si>
  <si>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</si>
  <si>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</si>
  <si>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</si>
  <si>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</si>
  <si>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</si>
  <si>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</si>
  <si>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</si>
  <si>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</si>
  <si>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</si>
  <si>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</si>
  <si>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</si>
  <si>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</si>
  <si>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</si>
  <si>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</si>
  <si>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</si>
  <si>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</si>
  <si>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</si>
  <si>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</si>
  <si>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</si>
  <si>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</si>
  <si>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</si>
  <si>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</si>
  <si>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</si>
  <si>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</si>
  <si>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</si>
  <si>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</si>
  <si>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</si>
  <si>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</si>
  <si>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</si>
  <si>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</si>
  <si>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</si>
  <si>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</si>
  <si>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</si>
  <si>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</si>
  <si>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</si>
  <si>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</si>
  <si>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</si>
  <si>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</si>
  <si>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</si>
  <si>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</si>
  <si>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</si>
  <si>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</si>
  <si>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</si>
  <si>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</si>
  <si>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</si>
  <si>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</si>
  <si>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</si>
  <si>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</si>
  <si>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</si>
  <si>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</si>
  <si>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</si>
  <si>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</si>
  <si>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</si>
  <si>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</si>
  <si>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</si>
  <si>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</si>
  <si>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</si>
  <si>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</si>
  <si>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</si>
  <si>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</si>
  <si>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</si>
  <si>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</si>
  <si>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</si>
  <si>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</si>
  <si>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</si>
  <si>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</si>
  <si>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</si>
  <si>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</si>
  <si>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</si>
  <si>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</si>
  <si>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</si>
  <si>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</si>
  <si>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</si>
  <si>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</si>
  <si>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</si>
  <si>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</si>
  <si>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</si>
  <si>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</si>
  <si>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</si>
  <si>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</si>
  <si>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</si>
  <si>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</si>
  <si>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</si>
  <si>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</si>
  <si>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</si>
  <si>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</si>
  <si>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</si>
  <si>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</si>
  <si>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</si>
  <si>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</si>
  <si>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</si>
  <si>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</si>
  <si>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</si>
  <si>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</si>
  <si>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</si>
  <si>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</si>
  <si>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</si>
  <si>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</si>
  <si>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</si>
  <si>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</si>
  <si>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</si>
  <si>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</si>
  <si>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</si>
  <si>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</si>
  <si>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</si>
  <si>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</si>
  <si>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</si>
  <si>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</si>
  <si>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</si>
  <si>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</si>
  <si>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</si>
  <si>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</si>
  <si>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</si>
  <si>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</si>
  <si>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</si>
  <si>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</si>
  <si>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</si>
  <si>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</si>
  <si>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</si>
  <si>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</si>
  <si>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</si>
  <si>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</si>
  <si>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</si>
  <si>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</si>
  <si>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</si>
  <si>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</si>
  <si>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</si>
  <si>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</si>
  <si>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</si>
  <si>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</si>
  <si>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</si>
  <si>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</si>
  <si>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</si>
  <si>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</si>
  <si>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</si>
  <si>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</si>
  <si>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</si>
  <si>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</si>
  <si>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</si>
  <si>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</si>
  <si>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</si>
  <si>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</si>
  <si>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</si>
  <si>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</si>
  <si>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</si>
  <si>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</si>
  <si>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</si>
  <si>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</si>
  <si>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</si>
  <si>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</si>
  <si>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</si>
  <si>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</si>
  <si>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</si>
  <si>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</si>
  <si>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</si>
  <si>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</si>
  <si>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</si>
  <si>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</si>
  <si>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</si>
  <si>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</si>
  <si>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</si>
  <si>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</si>
  <si>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</si>
  <si>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</si>
  <si>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</si>
  <si>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</si>
  <si>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</si>
  <si>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</si>
  <si>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</si>
  <si>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</si>
  <si>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</si>
  <si>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</si>
  <si>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</si>
  <si>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</si>
  <si>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</si>
  <si>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</si>
  <si>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</si>
  <si>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</si>
  <si>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</si>
  <si>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</si>
  <si>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</si>
  <si>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</si>
  <si>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</si>
  <si>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</si>
  <si>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</si>
  <si>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</si>
  <si>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</si>
  <si>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</si>
  <si>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</si>
  <si>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</si>
  <si>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</si>
  <si>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</si>
  <si>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</si>
  <si>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</si>
  <si>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</si>
  <si>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</si>
  <si>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</si>
  <si>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</si>
  <si>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</si>
  <si>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</si>
  <si>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</si>
  <si>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</si>
  <si>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</si>
  <si>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</si>
  <si>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</si>
  <si>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</si>
  <si>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</si>
  <si>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</si>
  <si>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</si>
  <si>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</si>
  <si>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</si>
  <si>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</si>
  <si>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</si>
  <si>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</si>
  <si>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</si>
  <si>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</si>
  <si>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</si>
  <si>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</si>
  <si>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</si>
  <si>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</si>
  <si>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</si>
  <si>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</si>
  <si>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</si>
  <si>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</si>
  <si>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</si>
  <si>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</si>
  <si>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</si>
  <si>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</si>
  <si>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</si>
  <si>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</si>
  <si>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</si>
  <si>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</si>
  <si>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</si>
  <si>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</si>
  <si>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</si>
  <si>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</si>
  <si>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</si>
  <si>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</si>
  <si>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</si>
  <si>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</si>
  <si>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</si>
  <si>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</si>
  <si>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</si>
  <si>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</si>
  <si>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</si>
  <si>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</si>
  <si>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</si>
  <si>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</si>
  <si>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</si>
  <si>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</si>
  <si>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</si>
  <si>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</si>
  <si>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</si>
  <si>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</si>
  <si>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</si>
  <si>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</si>
  <si>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</si>
  <si>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</si>
  <si>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</si>
  <si>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</si>
  <si>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</si>
  <si>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</si>
  <si>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</si>
  <si>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</si>
  <si>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</si>
  <si>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</si>
  <si>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</si>
  <si>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</si>
  <si>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</si>
  <si>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</si>
  <si>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</si>
  <si>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</si>
  <si>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</si>
  <si>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</si>
  <si>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</si>
  <si>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</si>
  <si>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</si>
  <si>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</si>
  <si>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</si>
  <si>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</si>
  <si>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</si>
  <si>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</si>
  <si>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</si>
  <si>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</si>
  <si>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</si>
  <si>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</si>
  <si>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</si>
  <si>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</si>
  <si>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</si>
  <si>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</si>
  <si>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</si>
  <si>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</si>
  <si>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</si>
  <si>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</si>
  <si>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</si>
  <si>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</si>
  <si>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</si>
  <si>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</si>
  <si>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</si>
  <si>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</si>
  <si>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</si>
  <si>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</si>
  <si>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</si>
  <si>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</si>
  <si>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</si>
  <si>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</si>
  <si>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</si>
  <si>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</si>
  <si>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</si>
  <si>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</si>
  <si>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</si>
  <si>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</si>
  <si>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</si>
  <si>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</si>
  <si>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</si>
  <si>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</si>
  <si>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</si>
  <si>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</si>
  <si>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</si>
  <si>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</si>
  <si>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</si>
  <si>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</si>
  <si>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</si>
  <si>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</si>
  <si>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</si>
  <si>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</si>
  <si>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</si>
  <si>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</si>
  <si>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</si>
  <si>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</si>
  <si>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</si>
  <si>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</si>
  <si>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</si>
  <si>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</si>
  <si>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</si>
  <si>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</si>
  <si>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</si>
  <si>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</si>
  <si>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</si>
  <si>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</si>
  <si>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</si>
  <si>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</si>
  <si>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</si>
  <si>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</si>
  <si>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</si>
  <si>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</si>
  <si>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</si>
  <si>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</si>
  <si>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</si>
  <si>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</si>
  <si>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</si>
  <si>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</si>
  <si>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</si>
  <si>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</si>
  <si>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</si>
  <si>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</si>
  <si>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</si>
  <si>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</si>
  <si>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</si>
  <si>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</si>
  <si>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</si>
  <si>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</si>
  <si>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</si>
  <si>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</si>
  <si>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</si>
  <si>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</si>
  <si>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</si>
  <si>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</si>
  <si>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</si>
  <si>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</si>
  <si>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</si>
  <si>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</si>
  <si>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</si>
  <si>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</si>
  <si>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</si>
  <si>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</si>
  <si>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</si>
  <si>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</si>
  <si>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</si>
  <si>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</si>
  <si>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</si>
  <si>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</si>
  <si>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</si>
  <si>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</si>
  <si>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</si>
  <si>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</si>
  <si>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</si>
  <si>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</si>
  <si>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</si>
  <si>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</si>
  <si>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</si>
  <si>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</si>
  <si>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</si>
  <si>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</si>
  <si>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</si>
  <si>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</si>
  <si>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</si>
  <si>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</si>
  <si>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</si>
  <si>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</si>
  <si>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</si>
  <si>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</si>
  <si>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</si>
  <si>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</si>
  <si>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</si>
  <si>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</si>
  <si>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</si>
  <si>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</si>
  <si>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</si>
  <si>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</si>
  <si>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</si>
  <si>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</si>
  <si>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</si>
  <si>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</si>
  <si>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</si>
  <si>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</si>
  <si>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</si>
  <si>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</si>
  <si>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</si>
  <si>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</si>
  <si>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</si>
  <si>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</si>
  <si>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</si>
  <si>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</si>
  <si>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</si>
  <si>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</si>
  <si>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</si>
  <si>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</si>
  <si>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</si>
  <si>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</si>
  <si>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</si>
  <si>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</si>
  <si>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</si>
  <si>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</si>
  <si>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</si>
  <si>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</si>
  <si>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</si>
  <si>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</si>
  <si>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</si>
  <si>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</si>
  <si>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</si>
  <si>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</si>
  <si>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</si>
  <si>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</si>
  <si>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</si>
  <si>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</si>
  <si>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</si>
  <si>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</si>
  <si>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</si>
  <si>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</si>
  <si>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</si>
  <si>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</si>
  <si>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</si>
  <si>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</si>
  <si>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</si>
  <si>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</si>
  <si>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</si>
  <si>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</si>
  <si>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</si>
  <si>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</si>
  <si>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</si>
  <si>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</si>
  <si>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</si>
  <si>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</si>
  <si>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</si>
  <si>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</si>
  <si>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</si>
  <si>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</si>
  <si>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</si>
  <si>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</si>
  <si>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</si>
  <si>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</si>
  <si>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</si>
  <si>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</si>
  <si>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</si>
  <si>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</si>
  <si>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</si>
  <si>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</si>
  <si>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</si>
  <si>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</si>
  <si>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</si>
  <si>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</si>
  <si>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</si>
  <si>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</si>
  <si>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</si>
  <si>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</si>
  <si>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</si>
  <si>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</si>
  <si>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</si>
  <si>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</si>
  <si>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</si>
  <si>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</si>
  <si>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</si>
  <si>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</si>
  <si>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</si>
  <si>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</si>
  <si>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</si>
  <si>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</si>
  <si>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</si>
  <si>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</si>
  <si>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</si>
  <si>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</si>
  <si>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</si>
  <si>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</si>
  <si>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</si>
  <si>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</si>
  <si>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</si>
  <si>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</si>
  <si>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</si>
  <si>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</si>
  <si>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</si>
  <si>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</si>
  <si>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</si>
  <si>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</si>
  <si>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</si>
  <si>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</si>
  <si>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</si>
  <si>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</si>
  <si>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</si>
  <si>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</si>
  <si>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</si>
  <si>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</si>
  <si>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</si>
  <si>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</si>
  <si>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</si>
  <si>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</si>
  <si>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</si>
  <si>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</si>
  <si>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</si>
  <si>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</si>
  <si>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</si>
  <si>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</si>
  <si>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</si>
  <si>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</si>
  <si>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</si>
  <si>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</si>
  <si>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</si>
  <si>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</si>
  <si>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</si>
  <si>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</si>
  <si>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</si>
  <si>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</si>
  <si>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</si>
  <si>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</si>
  <si>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</si>
  <si>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</si>
  <si>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</si>
  <si>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</si>
  <si>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</si>
  <si>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</si>
  <si>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</si>
  <si>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</si>
  <si>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</si>
  <si>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</si>
  <si>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</si>
  <si>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</si>
  <si>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</si>
  <si>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</si>
  <si>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</si>
  <si>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</si>
  <si>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</si>
  <si>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</si>
  <si>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</si>
  <si>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</si>
  <si>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</si>
  <si>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</si>
  <si>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</si>
  <si>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</si>
  <si>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</si>
  <si>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</si>
  <si>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</si>
  <si>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</si>
  <si>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</si>
  <si>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</si>
  <si>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</si>
  <si>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</si>
  <si>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</si>
  <si>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</si>
  <si>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</si>
  <si>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</si>
  <si>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</si>
  <si>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</si>
  <si>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</si>
  <si>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</si>
  <si>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</si>
  <si>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</si>
  <si>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</si>
  <si>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</si>
  <si>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</si>
  <si>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</si>
  <si>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</si>
  <si>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</si>
  <si>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</si>
  <si>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</si>
  <si>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</si>
  <si>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</si>
  <si>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</si>
  <si>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</si>
  <si>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</si>
  <si>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</si>
  <si>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</si>
  <si>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</si>
  <si>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</si>
  <si>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</si>
  <si>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</si>
  <si>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</si>
  <si>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</si>
  <si>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</si>
  <si>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</si>
  <si>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</si>
  <si>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</si>
  <si>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</si>
  <si>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</si>
  <si>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</si>
  <si>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</si>
  <si>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</si>
  <si>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</si>
  <si>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</si>
  <si>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</si>
  <si>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</si>
  <si>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</si>
  <si>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</si>
  <si>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</si>
  <si>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</si>
  <si>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</si>
  <si>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</si>
  <si>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</si>
  <si>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</si>
  <si>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</si>
  <si>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</si>
  <si>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</si>
  <si>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</si>
  <si>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</si>
  <si>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</si>
  <si>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</si>
  <si>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</si>
  <si>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</si>
  <si>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</si>
  <si>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</si>
  <si>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</si>
  <si>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</si>
  <si>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</si>
  <si>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</si>
  <si>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</si>
  <si>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</si>
  <si>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</si>
  <si>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</si>
  <si>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</si>
  <si>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</si>
  <si>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</si>
  <si>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</si>
  <si>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</si>
  <si>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</si>
  <si>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</si>
  <si>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</si>
  <si>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</si>
  <si>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</si>
  <si>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</si>
  <si>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</si>
  <si>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</si>
  <si>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</si>
  <si>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</si>
  <si>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</si>
  <si>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</si>
  <si>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</si>
  <si>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</si>
  <si>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</si>
  <si>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</si>
  <si>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</si>
  <si>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</si>
  <si>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</si>
  <si>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</si>
  <si>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</si>
  <si>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</si>
  <si>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</si>
  <si>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</si>
  <si>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</si>
  <si>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</si>
  <si>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</si>
  <si>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</si>
  <si>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</si>
  <si>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</si>
  <si>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</si>
  <si>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</si>
  <si>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</si>
  <si>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</si>
  <si>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</si>
  <si>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</si>
  <si>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</si>
  <si>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</si>
  <si>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</si>
  <si>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</si>
  <si>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</si>
  <si>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</si>
  <si>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</si>
  <si>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</si>
  <si>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</si>
  <si>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</si>
  <si>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</si>
  <si>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</si>
  <si>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</si>
  <si>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</si>
  <si>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</si>
  <si>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</si>
  <si>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</si>
  <si>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</si>
  <si>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</si>
  <si>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</si>
  <si>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</si>
  <si>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</si>
  <si>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</si>
  <si>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</si>
  <si>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</si>
  <si>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</si>
  <si>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</si>
  <si>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</si>
  <si>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</si>
  <si>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</si>
  <si>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</si>
  <si>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</si>
  <si>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</si>
  <si>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</si>
  <si>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</si>
  <si>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</si>
  <si>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</si>
  <si>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</si>
  <si>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</si>
  <si>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</si>
  <si>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</si>
  <si>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</si>
  <si>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</si>
  <si>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</si>
  <si>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</si>
  <si>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</si>
  <si>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</si>
  <si>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</si>
  <si>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</si>
  <si>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</si>
  <si>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</si>
  <si>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</si>
  <si>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</si>
  <si>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</si>
  <si>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</si>
  <si>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</si>
  <si>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</si>
  <si>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</si>
  <si>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</si>
  <si>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</si>
  <si>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</si>
  <si>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</si>
  <si>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</si>
  <si>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</si>
  <si>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</si>
  <si>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</si>
  <si>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</si>
  <si>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</si>
  <si>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</si>
  <si>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</si>
  <si>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</si>
  <si>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</si>
  <si>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</si>
  <si>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</si>
  <si>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</si>
  <si>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</si>
  <si>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</si>
  <si>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</si>
  <si>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</si>
  <si>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</si>
  <si>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</si>
  <si>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</si>
  <si>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</si>
  <si>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</si>
  <si>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</si>
  <si>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</si>
  <si>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</si>
  <si>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</si>
  <si>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</si>
  <si>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</si>
  <si>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</si>
  <si>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</si>
  <si>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</si>
  <si>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</si>
  <si>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</si>
  <si>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</si>
  <si>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</si>
  <si>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</si>
  <si>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</si>
  <si>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</si>
  <si>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</si>
  <si>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</si>
  <si>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</si>
  <si>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</si>
  <si>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</si>
  <si>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</si>
  <si>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</si>
  <si>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</si>
  <si>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</si>
  <si>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</si>
  <si>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</si>
  <si>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</si>
  <si>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</si>
  <si>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</si>
  <si>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</si>
  <si>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</si>
  <si>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</si>
  <si>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</si>
  <si>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</si>
  <si>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</si>
  <si>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</si>
  <si>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</si>
  <si>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</si>
  <si>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</si>
  <si>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</si>
  <si>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</si>
  <si>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</si>
  <si>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</si>
  <si>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</si>
  <si>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</si>
  <si>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</si>
  <si>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</si>
  <si>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</si>
  <si>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</si>
  <si>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</si>
  <si>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</si>
  <si>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</si>
  <si>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</si>
  <si>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</si>
  <si>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</si>
  <si>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</si>
  <si>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</si>
  <si>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</si>
  <si>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</si>
  <si>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</si>
  <si>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</si>
  <si>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</si>
  <si>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</si>
  <si>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</si>
  <si>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</si>
  <si>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</si>
  <si>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</si>
  <si>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</si>
  <si>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</si>
  <si>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</si>
  <si>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</si>
  <si>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</si>
  <si>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</si>
  <si>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</si>
  <si>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</si>
  <si>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</si>
  <si>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</si>
  <si>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</si>
  <si>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</si>
  <si>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</si>
  <si>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</si>
  <si>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</si>
  <si>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</si>
  <si>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</si>
  <si>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</si>
  <si>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</si>
  <si>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</si>
  <si>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</si>
  <si>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</si>
  <si>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</si>
  <si>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</si>
  <si>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</si>
  <si>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</si>
  <si>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</si>
  <si>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</si>
  <si>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</si>
  <si>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</si>
  <si>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</si>
  <si>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</si>
  <si>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</si>
  <si>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</si>
  <si>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</si>
  <si>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</si>
  <si>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</si>
  <si>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</si>
  <si>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</si>
  <si>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</si>
  <si>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</si>
  <si>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</si>
  <si>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</si>
  <si>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</si>
  <si>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</si>
  <si>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</si>
  <si>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</si>
  <si>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</si>
  <si>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</si>
  <si>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</si>
  <si>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</si>
  <si>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</si>
  <si>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</si>
  <si>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</si>
  <si>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</si>
  <si>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</si>
  <si>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</si>
  <si>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</si>
  <si>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</si>
  <si>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</si>
  <si>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</si>
  <si>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</si>
  <si>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</si>
  <si>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</si>
  <si>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</si>
  <si>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</si>
  <si>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</si>
  <si>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</si>
  <si>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</si>
  <si>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</si>
  <si>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</si>
  <si>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</si>
  <si>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</si>
  <si>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</si>
  <si>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</si>
  <si>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</si>
  <si>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</si>
  <si>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</si>
  <si>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</si>
  <si>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</si>
  <si>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</si>
  <si>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</si>
  <si>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</si>
  <si>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</si>
  <si>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</si>
  <si>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</si>
  <si>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</si>
  <si>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</si>
  <si>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</si>
  <si>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</si>
  <si>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</si>
  <si>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</si>
  <si>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</si>
  <si>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</si>
  <si>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</si>
  <si>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</si>
  <si>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</si>
  <si>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</si>
  <si>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</si>
  <si>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</si>
  <si>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</si>
  <si>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</si>
  <si>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</si>
  <si>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</si>
  <si>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</si>
  <si>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</si>
  <si>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</si>
  <si>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</si>
  <si>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</si>
  <si>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</si>
  <si>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</si>
  <si>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</si>
  <si>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</si>
  <si>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</si>
  <si>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</si>
  <si>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</si>
  <si>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</si>
  <si>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</si>
  <si>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</si>
  <si>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</si>
  <si>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</si>
  <si>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</si>
  <si>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</si>
  <si>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</si>
  <si>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</si>
  <si>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</si>
  <si>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</si>
  <si>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</si>
  <si>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</si>
  <si>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</si>
  <si>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</si>
  <si>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</si>
  <si>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</si>
  <si>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</si>
  <si>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</si>
  <si>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</si>
  <si>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</si>
  <si>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</si>
  <si>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</si>
  <si>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</si>
  <si>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</si>
  <si>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</si>
  <si>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</si>
  <si>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</si>
  <si>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</si>
  <si>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</si>
  <si>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</si>
  <si>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</si>
  <si>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</si>
  <si>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</si>
  <si>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</si>
  <si>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</si>
  <si>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</si>
  <si>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</si>
  <si>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</si>
  <si>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</si>
  <si>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</si>
  <si>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</si>
  <si>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</si>
  <si>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</si>
  <si>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</si>
  <si>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</si>
  <si>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</si>
  <si>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</si>
  <si>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</si>
  <si>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</si>
  <si>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</si>
  <si>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</si>
  <si>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</si>
  <si>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</si>
  <si>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</si>
  <si>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</si>
  <si>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</si>
  <si>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</si>
  <si>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</si>
  <si>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</si>
  <si>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</si>
  <si>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</si>
  <si>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</si>
  <si>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</si>
  <si>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</si>
  <si>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</si>
  <si>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</si>
  <si>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</si>
  <si>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</si>
  <si>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</si>
  <si>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</si>
  <si>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</si>
  <si>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</si>
  <si>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</si>
  <si>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</si>
  <si>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</si>
  <si>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</si>
  <si>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</si>
  <si>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</si>
  <si>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</si>
  <si>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</si>
  <si>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</si>
  <si>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</si>
  <si>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</si>
  <si>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</si>
  <si>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</si>
  <si>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</si>
  <si>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</si>
  <si>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</si>
  <si>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</si>
  <si>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</si>
  <si>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</si>
  <si>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</si>
  <si>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</si>
  <si>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</si>
  <si>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</si>
  <si>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</si>
  <si>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</si>
  <si>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</si>
  <si>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</si>
  <si>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</si>
  <si>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</si>
  <si>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</si>
  <si>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</si>
  <si>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</si>
  <si>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</si>
  <si>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</si>
  <si>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</si>
  <si>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</si>
  <si>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</si>
  <si>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</si>
  <si>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</si>
  <si>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</si>
  <si>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</si>
  <si>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</si>
  <si>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</si>
  <si>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</si>
  <si>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</si>
  <si>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</si>
  <si>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</si>
  <si>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</si>
  <si>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</si>
  <si>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</si>
  <si>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</si>
  <si>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</si>
  <si>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</si>
  <si>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</si>
  <si>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</si>
  <si>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</si>
  <si>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</si>
  <si>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</si>
  <si>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</si>
  <si>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</si>
  <si>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</si>
  <si>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</si>
  <si>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</si>
  <si>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</si>
  <si>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</si>
  <si>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</si>
  <si>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</si>
  <si>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</si>
  <si>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</si>
  <si>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</si>
  <si>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</si>
  <si>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</si>
  <si>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</si>
  <si>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</si>
  <si>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</si>
  <si>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</si>
  <si>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</si>
  <si>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</si>
  <si>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</si>
  <si>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</si>
  <si>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</si>
  <si>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</si>
  <si>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</si>
  <si>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</si>
  <si>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</si>
  <si>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</si>
  <si>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</si>
  <si>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</si>
  <si>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</si>
  <si>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</si>
  <si>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</si>
  <si>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</si>
  <si>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</si>
  <si>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</si>
  <si>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</si>
  <si>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</si>
  <si>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</si>
  <si>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</si>
  <si>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</si>
  <si>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</si>
  <si>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</si>
  <si>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</si>
  <si>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</si>
  <si>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</si>
  <si>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</si>
  <si>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</si>
  <si>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</si>
  <si>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</si>
  <si>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</si>
  <si>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</si>
  <si>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</si>
  <si>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</si>
  <si>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</si>
  <si>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</si>
  <si>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</si>
  <si>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</si>
  <si>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</si>
  <si>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</si>
  <si>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</si>
  <si>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</si>
  <si>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</si>
  <si>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</si>
  <si>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</si>
  <si>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</si>
  <si>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</si>
  <si>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</si>
  <si>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</si>
  <si>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</si>
  <si>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</si>
  <si>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</si>
  <si>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</si>
  <si>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</si>
  <si>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</si>
  <si>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</si>
  <si>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</si>
  <si>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</si>
  <si>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</si>
  <si>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</si>
  <si>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</si>
  <si>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</si>
  <si>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</si>
  <si>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</si>
  <si>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</si>
  <si>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</si>
  <si>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</si>
  <si>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</si>
  <si>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</si>
  <si>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</si>
  <si>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</si>
  <si>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</si>
  <si>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</si>
  <si>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</si>
  <si>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</si>
  <si>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</si>
  <si>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</si>
  <si>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</si>
  <si>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</si>
  <si>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</si>
  <si>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</si>
  <si>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</si>
  <si>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</si>
  <si>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</si>
  <si>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</si>
  <si>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</si>
  <si>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</si>
  <si>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</si>
  <si>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</si>
  <si>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</si>
  <si>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</si>
  <si>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</si>
  <si>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</si>
  <si>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</si>
  <si>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</si>
  <si>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</si>
  <si>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</si>
  <si>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</si>
  <si>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</si>
  <si>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</si>
  <si>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</si>
  <si>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</si>
  <si>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</si>
  <si>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</si>
  <si>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</si>
  <si>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</si>
  <si>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</si>
  <si>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</si>
  <si>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</si>
  <si>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</si>
  <si>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</si>
  <si>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</si>
  <si>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</si>
  <si>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</si>
  <si>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</si>
  <si>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</si>
  <si>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</si>
  <si>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</si>
  <si>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</si>
  <si>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</si>
  <si>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</si>
  <si>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</si>
  <si>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</si>
  <si>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</si>
  <si>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</si>
  <si>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</si>
  <si>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</si>
  <si>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</si>
  <si>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</si>
  <si>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</si>
  <si>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</si>
  <si>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</si>
  <si>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</si>
  <si>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</si>
  <si>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</si>
  <si>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</si>
  <si>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</si>
  <si>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</si>
  <si>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</si>
  <si>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</si>
  <si>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</si>
  <si>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</si>
  <si>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</si>
  <si>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</si>
  <si>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</si>
  <si>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</si>
  <si>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</si>
  <si>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</si>
  <si>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</si>
  <si>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</si>
  <si>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</si>
  <si>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</si>
  <si>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</si>
  <si>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</si>
  <si>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</si>
  <si>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</si>
  <si>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</si>
  <si>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</si>
  <si>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</si>
  <si>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</si>
  <si>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</si>
  <si>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</si>
  <si>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</si>
  <si>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</si>
  <si>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</si>
  <si>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</si>
  <si>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</si>
  <si>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</si>
  <si>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</si>
  <si>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</si>
  <si>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</si>
  <si>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</si>
  <si>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</si>
  <si>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</si>
  <si>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</si>
  <si>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</si>
  <si>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</si>
  <si>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</si>
  <si>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</si>
  <si>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</si>
  <si>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</si>
  <si>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</si>
  <si>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</si>
  <si>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</si>
  <si>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</si>
  <si>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</si>
  <si>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</si>
  <si>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</si>
  <si>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</si>
  <si>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</si>
  <si>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</si>
  <si>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</si>
  <si>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</si>
  <si>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</si>
  <si>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</si>
  <si>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</si>
  <si>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</si>
  <si>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</si>
  <si>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</si>
  <si>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</si>
  <si>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</si>
  <si>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</si>
  <si>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</si>
  <si>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</si>
  <si>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</si>
  <si>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</si>
  <si>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</si>
  <si>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</si>
  <si>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</si>
  <si>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</si>
  <si>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</si>
  <si>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</si>
  <si>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</si>
  <si>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</si>
  <si>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</si>
  <si>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</si>
  <si>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</si>
  <si>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</si>
  <si>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</si>
  <si>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</si>
  <si>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</si>
  <si>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</si>
  <si>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</si>
  <si>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</si>
  <si>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</si>
  <si>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</si>
  <si>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</si>
  <si>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</si>
  <si>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</si>
  <si>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</si>
  <si>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</si>
  <si>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</si>
  <si>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</si>
  <si>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</si>
  <si>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</si>
  <si>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</si>
  <si>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</si>
  <si>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</si>
  <si>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</si>
  <si>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</si>
  <si>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</si>
  <si>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</si>
  <si>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</si>
  <si>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</si>
  <si>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</si>
  <si>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</si>
  <si>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</si>
  <si>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</si>
  <si>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</si>
  <si>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</si>
  <si>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</si>
  <si>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</si>
  <si>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</si>
  <si>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</si>
  <si>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</si>
  <si>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</si>
  <si>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</si>
  <si>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</si>
  <si>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</si>
  <si>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</si>
  <si>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</si>
  <si>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</si>
  <si>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</si>
  <si>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</si>
  <si>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</si>
  <si>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</si>
  <si>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</si>
  <si>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</si>
  <si>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</si>
  <si>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</si>
  <si>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</si>
  <si>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</si>
  <si>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</si>
  <si>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</si>
  <si>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</si>
  <si>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</si>
  <si>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</si>
  <si>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</si>
  <si>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</si>
  <si>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</si>
  <si>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</si>
  <si>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</si>
  <si>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</si>
  <si>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</si>
  <si>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</si>
  <si>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</si>
  <si>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</si>
  <si>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</si>
  <si>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</si>
  <si>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</si>
  <si>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</si>
  <si>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</si>
  <si>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</si>
  <si>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</si>
  <si>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</si>
  <si>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</si>
  <si>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</si>
  <si>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</si>
  <si>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</si>
  <si>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</si>
  <si>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</si>
  <si>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</si>
  <si>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</si>
  <si>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</si>
  <si>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</si>
  <si>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</si>
  <si>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</si>
  <si>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</si>
  <si>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</si>
  <si>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</si>
  <si>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</si>
  <si>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</si>
  <si>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</si>
  <si>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</si>
  <si>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</si>
  <si>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</si>
  <si>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</si>
  <si>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</si>
  <si>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</si>
  <si>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</si>
  <si>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</si>
  <si>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</si>
  <si>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</si>
  <si>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</si>
  <si>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</si>
  <si>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</si>
  <si>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</si>
  <si>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</si>
  <si>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</si>
  <si>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</si>
  <si>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</si>
  <si>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</si>
  <si>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</si>
  <si>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</si>
  <si>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</si>
  <si>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</si>
  <si>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</si>
  <si>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</si>
  <si>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</si>
  <si>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</si>
  <si>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</si>
  <si>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</si>
  <si>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</si>
  <si>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</si>
  <si>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</si>
  <si>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</si>
  <si>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</si>
  <si>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</si>
  <si>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</si>
  <si>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</si>
  <si>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</si>
  <si>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</si>
  <si>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</si>
  <si>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</si>
  <si>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</si>
  <si>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</si>
  <si>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</si>
  <si>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</si>
  <si>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</si>
  <si>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</si>
  <si>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</si>
  <si>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</si>
  <si>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</si>
  <si>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</si>
  <si>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</si>
  <si>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</si>
  <si>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</si>
  <si>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</si>
  <si>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</si>
  <si>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</si>
  <si>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</si>
  <si>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</si>
  <si>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</si>
  <si>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</si>
  <si>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</si>
  <si>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</si>
  <si>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</si>
  <si>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</si>
  <si>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</si>
  <si>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</si>
  <si>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</si>
  <si>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</si>
  <si>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</si>
  <si>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</si>
  <si>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</si>
  <si>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</si>
  <si>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</si>
  <si>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</si>
  <si>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</si>
  <si>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</si>
  <si>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</si>
  <si>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</si>
  <si>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</si>
  <si>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</si>
  <si>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</si>
  <si>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</si>
  <si>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</si>
  <si>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</si>
  <si>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</si>
  <si>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</si>
  <si>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</si>
  <si>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</si>
  <si>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</si>
  <si>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</si>
  <si>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</si>
  <si>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</si>
  <si>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</si>
  <si>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</si>
  <si>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</si>
  <si>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</si>
  <si>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</si>
  <si>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</si>
  <si>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</si>
  <si>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</si>
  <si>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</si>
  <si>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</si>
  <si>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</si>
  <si>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</si>
  <si>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</si>
  <si>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</si>
  <si>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</si>
  <si>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</si>
  <si>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</si>
  <si>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</si>
  <si>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</si>
  <si>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</si>
  <si>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</si>
  <si>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</si>
  <si>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</si>
  <si>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</si>
  <si>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</si>
  <si>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</si>
  <si>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</si>
  <si>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</si>
  <si>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</si>
  <si>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</si>
  <si>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</si>
  <si>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</si>
  <si>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</si>
  <si>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</si>
  <si>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</si>
  <si>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</si>
  <si>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</si>
  <si>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</si>
  <si>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</si>
  <si>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</si>
  <si>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</si>
  <si>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</si>
  <si>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</si>
  <si>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</si>
  <si>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</si>
  <si>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</si>
  <si>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</si>
  <si>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</si>
  <si>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</si>
  <si>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</si>
  <si>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</si>
  <si>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</si>
  <si>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</si>
  <si>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</si>
  <si>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</si>
  <si>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</si>
  <si>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</si>
  <si>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</si>
  <si>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</si>
  <si>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</si>
  <si>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</si>
  <si>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</si>
  <si>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</si>
  <si>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</si>
  <si>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</si>
  <si>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</si>
  <si>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</si>
  <si>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</si>
  <si>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</si>
  <si>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</si>
  <si>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</si>
  <si>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</si>
  <si>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</si>
  <si>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</si>
  <si>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</si>
  <si>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</si>
  <si>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</si>
  <si>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</si>
  <si>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</si>
  <si>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</si>
  <si>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</si>
  <si>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</si>
  <si>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</si>
  <si>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</si>
  <si>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</si>
  <si>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</si>
  <si>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</si>
  <si>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</si>
  <si>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</si>
  <si>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</si>
  <si>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</si>
  <si>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</si>
  <si>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</si>
  <si>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</si>
  <si>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</si>
  <si>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</si>
  <si>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</si>
  <si>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</si>
  <si>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</si>
  <si>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</si>
  <si>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</si>
  <si>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</si>
  <si>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</si>
  <si>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</si>
  <si>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</si>
  <si>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</si>
  <si>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</si>
  <si>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</si>
  <si>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</si>
  <si>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</si>
  <si>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</si>
  <si>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</si>
  <si>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</si>
  <si>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</si>
  <si>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</si>
  <si>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</si>
  <si>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</si>
  <si>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</si>
  <si>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</si>
  <si>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</si>
  <si>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</si>
  <si>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</si>
  <si>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</si>
  <si>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</si>
  <si>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</si>
  <si>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</si>
  <si>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</si>
  <si>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</si>
  <si>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</si>
  <si>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</si>
  <si>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</si>
  <si>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</si>
  <si>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</si>
  <si>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</si>
  <si>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</si>
  <si>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</si>
  <si>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</si>
  <si>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</si>
  <si>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</si>
  <si>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</si>
  <si>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</si>
  <si>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</si>
  <si>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</si>
  <si>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</si>
  <si>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</si>
  <si>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</si>
  <si>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</si>
  <si>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</si>
  <si>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</si>
  <si>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</si>
  <si>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</si>
  <si>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</si>
  <si>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</si>
  <si>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</si>
  <si>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</si>
  <si>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</si>
  <si>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</si>
  <si>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</si>
  <si>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</si>
  <si>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</si>
  <si>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</si>
  <si>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</si>
  <si>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</si>
  <si>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</si>
  <si>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</si>
  <si>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</si>
  <si>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</si>
  <si>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</si>
  <si>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</si>
  <si>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</si>
  <si>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</si>
  <si>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</si>
  <si>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</si>
  <si>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</si>
  <si>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</si>
  <si>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</si>
  <si>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</si>
  <si>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</si>
  <si>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</si>
  <si>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</si>
  <si>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</si>
  <si>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</si>
  <si>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</si>
  <si>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</si>
  <si>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</si>
  <si>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</si>
  <si>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</si>
  <si>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</si>
  <si>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</si>
  <si>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</si>
  <si>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</si>
  <si>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</si>
  <si>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</si>
  <si>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</si>
  <si>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</si>
  <si>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</si>
  <si>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</si>
  <si>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</si>
  <si>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</si>
  <si>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</si>
  <si>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</si>
  <si>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</si>
  <si>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</si>
  <si>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</si>
  <si>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</si>
  <si>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</si>
  <si>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</si>
  <si>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</si>
  <si>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</si>
  <si>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</si>
  <si>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</si>
  <si>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</si>
  <si>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</si>
  <si>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</si>
  <si>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</si>
  <si>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</si>
  <si>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</si>
  <si>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</si>
  <si>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</si>
  <si>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</si>
  <si>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</si>
  <si>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</si>
  <si>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</si>
  <si>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</si>
  <si>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</si>
  <si>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</si>
  <si>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</si>
  <si>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</si>
  <si>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</si>
  <si>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</si>
  <si>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</si>
  <si>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</si>
  <si>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</si>
  <si>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</si>
  <si>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</si>
  <si>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</si>
  <si>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</si>
  <si>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</si>
  <si>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</si>
  <si>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</si>
  <si>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</si>
  <si>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</si>
  <si>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</si>
  <si>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</si>
  <si>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</si>
  <si>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</si>
  <si>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</si>
  <si>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</si>
  <si>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</si>
  <si>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</si>
  <si>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</si>
  <si>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</si>
  <si>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</si>
  <si>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</si>
  <si>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</si>
  <si>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</si>
  <si>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</si>
  <si>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</si>
  <si>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</si>
  <si>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</si>
  <si>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</si>
  <si>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</si>
  <si>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</si>
  <si>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</si>
  <si>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</si>
  <si>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</si>
  <si>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</si>
  <si>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</si>
  <si>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</si>
  <si>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</si>
  <si>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</si>
  <si>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</si>
  <si>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</si>
  <si>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</si>
  <si>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</si>
  <si>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</si>
  <si>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</si>
  <si>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</si>
  <si>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</si>
  <si>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</si>
  <si>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</si>
  <si>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</si>
  <si>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</si>
  <si>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</si>
  <si>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</si>
  <si>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</si>
  <si>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</si>
  <si>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</si>
  <si>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</si>
  <si>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</si>
  <si>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</si>
  <si>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</si>
  <si>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</si>
  <si>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</si>
  <si>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</si>
  <si>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</si>
  <si>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</si>
  <si>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</si>
  <si>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</si>
  <si>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</si>
  <si>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</si>
  <si>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</si>
  <si>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</si>
  <si>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</si>
  <si>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</si>
  <si>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</si>
  <si>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</si>
  <si>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</si>
  <si>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</si>
  <si>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</si>
  <si>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</si>
  <si>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</si>
  <si>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</si>
  <si>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</si>
  <si>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</si>
  <si>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</si>
  <si>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</si>
  <si>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</si>
  <si>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</si>
  <si>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</si>
  <si>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</si>
  <si>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</si>
  <si>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</si>
  <si>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</si>
  <si>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</si>
  <si>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</si>
  <si>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</si>
  <si>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</si>
  <si>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</si>
  <si>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</si>
  <si>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</si>
  <si>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</si>
  <si>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</si>
  <si>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</si>
  <si>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</si>
  <si>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</si>
  <si>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</si>
  <si>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</si>
  <si>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</si>
  <si>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</si>
  <si>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</si>
  <si>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</si>
  <si>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</si>
  <si>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</si>
  <si>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</si>
  <si>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</si>
  <si>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</si>
  <si>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</si>
  <si>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</si>
  <si>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</si>
  <si>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</si>
  <si>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</si>
  <si>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</si>
  <si>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</si>
  <si>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</si>
  <si>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</si>
  <si>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</si>
  <si>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</si>
  <si>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</si>
  <si>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</si>
  <si>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</si>
  <si>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</si>
  <si>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</si>
  <si>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</si>
  <si>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</si>
  <si>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</si>
  <si>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</si>
  <si>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</si>
  <si>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</si>
  <si>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</si>
  <si>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</si>
  <si>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</si>
  <si>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</si>
  <si>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</si>
  <si>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</si>
  <si>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</si>
  <si>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</si>
  <si>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</si>
  <si>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</si>
  <si>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</si>
  <si>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</si>
  <si>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</si>
  <si>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</si>
  <si>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</si>
  <si>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</si>
  <si>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</si>
  <si>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</si>
  <si>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</si>
  <si>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</si>
  <si>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</si>
  <si>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</si>
  <si>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</si>
  <si>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</si>
  <si>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</si>
  <si>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</si>
  <si>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</si>
  <si>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</si>
  <si>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</si>
  <si>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</si>
  <si>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</si>
  <si>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</si>
  <si>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</si>
  <si>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</si>
  <si>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</si>
  <si>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</si>
  <si>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</si>
  <si>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</si>
  <si>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</si>
  <si>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</si>
  <si>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</si>
  <si>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</si>
  <si>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</si>
  <si>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</si>
  <si>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</si>
  <si>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</si>
  <si>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</si>
  <si>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</si>
  <si>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</si>
  <si>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</si>
  <si>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</si>
  <si>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</si>
  <si>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</si>
  <si>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</si>
  <si>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</si>
  <si>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</si>
  <si>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</si>
  <si>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</si>
  <si>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</si>
  <si>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</si>
  <si>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</si>
  <si>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</si>
  <si>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</si>
  <si>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</si>
  <si>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</si>
  <si>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</si>
  <si>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</si>
  <si>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</si>
  <si>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</si>
  <si>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</si>
  <si>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</si>
  <si>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</si>
  <si>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</si>
  <si>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</si>
  <si>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</si>
  <si>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</si>
  <si>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</si>
  <si>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</si>
  <si>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</si>
  <si>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</si>
  <si>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</si>
  <si>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</si>
  <si>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</si>
  <si>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</si>
  <si>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</si>
  <si>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</si>
  <si>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</si>
  <si>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</si>
  <si>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</si>
  <si>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</si>
  <si>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</si>
  <si>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</si>
  <si>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</si>
  <si>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</si>
  <si>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</si>
  <si>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</si>
  <si>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</si>
  <si>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</si>
  <si>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</si>
  <si>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</si>
  <si>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</si>
  <si>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</si>
  <si>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</si>
  <si>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</si>
  <si>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</si>
  <si>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</si>
  <si>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</si>
  <si>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</si>
  <si>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</si>
  <si>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</si>
  <si>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</si>
  <si>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</si>
  <si>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</si>
  <si>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</si>
  <si>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</si>
  <si>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</si>
  <si>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</si>
  <si>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</si>
  <si>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</si>
  <si>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</si>
  <si>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</si>
  <si>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</si>
  <si>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</si>
  <si>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</si>
  <si>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</si>
  <si>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</si>
  <si>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</si>
  <si>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</si>
  <si>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</si>
  <si>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</si>
  <si>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</si>
  <si>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</si>
  <si>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</si>
  <si>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</si>
  <si>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</si>
  <si>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</si>
  <si>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</si>
  <si>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</si>
  <si>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</si>
  <si>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</si>
  <si>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</si>
  <si>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</si>
  <si>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</si>
  <si>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</si>
  <si>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</si>
  <si>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</si>
  <si>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</si>
  <si>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</si>
  <si>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</si>
  <si>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</si>
  <si>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</si>
  <si>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</si>
  <si>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</si>
  <si>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</si>
  <si>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</si>
  <si>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</si>
  <si>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</si>
  <si>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</si>
  <si>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</si>
  <si>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</si>
  <si>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</si>
  <si>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</si>
  <si>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</si>
  <si>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</si>
  <si>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</si>
  <si>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</si>
  <si>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</si>
  <si>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</si>
  <si>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</si>
  <si>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</si>
  <si>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</si>
  <si>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</si>
  <si>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</si>
  <si>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</si>
  <si>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</si>
  <si>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</si>
  <si>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</si>
  <si>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</si>
  <si>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</si>
  <si>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</si>
  <si>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</si>
  <si>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</si>
  <si>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</si>
  <si>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</si>
  <si>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</si>
  <si>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</si>
  <si>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</si>
  <si>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</si>
  <si>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</si>
  <si>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</si>
  <si>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</si>
  <si>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</si>
  <si>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</si>
  <si>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</si>
  <si>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</si>
  <si>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</si>
  <si>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</si>
  <si>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</si>
  <si>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</si>
  <si>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</si>
  <si>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</si>
  <si>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</si>
  <si>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</si>
  <si>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</si>
  <si>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</si>
  <si>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</si>
  <si>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</si>
  <si>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</si>
  <si>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</si>
  <si>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</si>
  <si>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</si>
  <si>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</si>
  <si>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</si>
  <si>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</si>
  <si>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</si>
  <si>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</si>
  <si>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</si>
  <si>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</si>
  <si>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</si>
  <si>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</si>
  <si>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</si>
  <si>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</si>
  <si>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</si>
  <si>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</si>
  <si>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</si>
  <si>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</si>
  <si>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</si>
  <si>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</si>
  <si>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</si>
  <si>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</si>
  <si>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</si>
  <si>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</si>
  <si>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</si>
  <si>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</si>
  <si>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</si>
  <si>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</si>
  <si>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</si>
  <si>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</si>
  <si>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</si>
  <si>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</si>
  <si>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</si>
  <si>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</si>
  <si>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</si>
  <si>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</si>
  <si>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</si>
  <si>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</si>
  <si>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</si>
  <si>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</si>
  <si>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</si>
  <si>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</si>
  <si>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</si>
  <si>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</si>
  <si>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</si>
  <si>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</si>
  <si>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</si>
  <si>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</si>
  <si>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</si>
  <si>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</si>
  <si>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</si>
  <si>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</si>
  <si>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</si>
  <si>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</si>
  <si>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</si>
  <si>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</si>
  <si>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</si>
  <si>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</si>
  <si>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</si>
  <si>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</si>
  <si>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</si>
  <si>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</si>
  <si>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</si>
  <si>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</si>
  <si>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</si>
  <si>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</si>
  <si>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</si>
  <si>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</si>
  <si>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</si>
  <si>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</si>
  <si>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</si>
  <si>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</si>
  <si>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</si>
  <si>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</si>
  <si>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</si>
  <si>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</si>
  <si>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</si>
  <si>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</si>
  <si>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</si>
  <si>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</si>
  <si>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</si>
  <si>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</si>
  <si>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</si>
  <si>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</si>
  <si>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</si>
  <si>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</si>
  <si>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</si>
  <si>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</si>
  <si>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</si>
  <si>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</si>
  <si>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</si>
  <si>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</si>
  <si>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</si>
  <si>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</si>
  <si>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</si>
  <si>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</si>
  <si>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</si>
  <si>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</si>
  <si>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</si>
  <si>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</si>
  <si>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</si>
  <si>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</si>
  <si>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</si>
  <si>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</si>
  <si>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</si>
  <si>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</si>
  <si>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</si>
  <si>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</si>
  <si>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</si>
  <si>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</si>
  <si>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</si>
  <si>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</si>
  <si>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</si>
  <si>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</si>
  <si>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</si>
  <si>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</si>
  <si>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</si>
  <si>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</si>
  <si>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</si>
  <si>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</si>
  <si>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</si>
  <si>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</si>
  <si>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</si>
  <si>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</si>
  <si>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</si>
  <si>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</si>
  <si>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</si>
  <si>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</si>
  <si>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</si>
  <si>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</si>
  <si>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</si>
  <si>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</si>
  <si>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</si>
  <si>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</si>
  <si>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</si>
  <si>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</si>
  <si>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</si>
  <si>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</si>
  <si>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</si>
  <si>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</si>
  <si>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</si>
  <si>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</si>
  <si>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</si>
  <si>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</si>
  <si>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</si>
  <si>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</si>
  <si>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</si>
  <si>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</si>
  <si>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</si>
  <si>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</si>
  <si>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</si>
  <si>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</si>
  <si>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</si>
  <si>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</si>
  <si>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</si>
  <si>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</si>
  <si>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</si>
  <si>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</si>
  <si>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</si>
  <si>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</si>
  <si>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</si>
  <si>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</si>
  <si>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</si>
  <si>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</si>
  <si>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</si>
  <si>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</si>
  <si>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</si>
  <si>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</si>
  <si>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</si>
  <si>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</si>
  <si>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</si>
  <si>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</si>
  <si>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</si>
  <si>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</si>
  <si>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</si>
  <si>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</si>
  <si>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</si>
  <si>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</si>
  <si>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</si>
  <si>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</si>
  <si>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</si>
  <si>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</si>
  <si>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</si>
  <si>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</si>
  <si>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</si>
  <si>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</si>
  <si>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</si>
  <si>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</si>
  <si>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</si>
  <si>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</si>
  <si>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</si>
  <si>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</si>
  <si>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</si>
  <si>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</si>
  <si>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</si>
  <si>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</si>
  <si>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</si>
  <si>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</si>
  <si>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</si>
  <si>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</si>
  <si>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</si>
  <si>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</si>
  <si>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</si>
  <si>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</si>
  <si>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</si>
  <si>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</si>
  <si>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</si>
  <si>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</si>
  <si>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</si>
  <si>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</si>
  <si>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</si>
  <si>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</si>
  <si>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</si>
  <si>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</si>
  <si>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</si>
  <si>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</si>
  <si>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</si>
  <si>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</si>
  <si>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</si>
  <si>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</si>
  <si>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</si>
  <si>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</si>
  <si>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</si>
  <si>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</si>
  <si>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</si>
  <si>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</si>
  <si>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</si>
  <si>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</si>
  <si>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</si>
  <si>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</si>
  <si>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</si>
  <si>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</si>
  <si>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</si>
  <si>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</si>
  <si>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</si>
  <si>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</si>
  <si>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</si>
  <si>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</si>
  <si>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</si>
  <si>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</si>
  <si>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</si>
  <si>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</si>
  <si>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</si>
  <si>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</si>
  <si>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</si>
  <si>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</si>
  <si>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</si>
  <si>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</si>
  <si>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</si>
  <si>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</si>
  <si>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</si>
  <si>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</si>
  <si>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</si>
  <si>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</si>
  <si>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</si>
  <si>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</si>
  <si>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</si>
  <si>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</si>
  <si>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</si>
  <si>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</si>
  <si>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</si>
  <si>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</si>
  <si>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</si>
  <si>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</si>
  <si>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</si>
  <si>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</si>
  <si>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</si>
  <si>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</si>
  <si>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</si>
  <si>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</si>
  <si>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</si>
  <si>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</si>
  <si>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</si>
  <si>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</si>
  <si>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</si>
  <si>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</si>
  <si>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</si>
  <si>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</si>
  <si>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</si>
  <si>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</si>
  <si>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</si>
  <si>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</si>
  <si>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</si>
  <si>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</si>
  <si>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</si>
  <si>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</si>
  <si>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</si>
  <si>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</si>
  <si>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</si>
  <si>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</si>
  <si>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</si>
  <si>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</si>
  <si>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</si>
  <si>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</si>
  <si>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</si>
  <si>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</si>
  <si>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</si>
  <si>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</si>
  <si>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</si>
  <si>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</si>
  <si>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</si>
  <si>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</si>
  <si>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</si>
  <si>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</si>
  <si>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</si>
  <si>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</si>
  <si>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</si>
  <si>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</si>
  <si>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</si>
  <si>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</si>
  <si>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</si>
  <si>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</si>
  <si>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</si>
  <si>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</si>
  <si>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</si>
  <si>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</si>
  <si>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</si>
  <si>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</si>
  <si>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</si>
  <si>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</si>
  <si>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</si>
  <si>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</si>
  <si>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</si>
  <si>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</si>
  <si>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</si>
  <si>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</si>
  <si>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</si>
  <si>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</si>
  <si>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</si>
  <si>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</si>
  <si>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</si>
  <si>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</si>
  <si>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</si>
  <si>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</si>
  <si>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</si>
  <si>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</si>
  <si>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</si>
  <si>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</si>
  <si>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</si>
  <si>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</si>
  <si>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</si>
  <si>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</si>
  <si>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</si>
  <si>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</si>
  <si>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</si>
  <si>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</si>
  <si>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</si>
  <si>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</si>
  <si>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</si>
  <si>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</si>
  <si>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</si>
  <si>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</si>
  <si>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</si>
  <si>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</si>
  <si>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</si>
  <si>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</si>
  <si>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</si>
  <si>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</si>
  <si>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</si>
  <si>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</si>
  <si>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</si>
  <si>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</si>
  <si>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</si>
  <si>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</si>
  <si>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</si>
  <si>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</si>
  <si>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</si>
  <si>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</si>
  <si>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</si>
  <si>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</si>
  <si>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</si>
  <si>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</si>
  <si>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</si>
  <si>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</si>
  <si>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</si>
  <si>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</si>
  <si>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</si>
  <si>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</si>
  <si>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</si>
  <si>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</si>
  <si>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</si>
  <si>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</si>
  <si>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</si>
  <si>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</si>
  <si>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</si>
  <si>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</si>
  <si>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</si>
  <si>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</si>
  <si>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</si>
  <si>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</si>
  <si>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</si>
  <si>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</si>
  <si>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</si>
  <si>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</si>
  <si>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</si>
  <si>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</si>
  <si>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</si>
  <si>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</si>
  <si>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</si>
  <si>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</si>
  <si>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</si>
  <si>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</si>
  <si>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</si>
  <si>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</si>
  <si>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</si>
  <si>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</si>
  <si>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</si>
  <si>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</si>
  <si>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</si>
  <si>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</si>
  <si>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</si>
  <si>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</si>
  <si>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</si>
  <si>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</si>
  <si>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</si>
  <si>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</si>
  <si>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</si>
  <si>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</si>
  <si>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</si>
  <si>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</si>
  <si>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</si>
  <si>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</si>
  <si>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</si>
  <si>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</si>
  <si>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</si>
  <si>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</si>
  <si>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</si>
  <si>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</si>
  <si>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</si>
  <si>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</si>
  <si>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</si>
  <si>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</si>
  <si>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</si>
  <si>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</si>
  <si>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</si>
  <si>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</si>
  <si>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</si>
  <si>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</si>
  <si>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</si>
  <si>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</si>
  <si>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</si>
  <si>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</si>
  <si>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</si>
  <si>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</si>
  <si>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</si>
  <si>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</si>
  <si>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</si>
  <si>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</si>
  <si>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</si>
  <si>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</si>
  <si>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</si>
  <si>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</si>
  <si>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</si>
  <si>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</si>
  <si>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</si>
  <si>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</si>
  <si>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</si>
  <si>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</si>
  <si>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</si>
  <si>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</si>
  <si>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</si>
  <si>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</si>
  <si>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</si>
  <si>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</si>
  <si>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</si>
  <si>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</si>
  <si>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</si>
  <si>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</si>
  <si>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</si>
  <si>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</si>
  <si>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</si>
  <si>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</si>
  <si>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</si>
  <si>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</si>
  <si>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</si>
  <si>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</si>
  <si>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</si>
  <si>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</si>
  <si>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</si>
  <si>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</si>
  <si>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</si>
  <si>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</si>
  <si>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</si>
  <si>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</si>
  <si>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</si>
  <si>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</si>
  <si>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</si>
  <si>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</si>
  <si>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</si>
  <si>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</si>
  <si>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</si>
  <si>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</si>
  <si>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</si>
  <si>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</si>
  <si>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</si>
  <si>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</si>
  <si>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</si>
  <si>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</si>
  <si>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</si>
  <si>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</si>
  <si>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</si>
  <si>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</si>
  <si>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</si>
  <si>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</si>
  <si>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</si>
  <si>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</si>
  <si>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</si>
  <si>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</si>
  <si>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</si>
  <si>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</si>
  <si>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</si>
  <si>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</si>
  <si>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</si>
  <si>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</si>
  <si>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</si>
  <si>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</si>
  <si>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</si>
  <si>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</si>
  <si>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</si>
  <si>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</si>
  <si>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</si>
  <si>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</si>
  <si>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</si>
  <si>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</si>
  <si>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</si>
  <si>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</si>
  <si>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</si>
  <si>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</si>
  <si>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</si>
  <si>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</si>
  <si>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</si>
  <si>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</si>
  <si>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</si>
  <si>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</si>
  <si>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</si>
  <si>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</si>
  <si>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</si>
  <si>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</si>
  <si>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</si>
  <si>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</si>
  <si>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</si>
  <si>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</si>
  <si>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</si>
  <si>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</si>
  <si>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</si>
  <si>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</si>
  <si>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</si>
  <si>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</si>
  <si>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</si>
  <si>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</si>
  <si>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</si>
  <si>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</si>
  <si>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</si>
  <si>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</si>
  <si>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</si>
  <si>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</si>
  <si>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</si>
  <si>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</si>
  <si>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</si>
  <si>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</si>
  <si>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</si>
  <si>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</si>
  <si>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</si>
  <si>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</si>
  <si>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</si>
  <si>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</si>
  <si>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</si>
  <si>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</si>
  <si>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</si>
  <si>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</si>
  <si>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</si>
  <si>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</si>
  <si>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</si>
  <si>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</si>
  <si>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</si>
  <si>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</si>
  <si>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</si>
  <si>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</si>
  <si>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</si>
  <si>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</si>
  <si>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</si>
  <si>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</si>
  <si>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</si>
  <si>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</si>
  <si>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</si>
  <si>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</si>
  <si>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</si>
  <si>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</si>
  <si>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</si>
  <si>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</si>
  <si>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</si>
  <si>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</si>
  <si>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</si>
  <si>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</si>
  <si>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</si>
  <si>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</si>
  <si>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</si>
  <si>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</si>
  <si>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</si>
  <si>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</si>
  <si>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</si>
  <si>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</si>
  <si>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</si>
  <si>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</si>
  <si>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</si>
  <si>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</si>
  <si>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</si>
  <si>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</si>
  <si>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</si>
  <si>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</si>
  <si>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</si>
  <si>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</si>
  <si>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</si>
  <si>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</si>
  <si>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</si>
  <si>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</si>
  <si>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</si>
  <si>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</si>
  <si>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</si>
  <si>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</si>
  <si>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</si>
  <si>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</si>
  <si>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</si>
  <si>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</si>
  <si>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</si>
  <si>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</si>
  <si>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</si>
  <si>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</si>
  <si>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</si>
  <si>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</si>
  <si>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</si>
  <si>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</si>
  <si>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</si>
  <si>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</si>
  <si>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</si>
  <si>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</si>
  <si>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</si>
  <si>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</si>
  <si>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</si>
  <si>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</si>
  <si>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</si>
  <si>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</si>
  <si>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</si>
  <si>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</si>
  <si>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</si>
  <si>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</si>
  <si>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</si>
  <si>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</si>
  <si>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</si>
  <si>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</si>
  <si>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</si>
  <si>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</si>
  <si>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</si>
  <si>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</si>
  <si>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</si>
  <si>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</si>
  <si>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</si>
  <si>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</si>
  <si>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</si>
  <si>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</si>
  <si>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</si>
  <si>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</si>
  <si>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</si>
  <si>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</si>
  <si>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</si>
  <si>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</si>
  <si>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</si>
  <si>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</si>
  <si>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</si>
  <si>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</si>
  <si>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</si>
  <si>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</si>
  <si>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</si>
  <si>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</si>
  <si>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</si>
  <si>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</si>
  <si>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</si>
  <si>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</si>
  <si>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</si>
  <si>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</si>
  <si>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</si>
  <si>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</si>
  <si>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</si>
  <si>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</si>
  <si>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</si>
  <si>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</si>
  <si>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</si>
  <si>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</si>
  <si>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</si>
  <si>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</si>
  <si>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</si>
  <si>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</si>
  <si>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</si>
  <si>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</si>
  <si>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</si>
  <si>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</si>
  <si>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</si>
  <si>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</si>
  <si>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</si>
  <si>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</si>
  <si>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</si>
  <si>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</si>
  <si>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</si>
  <si>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</si>
  <si>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</si>
  <si>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</si>
  <si>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</si>
  <si>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</si>
  <si>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</si>
  <si>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</si>
  <si>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</si>
  <si>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</si>
  <si>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</si>
  <si>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</si>
  <si>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</si>
  <si>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</si>
  <si>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</si>
  <si>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</si>
  <si>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</si>
  <si>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</si>
  <si>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</si>
  <si>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</si>
  <si>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</si>
  <si>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</si>
  <si>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</si>
  <si>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</si>
  <si>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</si>
  <si>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</si>
  <si>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</si>
  <si>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</si>
  <si>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</si>
  <si>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</si>
  <si>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</si>
  <si>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</si>
  <si>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</si>
  <si>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</si>
  <si>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</si>
  <si>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</si>
  <si>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</si>
  <si>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</si>
  <si>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</si>
  <si>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</si>
  <si>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</si>
  <si>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</si>
  <si>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</si>
  <si>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</si>
  <si>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</si>
  <si>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</si>
  <si>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</si>
  <si>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</si>
  <si>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</si>
  <si>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</si>
  <si>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</si>
  <si>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</si>
  <si>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</si>
  <si>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</si>
  <si>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</si>
  <si>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</si>
  <si>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</si>
  <si>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</si>
  <si>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</si>
  <si>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</si>
  <si>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</si>
  <si>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</si>
  <si>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</si>
  <si>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</si>
  <si>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</si>
  <si>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</si>
  <si>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</si>
  <si>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</si>
  <si>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</si>
  <si>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</si>
  <si>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</si>
  <si>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</si>
  <si>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</si>
  <si>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</si>
  <si>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</si>
  <si>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</si>
  <si>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</si>
  <si>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</si>
  <si>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</si>
  <si>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</si>
  <si>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</si>
  <si>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</si>
  <si>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</si>
  <si>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</si>
  <si>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</si>
  <si>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</si>
  <si>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</si>
  <si>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</si>
  <si>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</si>
  <si>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</si>
  <si>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</si>
  <si>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</si>
  <si>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</si>
  <si>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</si>
  <si>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</si>
  <si>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</si>
  <si>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</si>
  <si>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</si>
  <si>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</si>
  <si>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</si>
  <si>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</si>
  <si>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</si>
  <si>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</si>
  <si>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</si>
  <si>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</si>
  <si>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</si>
  <si>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</si>
  <si>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</si>
  <si>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</si>
  <si>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</si>
  <si>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</si>
  <si>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</si>
  <si>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</si>
  <si>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</si>
  <si>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</si>
  <si>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</si>
  <si>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</si>
  <si>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</si>
  <si>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</si>
  <si>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</si>
  <si>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</si>
  <si>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</si>
  <si>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</si>
  <si>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</si>
  <si>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</si>
  <si>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</si>
  <si>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</si>
  <si>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</si>
  <si>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</si>
  <si>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</si>
  <si>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</si>
  <si>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</si>
  <si>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</si>
  <si>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</si>
  <si>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</si>
  <si>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</si>
  <si>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</si>
  <si>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</si>
  <si>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</si>
  <si>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</si>
  <si>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</si>
  <si>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</si>
  <si>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</si>
  <si>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</si>
  <si>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</si>
  <si>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</si>
  <si>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</si>
  <si>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</si>
  <si>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</si>
  <si>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</si>
  <si>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</si>
  <si>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</si>
  <si>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</si>
  <si>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</si>
  <si>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</si>
  <si>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</si>
  <si>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</si>
  <si>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</si>
  <si>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</si>
  <si>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</si>
  <si>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</si>
  <si>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</si>
  <si>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</si>
  <si>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</si>
  <si>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</si>
  <si>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</si>
  <si>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</si>
  <si>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</si>
  <si>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</si>
  <si>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</si>
  <si>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</si>
  <si>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</si>
  <si>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</si>
  <si>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</si>
  <si>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</si>
  <si>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</si>
  <si>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</si>
  <si>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</si>
  <si>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</si>
  <si>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</si>
  <si>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</si>
  <si>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</si>
  <si>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</si>
  <si>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</si>
  <si>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</si>
  <si>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</si>
  <si>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</si>
  <si>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</si>
  <si>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</si>
  <si>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</si>
  <si>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</si>
  <si>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</si>
  <si>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</si>
  <si>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</si>
  <si>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</si>
  <si>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</si>
  <si>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</si>
  <si>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</si>
  <si>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</si>
  <si>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</si>
  <si>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</si>
  <si>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</si>
  <si>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</si>
  <si>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</si>
  <si>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</si>
  <si>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</si>
  <si>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</si>
  <si>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</si>
  <si>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</si>
  <si>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</si>
  <si>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</si>
  <si>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</si>
  <si>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</si>
  <si>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</si>
  <si>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</si>
  <si>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</si>
  <si>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</si>
  <si>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</si>
  <si>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</si>
  <si>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</si>
  <si>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</si>
  <si>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</si>
  <si>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</si>
  <si>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</si>
  <si>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</si>
  <si>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</si>
  <si>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</si>
  <si>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</si>
  <si>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</si>
  <si>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</si>
  <si>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</si>
  <si>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</si>
  <si>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</si>
  <si>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</si>
  <si>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</si>
  <si>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</si>
  <si>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</si>
  <si>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</si>
  <si>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</si>
  <si>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</si>
  <si>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</si>
  <si>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</si>
  <si>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</si>
  <si>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</si>
  <si>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</si>
  <si>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</si>
  <si>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</si>
  <si>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</si>
  <si>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</si>
  <si>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</si>
  <si>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</si>
  <si>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</si>
  <si>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</si>
  <si>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</si>
  <si>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</si>
  <si>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</si>
  <si>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</si>
  <si>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</si>
  <si>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</si>
  <si>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</si>
  <si>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</si>
  <si>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</si>
  <si>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</si>
  <si>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</si>
  <si>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</si>
  <si>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</si>
  <si>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</si>
  <si>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</si>
  <si>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</si>
  <si>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</si>
  <si>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</si>
  <si>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</si>
  <si>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</si>
  <si>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</si>
  <si>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</si>
  <si>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</si>
  <si>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</si>
  <si>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</si>
  <si>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</si>
  <si>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</si>
  <si>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</si>
  <si>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</si>
  <si>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</si>
  <si>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</si>
  <si>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</si>
  <si>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</si>
  <si>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</si>
  <si>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</si>
  <si>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</si>
  <si>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</si>
  <si>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</si>
  <si>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</si>
  <si>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</si>
  <si>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</si>
  <si>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</si>
  <si>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</si>
  <si>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</si>
  <si>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</si>
  <si>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</si>
  <si>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</si>
  <si>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</si>
  <si>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</si>
  <si>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</si>
  <si>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</si>
  <si>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</si>
  <si>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</si>
  <si>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</si>
  <si>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</si>
  <si>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</si>
  <si>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</si>
  <si>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</si>
  <si>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</si>
  <si>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</si>
  <si>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</si>
  <si>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</si>
  <si>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</si>
  <si>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</si>
  <si>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</si>
  <si>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</si>
  <si>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</si>
  <si>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</si>
  <si>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</si>
  <si>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</si>
  <si>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</si>
  <si>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</si>
  <si>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</si>
  <si>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</si>
  <si>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</si>
  <si>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</si>
  <si>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</si>
  <si>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</si>
  <si>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</si>
  <si>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</si>
  <si>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</si>
  <si>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</si>
  <si>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</si>
  <si>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</si>
  <si>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</si>
  <si>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</si>
  <si>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</si>
  <si>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</si>
  <si>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</si>
  <si>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</si>
  <si>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</si>
  <si>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</si>
  <si>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</si>
  <si>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</si>
  <si>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</si>
  <si>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</si>
  <si>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</si>
  <si>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</si>
  <si>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</si>
  <si>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</si>
  <si>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</si>
  <si>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</si>
  <si>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</si>
  <si>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</si>
  <si>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</si>
  <si>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</si>
  <si>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</si>
  <si>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</si>
  <si>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</si>
  <si>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</si>
  <si>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</si>
  <si>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</si>
  <si>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</si>
  <si>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</si>
  <si>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</si>
  <si>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</si>
  <si>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</si>
  <si>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</si>
  <si>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</si>
  <si>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</si>
  <si>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</si>
  <si>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</si>
  <si>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</si>
  <si>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</si>
  <si>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</si>
  <si>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</si>
  <si>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</si>
  <si>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</si>
  <si>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</si>
  <si>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</si>
  <si>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</si>
  <si>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</si>
  <si>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</si>
  <si>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</si>
  <si>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</si>
  <si>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</si>
  <si>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</si>
  <si>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</si>
  <si>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</si>
  <si>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</si>
  <si>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</si>
  <si>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</si>
  <si>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</si>
  <si>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</si>
  <si>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</si>
  <si>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</si>
  <si>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</si>
  <si>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</si>
  <si>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</si>
  <si>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</si>
  <si>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</si>
  <si>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</si>
  <si>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</si>
  <si>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</si>
  <si>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</si>
  <si>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</si>
  <si>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</si>
  <si>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</si>
  <si>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</si>
  <si>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</si>
  <si>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</si>
  <si>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</si>
  <si>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</si>
  <si>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</si>
  <si>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</si>
  <si>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</si>
  <si>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</si>
  <si>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</si>
  <si>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</si>
  <si>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</si>
  <si>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</si>
  <si>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</si>
  <si>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</si>
  <si>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</si>
  <si>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</si>
  <si>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</si>
  <si>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</si>
  <si>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</si>
  <si>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</si>
  <si>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</si>
  <si>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</si>
  <si>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</si>
  <si>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</si>
  <si>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</si>
  <si>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</si>
  <si>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</si>
  <si>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</si>
  <si>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</si>
  <si>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</si>
  <si>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</si>
  <si>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</si>
  <si>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</si>
  <si>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</si>
  <si>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</si>
  <si>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</si>
  <si>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</si>
  <si>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</si>
  <si>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</si>
  <si>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</si>
  <si>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</si>
  <si>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</si>
  <si>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</si>
  <si>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</si>
  <si>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</si>
  <si>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</si>
  <si>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</si>
  <si>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</si>
  <si>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</si>
  <si>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</si>
  <si>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</si>
  <si>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</si>
  <si>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</si>
  <si>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</si>
  <si>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</si>
  <si>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</si>
  <si>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</si>
  <si>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</si>
  <si>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</si>
  <si>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</si>
  <si>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</si>
  <si>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</si>
  <si>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</si>
  <si>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</si>
  <si>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</si>
  <si>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</si>
  <si>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</si>
  <si>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</si>
  <si>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</si>
  <si>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</si>
  <si>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</si>
  <si>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</si>
  <si>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</si>
  <si>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</si>
  <si>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</si>
  <si>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</si>
  <si>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</si>
  <si>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</si>
  <si>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</si>
  <si>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</si>
  <si>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</si>
  <si>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</si>
  <si>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</si>
  <si>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</si>
  <si>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</si>
  <si>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</si>
  <si>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</si>
  <si>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</si>
  <si>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</si>
  <si>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</si>
  <si>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</si>
  <si>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</si>
  <si>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</si>
  <si>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</si>
  <si>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</si>
  <si>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</si>
  <si>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</si>
  <si>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</si>
  <si>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</si>
  <si>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</si>
  <si>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</si>
  <si>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</si>
  <si>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</si>
  <si>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</si>
  <si>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</si>
  <si>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</si>
  <si>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</si>
  <si>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</si>
  <si>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</si>
  <si>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</si>
  <si>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</si>
  <si>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</si>
  <si>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</si>
  <si>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</si>
  <si>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</si>
  <si>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</si>
  <si>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</si>
  <si>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</si>
  <si>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</si>
  <si>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</si>
  <si>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</si>
  <si>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</si>
  <si>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</si>
  <si>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</si>
  <si>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</si>
  <si>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</si>
  <si>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</si>
  <si>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</si>
  <si>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</si>
  <si>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</si>
  <si>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</si>
  <si>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</si>
  <si>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</si>
  <si>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</si>
  <si>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</si>
  <si>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</si>
  <si>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</si>
  <si>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</si>
  <si>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</si>
  <si>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</si>
  <si>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</si>
  <si>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</si>
  <si>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</si>
  <si>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</si>
  <si>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</si>
  <si>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</si>
  <si>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</si>
  <si>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</si>
  <si>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</si>
  <si>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</si>
  <si>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</si>
  <si>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</si>
  <si>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</si>
  <si>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</si>
  <si>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</si>
  <si>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</si>
  <si>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</si>
  <si>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</si>
  <si>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</si>
  <si>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</si>
  <si>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</si>
  <si>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</si>
  <si>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</si>
  <si>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</si>
  <si>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</si>
  <si>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</si>
  <si>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</si>
  <si>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</si>
  <si>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</si>
  <si>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</si>
  <si>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</si>
  <si>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</si>
  <si>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</si>
  <si>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</si>
  <si>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</si>
  <si>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</si>
  <si>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</si>
  <si>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</si>
  <si>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</si>
  <si>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</si>
  <si>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</si>
  <si>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</si>
  <si>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</si>
  <si>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</si>
  <si>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</si>
  <si>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</si>
  <si>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</si>
  <si>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</si>
  <si>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</si>
  <si>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</si>
  <si>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</si>
  <si>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</si>
  <si>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</si>
  <si>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</si>
  <si>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</si>
  <si>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</si>
  <si>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</si>
  <si>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</si>
  <si>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</si>
  <si>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</si>
  <si>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</si>
  <si>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</si>
  <si>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</si>
  <si>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</si>
  <si>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</si>
  <si>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</si>
  <si>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</si>
  <si>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</si>
  <si>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</si>
  <si>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</si>
  <si>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</si>
  <si>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</si>
  <si>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</si>
  <si>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</si>
  <si>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</si>
  <si>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</si>
  <si>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</si>
  <si>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</si>
  <si>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</si>
  <si>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</si>
  <si>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</si>
  <si>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</si>
  <si>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</si>
  <si>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</si>
  <si>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</si>
  <si>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</si>
  <si>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</si>
  <si>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</si>
  <si>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</si>
  <si>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</si>
  <si>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</si>
  <si>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</si>
  <si>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</si>
  <si>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</si>
  <si>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</si>
  <si>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</si>
  <si>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</si>
  <si>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</si>
  <si>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</si>
  <si>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</si>
  <si>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</si>
  <si>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</si>
  <si>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</si>
  <si>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</si>
  <si>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</si>
  <si>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</si>
  <si>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</si>
  <si>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</si>
  <si>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</si>
  <si>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</si>
  <si>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</si>
  <si>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</si>
  <si>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</si>
  <si>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</si>
  <si>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</si>
  <si>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</si>
  <si>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</si>
  <si>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</si>
  <si>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</si>
  <si>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</si>
  <si>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</si>
  <si>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</si>
  <si>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</si>
  <si>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</si>
  <si>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</si>
  <si>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</si>
  <si>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</si>
  <si>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</si>
  <si>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</si>
  <si>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</si>
  <si>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</si>
  <si>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</si>
  <si>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</si>
  <si>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</si>
  <si>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</si>
  <si>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</si>
  <si>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</si>
  <si>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</si>
  <si>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</si>
  <si>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</si>
  <si>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</si>
  <si>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</si>
  <si>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</si>
  <si>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</si>
  <si>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</si>
  <si>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</si>
  <si>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</si>
  <si>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</si>
  <si>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</si>
  <si>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</si>
  <si>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</si>
  <si>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</si>
  <si>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</si>
  <si>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</si>
  <si>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</si>
  <si>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</si>
  <si>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</si>
  <si>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</si>
  <si>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</si>
  <si>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</si>
  <si>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</si>
  <si>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</si>
  <si>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</si>
  <si>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</si>
  <si>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</si>
  <si>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</si>
  <si>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</si>
  <si>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</si>
  <si>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</si>
  <si>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</si>
  <si>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</si>
  <si>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</si>
  <si>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</si>
  <si>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</si>
  <si>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</si>
  <si>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</si>
  <si>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</si>
  <si>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</si>
  <si>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</si>
  <si>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</si>
  <si>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</si>
  <si>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</si>
  <si>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</si>
  <si>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</si>
  <si>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</si>
  <si>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</si>
  <si>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</si>
  <si>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</si>
  <si>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</si>
  <si>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</si>
  <si>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</si>
  <si>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</si>
  <si>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</si>
  <si>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</si>
  <si>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</si>
  <si>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</si>
  <si>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</si>
  <si>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</si>
  <si>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</si>
  <si>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</si>
  <si>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</si>
  <si>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</si>
  <si>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</si>
  <si>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</si>
  <si>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</si>
  <si>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</si>
  <si>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</si>
  <si>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</si>
  <si>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</si>
  <si>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</si>
  <si>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</si>
  <si>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</si>
  <si>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</si>
  <si>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</si>
  <si>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</si>
  <si>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</si>
  <si>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</si>
  <si>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</si>
  <si>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</si>
  <si>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</si>
  <si>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</si>
  <si>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</si>
  <si>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</si>
  <si>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</si>
  <si>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</si>
  <si>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</si>
  <si>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</si>
  <si>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</si>
  <si>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</si>
  <si>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</si>
  <si>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</si>
  <si>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</si>
  <si>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</si>
  <si>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</si>
  <si>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</si>
  <si>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</si>
  <si>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</si>
  <si>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</si>
  <si>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</si>
  <si>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</si>
  <si>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</si>
  <si>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</si>
  <si>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</si>
  <si>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</si>
  <si>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</si>
  <si>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</si>
  <si>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</si>
  <si>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</si>
  <si>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</si>
  <si>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</si>
  <si>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</si>
  <si>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</si>
  <si>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</si>
  <si>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</si>
  <si>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</si>
  <si>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</si>
  <si>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</si>
  <si>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</si>
  <si>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</si>
  <si>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</si>
  <si>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</si>
  <si>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</si>
  <si>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</si>
  <si>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</si>
  <si>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</si>
  <si>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</si>
  <si>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</si>
  <si>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</si>
  <si>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</si>
  <si>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</si>
  <si>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</si>
  <si>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</si>
  <si>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</si>
  <si>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</si>
  <si>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</si>
  <si>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</si>
  <si>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</si>
  <si>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</si>
  <si>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</si>
  <si>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</si>
  <si>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</si>
  <si>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</si>
  <si>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</si>
  <si>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</si>
  <si>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</si>
  <si>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</si>
  <si>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</si>
  <si>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</si>
  <si>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</si>
  <si>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</si>
  <si>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</si>
  <si>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</si>
  <si>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</si>
  <si>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</si>
  <si>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</si>
  <si>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</si>
  <si>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</si>
  <si>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</si>
  <si>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</si>
  <si>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</si>
  <si>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</si>
  <si>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</si>
  <si>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</si>
  <si>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</si>
  <si>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</si>
  <si>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</si>
  <si>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</si>
  <si>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</si>
  <si>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</si>
  <si>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</si>
  <si>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</si>
  <si>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</si>
  <si>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</si>
  <si>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</si>
  <si>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</si>
  <si>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</si>
  <si>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</si>
  <si>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</si>
  <si>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</si>
  <si>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</si>
  <si>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</si>
  <si>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</si>
  <si>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</si>
  <si>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</si>
  <si>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</si>
  <si>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</si>
  <si>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</si>
  <si>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</si>
  <si>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</si>
  <si>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</si>
  <si>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</si>
  <si>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</si>
  <si>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</si>
  <si>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</si>
  <si>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</si>
  <si>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</si>
  <si>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</si>
  <si>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</si>
  <si>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</si>
  <si>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</si>
  <si>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</si>
  <si>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</si>
  <si>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</si>
  <si>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</si>
  <si>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</si>
  <si>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</si>
  <si>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</si>
  <si>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</si>
  <si>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</si>
  <si>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</si>
  <si>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</si>
  <si>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</si>
  <si>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</si>
  <si>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</si>
  <si>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</si>
  <si>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</si>
  <si>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</si>
  <si>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</si>
  <si>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</si>
  <si>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</si>
  <si>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</si>
  <si>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</si>
  <si>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</si>
  <si>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</si>
  <si>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</si>
  <si>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</si>
  <si>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</si>
  <si>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</si>
  <si>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</si>
  <si>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</si>
  <si>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</si>
  <si>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</si>
  <si>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</si>
  <si>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</si>
  <si>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</si>
  <si>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</si>
  <si>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</si>
  <si>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</si>
  <si>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</si>
  <si>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</si>
  <si>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</si>
  <si>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</si>
  <si>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</si>
  <si>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</si>
  <si>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</si>
  <si>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</si>
  <si>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</si>
  <si>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</si>
  <si>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</si>
  <si>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</si>
  <si>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</si>
  <si>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</si>
  <si>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</si>
  <si>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</si>
  <si>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</si>
  <si>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</si>
  <si>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</si>
  <si>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</si>
  <si>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</si>
  <si>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</si>
  <si>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</si>
  <si>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</si>
  <si>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</si>
  <si>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</si>
  <si>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</si>
  <si>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</si>
  <si>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</si>
  <si>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</si>
  <si>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</si>
  <si>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</si>
  <si>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</si>
  <si>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</si>
  <si>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</si>
  <si>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</si>
  <si>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</si>
  <si>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</si>
  <si>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</si>
  <si>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</si>
  <si>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</si>
  <si>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</si>
  <si>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</si>
  <si>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</si>
  <si>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</si>
  <si>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</si>
  <si>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</si>
  <si>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</si>
  <si>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</si>
  <si>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</si>
  <si>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</si>
  <si>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</si>
  <si>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</si>
  <si>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</si>
  <si>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</si>
  <si>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</si>
  <si>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</si>
  <si>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</si>
  <si>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</si>
  <si>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</si>
  <si>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</si>
  <si>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</si>
  <si>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</si>
  <si>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</si>
  <si>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</si>
  <si>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</si>
  <si>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</si>
  <si>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</si>
  <si>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</si>
  <si>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</si>
  <si>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</si>
  <si>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</si>
  <si>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</si>
  <si>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</si>
  <si>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</si>
  <si>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</si>
  <si>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</si>
  <si>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</si>
  <si>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</si>
  <si>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</si>
  <si>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</si>
  <si>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</si>
  <si>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</si>
  <si>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</si>
  <si>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</si>
  <si>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</si>
  <si>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</si>
  <si>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</si>
  <si>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</si>
  <si>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</si>
  <si>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</si>
  <si>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</si>
  <si>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</si>
  <si>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</si>
  <si>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</si>
  <si>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</si>
  <si>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</si>
  <si>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</si>
  <si>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</si>
  <si>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</si>
  <si>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</si>
  <si>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</si>
  <si>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</si>
  <si>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</si>
  <si>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</si>
  <si>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</si>
  <si>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</si>
  <si>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</si>
  <si>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</si>
  <si>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</si>
  <si>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</si>
  <si>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</si>
  <si>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</si>
  <si>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</si>
  <si>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</si>
  <si>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</si>
  <si>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</si>
  <si>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</si>
  <si>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</si>
  <si>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</si>
  <si>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</si>
  <si>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</si>
  <si>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</si>
  <si>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</si>
  <si>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</si>
  <si>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</si>
  <si>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</si>
  <si>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</si>
  <si>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</si>
  <si>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</si>
  <si>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</si>
  <si>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</si>
  <si>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</si>
  <si>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</si>
  <si>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</si>
  <si>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</si>
  <si>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</si>
  <si>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</si>
  <si>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</si>
  <si>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</si>
  <si>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</si>
  <si>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</si>
  <si>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</si>
  <si>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</si>
  <si>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</si>
  <si>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</si>
  <si>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</si>
  <si>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</si>
  <si>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</si>
  <si>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</si>
  <si>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</si>
  <si>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</si>
  <si>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</si>
  <si>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</si>
  <si>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</si>
  <si>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</si>
  <si>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</si>
  <si>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</si>
  <si>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</si>
  <si>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</si>
  <si>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</si>
  <si>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</si>
  <si>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</si>
  <si>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</si>
  <si>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</si>
  <si>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</si>
  <si>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</si>
  <si>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</si>
  <si>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</si>
  <si>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</si>
  <si>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</si>
  <si>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</si>
  <si>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</si>
  <si>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</si>
  <si>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</si>
  <si>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</si>
  <si>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</si>
  <si>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</si>
  <si>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</si>
  <si>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</si>
  <si>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</si>
  <si>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</si>
  <si>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</si>
  <si>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</si>
  <si>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</si>
  <si>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</si>
  <si>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</si>
  <si>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</si>
  <si>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</si>
  <si>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</si>
  <si>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</si>
  <si>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</si>
  <si>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</si>
  <si>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</si>
  <si>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</si>
  <si>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</si>
  <si>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</si>
  <si>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</si>
  <si>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</si>
  <si>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</si>
  <si>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</si>
  <si>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</si>
  <si>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</si>
  <si>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</si>
  <si>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</si>
  <si>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</si>
  <si>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</si>
  <si>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</si>
  <si>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</si>
  <si>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</si>
  <si>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</si>
  <si>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</si>
  <si>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</si>
  <si>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</si>
  <si>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</si>
  <si>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</si>
  <si>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</si>
  <si>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</si>
  <si>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</si>
  <si>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</si>
  <si>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</si>
  <si>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</si>
  <si>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</si>
  <si>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</si>
  <si>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</si>
  <si>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</si>
  <si>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</si>
  <si>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</si>
  <si>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</si>
  <si>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</si>
  <si>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</si>
  <si>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</si>
  <si>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</si>
  <si>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</si>
  <si>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</si>
  <si>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</si>
  <si>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</si>
  <si>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</si>
  <si>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</si>
  <si>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</si>
  <si>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</si>
  <si>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</si>
  <si>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</si>
  <si>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</si>
  <si>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</si>
  <si>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</si>
  <si>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</si>
  <si>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</si>
  <si>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</si>
  <si>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</si>
  <si>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</si>
  <si>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</si>
  <si>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</si>
  <si>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</si>
  <si>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</si>
  <si>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</si>
  <si>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</si>
  <si>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</si>
  <si>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</si>
  <si>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</si>
  <si>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</si>
  <si>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</si>
  <si>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</si>
  <si>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</si>
  <si>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</si>
  <si>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</si>
  <si>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</si>
  <si>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</si>
  <si>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</si>
  <si>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</si>
  <si>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</si>
  <si>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</si>
  <si>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</si>
  <si>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</si>
  <si>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</si>
  <si>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</si>
  <si>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</si>
  <si>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</si>
  <si>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</si>
  <si>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</si>
  <si>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</si>
  <si>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</si>
  <si>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</si>
  <si>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</si>
  <si>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</si>
  <si>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</si>
  <si>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</si>
  <si>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</si>
  <si>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</si>
  <si>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</si>
  <si>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</si>
  <si>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</si>
  <si>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</si>
  <si>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</si>
  <si>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</si>
  <si>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</si>
  <si>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</si>
  <si>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</si>
  <si>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</si>
  <si>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</si>
  <si>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</si>
  <si>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</si>
  <si>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</si>
  <si>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</si>
  <si>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</si>
  <si>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</si>
  <si>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</si>
  <si>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</si>
  <si>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</si>
  <si>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</si>
  <si>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</si>
  <si>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</si>
  <si>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</si>
  <si>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</si>
  <si>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</si>
  <si>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</si>
  <si>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</si>
  <si>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</si>
  <si>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</si>
  <si>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</si>
  <si>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</si>
  <si>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</si>
  <si>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</si>
  <si>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</si>
  <si>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</si>
  <si>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</si>
  <si>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</si>
  <si>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</si>
  <si>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</si>
  <si>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</si>
  <si>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</si>
  <si>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</si>
  <si>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</si>
  <si>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</si>
  <si>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</si>
  <si>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</si>
  <si>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</si>
  <si>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</si>
  <si>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</si>
  <si>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</si>
  <si>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</si>
  <si>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</si>
  <si>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</si>
  <si>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</si>
  <si>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</si>
  <si>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</si>
  <si>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</si>
  <si>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</si>
  <si>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</si>
  <si>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</si>
  <si>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</si>
  <si>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</si>
  <si>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</si>
  <si>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</si>
  <si>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</si>
  <si>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</si>
  <si>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</si>
  <si>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</si>
  <si>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</si>
  <si>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</si>
  <si>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</si>
  <si>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</si>
  <si>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</si>
  <si>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</si>
  <si>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</si>
  <si>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</si>
  <si>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</si>
  <si>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</si>
  <si>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</si>
  <si>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</si>
  <si>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</si>
  <si>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</si>
  <si>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</si>
  <si>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</si>
  <si>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</si>
  <si>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</si>
  <si>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</si>
  <si>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</si>
  <si>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</si>
  <si>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</si>
  <si>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</si>
  <si>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</si>
  <si>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</si>
  <si>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</si>
  <si>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</si>
  <si>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</si>
  <si>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</si>
  <si>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</si>
  <si>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</si>
  <si>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</si>
  <si>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</si>
  <si>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</si>
  <si>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</si>
  <si>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</si>
  <si>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</si>
  <si>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</si>
  <si>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</si>
  <si>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</si>
  <si>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</si>
  <si>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</si>
  <si>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</si>
  <si>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</si>
  <si>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</si>
  <si>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</si>
  <si>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</si>
  <si>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</si>
  <si>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</si>
  <si>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</si>
  <si>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</si>
  <si>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</si>
  <si>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</si>
  <si>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</si>
  <si>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</si>
  <si>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</si>
  <si>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</si>
  <si>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</si>
  <si>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</si>
  <si>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</si>
  <si>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</si>
  <si>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</si>
  <si>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</si>
  <si>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</si>
  <si>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</si>
  <si>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</si>
  <si>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</si>
  <si>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</si>
  <si>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</si>
  <si>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</si>
  <si>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</si>
  <si>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</si>
  <si>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</si>
  <si>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</si>
  <si>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</si>
  <si>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</si>
  <si>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</si>
  <si>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</si>
  <si>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</si>
  <si>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</si>
  <si>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</si>
  <si>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</si>
  <si>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</si>
  <si>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</si>
  <si>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</si>
  <si>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</si>
  <si>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</si>
  <si>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</si>
  <si>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</si>
  <si>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</si>
  <si>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</si>
  <si>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</si>
  <si>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</si>
  <si>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</si>
  <si>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</si>
  <si>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</si>
  <si>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</si>
  <si>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</si>
  <si>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</si>
  <si>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</si>
  <si>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</si>
  <si>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</si>
  <si>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</si>
  <si>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</si>
  <si>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</si>
  <si>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</si>
  <si>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</si>
  <si>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</si>
  <si>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</si>
  <si>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</si>
  <si>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</si>
  <si>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</si>
  <si>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</si>
  <si>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</si>
  <si>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</si>
  <si>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</si>
  <si>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</si>
  <si>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</si>
  <si>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</si>
  <si>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</si>
  <si>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</si>
  <si>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</si>
  <si>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</si>
  <si>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</si>
  <si>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</si>
  <si>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</si>
  <si>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</si>
  <si>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</si>
  <si>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</si>
  <si>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</si>
  <si>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</si>
  <si>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</si>
  <si>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</si>
  <si>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</si>
  <si>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</si>
  <si>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</si>
  <si>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</si>
  <si>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</si>
  <si>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</si>
  <si>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</si>
  <si>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</si>
  <si>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</si>
  <si>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</si>
  <si>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</si>
  <si>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</si>
  <si>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</si>
  <si>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</si>
  <si>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</si>
  <si>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</si>
  <si>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</si>
  <si>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</si>
  <si>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</si>
  <si>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</si>
  <si>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</si>
  <si>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</si>
  <si>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</si>
  <si>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</si>
  <si>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</si>
  <si>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</si>
  <si>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</si>
  <si>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</si>
  <si>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</si>
  <si>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</si>
  <si>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</si>
  <si>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</si>
  <si>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</si>
  <si>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</si>
  <si>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</si>
  <si>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</si>
  <si>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</si>
  <si>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</si>
  <si>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</si>
  <si>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</si>
  <si>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</si>
  <si>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</si>
  <si>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</si>
  <si>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</si>
  <si>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</si>
  <si>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</si>
  <si>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</si>
  <si>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</si>
  <si>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</si>
  <si>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</si>
  <si>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</si>
  <si>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</si>
  <si>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</si>
  <si>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</si>
  <si>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</si>
  <si>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</si>
  <si>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</si>
  <si>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</si>
  <si>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</si>
  <si>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</si>
  <si>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</si>
  <si>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</si>
  <si>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</si>
  <si>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</si>
  <si>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</si>
  <si>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</si>
  <si>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</si>
  <si>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</si>
  <si>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</si>
  <si>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</si>
  <si>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</si>
  <si>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</si>
  <si>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</si>
  <si>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</si>
  <si>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</si>
  <si>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</si>
  <si>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</si>
  <si>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</si>
  <si>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</si>
  <si>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</si>
  <si>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</si>
  <si>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</si>
  <si>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</si>
  <si>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</si>
  <si>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</si>
  <si>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</si>
  <si>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</si>
  <si>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</si>
  <si>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</si>
  <si>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</si>
  <si>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</si>
  <si>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</si>
  <si>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</si>
  <si>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</si>
  <si>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</si>
  <si>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</si>
  <si>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</si>
  <si>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</si>
  <si>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</si>
  <si>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</si>
  <si>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</si>
  <si>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</si>
  <si>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</si>
  <si>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</si>
  <si>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</si>
  <si>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</si>
  <si>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</si>
  <si>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</si>
  <si>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</si>
  <si>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</si>
  <si>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</si>
  <si>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</si>
  <si>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</si>
  <si>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</si>
  <si>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</si>
  <si>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</si>
  <si>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</si>
  <si>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</si>
  <si>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</si>
  <si>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</si>
  <si>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</si>
  <si>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</si>
  <si>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</si>
  <si>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</si>
  <si>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</si>
  <si>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</si>
  <si>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</si>
  <si>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</si>
  <si>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</si>
  <si>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</si>
  <si>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</si>
  <si>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</si>
  <si>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</si>
  <si>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</si>
  <si>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</si>
  <si>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</si>
  <si>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</si>
  <si>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</si>
  <si>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</si>
  <si>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</si>
  <si>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</si>
  <si>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</si>
  <si>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</si>
  <si>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</si>
  <si>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</si>
  <si>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</si>
  <si>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</si>
  <si>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</si>
  <si>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</si>
  <si>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</si>
  <si>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</si>
  <si>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</si>
  <si>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</si>
  <si>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</si>
  <si>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</si>
  <si>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</si>
  <si>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</si>
  <si>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</si>
  <si>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</si>
  <si>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</si>
  <si>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</si>
  <si>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</si>
  <si>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</si>
  <si>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</si>
  <si>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</si>
  <si>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</si>
  <si>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</si>
  <si>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</si>
  <si>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</si>
  <si>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</si>
  <si>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</si>
  <si>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</si>
  <si>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</si>
  <si>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</si>
  <si>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</si>
  <si>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</si>
  <si>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</si>
  <si>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</si>
  <si>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</si>
  <si>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</si>
  <si>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</si>
  <si>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</si>
  <si>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</si>
  <si>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</si>
  <si>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</si>
  <si>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</si>
  <si>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</si>
  <si>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</si>
  <si>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</si>
  <si>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</si>
  <si>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</si>
  <si>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</si>
  <si>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</si>
  <si>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</si>
  <si>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</si>
  <si>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</si>
  <si>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</si>
  <si>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</si>
  <si>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</si>
  <si>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</si>
  <si>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</si>
  <si>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</si>
  <si>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</si>
  <si>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</si>
  <si>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</si>
  <si>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</si>
  <si>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</si>
  <si>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</si>
  <si>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</si>
  <si>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</si>
  <si>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</si>
  <si>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</si>
  <si>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</si>
  <si>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</si>
  <si>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</si>
  <si>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</si>
  <si>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</si>
  <si>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</si>
  <si>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</si>
  <si>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</si>
  <si>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</si>
  <si>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</si>
  <si>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</si>
  <si>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</si>
  <si>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</si>
  <si>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</si>
  <si>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</si>
  <si>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</si>
  <si>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</si>
  <si>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</si>
  <si>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</si>
  <si>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</si>
  <si>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</si>
  <si>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</si>
  <si>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</si>
  <si>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</si>
  <si>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</si>
  <si>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</si>
  <si>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</si>
  <si>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</si>
  <si>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</si>
  <si>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</si>
  <si>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</si>
  <si>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</si>
  <si>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</si>
  <si>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</si>
  <si>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</si>
  <si>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</si>
  <si>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</si>
  <si>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</si>
  <si>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</si>
  <si>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</si>
  <si>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</si>
  <si>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</si>
  <si>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</si>
  <si>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</si>
  <si>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</si>
  <si>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</si>
  <si>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</si>
  <si>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</si>
  <si>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</si>
  <si>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</si>
  <si>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</si>
  <si>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</si>
  <si>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</si>
  <si>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</si>
  <si>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</si>
  <si>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</si>
  <si>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</si>
  <si>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</si>
  <si>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</si>
  <si>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</si>
  <si>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</si>
  <si>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</si>
  <si>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</si>
  <si>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</si>
  <si>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</si>
  <si>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</si>
  <si>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</si>
  <si>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</si>
  <si>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</si>
  <si>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</si>
  <si>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</si>
  <si>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</si>
  <si>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</si>
  <si>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</si>
  <si>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</si>
  <si>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</si>
  <si>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</si>
  <si>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</si>
  <si>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</si>
  <si>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</si>
  <si>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</si>
  <si>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</si>
  <si>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</si>
  <si>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</si>
  <si>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</si>
  <si>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</si>
  <si>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</si>
  <si>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</si>
  <si>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</si>
  <si>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</si>
  <si>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</si>
  <si>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</si>
  <si>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</si>
  <si>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</si>
  <si>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</si>
  <si>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</si>
  <si>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</si>
  <si>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</si>
  <si>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</si>
  <si>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</si>
  <si>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</si>
  <si>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</si>
  <si>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</si>
  <si>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</si>
  <si>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</si>
  <si>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</si>
  <si>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</si>
  <si>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</si>
  <si>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</si>
  <si>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</si>
  <si>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</si>
  <si>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</si>
  <si>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</si>
  <si>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</si>
  <si>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</si>
  <si>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</si>
  <si>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</si>
  <si>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</si>
  <si>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</si>
  <si>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</si>
  <si>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</si>
  <si>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</si>
  <si>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</si>
  <si>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</si>
  <si>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</si>
  <si>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</si>
  <si>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</si>
  <si>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</si>
  <si>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</si>
  <si>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</si>
  <si>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</si>
  <si>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</si>
  <si>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</si>
  <si>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</si>
  <si>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</si>
  <si>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</si>
  <si>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</si>
  <si>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</si>
  <si>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</si>
  <si>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</si>
  <si>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</si>
  <si>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</si>
  <si>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</si>
  <si>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</si>
  <si>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</si>
  <si>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</si>
  <si>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</si>
  <si>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</si>
  <si>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</si>
  <si>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</si>
  <si>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</si>
  <si>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</si>
  <si>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</si>
  <si>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</si>
  <si>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</si>
  <si>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</si>
  <si>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</si>
  <si>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</si>
  <si>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</si>
  <si>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</si>
  <si>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</si>
  <si>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</si>
  <si>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</si>
  <si>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</si>
  <si>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</si>
  <si>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</si>
  <si>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</si>
  <si>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</si>
  <si>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</si>
  <si>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</si>
  <si>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</si>
  <si>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</si>
  <si>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</si>
  <si>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</si>
  <si>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</si>
  <si>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</si>
  <si>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</si>
  <si>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</si>
  <si>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</si>
  <si>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</si>
  <si>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</si>
  <si>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</si>
  <si>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</si>
  <si>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</si>
  <si>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</si>
  <si>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</si>
  <si>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</si>
  <si>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</si>
  <si>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</si>
  <si>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</si>
  <si>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</si>
  <si>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</si>
  <si>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</si>
  <si>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</si>
  <si>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</si>
  <si>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</si>
  <si>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</si>
  <si>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</si>
  <si>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</si>
  <si>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</si>
  <si>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</si>
  <si>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</si>
  <si>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</si>
  <si>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</si>
  <si>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</si>
  <si>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</si>
  <si>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</si>
  <si>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</si>
  <si>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</si>
  <si>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</si>
  <si>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</si>
  <si>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</si>
  <si>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</si>
  <si>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</si>
  <si>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</si>
  <si>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</si>
  <si>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</si>
  <si>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</si>
  <si>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</si>
  <si>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</si>
  <si>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</si>
  <si>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</si>
  <si>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</si>
  <si>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</si>
  <si>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</si>
  <si>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</si>
  <si>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</si>
  <si>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</si>
  <si>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</si>
  <si>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</si>
  <si>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</si>
  <si>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</si>
  <si>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</si>
  <si>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</si>
  <si>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</si>
  <si>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</si>
  <si>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</si>
  <si>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</si>
  <si>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</si>
  <si>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</si>
  <si>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</si>
  <si>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</si>
  <si>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</si>
  <si>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</si>
  <si>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</si>
  <si>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</si>
  <si>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</si>
  <si>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</si>
  <si>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</si>
  <si>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</si>
  <si>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</si>
  <si>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</si>
  <si>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</si>
  <si>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</si>
  <si>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</si>
  <si>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</si>
  <si>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</si>
  <si>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</si>
  <si>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</si>
  <si>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</si>
  <si>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</si>
  <si>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</si>
  <si>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</si>
  <si>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</si>
  <si>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</si>
  <si>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</si>
  <si>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</si>
  <si>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</si>
  <si>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</si>
  <si>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</si>
  <si>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</si>
  <si>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</si>
  <si>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</si>
  <si>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</si>
  <si>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</si>
  <si>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</si>
  <si>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</si>
  <si>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</si>
  <si>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</si>
  <si>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</si>
  <si>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</si>
  <si>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</si>
  <si>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</si>
  <si>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</si>
  <si>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</si>
  <si>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</si>
  <si>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</si>
  <si>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</si>
  <si>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</si>
  <si>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</si>
  <si>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</si>
  <si>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</si>
  <si>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</si>
  <si>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</si>
  <si>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</si>
  <si>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</si>
  <si>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</si>
  <si>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</si>
  <si>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</si>
  <si>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</si>
  <si>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</si>
  <si>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</si>
  <si>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</si>
  <si>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</si>
  <si>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</si>
  <si>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</si>
  <si>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</si>
  <si>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</si>
  <si>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</si>
  <si>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</si>
  <si>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</si>
  <si>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</si>
  <si>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</si>
  <si>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</si>
  <si>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</si>
  <si>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</si>
  <si>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</si>
  <si>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</si>
  <si>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</si>
  <si>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</si>
  <si>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</si>
  <si>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</si>
  <si>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</si>
  <si>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</si>
  <si>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</si>
  <si>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</si>
  <si>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</si>
  <si>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</si>
  <si>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</si>
  <si>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</si>
  <si>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</si>
  <si>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</si>
  <si>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</si>
  <si>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</si>
  <si>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</si>
  <si>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</si>
  <si>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</si>
  <si>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</si>
  <si>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</si>
  <si>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</si>
  <si>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</si>
  <si>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</si>
  <si>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</si>
  <si>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</si>
  <si>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</si>
  <si>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</si>
  <si>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</si>
  <si>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</si>
  <si>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</si>
  <si>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</si>
  <si>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</si>
  <si>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</si>
  <si>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</si>
  <si>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</si>
  <si>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</si>
  <si>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</si>
  <si>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</si>
  <si>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</si>
  <si>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</si>
  <si>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</si>
  <si>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</si>
  <si>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</si>
  <si>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</si>
  <si>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</si>
  <si>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</si>
  <si>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</si>
  <si>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</si>
  <si>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</si>
  <si>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</si>
  <si>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</si>
  <si>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</si>
  <si>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</si>
  <si>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</si>
  <si>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</si>
  <si>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</si>
  <si>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</si>
  <si>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</si>
  <si>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</si>
  <si>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</si>
  <si>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</si>
  <si>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</si>
  <si>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</si>
  <si>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</si>
  <si>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</si>
  <si>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</si>
  <si>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</si>
  <si>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</si>
  <si>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</si>
  <si>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</si>
  <si>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</si>
  <si>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</si>
  <si>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</si>
  <si>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</si>
  <si>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</si>
  <si>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</si>
  <si>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</si>
  <si>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</si>
  <si>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</si>
  <si>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</si>
  <si>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</si>
  <si>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</si>
  <si>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</si>
  <si>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</si>
  <si>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</si>
  <si>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</si>
  <si>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</si>
  <si>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</si>
  <si>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</si>
  <si>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</si>
  <si>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</si>
  <si>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</si>
  <si>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</si>
  <si>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</si>
  <si>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</si>
  <si>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</si>
  <si>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</si>
  <si>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</si>
  <si>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</si>
  <si>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</si>
  <si>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</si>
  <si>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</si>
  <si>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</si>
  <si>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</si>
  <si>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</si>
  <si>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</si>
  <si>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</si>
  <si>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</si>
  <si>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</si>
  <si>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</si>
  <si>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</si>
  <si>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</si>
  <si>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</si>
  <si>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</si>
  <si>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</si>
  <si>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</si>
  <si>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</si>
  <si>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</si>
  <si>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</si>
  <si>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</si>
  <si>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</si>
  <si>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</si>
  <si>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</si>
  <si>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</si>
  <si>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</si>
  <si>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</si>
  <si>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</si>
  <si>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</si>
  <si>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</si>
  <si>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</si>
  <si>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</si>
  <si>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</si>
  <si>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</si>
  <si>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</si>
  <si>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</si>
  <si>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</si>
  <si>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</si>
  <si>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</si>
  <si>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</si>
  <si>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</si>
  <si>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</si>
  <si>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</si>
  <si>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</si>
  <si>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</si>
  <si>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</si>
  <si>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</si>
  <si>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</si>
  <si>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</si>
  <si>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</si>
  <si>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</si>
  <si>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</si>
  <si>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</si>
  <si>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</si>
  <si>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</si>
  <si>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</si>
  <si>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</si>
  <si>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</si>
  <si>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</si>
  <si>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</si>
  <si>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</si>
  <si>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</si>
  <si>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</si>
  <si>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</si>
  <si>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</si>
  <si>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</si>
  <si>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</si>
  <si>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</si>
  <si>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</si>
  <si>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</si>
  <si>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</si>
  <si>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</si>
  <si>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</si>
  <si>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</si>
  <si>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</si>
  <si>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</si>
  <si>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</si>
  <si>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</si>
  <si>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</si>
  <si>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</si>
  <si>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</si>
  <si>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</si>
  <si>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</si>
  <si>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</si>
  <si>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</si>
  <si>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</si>
  <si>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</si>
  <si>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</si>
  <si>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</si>
  <si>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</si>
  <si>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</si>
  <si>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</si>
  <si>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</si>
  <si>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</si>
  <si>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</si>
  <si>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</si>
  <si>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</si>
  <si>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</si>
  <si>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</si>
  <si>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</si>
  <si>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</si>
  <si>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</si>
  <si>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</si>
  <si>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</si>
  <si>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</si>
  <si>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</si>
  <si>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</si>
  <si>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</si>
  <si>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</si>
  <si>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</si>
  <si>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</si>
  <si>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</si>
  <si>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</si>
  <si>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</si>
  <si>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</si>
  <si>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</si>
  <si>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</si>
  <si>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</si>
  <si>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</si>
  <si>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</si>
  <si>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</si>
  <si>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</si>
  <si>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</si>
  <si>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</si>
  <si>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</si>
  <si>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</si>
  <si>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</si>
  <si>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</si>
  <si>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</si>
  <si>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</si>
  <si>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</si>
  <si>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</si>
  <si>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</si>
  <si>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</si>
  <si>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</si>
  <si>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</si>
  <si>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</si>
  <si>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</si>
  <si>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</si>
  <si>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</si>
  <si>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</si>
  <si>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</si>
  <si>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</si>
  <si>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</si>
  <si>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</si>
  <si>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</si>
  <si>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</si>
  <si>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</si>
  <si>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</si>
  <si>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</si>
  <si>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</si>
  <si>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</si>
  <si>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</si>
  <si>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</si>
  <si>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</si>
  <si>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</si>
  <si>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</si>
  <si>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</si>
  <si>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</si>
  <si>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</si>
  <si>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</si>
  <si>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</si>
  <si>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</si>
  <si>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</si>
  <si>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</si>
  <si>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</si>
  <si>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</si>
  <si>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</si>
  <si>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</si>
  <si>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</si>
  <si>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</si>
  <si>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</si>
  <si>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</si>
  <si>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</si>
  <si>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</si>
  <si>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</si>
  <si>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</si>
  <si>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</si>
  <si>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</si>
  <si>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</si>
  <si>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</si>
  <si>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</si>
  <si>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</si>
  <si>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</si>
  <si>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</si>
  <si>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</si>
  <si>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</si>
  <si>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</si>
  <si>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</si>
  <si>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</si>
  <si>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</si>
  <si>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</si>
  <si>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</si>
  <si>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</si>
  <si>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</si>
  <si>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</si>
  <si>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</si>
  <si>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</si>
  <si>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</si>
  <si>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</si>
  <si>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</si>
  <si>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</si>
  <si>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</si>
  <si>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</si>
  <si>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</si>
  <si>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</si>
  <si>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</si>
  <si>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</si>
  <si>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</si>
  <si>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</si>
  <si>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</si>
  <si>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</si>
  <si>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</si>
  <si>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</si>
  <si>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</si>
  <si>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</si>
  <si>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</si>
  <si>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</si>
  <si>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</si>
  <si>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</si>
  <si>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</si>
  <si>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</si>
  <si>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</si>
  <si>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</si>
  <si>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</si>
  <si>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</si>
  <si>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</si>
  <si>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</si>
  <si>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</si>
  <si>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</si>
  <si>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</si>
  <si>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</si>
  <si>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</si>
  <si>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</si>
  <si>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</si>
  <si>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</si>
  <si>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</si>
  <si>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</si>
  <si>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</si>
  <si>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</si>
  <si>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</si>
  <si>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</si>
  <si>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</si>
  <si>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</si>
  <si>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</si>
  <si>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</si>
  <si>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</si>
  <si>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</si>
  <si>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</si>
  <si>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</si>
  <si>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</si>
  <si>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</si>
  <si>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</si>
  <si>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</si>
  <si>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</si>
  <si>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</si>
  <si>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</si>
  <si>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</si>
  <si>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</si>
  <si>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</si>
  <si>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</si>
  <si>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</si>
  <si>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</si>
  <si>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</si>
  <si>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</si>
  <si>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</si>
  <si>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</si>
  <si>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</si>
  <si>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</si>
  <si>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</si>
  <si>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</si>
  <si>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</si>
  <si>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</si>
  <si>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</si>
  <si>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</si>
  <si>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</si>
  <si>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</si>
  <si>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</si>
  <si>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</si>
  <si>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</si>
  <si>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</si>
  <si>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</si>
  <si>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</si>
  <si>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</si>
  <si>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</si>
  <si>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</si>
  <si>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</si>
  <si>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</si>
  <si>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</si>
  <si>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</si>
  <si>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</si>
  <si>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</si>
  <si>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</si>
  <si>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</si>
  <si>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</si>
  <si>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</si>
  <si>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</si>
  <si>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</si>
  <si>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</si>
  <si>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</si>
  <si>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</si>
  <si>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</si>
  <si>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</si>
  <si>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</si>
  <si>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</si>
  <si>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</si>
  <si>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</si>
  <si>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</si>
  <si>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</si>
  <si>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</si>
  <si>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</si>
  <si>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</si>
  <si>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</si>
  <si>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</si>
  <si>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</si>
  <si>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</si>
  <si>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</si>
  <si>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</si>
  <si>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</si>
  <si>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</si>
  <si>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</si>
  <si>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</si>
  <si>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</si>
  <si>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</si>
  <si>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</si>
  <si>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</si>
  <si>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</si>
  <si>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</si>
  <si>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</si>
  <si>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</si>
  <si>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</si>
  <si>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</si>
  <si>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</si>
  <si>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</si>
  <si>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</si>
  <si>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</si>
  <si>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</si>
  <si>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</si>
  <si>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</si>
  <si>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</si>
  <si>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</si>
  <si>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</si>
  <si>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</si>
  <si>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</si>
  <si>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</si>
  <si>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</si>
  <si>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</si>
  <si>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</si>
  <si>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</si>
  <si>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</si>
  <si>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</si>
  <si>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</si>
  <si>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</si>
  <si>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</si>
  <si>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</si>
  <si>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</si>
  <si>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</si>
  <si>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</si>
  <si>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</si>
  <si>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</si>
  <si>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</si>
  <si>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</si>
  <si>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</si>
  <si>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</si>
  <si>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</si>
  <si>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</si>
  <si>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</si>
  <si>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</si>
  <si>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</si>
  <si>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</si>
  <si>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</si>
  <si>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</si>
  <si>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</si>
  <si>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</si>
  <si>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</si>
  <si>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</si>
  <si>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</si>
  <si>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</si>
  <si>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</si>
  <si>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</si>
  <si>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</si>
  <si>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</si>
  <si>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</si>
  <si>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</si>
  <si>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</si>
  <si>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</si>
  <si>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</si>
  <si>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</si>
  <si>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</si>
  <si>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</si>
  <si>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</si>
  <si>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</si>
  <si>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</si>
  <si>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</si>
  <si>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</si>
  <si>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</si>
  <si>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</si>
  <si>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</si>
  <si>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</si>
  <si>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</si>
  <si>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</si>
  <si>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</si>
  <si>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</si>
  <si>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</si>
  <si>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</si>
  <si>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</si>
  <si>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</si>
  <si>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</si>
  <si>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</si>
  <si>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</si>
  <si>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</si>
  <si>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</si>
  <si>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</si>
  <si>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</si>
  <si>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</si>
  <si>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</si>
  <si>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</si>
  <si>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</si>
  <si>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</si>
  <si>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</si>
  <si>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</si>
  <si>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</si>
  <si>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</si>
  <si>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</si>
  <si>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</si>
  <si>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</si>
  <si>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</si>
  <si>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</si>
  <si>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</si>
  <si>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</si>
  <si>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</si>
  <si>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</si>
  <si>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</si>
  <si>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</si>
  <si>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</si>
  <si>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</si>
  <si>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</si>
  <si>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</si>
  <si>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</si>
  <si>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</si>
  <si>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</si>
  <si>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</si>
  <si>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</si>
  <si>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</si>
  <si>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</si>
  <si>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</si>
  <si>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</si>
  <si>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</si>
  <si>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</si>
  <si>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</si>
  <si>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</si>
  <si>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</si>
  <si>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</si>
  <si>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</si>
  <si>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</si>
  <si>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</si>
  <si>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</si>
  <si>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</si>
  <si>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</si>
  <si>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</si>
  <si>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</si>
  <si>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</si>
  <si>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</si>
  <si>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</si>
  <si>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</si>
  <si>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</si>
  <si>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</si>
  <si>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</si>
  <si>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</si>
  <si>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</si>
  <si>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</si>
  <si>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</si>
  <si>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</si>
  <si>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</si>
  <si>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</si>
  <si>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</si>
  <si>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</si>
  <si>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</si>
  <si>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</si>
  <si>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</si>
  <si>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</si>
  <si>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</si>
  <si>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</si>
  <si>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</si>
  <si>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</si>
  <si>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</si>
  <si>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</si>
  <si>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</si>
  <si>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</si>
  <si>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</si>
  <si>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</si>
  <si>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</si>
  <si>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</si>
  <si>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</si>
  <si>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</si>
  <si>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</si>
  <si>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</si>
  <si>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</si>
  <si>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</si>
  <si>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</si>
  <si>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</si>
  <si>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</si>
  <si>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</si>
  <si>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</si>
  <si>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</si>
  <si>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</si>
  <si>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</si>
  <si>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</si>
  <si>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</si>
  <si>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</si>
  <si>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</si>
  <si>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</si>
  <si>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</si>
  <si>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</si>
  <si>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</si>
  <si>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</si>
  <si>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</si>
  <si>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</si>
  <si>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</si>
  <si>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</si>
  <si>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</si>
  <si>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</si>
  <si>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</si>
  <si>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</si>
  <si>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</si>
  <si>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</si>
  <si>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</si>
  <si>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</si>
  <si>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</si>
  <si>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</si>
  <si>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</si>
  <si>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</si>
  <si>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</si>
  <si>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</si>
  <si>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</si>
  <si>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</si>
  <si>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</si>
  <si>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</si>
  <si>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</si>
  <si>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</si>
  <si>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</si>
  <si>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</si>
  <si>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</si>
  <si>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</si>
  <si>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</si>
  <si>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</si>
  <si>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</si>
  <si>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</si>
  <si>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</si>
  <si>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</si>
  <si>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</si>
  <si>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</si>
  <si>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</si>
  <si>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</si>
  <si>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</si>
  <si>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</si>
  <si>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</si>
  <si>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</si>
  <si>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</si>
  <si>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</si>
  <si>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</si>
  <si>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</si>
  <si>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</si>
  <si>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</si>
  <si>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</si>
  <si>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</si>
  <si>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</si>
  <si>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</si>
  <si>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</si>
  <si>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</si>
  <si>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</si>
  <si>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</si>
  <si>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</si>
  <si>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</si>
  <si>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</si>
  <si>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</si>
  <si>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</si>
  <si>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</si>
  <si>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</si>
  <si>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</si>
  <si>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</si>
  <si>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</si>
  <si>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</si>
  <si>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</si>
  <si>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</si>
  <si>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</si>
  <si>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</si>
  <si>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</si>
  <si>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</si>
  <si>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</si>
  <si>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</si>
  <si>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</si>
  <si>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</si>
  <si>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</si>
  <si>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</si>
  <si>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</si>
  <si>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</si>
  <si>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</si>
  <si>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</si>
  <si>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</si>
  <si>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</si>
  <si>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</si>
  <si>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</si>
  <si>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</si>
  <si>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</si>
  <si>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</si>
  <si>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</si>
  <si>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</si>
  <si>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</si>
  <si>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</si>
  <si>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</si>
  <si>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</si>
  <si>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</si>
  <si>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</si>
  <si>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</si>
  <si>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</si>
  <si>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</si>
  <si>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</si>
  <si>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</si>
  <si>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</si>
  <si>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</si>
  <si>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</si>
  <si>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</si>
  <si>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</si>
  <si>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</si>
  <si>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</si>
  <si>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</si>
  <si>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</si>
  <si>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</si>
  <si>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</si>
  <si>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</si>
  <si>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</si>
  <si>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</si>
  <si>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</si>
  <si>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</si>
  <si>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</si>
  <si>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</si>
  <si>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</si>
  <si>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</si>
  <si>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</si>
  <si>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</si>
  <si>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</si>
  <si>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</si>
  <si>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</si>
  <si>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</si>
  <si>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</si>
  <si>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</si>
  <si>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</si>
  <si>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</si>
  <si>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</si>
  <si>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</si>
  <si>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</si>
  <si>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</si>
  <si>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</si>
  <si>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</si>
  <si>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</si>
  <si>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</si>
  <si>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</si>
  <si>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</si>
  <si>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</si>
  <si>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</si>
  <si>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</si>
  <si>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</si>
  <si>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</si>
  <si>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</si>
  <si>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</si>
  <si>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</si>
  <si>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</si>
  <si>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</si>
  <si>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</si>
  <si>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</si>
  <si>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</si>
  <si>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</si>
  <si>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</si>
  <si>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</si>
  <si>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</si>
  <si>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</si>
  <si>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</si>
  <si>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</si>
  <si>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</si>
  <si>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</si>
  <si>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</si>
  <si>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</si>
  <si>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</si>
  <si>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</si>
  <si>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</si>
  <si>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</si>
  <si>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</si>
  <si>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</si>
  <si>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</si>
  <si>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</si>
  <si>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</si>
  <si>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</si>
  <si>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</si>
  <si>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</si>
  <si>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</si>
  <si>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</si>
  <si>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</si>
  <si>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</si>
  <si>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</si>
  <si>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</si>
  <si>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</si>
  <si>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</si>
  <si>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</si>
  <si>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</si>
  <si>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</si>
  <si>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</si>
  <si>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</si>
  <si>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</si>
  <si>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</si>
  <si>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</si>
  <si>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</si>
  <si>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</si>
  <si>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</si>
  <si>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</si>
  <si>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</si>
  <si>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</si>
  <si>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</si>
  <si>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</si>
  <si>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</si>
  <si>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</si>
  <si>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</si>
  <si>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</si>
  <si>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</si>
  <si>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</si>
  <si>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</si>
  <si>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</si>
  <si>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</si>
  <si>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</si>
  <si>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</si>
  <si>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</si>
  <si>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</si>
  <si>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</si>
  <si>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</si>
  <si>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</si>
  <si>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</si>
  <si>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</si>
  <si>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</si>
  <si>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</si>
  <si>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</si>
  <si>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</si>
  <si>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</si>
  <si>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</si>
  <si>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</si>
  <si>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</si>
  <si>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</si>
  <si>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</si>
  <si>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</si>
  <si>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</si>
  <si>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</si>
  <si>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</si>
  <si>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</si>
  <si>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</si>
  <si>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</si>
  <si>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</si>
  <si>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</si>
  <si>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</si>
  <si>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</si>
  <si>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</si>
  <si>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</si>
  <si>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</si>
  <si>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</si>
  <si>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</si>
  <si>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</si>
  <si>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</si>
  <si>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</si>
  <si>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</si>
  <si>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</si>
  <si>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</si>
  <si>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</si>
  <si>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</si>
  <si>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</si>
  <si>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</si>
  <si>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</si>
  <si>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</si>
  <si>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</si>
  <si>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</si>
  <si>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</si>
  <si>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</si>
  <si>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</si>
  <si>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</si>
  <si>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</si>
  <si>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</si>
  <si>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</si>
  <si>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</si>
  <si>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</si>
  <si>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</si>
  <si>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</si>
  <si>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</si>
  <si>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</si>
  <si>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</si>
  <si>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</si>
  <si>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</si>
  <si>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</si>
  <si>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</si>
  <si>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</si>
  <si>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</si>
  <si>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</si>
  <si>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</si>
  <si>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</si>
  <si>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</si>
  <si>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</si>
  <si>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</si>
  <si>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</si>
  <si>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</si>
  <si>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</si>
  <si>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</si>
  <si>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</si>
  <si>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</si>
  <si>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</si>
  <si>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</si>
  <si>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</si>
  <si>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</si>
  <si>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</si>
  <si>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</si>
  <si>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</si>
  <si>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</si>
  <si>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</si>
  <si>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</si>
  <si>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</si>
  <si>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</si>
  <si>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</si>
  <si>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</si>
  <si>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</si>
  <si>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</si>
  <si>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</si>
  <si>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</si>
  <si>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</si>
  <si>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</si>
  <si>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</si>
  <si>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</si>
  <si>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</si>
  <si>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</si>
  <si>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</si>
  <si>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</si>
  <si>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</si>
  <si>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</si>
  <si>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</si>
  <si>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</si>
  <si>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</si>
  <si>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</si>
  <si>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</si>
  <si>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</si>
  <si>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</si>
  <si>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</si>
  <si>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</si>
  <si>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</si>
  <si>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</si>
  <si>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</si>
  <si>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</si>
  <si>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</si>
  <si>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</si>
  <si>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</si>
  <si>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</si>
  <si>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</si>
  <si>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</si>
  <si>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</si>
  <si>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</si>
  <si>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</si>
  <si>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</si>
  <si>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</si>
  <si>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</si>
  <si>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</si>
  <si>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</si>
  <si>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</si>
  <si>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</si>
  <si>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</si>
  <si>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</si>
  <si>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</si>
  <si>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</si>
  <si>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</si>
  <si>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</si>
  <si>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</si>
  <si>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</si>
  <si>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</si>
  <si>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</si>
  <si>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</si>
  <si>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</si>
  <si>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</si>
  <si>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</si>
  <si>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</si>
  <si>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</si>
  <si>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</si>
  <si>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</si>
  <si>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</si>
  <si>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</si>
  <si>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</si>
  <si>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</si>
  <si>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</si>
  <si>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</si>
  <si>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</si>
  <si>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</si>
  <si>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</si>
  <si>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</si>
  <si>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</si>
  <si>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</si>
  <si>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</si>
  <si>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</si>
  <si>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</si>
  <si>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</si>
  <si>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</si>
  <si>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</si>
  <si>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</si>
  <si>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</si>
  <si>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</si>
  <si>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</si>
  <si>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</si>
  <si>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</si>
  <si>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</si>
  <si>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</si>
  <si>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</si>
  <si>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</si>
  <si>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</si>
  <si>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</si>
  <si>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</si>
  <si>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</si>
  <si>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</si>
  <si>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</si>
  <si>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</si>
  <si>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</si>
  <si>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</si>
  <si>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</si>
  <si>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</si>
  <si>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</si>
  <si>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</si>
  <si>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</si>
  <si>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</si>
  <si>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</si>
  <si>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</si>
  <si>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</si>
  <si>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</si>
  <si>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</si>
  <si>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</si>
  <si>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</si>
  <si>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</si>
  <si>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</si>
  <si>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</si>
  <si>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</si>
  <si>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</si>
  <si>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</si>
  <si>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</si>
  <si>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</si>
  <si>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</si>
  <si>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</si>
  <si>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</si>
  <si>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</si>
  <si>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</si>
  <si>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</si>
  <si>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</si>
  <si>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</si>
  <si>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</si>
  <si>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</si>
  <si>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</si>
  <si>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</si>
  <si>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</si>
  <si>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</si>
  <si>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</si>
  <si>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</si>
  <si>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</si>
  <si>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</si>
  <si>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</si>
  <si>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</si>
  <si>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</si>
  <si>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</si>
  <si>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</si>
  <si>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</si>
  <si>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</si>
  <si>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</si>
  <si>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</si>
  <si>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</si>
  <si>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</si>
  <si>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</si>
  <si>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</si>
  <si>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</si>
  <si>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</si>
  <si>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</si>
  <si>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</si>
  <si>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</si>
  <si>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</si>
  <si>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</si>
  <si>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</si>
  <si>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</si>
  <si>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</si>
  <si>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</si>
  <si>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</si>
  <si>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</si>
  <si>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</si>
  <si>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</si>
  <si>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</si>
  <si>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</si>
  <si>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</si>
  <si>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</si>
  <si>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</si>
  <si>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</si>
  <si>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</si>
  <si>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</si>
  <si>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</si>
  <si>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</si>
  <si>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</si>
  <si>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</si>
  <si>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</si>
  <si>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</si>
  <si>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</si>
  <si>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</si>
  <si>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</si>
  <si>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</si>
  <si>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</si>
  <si>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</si>
  <si>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</si>
  <si>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</si>
  <si>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</si>
  <si>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</si>
  <si>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</si>
  <si>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</si>
  <si>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</si>
  <si>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</si>
  <si>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</si>
  <si>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</si>
  <si>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</si>
  <si>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</si>
  <si>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</si>
  <si>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</si>
  <si>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</si>
  <si>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</si>
  <si>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</si>
  <si>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</si>
  <si>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</si>
  <si>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</si>
  <si>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</si>
  <si>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</si>
  <si>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</si>
  <si>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</si>
  <si>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</si>
  <si>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</si>
  <si>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</si>
  <si>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</si>
  <si>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</si>
  <si>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</si>
  <si>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</si>
  <si>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</si>
  <si>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</si>
  <si>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</si>
  <si>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</si>
  <si>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</si>
  <si>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</si>
  <si>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</si>
  <si>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</si>
  <si>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</si>
  <si>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</si>
  <si>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</si>
  <si>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</si>
  <si>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</si>
  <si>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</si>
  <si>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</si>
  <si>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</si>
  <si>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</si>
  <si>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</si>
  <si>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</si>
  <si>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</si>
  <si>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</si>
  <si>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</si>
  <si>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</si>
  <si>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</si>
  <si>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</si>
  <si>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</si>
  <si>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</si>
  <si>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</si>
  <si>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</si>
  <si>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</si>
  <si>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</si>
  <si>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</si>
  <si>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</si>
  <si>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</si>
  <si>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</si>
  <si>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</si>
  <si>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</si>
  <si>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</si>
  <si>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</si>
  <si>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</si>
  <si>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</si>
  <si>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</si>
  <si>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</si>
  <si>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</si>
  <si>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</si>
  <si>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</si>
  <si>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</si>
  <si>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</si>
  <si>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</si>
  <si>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</si>
  <si>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</si>
  <si>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</si>
  <si>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</si>
  <si>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</si>
  <si>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</si>
  <si>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</si>
  <si>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</si>
  <si>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</si>
  <si>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</si>
  <si>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</si>
  <si>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</si>
  <si>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</si>
  <si>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</si>
  <si>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</si>
  <si>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</si>
  <si>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</si>
  <si>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</si>
  <si>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</si>
  <si>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</si>
  <si>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</si>
  <si>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</si>
  <si>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</si>
  <si>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</si>
  <si>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</si>
  <si>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</si>
  <si>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</si>
  <si>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</si>
  <si>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</si>
  <si>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</si>
  <si>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</si>
  <si>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</si>
  <si>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</si>
  <si>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</si>
  <si>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</si>
  <si>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</si>
  <si>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</si>
  <si>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</si>
  <si>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</si>
  <si>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</si>
  <si>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</si>
  <si>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</si>
  <si>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</si>
  <si>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</si>
  <si>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</si>
  <si>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</si>
  <si>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</si>
  <si>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</si>
  <si>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</si>
  <si>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</si>
  <si>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</si>
  <si>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</si>
  <si>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</si>
  <si>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</si>
  <si>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</si>
  <si>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</si>
  <si>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</si>
  <si>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</si>
  <si>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</si>
  <si>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</si>
  <si>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</si>
  <si>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</si>
  <si>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</si>
  <si>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</si>
  <si>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</si>
  <si>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</si>
  <si>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</si>
  <si>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</si>
  <si>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</si>
  <si>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</si>
  <si>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</si>
  <si>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</si>
  <si>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</si>
  <si>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</si>
  <si>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</si>
  <si>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</si>
  <si>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</si>
  <si>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</si>
  <si>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</si>
  <si>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</si>
  <si>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</si>
  <si>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</si>
  <si>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</si>
  <si>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</si>
  <si>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</si>
  <si>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</si>
  <si>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</si>
  <si>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</si>
  <si>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</si>
  <si>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</si>
  <si>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</si>
  <si>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</si>
  <si>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</si>
  <si>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</si>
  <si>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</si>
  <si>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</si>
  <si>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</si>
  <si>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</si>
  <si>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</si>
  <si>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</si>
  <si>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</si>
  <si>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</si>
  <si>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</si>
  <si>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</si>
  <si>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</si>
  <si>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</si>
  <si>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</si>
  <si>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</si>
  <si>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</si>
  <si>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</si>
  <si>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</si>
  <si>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</si>
  <si>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</si>
  <si>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</si>
  <si>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</si>
  <si>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</si>
  <si>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</si>
  <si>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</si>
  <si>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</si>
  <si>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</si>
  <si>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</si>
  <si>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</si>
  <si>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</si>
  <si>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</si>
  <si>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</si>
  <si>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</si>
  <si>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</si>
  <si>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</si>
  <si>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</si>
  <si>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</si>
  <si>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</si>
  <si>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</si>
  <si>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</si>
  <si>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</si>
  <si>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</si>
  <si>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</si>
  <si>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</si>
  <si>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</si>
  <si>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</si>
  <si>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</si>
  <si>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</si>
  <si>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</si>
  <si>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</si>
  <si>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</si>
  <si>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</si>
  <si>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</si>
  <si>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</si>
  <si>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</si>
  <si>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</si>
  <si>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</si>
  <si>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</si>
  <si>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</si>
  <si>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</si>
  <si>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</si>
  <si>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</si>
  <si>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</si>
  <si>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</si>
  <si>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</si>
  <si>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</si>
  <si>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</si>
  <si>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</si>
  <si>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</si>
  <si>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</si>
  <si>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</si>
  <si>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</si>
  <si>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</si>
  <si>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</si>
  <si>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</si>
  <si>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</si>
  <si>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</si>
  <si>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</si>
  <si>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</si>
  <si>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</si>
  <si>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</si>
  <si>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</si>
  <si>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</si>
  <si>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</si>
  <si>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</si>
  <si>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</si>
  <si>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</si>
  <si>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</si>
  <si>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</si>
  <si>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</si>
  <si>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</si>
  <si>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</si>
  <si>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</si>
  <si>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</si>
  <si>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</si>
  <si>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</si>
  <si>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</si>
  <si>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</si>
  <si>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</si>
  <si>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</si>
  <si>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</si>
  <si>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</si>
  <si>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</si>
  <si>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</si>
  <si>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</si>
  <si>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</si>
  <si>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</si>
  <si>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</si>
  <si>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</si>
  <si>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</si>
  <si>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</si>
  <si>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</si>
  <si>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</si>
  <si>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</si>
  <si>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</si>
  <si>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</si>
  <si>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</si>
  <si>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</si>
  <si>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</si>
  <si>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</si>
  <si>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</si>
  <si>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</si>
  <si>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</si>
  <si>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</si>
  <si>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</si>
  <si>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</si>
  <si>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</si>
  <si>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</si>
  <si>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</si>
  <si>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</si>
  <si>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</si>
  <si>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</si>
  <si>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</si>
  <si>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</si>
  <si>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</si>
  <si>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</si>
  <si>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</si>
  <si>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</si>
  <si>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</si>
  <si>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</si>
  <si>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</si>
  <si>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</si>
  <si>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</si>
  <si>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</si>
  <si>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</si>
  <si>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</si>
  <si>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</si>
  <si>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</si>
  <si>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</si>
  <si>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</si>
  <si>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</si>
  <si>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</si>
  <si>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</si>
  <si>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</si>
  <si>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</si>
  <si>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</si>
  <si>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</si>
  <si>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</si>
  <si>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</si>
  <si>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</si>
  <si>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</si>
  <si>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</si>
  <si>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</si>
  <si>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</si>
  <si>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</si>
  <si>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</si>
  <si>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</si>
  <si>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</si>
  <si>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</si>
  <si>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</si>
  <si>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</si>
  <si>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</si>
  <si>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</si>
  <si>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</si>
  <si>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</si>
  <si>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</si>
  <si>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</si>
  <si>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</si>
  <si>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</si>
  <si>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</si>
  <si>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</si>
  <si>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</si>
  <si>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</si>
  <si>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</si>
  <si>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</si>
  <si>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</si>
  <si>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</si>
  <si>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</si>
  <si>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</si>
  <si>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</si>
  <si>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</si>
  <si>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</si>
  <si>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</si>
  <si>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</si>
  <si>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</si>
  <si>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</si>
  <si>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</si>
  <si>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</si>
  <si>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</si>
  <si>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</si>
  <si>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</si>
  <si>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</si>
  <si>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</si>
  <si>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</si>
  <si>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</si>
  <si>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</si>
  <si>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</si>
  <si>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</si>
  <si>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</si>
  <si>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</si>
  <si>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</si>
  <si>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</si>
  <si>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</si>
  <si>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</si>
  <si>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</si>
  <si>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</si>
  <si>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</si>
  <si>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</si>
  <si>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</si>
  <si>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</si>
  <si>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</si>
  <si>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</si>
  <si>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</si>
  <si>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</si>
  <si>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</si>
  <si>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</si>
  <si>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</si>
  <si>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</si>
  <si>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</si>
  <si>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</si>
  <si>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</si>
  <si>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</si>
  <si>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</si>
  <si>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</si>
  <si>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</si>
  <si>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</si>
  <si>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</si>
  <si>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</si>
  <si>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</si>
  <si>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</si>
  <si>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</si>
  <si>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</si>
  <si>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</si>
  <si>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</si>
  <si>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</si>
  <si>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</si>
  <si>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</si>
  <si>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</si>
  <si>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</si>
  <si>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</si>
  <si>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</si>
  <si>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</si>
  <si>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</si>
  <si>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</si>
  <si>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</si>
  <si>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</si>
  <si>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</si>
  <si>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</si>
  <si>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</si>
  <si>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</si>
  <si>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</si>
  <si>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</si>
  <si>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</si>
  <si>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</si>
  <si>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</si>
  <si>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</si>
  <si>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</si>
  <si>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</si>
  <si>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</si>
  <si>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</si>
  <si>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</si>
  <si>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</si>
  <si>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</si>
  <si>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</si>
  <si>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</si>
  <si>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</si>
  <si>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</si>
  <si>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</si>
  <si>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</si>
  <si>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</si>
  <si>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</si>
  <si>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</si>
  <si>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</si>
  <si>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</si>
  <si>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</si>
  <si>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</si>
  <si>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</si>
  <si>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</si>
  <si>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</si>
  <si>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</si>
  <si>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</si>
  <si>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</si>
  <si>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</si>
  <si>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</si>
  <si>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</si>
  <si>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</si>
  <si>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</si>
  <si>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</si>
  <si>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</si>
  <si>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</si>
  <si>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</si>
  <si>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</si>
  <si>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</si>
  <si>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</si>
  <si>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</si>
  <si>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</si>
  <si>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</si>
  <si>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</si>
  <si>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</si>
  <si>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</si>
  <si>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</si>
  <si>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</si>
  <si>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</si>
  <si>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</si>
  <si>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</si>
  <si>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</si>
  <si>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</si>
  <si>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</si>
  <si>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</si>
  <si>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</si>
  <si>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</si>
  <si>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</si>
  <si>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</si>
  <si>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</si>
  <si>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</si>
  <si>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</si>
  <si>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</si>
  <si>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</si>
  <si>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</si>
  <si>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</si>
  <si>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</si>
  <si>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</si>
  <si>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</si>
  <si>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</si>
  <si>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</si>
  <si>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</si>
  <si>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</si>
  <si>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</si>
  <si>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</si>
  <si>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</si>
  <si>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</si>
  <si>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</si>
  <si>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</si>
  <si>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</si>
  <si>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</si>
  <si>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</si>
  <si>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</si>
  <si>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</si>
  <si>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</si>
  <si>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</si>
  <si>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</si>
  <si>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</si>
  <si>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</si>
  <si>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</si>
  <si>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</si>
  <si>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</si>
  <si>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</si>
  <si>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</si>
  <si>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</si>
  <si>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</si>
  <si>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</si>
  <si>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</si>
  <si>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</si>
  <si>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</si>
  <si>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</si>
  <si>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</si>
  <si>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</si>
  <si>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</si>
  <si>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</si>
  <si>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</si>
  <si>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</si>
  <si>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</si>
  <si>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</si>
  <si>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</si>
  <si>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</si>
  <si>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</si>
  <si>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</si>
  <si>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</si>
  <si>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</si>
  <si>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</si>
  <si>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</si>
  <si>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</si>
  <si>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</si>
  <si>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</si>
  <si>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</si>
  <si>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</si>
  <si>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</si>
  <si>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</si>
  <si>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</si>
  <si>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</si>
  <si>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</si>
  <si>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</si>
  <si>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</si>
  <si>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</si>
  <si>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</si>
  <si>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</si>
  <si>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</si>
  <si>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</si>
  <si>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</si>
  <si>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</si>
  <si>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</si>
  <si>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</si>
  <si>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</si>
  <si>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</si>
  <si>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</si>
  <si>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</si>
  <si>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</si>
  <si>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</si>
  <si>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</si>
  <si>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</si>
  <si>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</si>
  <si>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</si>
  <si>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</si>
  <si>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</si>
  <si>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</si>
  <si>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</si>
  <si>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</si>
  <si>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</si>
  <si>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</si>
  <si>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</si>
  <si>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</si>
  <si>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</si>
  <si>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</si>
  <si>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</si>
  <si>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</si>
  <si>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</si>
  <si>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</si>
  <si>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</si>
  <si>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</si>
  <si>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</si>
  <si>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</si>
  <si>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</si>
  <si>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</si>
  <si>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</si>
  <si>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</si>
  <si>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</si>
  <si>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</si>
  <si>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</si>
  <si>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</si>
  <si>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</si>
  <si>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</si>
  <si>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</si>
  <si>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</si>
  <si>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</si>
  <si>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</si>
  <si>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</si>
  <si>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</si>
  <si>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</si>
  <si>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</si>
  <si>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</si>
  <si>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</si>
  <si>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</si>
  <si>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</si>
  <si>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</si>
  <si>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</si>
  <si>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</si>
  <si>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</si>
  <si>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</si>
  <si>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</si>
  <si>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</si>
  <si>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</si>
  <si>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</si>
  <si>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</si>
  <si>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</si>
  <si>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</si>
  <si>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</si>
  <si>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</si>
  <si>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</si>
  <si>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</si>
  <si>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</si>
  <si>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</si>
  <si>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</si>
  <si>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</si>
  <si>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</si>
  <si>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</si>
  <si>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</si>
  <si>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</si>
  <si>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</si>
  <si>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</si>
  <si>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</si>
  <si>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</si>
  <si>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</si>
  <si>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</si>
  <si>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</si>
  <si>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</si>
  <si>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</si>
  <si>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</si>
  <si>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</si>
  <si>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</si>
  <si>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</si>
  <si>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</si>
  <si>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</si>
  <si>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</si>
  <si>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</si>
  <si>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</si>
  <si>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</si>
  <si>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</si>
  <si>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</si>
  <si>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</si>
  <si>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</si>
  <si>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</si>
  <si>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</si>
  <si>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</si>
  <si>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</si>
  <si>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</si>
  <si>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</si>
  <si>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</si>
  <si>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</si>
  <si>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</si>
  <si>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</si>
  <si>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</si>
  <si>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</si>
  <si>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</si>
  <si>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</si>
  <si>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</si>
  <si>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</si>
  <si>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</si>
  <si>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</si>
  <si>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</si>
  <si>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</si>
  <si>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</si>
  <si>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</si>
  <si>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</si>
  <si>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</si>
  <si>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</si>
  <si>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</si>
  <si>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</si>
  <si>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</si>
  <si>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</si>
  <si>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</si>
  <si>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</si>
  <si>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</si>
  <si>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</si>
  <si>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</si>
  <si>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</si>
  <si>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</si>
  <si>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</si>
  <si>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</si>
  <si>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</si>
  <si>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</si>
  <si>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</si>
  <si>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</si>
  <si>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</si>
  <si>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</si>
  <si>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</si>
  <si>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</si>
  <si>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</si>
  <si>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</si>
  <si>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</si>
  <si>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</si>
  <si>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</si>
  <si>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</si>
  <si>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</si>
  <si>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</si>
  <si>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</si>
  <si>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</si>
  <si>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</si>
  <si>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</si>
  <si>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</si>
  <si>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</si>
  <si>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</si>
  <si>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</si>
  <si>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</si>
  <si>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</si>
  <si>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</si>
  <si>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</si>
  <si>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</si>
  <si>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</si>
  <si>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</si>
  <si>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</si>
  <si>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</si>
  <si>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</si>
  <si>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</si>
  <si>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</si>
  <si>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</si>
  <si>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</si>
  <si>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</si>
  <si>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</si>
  <si>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</si>
  <si>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</si>
  <si>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</si>
  <si>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</si>
  <si>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</si>
  <si>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</si>
  <si>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</si>
  <si>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</si>
  <si>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</si>
  <si>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</si>
  <si>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</si>
  <si>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</si>
  <si>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</si>
  <si>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</si>
  <si>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</si>
  <si>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</si>
  <si>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</si>
  <si>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</si>
  <si>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</si>
  <si>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</si>
  <si>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</si>
  <si>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</si>
  <si>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</si>
  <si>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</si>
  <si>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</si>
  <si>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</si>
  <si>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</si>
  <si>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</si>
  <si>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</si>
  <si>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</si>
  <si>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</si>
  <si>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</si>
  <si>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</si>
  <si>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</si>
  <si>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</si>
  <si>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</si>
  <si>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</si>
  <si>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</si>
  <si>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</si>
  <si>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</si>
  <si>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</si>
  <si>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</si>
  <si>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</si>
  <si>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</si>
  <si>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</si>
  <si>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</si>
  <si>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</si>
  <si>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</si>
  <si>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</si>
  <si>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</si>
  <si>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</si>
  <si>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</si>
  <si>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</si>
  <si>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</si>
  <si>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</si>
  <si>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</si>
  <si>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</si>
  <si>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</si>
  <si>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</si>
  <si>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</si>
  <si>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</si>
  <si>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</si>
  <si>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</si>
  <si>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</si>
  <si>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</si>
  <si>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</si>
  <si>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</si>
  <si>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</si>
  <si>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</si>
  <si>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</si>
  <si>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</si>
  <si>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</si>
  <si>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</si>
  <si>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</si>
  <si>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</si>
  <si>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</si>
  <si>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</si>
  <si>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</si>
  <si>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</si>
  <si>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</si>
  <si>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</si>
  <si>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</si>
  <si>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</si>
  <si>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</si>
  <si>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</si>
  <si>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</si>
  <si>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</si>
  <si>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</si>
  <si>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</si>
  <si>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</si>
  <si>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</si>
  <si>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</si>
  <si>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</si>
  <si>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</si>
  <si>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</si>
  <si>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</si>
  <si>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</si>
  <si>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</si>
  <si>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</si>
  <si>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</si>
  <si>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</si>
  <si>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</si>
  <si>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</si>
  <si>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</si>
  <si>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</si>
  <si>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</si>
  <si>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</si>
  <si>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</si>
  <si>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</si>
  <si>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</si>
  <si>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</si>
  <si>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</si>
  <si>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</si>
  <si>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</si>
  <si>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</si>
  <si>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</si>
  <si>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</si>
  <si>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</si>
  <si>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</si>
  <si>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</si>
  <si>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</si>
  <si>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</si>
  <si>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</si>
  <si>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</si>
  <si>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</si>
  <si>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</si>
  <si>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</si>
  <si>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</si>
  <si>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</si>
  <si>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</si>
  <si>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</si>
  <si>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</si>
  <si>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</si>
  <si>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</si>
  <si>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</si>
  <si>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</si>
  <si>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</si>
  <si>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</si>
  <si>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</si>
  <si>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</si>
  <si>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</si>
  <si>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</si>
  <si>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</si>
  <si>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</si>
  <si>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</si>
  <si>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</si>
  <si>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</si>
  <si>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</si>
  <si>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</si>
  <si>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</si>
  <si>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</si>
  <si>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</si>
  <si>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</si>
  <si>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</si>
  <si>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</si>
  <si>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</si>
  <si>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</si>
  <si>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</si>
  <si>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</si>
  <si>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</si>
  <si>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</si>
  <si>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</si>
  <si>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</si>
  <si>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</si>
  <si>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</si>
  <si>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</si>
  <si>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</si>
  <si>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</si>
  <si>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</si>
  <si>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</si>
  <si>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</si>
  <si>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</si>
  <si>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</si>
  <si>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</si>
  <si>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</si>
  <si>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</si>
  <si>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</si>
  <si>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</si>
  <si>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</si>
  <si>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</si>
  <si>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</si>
  <si>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</si>
  <si>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</si>
  <si>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</si>
  <si>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</si>
  <si>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</si>
  <si>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</si>
  <si>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</si>
  <si>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</si>
  <si>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</si>
  <si>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</si>
  <si>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</si>
  <si>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</si>
  <si>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</si>
  <si>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</si>
  <si>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</si>
  <si>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</si>
  <si>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</si>
  <si>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</si>
  <si>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</si>
  <si>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</si>
  <si>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</si>
  <si>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</si>
  <si>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</si>
  <si>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</si>
  <si>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</si>
  <si>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</si>
  <si>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</si>
  <si>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</si>
  <si>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</si>
  <si>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</si>
  <si>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</si>
  <si>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</si>
  <si>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</si>
  <si>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</si>
  <si>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</si>
  <si>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</si>
  <si>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</si>
  <si>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</si>
  <si>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</si>
  <si>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</si>
  <si>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</si>
  <si>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</si>
  <si>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</si>
  <si>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</si>
  <si>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</si>
  <si>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</si>
  <si>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</si>
  <si>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</si>
  <si>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</si>
  <si>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</si>
  <si>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</si>
  <si>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</si>
  <si>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</si>
  <si>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</si>
  <si>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</si>
  <si>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</si>
  <si>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</si>
  <si>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</si>
  <si>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</si>
  <si>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</si>
  <si>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</si>
  <si>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</si>
  <si>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</si>
  <si>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</si>
  <si>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</si>
  <si>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</si>
  <si>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</si>
  <si>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</si>
  <si>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</si>
  <si>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</si>
  <si>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</si>
  <si>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</si>
  <si>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</si>
  <si>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</si>
  <si>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</si>
  <si>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</si>
  <si>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</si>
  <si>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</si>
  <si>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</si>
  <si>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</si>
  <si>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</si>
  <si>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</si>
  <si>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</si>
  <si>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</si>
  <si>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</si>
  <si>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</si>
  <si>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</si>
  <si>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</si>
  <si>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</si>
  <si>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</si>
  <si>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</si>
  <si>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</si>
  <si>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</si>
  <si>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</si>
  <si>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</si>
  <si>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</si>
  <si>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</si>
  <si>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</si>
  <si>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</si>
  <si>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</si>
  <si>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</si>
  <si>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</si>
  <si>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</si>
  <si>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</si>
  <si>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</si>
  <si>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</si>
  <si>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</si>
  <si>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</si>
  <si>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</si>
  <si>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</si>
  <si>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</si>
  <si>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</si>
  <si>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</si>
  <si>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</si>
  <si>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</si>
  <si>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</si>
  <si>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</si>
  <si>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</si>
  <si>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</si>
  <si>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</si>
  <si>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</si>
  <si>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</si>
  <si>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</si>
  <si>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</si>
  <si>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</si>
  <si>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</si>
  <si>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</si>
  <si>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</si>
  <si>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</si>
  <si>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</si>
  <si>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</si>
  <si>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</si>
  <si>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</si>
  <si>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</si>
  <si>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</si>
  <si>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</si>
  <si>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</si>
  <si>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</si>
  <si>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</si>
  <si>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</si>
  <si>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</si>
  <si>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</si>
  <si>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</si>
  <si>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</si>
  <si>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</si>
  <si>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</si>
  <si>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</si>
  <si>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</si>
  <si>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</si>
  <si>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</si>
  <si>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</si>
  <si>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</si>
  <si>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</si>
  <si>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</si>
  <si>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</si>
  <si>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</si>
  <si>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</si>
  <si>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</si>
  <si>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</si>
  <si>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</si>
  <si>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</si>
  <si>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</si>
  <si>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</si>
  <si>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</si>
  <si>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</si>
  <si>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</si>
  <si>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</si>
  <si>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</si>
  <si>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</si>
  <si>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</si>
  <si>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</si>
  <si>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</si>
  <si>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</si>
  <si>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</si>
  <si>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</si>
  <si>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</si>
  <si>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</si>
  <si>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</si>
  <si>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</si>
  <si>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</si>
  <si>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</si>
  <si>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</si>
  <si>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</si>
  <si>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</si>
  <si>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</si>
  <si>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</si>
  <si>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</si>
  <si>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</si>
  <si>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</si>
  <si>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</si>
  <si>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</si>
  <si>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</si>
  <si>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</si>
  <si>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</si>
  <si>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</si>
  <si>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</si>
  <si>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</si>
  <si>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</si>
  <si>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</si>
  <si>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</si>
  <si>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</si>
  <si>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</si>
  <si>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</si>
  <si>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</si>
  <si>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</si>
  <si>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</si>
  <si>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</si>
  <si>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</si>
  <si>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</si>
  <si>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</si>
  <si>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</si>
  <si>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</si>
  <si>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</si>
  <si>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</si>
  <si>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</si>
  <si>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</si>
  <si>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</si>
  <si>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</si>
  <si>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</si>
  <si>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</si>
  <si>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</si>
  <si>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</si>
  <si>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</si>
  <si>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</si>
  <si>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</si>
  <si>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</si>
  <si>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</si>
  <si>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</si>
  <si>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</si>
  <si>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</si>
  <si>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</si>
  <si>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</si>
  <si>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</si>
  <si>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</si>
  <si>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</si>
  <si>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</si>
  <si>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</si>
  <si>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</si>
  <si>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</si>
  <si>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</si>
  <si>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</si>
  <si>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</si>
  <si>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</si>
  <si>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</si>
  <si>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</si>
  <si>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</si>
  <si>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</si>
  <si>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</si>
  <si>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</si>
  <si>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</si>
  <si>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</si>
  <si>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</si>
  <si>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</si>
  <si>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</si>
  <si>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</si>
  <si>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</si>
  <si>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</si>
  <si>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</si>
  <si>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</si>
  <si>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</si>
  <si>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</si>
  <si>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</si>
  <si>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</si>
  <si>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</si>
  <si>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</si>
  <si>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</si>
  <si>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</si>
  <si>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</si>
  <si>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</si>
  <si>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</si>
  <si>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</si>
  <si>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</si>
  <si>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</si>
  <si>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</si>
  <si>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</si>
  <si>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</si>
  <si>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</si>
  <si>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</si>
  <si>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</si>
  <si>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</si>
  <si>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</si>
  <si>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</si>
  <si>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</si>
  <si>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</si>
  <si>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</si>
  <si>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</si>
  <si>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</si>
  <si>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</si>
  <si>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</si>
  <si>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</si>
  <si>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</si>
  <si>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</si>
  <si>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</si>
  <si>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</si>
  <si>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</si>
  <si>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</si>
  <si>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</si>
  <si>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</si>
  <si>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</si>
  <si>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</si>
  <si>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</si>
  <si>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</si>
  <si>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</si>
  <si>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</si>
  <si>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</si>
  <si>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</si>
  <si>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</si>
  <si>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</si>
  <si>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</si>
  <si>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</si>
  <si>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</si>
  <si>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</si>
  <si>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</si>
  <si>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</si>
  <si>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</si>
  <si>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</si>
  <si>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</si>
  <si>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</si>
  <si>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</si>
  <si>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</si>
  <si>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</si>
  <si>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</si>
  <si>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</si>
  <si>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</si>
  <si>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</si>
  <si>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</si>
  <si>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</si>
  <si>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</si>
  <si>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</si>
  <si>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</si>
  <si>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</si>
  <si>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</si>
  <si>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</si>
  <si>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</si>
  <si>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</si>
  <si>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</si>
  <si>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</si>
  <si>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</si>
  <si>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</si>
  <si>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</si>
  <si>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</si>
  <si>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</si>
  <si>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</si>
  <si>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</si>
  <si>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</si>
  <si>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</si>
  <si>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</si>
  <si>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</si>
  <si>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</si>
  <si>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</si>
  <si>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</si>
  <si>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</si>
  <si>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</si>
  <si>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</si>
  <si>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</si>
  <si>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</si>
  <si>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</si>
  <si>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</si>
  <si>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</si>
  <si>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</si>
  <si>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</si>
  <si>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</si>
  <si>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</si>
  <si>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</si>
  <si>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</si>
  <si>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</si>
  <si>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</si>
  <si>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</si>
  <si>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</si>
  <si>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</si>
  <si>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</si>
  <si>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</si>
  <si>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</si>
  <si>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</si>
  <si>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</si>
  <si>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</si>
  <si>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</si>
  <si>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</si>
  <si>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</si>
  <si>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</si>
  <si>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</si>
  <si>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</si>
  <si>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</si>
  <si>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</si>
  <si>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</si>
  <si>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</si>
  <si>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</si>
  <si>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</si>
  <si>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</si>
  <si>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</si>
  <si>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</si>
  <si>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</si>
  <si>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</si>
  <si>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</si>
  <si>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</si>
  <si>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</si>
  <si>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</si>
  <si>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</si>
  <si>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</si>
  <si>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</si>
  <si>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</si>
  <si>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</si>
  <si>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</si>
  <si>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</si>
  <si>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</si>
  <si>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</si>
  <si>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</si>
  <si>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</si>
  <si>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</si>
  <si>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</si>
  <si>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</si>
  <si>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</si>
  <si>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</si>
  <si>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</si>
  <si>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</si>
  <si>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</si>
  <si>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</si>
  <si>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</si>
  <si>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</si>
  <si>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</si>
  <si>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</si>
  <si>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</si>
  <si>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</si>
  <si>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</si>
  <si>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</si>
  <si>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</si>
  <si>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</si>
  <si>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</si>
  <si>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</si>
  <si>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</si>
  <si>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</si>
  <si>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</si>
  <si>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</si>
  <si>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</si>
  <si>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</si>
  <si>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</si>
  <si>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</si>
  <si>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</si>
  <si>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</si>
  <si>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</si>
  <si>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</si>
  <si>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</si>
  <si>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</si>
  <si>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</si>
  <si>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</si>
  <si>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</si>
  <si>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</si>
  <si>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</si>
  <si>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</si>
  <si>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</si>
  <si>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</si>
  <si>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</si>
  <si>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</si>
  <si>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</si>
  <si>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</si>
  <si>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</si>
  <si>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</si>
  <si>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</si>
  <si>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</si>
  <si>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</si>
  <si>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</si>
  <si>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</si>
  <si>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</si>
  <si>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</si>
  <si>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</si>
  <si>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</si>
  <si>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</si>
  <si>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</si>
  <si>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</si>
  <si>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</si>
  <si>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</si>
  <si>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</si>
  <si>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</si>
  <si>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</si>
  <si>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</si>
  <si>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</si>
  <si>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</si>
  <si>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</si>
  <si>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</si>
  <si>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</si>
  <si>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</si>
  <si>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</si>
  <si>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</si>
  <si>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</si>
  <si>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</si>
  <si>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</si>
  <si>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</si>
  <si>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</si>
  <si>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</si>
  <si>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</si>
  <si>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</si>
  <si>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</si>
  <si>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</si>
  <si>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</si>
  <si>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</si>
  <si>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</si>
  <si>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</si>
  <si>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</si>
  <si>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</si>
  <si>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</si>
  <si>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</si>
  <si>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</si>
  <si>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</si>
  <si>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</si>
  <si>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</si>
  <si>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</si>
  <si>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</si>
  <si>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</si>
  <si>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</si>
  <si>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</si>
  <si>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</si>
  <si>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</si>
  <si>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</si>
  <si>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</si>
  <si>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</si>
  <si>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</si>
  <si>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</si>
  <si>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</si>
  <si>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</si>
  <si>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</si>
  <si>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</si>
  <si>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</si>
  <si>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</si>
  <si>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</si>
  <si>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</si>
  <si>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</si>
  <si>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</si>
  <si>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</si>
  <si>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</si>
  <si>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</si>
  <si>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</si>
  <si>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</si>
  <si>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</si>
  <si>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</si>
  <si>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</si>
  <si>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</si>
  <si>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</si>
  <si>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</si>
  <si>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</si>
  <si>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</si>
  <si>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</si>
  <si>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</si>
  <si>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</si>
  <si>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</si>
  <si>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</si>
  <si>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</si>
  <si>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</si>
  <si>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</si>
  <si>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</si>
  <si>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</si>
  <si>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</si>
  <si>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</si>
  <si>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</si>
  <si>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</si>
  <si>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</si>
  <si>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</si>
  <si>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</si>
  <si>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</si>
  <si>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</si>
  <si>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</si>
  <si>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</si>
  <si>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</si>
  <si>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</si>
  <si>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</si>
  <si>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</si>
  <si>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</si>
  <si>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</si>
  <si>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</si>
  <si>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</si>
  <si>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</si>
  <si>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</si>
  <si>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</si>
  <si>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</si>
  <si>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</si>
  <si>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</si>
  <si>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</si>
  <si>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</si>
  <si>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</si>
  <si>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</si>
  <si>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</si>
  <si>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</si>
  <si>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</si>
  <si>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</si>
  <si>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</si>
  <si>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</si>
  <si>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</si>
  <si>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</si>
  <si>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</si>
  <si>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</si>
  <si>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</si>
  <si>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</si>
  <si>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</si>
  <si>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</si>
  <si>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</si>
  <si>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</si>
  <si>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</si>
  <si>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</si>
  <si>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</si>
  <si>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</si>
  <si>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</si>
  <si>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</si>
  <si>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</si>
  <si>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</si>
  <si>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</si>
  <si>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</si>
  <si>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</si>
  <si>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</si>
  <si>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</si>
  <si>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</si>
  <si>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</si>
  <si>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</si>
  <si>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</si>
  <si>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</si>
  <si>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</si>
  <si>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</si>
  <si>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</si>
  <si>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</si>
  <si>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</si>
  <si>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</si>
  <si>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</si>
  <si>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</si>
  <si>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</si>
  <si>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</si>
  <si>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</si>
  <si>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</si>
  <si>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</si>
  <si>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</si>
  <si>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</si>
  <si>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</si>
  <si>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</si>
  <si>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</si>
  <si>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</si>
  <si>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</si>
  <si>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</si>
  <si>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</si>
  <si>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</si>
  <si>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</si>
  <si>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</si>
  <si>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</si>
  <si>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</si>
  <si>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</si>
  <si>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</si>
  <si>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</si>
  <si>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</si>
  <si>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</si>
  <si>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</si>
  <si>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</si>
  <si>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</si>
  <si>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</si>
  <si>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</si>
  <si>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</si>
  <si>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</si>
  <si>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</si>
  <si>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</si>
  <si>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</si>
  <si>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</si>
  <si>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</si>
  <si>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</si>
  <si>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</si>
  <si>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</si>
  <si>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</si>
  <si>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</si>
  <si>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</si>
  <si>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</si>
  <si>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</si>
  <si>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</si>
  <si>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</si>
  <si>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</si>
  <si>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</si>
  <si>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</si>
  <si>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</si>
  <si>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</si>
  <si>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</si>
  <si>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</si>
  <si>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</si>
  <si>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</si>
  <si>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</si>
  <si>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</si>
  <si>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</si>
  <si>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</si>
  <si>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</si>
  <si>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</si>
  <si>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</si>
  <si>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</si>
  <si>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</si>
  <si>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</si>
  <si>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</si>
  <si>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</si>
  <si>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</si>
  <si>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</si>
  <si>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</si>
  <si>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</si>
  <si>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</si>
  <si>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</si>
  <si>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</si>
  <si>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</si>
  <si>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</si>
  <si>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</si>
  <si>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</si>
  <si>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</si>
  <si>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</si>
  <si>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</si>
  <si>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</si>
  <si>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</si>
  <si>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</si>
  <si>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</si>
  <si>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</si>
  <si>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</si>
  <si>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</si>
  <si>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</si>
  <si>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</si>
  <si>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</si>
  <si>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</si>
  <si>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</si>
  <si>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</si>
  <si>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</si>
  <si>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</si>
  <si>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</si>
  <si>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</si>
  <si>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</si>
  <si>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</si>
  <si>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</si>
  <si>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</si>
  <si>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</si>
  <si>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</si>
  <si>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</si>
  <si>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</si>
  <si>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</si>
  <si>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</si>
  <si>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</si>
  <si>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</si>
  <si>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</si>
  <si>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</si>
  <si>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</si>
  <si>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</si>
  <si>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</si>
  <si>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</si>
  <si>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</si>
  <si>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</si>
  <si>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</si>
  <si>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</si>
  <si>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</si>
  <si>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</si>
  <si>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</si>
  <si>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</si>
  <si>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</si>
  <si>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</si>
  <si>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</si>
  <si>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</si>
  <si>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</si>
  <si>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</si>
  <si>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</si>
  <si>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</si>
  <si>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</si>
  <si>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</si>
  <si>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</si>
  <si>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</si>
  <si>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</si>
  <si>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</si>
  <si>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</si>
  <si>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</si>
  <si>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</si>
  <si>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</si>
  <si>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</si>
  <si>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</si>
  <si>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</si>
  <si>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</si>
  <si>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</si>
  <si>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</si>
  <si>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</si>
  <si>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</si>
  <si>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</si>
  <si>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</si>
  <si>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</si>
  <si>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</si>
  <si>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</si>
  <si>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</si>
  <si>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</si>
  <si>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</si>
  <si>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</si>
  <si>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</si>
  <si>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</si>
  <si>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</si>
  <si>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</si>
  <si>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</si>
  <si>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</si>
  <si>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</si>
  <si>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</si>
  <si>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</si>
  <si>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</si>
  <si>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</si>
  <si>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</si>
  <si>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</si>
  <si>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</si>
  <si>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</si>
  <si>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</si>
  <si>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</si>
  <si>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</si>
  <si>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</si>
  <si>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</si>
  <si>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</si>
  <si>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</si>
  <si>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</si>
  <si>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</si>
  <si>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</si>
  <si>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</si>
  <si>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</si>
  <si>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</si>
  <si>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</si>
  <si>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</si>
  <si>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</si>
  <si>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</si>
  <si>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</si>
  <si>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</si>
  <si>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</si>
  <si>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</si>
  <si>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</si>
  <si>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</si>
  <si>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</si>
  <si>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</si>
  <si>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</si>
  <si>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</si>
  <si>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</si>
  <si>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</si>
  <si>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</si>
  <si>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</si>
  <si>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</si>
  <si>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</si>
  <si>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</si>
  <si>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</si>
  <si>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</si>
  <si>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</si>
  <si>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</si>
  <si>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</si>
  <si>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</si>
  <si>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</si>
  <si>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</si>
  <si>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</si>
  <si>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</si>
  <si>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</si>
  <si>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</si>
  <si>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</si>
  <si>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</si>
  <si>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</si>
  <si>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</si>
  <si>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</si>
  <si>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</si>
  <si>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</si>
  <si>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</si>
  <si>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</si>
  <si>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</si>
  <si>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</si>
  <si>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</si>
  <si>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</si>
  <si>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</si>
  <si>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</si>
  <si>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</si>
  <si>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</si>
  <si>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</si>
  <si>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</si>
  <si>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</si>
  <si>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</si>
  <si>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</si>
  <si>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</si>
  <si>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</si>
  <si>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</si>
  <si>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</si>
  <si>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</si>
  <si>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</si>
  <si>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</si>
  <si>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</si>
  <si>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</si>
  <si>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</si>
  <si>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</si>
  <si>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</si>
  <si>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</si>
  <si>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</si>
  <si>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</si>
  <si>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</si>
  <si>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</si>
  <si>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</si>
  <si>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</si>
  <si>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</si>
  <si>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</si>
  <si>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</si>
  <si>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</si>
  <si>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</si>
  <si>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</si>
  <si>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</si>
  <si>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</si>
  <si>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</si>
  <si>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</si>
  <si>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</si>
  <si>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</si>
  <si>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</si>
  <si>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</si>
  <si>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</si>
  <si>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</si>
  <si>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</si>
  <si>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</si>
  <si>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</si>
  <si>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</si>
  <si>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</si>
  <si>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</si>
  <si>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</si>
  <si>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</si>
  <si>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</si>
  <si>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</si>
  <si>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</si>
  <si>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</si>
  <si>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</si>
  <si>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</si>
  <si>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</si>
  <si>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</si>
  <si>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</si>
  <si>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</si>
  <si>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</si>
  <si>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</si>
  <si>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</si>
  <si>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</si>
  <si>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</si>
  <si>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</si>
  <si>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</si>
  <si>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</si>
  <si>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</si>
  <si>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</si>
  <si>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</si>
  <si>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</si>
  <si>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</si>
  <si>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</si>
  <si>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</si>
  <si>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</si>
  <si>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</si>
  <si>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</si>
  <si>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</si>
  <si>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</si>
  <si>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</si>
  <si>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</si>
  <si>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</si>
  <si>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</si>
  <si>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</si>
  <si>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</si>
  <si>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</si>
  <si>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</si>
  <si>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</si>
  <si>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</si>
  <si>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</si>
  <si>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</si>
  <si>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</si>
  <si>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</si>
  <si>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</si>
  <si>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</si>
  <si>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</si>
  <si>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</si>
  <si>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</si>
  <si>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</si>
  <si>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</si>
  <si>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</si>
  <si>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</si>
  <si>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</si>
  <si>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</si>
  <si>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</si>
  <si>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</si>
  <si>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</si>
  <si>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</si>
  <si>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</si>
  <si>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</si>
  <si>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</si>
  <si>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</si>
  <si>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</si>
  <si>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</si>
  <si>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</si>
  <si>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</si>
  <si>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</si>
  <si>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</si>
  <si>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</si>
  <si>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</si>
  <si>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</si>
  <si>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</si>
  <si>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</si>
  <si>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</si>
  <si>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</si>
  <si>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</si>
  <si>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</si>
  <si>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</si>
  <si>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</si>
  <si>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</si>
  <si>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</si>
  <si>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</si>
  <si>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</si>
  <si>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</si>
  <si>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</si>
  <si>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</si>
  <si>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</si>
  <si>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</si>
  <si>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</si>
  <si>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</si>
  <si>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</si>
  <si>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</si>
  <si>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</si>
  <si>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</si>
  <si>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</si>
  <si>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</si>
  <si>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</si>
  <si>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</si>
  <si>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</si>
  <si>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</si>
  <si>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</si>
  <si>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</si>
  <si>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</si>
  <si>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</si>
  <si>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</si>
  <si>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</si>
  <si>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</si>
  <si>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</si>
  <si>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</si>
  <si>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</si>
  <si>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</si>
  <si>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</si>
  <si>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</si>
  <si>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</si>
  <si>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</si>
  <si>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</si>
  <si>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</si>
  <si>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</si>
  <si>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</si>
  <si>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</si>
  <si>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</si>
  <si>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</si>
  <si>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</si>
  <si>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</si>
  <si>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</si>
  <si>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</si>
  <si>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</si>
  <si>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</si>
  <si>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</si>
  <si>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</si>
  <si>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</si>
  <si>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</si>
  <si>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</si>
  <si>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</si>
  <si>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</si>
  <si>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</si>
  <si>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</si>
  <si>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</si>
  <si>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</si>
  <si>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</si>
  <si>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</si>
  <si>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</si>
  <si>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</si>
  <si>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</si>
  <si>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</si>
  <si>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</si>
  <si>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</si>
  <si>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</si>
  <si>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</si>
  <si>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</si>
  <si>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</si>
  <si>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</si>
  <si>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</si>
  <si>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</si>
  <si>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</si>
  <si>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</si>
  <si>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</si>
  <si>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</si>
  <si>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</si>
  <si>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</si>
  <si>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</si>
  <si>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</si>
  <si>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</si>
  <si>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</si>
  <si>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</si>
  <si>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</si>
  <si>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</si>
  <si>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</si>
  <si>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</si>
  <si>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</si>
  <si>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</si>
  <si>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</si>
  <si>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</si>
  <si>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</si>
  <si>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</si>
  <si>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</si>
  <si>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</si>
  <si>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</si>
  <si>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</si>
  <si>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Mean Goal</t>
  </si>
  <si>
    <t>Median Goal</t>
  </si>
  <si>
    <t>Mean Pledged</t>
  </si>
  <si>
    <t xml:space="preserve">Median Pledged 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</si>
  <si>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</si>
  <si>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</si>
  <si>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</si>
  <si>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</si>
  <si>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</si>
  <si>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</si>
  <si>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</si>
  <si>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</si>
  <si>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>Lower Quartile of Pledged</t>
  </si>
  <si>
    <t>IQR of Pledged</t>
  </si>
  <si>
    <t>Percentage Funded</t>
  </si>
  <si>
    <t>Average Donation</t>
  </si>
  <si>
    <t>Column Labels</t>
  </si>
  <si>
    <t>(blank)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</si>
  <si>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</si>
  <si>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</si>
  <si>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</si>
  <si>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</si>
  <si>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</si>
  <si>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</si>
  <si>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</si>
  <si>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</si>
  <si>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</si>
  <si>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</si>
  <si>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</si>
  <si>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</si>
  <si>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</si>
  <si>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</si>
  <si>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</si>
  <si>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</si>
  <si>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</si>
  <si>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</si>
  <si>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</si>
  <si>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 of play</t>
  </si>
  <si>
    <t>Years</t>
  </si>
  <si>
    <t>Goal</t>
  </si>
  <si>
    <t>Number Succcessful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</si>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</sst>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50800" dir="5400000" algn="ctr" rotWithShape="0">
              <a:srgbClr val="FFC000"/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FFC000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7-9F41-A627-DC2573FA4C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7-9F41-A627-DC2573FA4C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50800" dir="5400000" algn="ctr" rotWithShape="0">
                <a:srgbClr val="FFC000"/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>
                <a:outerShdw blurRad="50800" dist="50800" dir="5400000" algn="ctr" rotWithShape="0">
                  <a:srgbClr val="FFC000"/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A7-9F41-A627-DC2573FA4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557344"/>
        <c:axId val="1674851455"/>
      </c:lineChart>
      <c:catAx>
        <c:axId val="62255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851455"/>
        <c:crosses val="autoZero"/>
        <c:auto val="1"/>
        <c:lblAlgn val="ctr"/>
        <c:lblOffset val="100"/>
        <c:noMultiLvlLbl val="0"/>
      </c:catAx>
      <c:valAx>
        <c:axId val="167485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5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A-1F4A-9867-6AFF5569BAA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A-1F4A-9867-6AFF5569BAA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A-1F4A-9867-6AFF5569B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788703"/>
        <c:axId val="781856368"/>
      </c:lineChart>
      <c:catAx>
        <c:axId val="122678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56368"/>
        <c:crosses val="autoZero"/>
        <c:auto val="1"/>
        <c:lblAlgn val="ctr"/>
        <c:lblOffset val="100"/>
        <c:noMultiLvlLbl val="0"/>
      </c:catAx>
      <c:valAx>
        <c:axId val="78185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78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E-5442-B693-A0A598110C2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1E-5442-B693-A0A598110C2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E1E-5442-B693-A0A598110C2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E1E-5442-B693-A0A598110C29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1E-5442-B693-A0A598110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356752"/>
        <c:axId val="512893344"/>
      </c:barChart>
      <c:catAx>
        <c:axId val="5053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93344"/>
        <c:crosses val="autoZero"/>
        <c:auto val="1"/>
        <c:lblAlgn val="ctr"/>
        <c:lblOffset val="100"/>
        <c:noMultiLvlLbl val="0"/>
      </c:catAx>
      <c:valAx>
        <c:axId val="5128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F-6443-8A97-66FB43CDB4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15F-6443-8A97-66FB43CDB4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15F-6443-8A97-66FB43CDB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731104"/>
        <c:axId val="591266368"/>
      </c:barChart>
      <c:catAx>
        <c:axId val="5427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6368"/>
        <c:crosses val="autoZero"/>
        <c:auto val="1"/>
        <c:lblAlgn val="ctr"/>
        <c:lblOffset val="100"/>
        <c:noMultiLvlLbl val="0"/>
      </c:catAx>
      <c:valAx>
        <c:axId val="59126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0-7F49-8EA7-12CA00591C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80-7F49-8EA7-12CA00591C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80-7F49-8EA7-12CA00591C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80-7F49-8EA7-12CA00591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087648"/>
        <c:axId val="540719216"/>
      </c:lineChart>
      <c:catAx>
        <c:axId val="5400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19216"/>
        <c:crosses val="autoZero"/>
        <c:auto val="1"/>
        <c:lblAlgn val="ctr"/>
        <c:lblOffset val="100"/>
        <c:noMultiLvlLbl val="0"/>
      </c:catAx>
      <c:valAx>
        <c:axId val="5407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08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546100</xdr:colOff>
      <xdr:row>20</xdr:row>
      <xdr:rowOff>133350</xdr:rowOff>
    </xdr:from>
    <xdr:to>
      <xdr:col>15</xdr:col>
      <xdr:colOff>165100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2848E-B438-A142-A60E-16BC8E169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14</xdr:row>
      <xdr:rowOff>133350</xdr:rowOff>
    </xdr:from>
    <xdr:to>
      <xdr:col>10</xdr:col>
      <xdr:colOff>50800</xdr:colOff>
      <xdr:row>30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935B94-6DB9-6841-90E0-FE490569C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20</xdr:row>
      <xdr:rowOff>133350</xdr:rowOff>
    </xdr:from>
    <xdr:to>
      <xdr:col>15</xdr:col>
      <xdr:colOff>571500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197EC-5609-244E-AAC0-C41EBA397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20</xdr:row>
      <xdr:rowOff>133350</xdr:rowOff>
    </xdr:from>
    <xdr:to>
      <xdr:col>16</xdr:col>
      <xdr:colOff>25400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05A95-8341-C940-8176-4B6A3D86E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596900</xdr:colOff>
      <xdr:row>10</xdr:row>
      <xdr:rowOff>165100</xdr:rowOff>
    </xdr:from>
    <xdr:to>
      <xdr:col>14</xdr:col>
      <xdr:colOff>482600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F554E-5C97-9A4D-9783-CBE0F6A9D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to Bustamante " refreshedDate="44557.938703935186" createdVersion="7" refreshedVersion="7" minRefreshableVersion="3" recordCount="4116" xr:uid="{F5E3E80C-A73A-674B-8EB2-B3DB39136C2D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to Bustamante " refreshedDate="44557.950775462959" createdVersion="7" refreshedVersion="7" minRefreshableVersion="3" recordCount="4116" xr:uid="{8A57602C-694C-354E-A65A-6CA1065766A5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10601041"/>
        <n v="1407456000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383332400"/>
        <n v="145024914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445363722"/>
        <n v="1275364740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414608843"/>
        <n v="1336751220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2270340"/>
        <n v="1471834800"/>
        <n v="1331174635"/>
        <n v="1473047940"/>
        <n v="1482515937"/>
        <n v="1437934759"/>
        <n v="1367366460"/>
        <n v="1448074800"/>
        <n v="1364597692"/>
        <n v="1427469892"/>
        <n v="1405802330"/>
        <n v="1461769107"/>
        <n v="1298699828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65498800"/>
        <n v="1489320642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79175680"/>
        <n v="1433059187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444149886"/>
        <n v="1348028861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429291982"/>
        <n v="1323666376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39611140"/>
        <n v="14180147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18769129"/>
        <n v="1402901940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19181890"/>
        <n v="1464807420"/>
        <n v="1477210801"/>
        <n v="1405746000"/>
        <n v="1366693272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04471600"/>
        <n v="1434241255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27936400"/>
        <n v="1405915140"/>
        <n v="1470092340"/>
        <n v="1410379774"/>
        <n v="1306296000"/>
        <n v="1402459200"/>
        <n v="1418581088"/>
        <n v="1460754000"/>
        <n v="1359052710"/>
        <n v="1311298745"/>
        <n v="1335540694"/>
        <n v="1410904413"/>
        <n v="1444860063"/>
        <n v="1406952781"/>
        <n v="1432694700"/>
        <n v="1458938200"/>
        <n v="1460127635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461913140"/>
        <n v="1298167001"/>
        <n v="1475664834"/>
        <n v="1341964080"/>
        <n v="1330760367"/>
        <n v="1379093292"/>
        <n v="1461823140"/>
        <n v="1438772400"/>
        <n v="1415004770"/>
        <n v="1453765920"/>
        <n v="1465750800"/>
        <n v="1466567700"/>
        <n v="1309009323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24516400"/>
        <n v="1464199591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6052627"/>
        <n v="1440734400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80579140"/>
        <n v="1402696800"/>
        <n v="1471622450"/>
        <n v="1326436488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8875107"/>
        <n v="1430154720"/>
        <n v="1454047140"/>
        <n v="1411771384"/>
        <n v="1443408550"/>
        <n v="1408815440"/>
        <n v="1398988662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40090300"/>
        <n v="1433343869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490416380"/>
        <n v="1381917540"/>
        <n v="1402845364"/>
        <n v="1436380200"/>
        <n v="1425675892"/>
        <n v="1469359728"/>
        <n v="1421606018"/>
        <n v="1402290000"/>
        <n v="1432299600"/>
        <n v="1449756896"/>
        <n v="1402341615"/>
        <n v="1464863118"/>
        <n v="1419259679"/>
        <n v="1437364740"/>
        <n v="1436696712"/>
        <n v="1433880605"/>
        <n v="1404522000"/>
        <n v="1445431533"/>
        <n v="1367940794"/>
        <n v="1465527600"/>
        <n v="1462224398"/>
        <n v="1278799200"/>
        <n v="1459702800"/>
        <n v="1275529260"/>
        <n v="1469994300"/>
        <n v="1410037200"/>
        <n v="138172314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38799760"/>
        <n v="1472074928"/>
        <n v="1446759880"/>
        <n v="1425741525"/>
        <n v="1435185252"/>
        <n v="1452384000"/>
        <n v="1429767607"/>
        <n v="1286568268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37188400"/>
        <n v="1480559011"/>
        <n v="1317576973"/>
        <n v="1368066453"/>
        <n v="1448733628"/>
        <n v="1410145200"/>
        <n v="1425758257"/>
        <n v="1428606055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482711309"/>
        <n v="1329240668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443641340"/>
        <n v="1335564000"/>
        <n v="1464817320"/>
        <n v="1408289724"/>
        <n v="1462879020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57139600"/>
        <n v="14365620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415481203"/>
        <n v="1262325600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318463879"/>
        <n v="1400467759"/>
        <n v="1433134800"/>
        <n v="1439136000"/>
        <n v="1454425128"/>
        <n v="1331441940"/>
        <n v="1437447600"/>
        <n v="1425142800"/>
        <n v="1489172435"/>
        <n v="1475342382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41995769"/>
        <n v="1483203540"/>
        <n v="1392675017"/>
        <n v="1406887310"/>
        <n v="1469016131"/>
        <n v="1433343850"/>
        <n v="1303801140"/>
        <n v="1345086445"/>
        <n v="1441547220"/>
        <n v="1476939300"/>
        <n v="1472952982"/>
        <n v="1470056614"/>
        <n v="1306994340"/>
        <n v="1438764207"/>
        <n v="1401253140"/>
        <n v="1486313040"/>
        <n v="1407701966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410755286"/>
        <n v="1405249113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421691298"/>
        <n v="1356724263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438437600"/>
        <n v="1330789165"/>
        <n v="1417101683"/>
        <n v="1405614823"/>
        <n v="1431206058"/>
        <n v="1407034796"/>
        <n v="1396054800"/>
        <n v="1446483000"/>
        <n v="1475766932"/>
        <n v="1387835654"/>
        <n v="1391718671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7283391"/>
        <n v="1435442340"/>
        <n v="1310158800"/>
        <n v="1464471840"/>
        <n v="1464904800"/>
        <n v="1418953984"/>
        <n v="1431115500"/>
        <n v="1475101495"/>
        <n v="1406227904"/>
        <n v="1484740918"/>
        <n v="1455231540"/>
        <n v="1430179200"/>
        <n v="1322106796"/>
        <n v="1434907966"/>
        <n v="1454431080"/>
        <n v="1455142416"/>
        <n v="1388102094"/>
        <n v="1434092876"/>
        <n v="1381449600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370019600"/>
        <n v="1428725192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409924340"/>
        <n v="1353196800"/>
        <n v="1346462462"/>
        <n v="1462230000"/>
        <n v="1410746403"/>
        <n v="1428704848"/>
        <n v="1491586534"/>
        <n v="1435255659"/>
        <n v="1337569140"/>
        <n v="1484110800"/>
        <n v="1465672979"/>
        <n v="1259686800"/>
        <n v="1278111600"/>
        <n v="1434625441"/>
        <n v="1490559285"/>
        <n v="1381881890"/>
        <n v="1315457658"/>
        <n v="1467473723"/>
        <n v="1395435712"/>
        <n v="1458057600"/>
        <n v="1439251926"/>
        <n v="1423022400"/>
        <n v="1356211832"/>
        <n v="1405017345"/>
        <n v="1400475600"/>
        <n v="13469509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41995595"/>
        <n v="1404273540"/>
        <n v="1486095060"/>
        <n v="1444405123"/>
        <n v="1316746837"/>
        <n v="1433422793"/>
        <n v="1359240856"/>
        <n v="1318633200"/>
        <n v="1378439940"/>
        <n v="1338083997"/>
        <n v="1462037777"/>
        <n v="1404360478"/>
        <n v="1476479447"/>
        <n v="1404314952"/>
        <n v="1408252260"/>
        <n v="1406719110"/>
        <n v="1464482160"/>
        <n v="1469329217"/>
        <n v="1484687436"/>
        <n v="1379363406"/>
        <n v="1417387322"/>
        <n v="1342234920"/>
        <n v="1423333581"/>
        <n v="1464485339"/>
        <n v="1317231008"/>
        <n v="1444510800"/>
        <n v="1479125642"/>
        <n v="1434405980"/>
        <n v="1463529600"/>
        <n v="1488958200"/>
        <n v="127199466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387479360"/>
        <n v="1354017600"/>
        <n v="1472751121"/>
        <n v="1311538136"/>
        <n v="1421635190"/>
        <n v="1394460000"/>
        <n v="1362960000"/>
        <n v="1482339794"/>
        <n v="1429321210"/>
        <n v="1461653700"/>
        <n v="1433948671"/>
        <n v="1434921600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03964574"/>
        <n v="1446213612"/>
        <n v="1453411109"/>
        <n v="1466204400"/>
        <n v="1424556325"/>
        <n v="1481213752"/>
        <n v="1437420934"/>
        <n v="1468729149"/>
        <n v="1415832338"/>
        <n v="1422075540"/>
        <n v="1444027186"/>
        <n v="1304395140"/>
        <n v="1425193140"/>
        <n v="1416211140"/>
        <n v="1451491953"/>
        <n v="1450166340"/>
        <n v="1422937620"/>
        <n v="1388553960"/>
        <n v="1391851831"/>
        <n v="1259643540"/>
        <n v="1448463431"/>
        <n v="1308011727"/>
        <n v="1406185200"/>
        <n v="1424149140"/>
        <n v="1427319366"/>
        <n v="1457914373"/>
        <n v="1460553480"/>
        <n v="1405658752"/>
        <n v="1425057075"/>
        <n v="1422928800"/>
        <n v="1409072982"/>
        <n v="1336669200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491421314"/>
        <n v="1423050618"/>
        <n v="1329082983"/>
        <n v="1429793446"/>
        <n v="1409344985"/>
        <n v="1411012740"/>
        <n v="1338579789"/>
        <n v="1475937812"/>
        <n v="1421348428"/>
        <n v="1334556624"/>
        <n v="1361606940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443121765"/>
        <n v="1460730079"/>
        <n v="1312212855"/>
        <n v="1399809052"/>
        <n v="1412536573"/>
        <n v="1378592731"/>
        <n v="1425704100"/>
        <n v="1433964444"/>
        <n v="1403715546"/>
        <n v="1423138800"/>
        <n v="1383062083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409585434"/>
        <n v="1362086700"/>
        <n v="1362211140"/>
        <n v="1389476201"/>
        <n v="1333921508"/>
        <n v="1420088400"/>
        <n v="1441167586"/>
        <n v="1319076000"/>
        <n v="1459121162"/>
        <n v="1365448657"/>
        <n v="1304439025"/>
        <n v="1373475120"/>
        <n v="1369958400"/>
        <n v="1438333080"/>
        <n v="1437676380"/>
        <n v="1489238940"/>
        <n v="1337824055"/>
        <n v="1336866863"/>
        <n v="1410550484"/>
        <n v="1469199740"/>
        <n v="1457967975"/>
        <n v="1278302400"/>
        <n v="1407691248"/>
        <n v="1395023719"/>
        <n v="1431925200"/>
        <n v="1443040464"/>
        <n v="1474507065"/>
        <n v="1441358873"/>
        <n v="1333771200"/>
        <n v="1342921202"/>
        <n v="1440004512"/>
        <n v="1465505261"/>
        <n v="1435325100"/>
        <n v="1440892800"/>
        <n v="1331697540"/>
        <n v="1457071397"/>
        <n v="1444060800"/>
        <n v="1459341380"/>
        <n v="1455998867"/>
        <n v="1462053540"/>
        <n v="1333028723"/>
        <n v="1340733600"/>
        <n v="1312224383"/>
        <n v="1370390432"/>
        <n v="1452387096"/>
        <n v="1391706084"/>
        <n v="1411874580"/>
        <n v="1440111600"/>
        <n v="1429554349"/>
        <n v="1448863449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20130935"/>
        <n v="1417389067"/>
        <n v="1404564028"/>
        <n v="1348545540"/>
        <n v="1433009400"/>
        <n v="1488337200"/>
        <n v="1431709312"/>
        <n v="1362146280"/>
        <n v="1456094197"/>
        <n v="1431298740"/>
        <n v="1418649177"/>
        <n v="1404312846"/>
        <n v="1428940775"/>
        <n v="1362060915"/>
        <n v="1470197340"/>
        <n v="1487102427"/>
        <n v="1414107040"/>
        <n v="1380720474"/>
        <n v="1420095540"/>
        <n v="1321385820"/>
        <n v="1438467894"/>
        <n v="1462738327"/>
        <n v="1365367938"/>
        <n v="1418183325"/>
        <n v="1457739245"/>
        <n v="1420952340"/>
        <n v="1428641940"/>
        <n v="1403192031"/>
        <n v="1488240000"/>
        <n v="1441119919"/>
        <n v="1405094400"/>
        <n v="1466056689"/>
        <n v="1438183889"/>
        <n v="1405882287"/>
        <n v="1465394340"/>
        <n v="1467531536"/>
        <n v="1430081759"/>
        <n v="1410972319"/>
        <n v="1331621940"/>
        <n v="1404666836"/>
        <n v="1445439674"/>
        <n v="1438734833"/>
        <n v="1437129179"/>
        <n v="1437432392"/>
        <n v="1417737781"/>
        <n v="1385447459"/>
        <n v="1449701284"/>
        <n v="1338830395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439827200"/>
        <n v="1334610000"/>
        <n v="1327776847"/>
        <n v="1351095976"/>
        <n v="1340904416"/>
        <n v="1462697966"/>
        <n v="1405227540"/>
        <n v="1258955940"/>
        <n v="1481367600"/>
        <n v="1468752468"/>
        <n v="1409337911"/>
        <n v="1451430000"/>
        <n v="1407621425"/>
        <n v="1482108350"/>
        <n v="1437461940"/>
        <n v="1439741591"/>
        <n v="1466172000"/>
        <n v="1452299761"/>
        <n v="1335113976"/>
        <n v="1471214743"/>
        <n v="1432151326"/>
        <n v="1467575940"/>
        <n v="1410761280"/>
        <n v="1431928784"/>
        <n v="1438793432"/>
        <n v="1356392857"/>
        <n v="1406470645"/>
        <n v="1402938394"/>
        <n v="1425136462"/>
        <n v="1430029680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00301165"/>
        <n v="1483137311"/>
        <n v="1339840740"/>
        <n v="1422562864"/>
        <n v="1461762960"/>
        <n v="1446732975"/>
        <n v="1334326635"/>
        <n v="1337102187"/>
        <n v="1367676034"/>
        <n v="1413953940"/>
        <n v="1402095600"/>
        <n v="1471087957"/>
        <n v="1417276800"/>
        <n v="1380599940"/>
        <n v="1434995295"/>
        <n v="1434039186"/>
        <n v="1474886229"/>
        <n v="1473358122"/>
        <n v="1417392000"/>
        <n v="1427580426"/>
        <n v="1434476849"/>
        <n v="1430993394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31374222"/>
        <n v="1469220144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44971540"/>
        <n v="1424421253"/>
        <n v="1435730400"/>
        <n v="1480525200"/>
        <n v="1435698368"/>
        <n v="1409376600"/>
        <n v="1429317420"/>
        <n v="1425099540"/>
        <n v="1434309540"/>
        <n v="1491656045"/>
        <n v="1338321305"/>
        <n v="1477550434"/>
        <n v="1406988000"/>
        <n v="1456002300"/>
        <n v="1481615940"/>
        <n v="1411150701"/>
        <n v="1350687657"/>
        <n v="1425136200"/>
        <n v="1327535392"/>
        <n v="1491001140"/>
        <n v="1412770578"/>
        <n v="1414758620"/>
        <n v="1462420960"/>
        <n v="1315171845"/>
        <n v="1491470442"/>
        <n v="1467054000"/>
        <n v="1440266422"/>
        <n v="1328377444"/>
        <n v="1463743860"/>
        <n v="1447269367"/>
        <n v="1460860144"/>
        <n v="1432499376"/>
        <n v="1452120613"/>
        <n v="1481522400"/>
        <n v="1473211313"/>
        <n v="1468496933"/>
        <n v="1420860180"/>
        <n v="1406876400"/>
        <n v="1331182740"/>
        <n v="1342115132"/>
        <n v="1469998680"/>
        <n v="1462564182"/>
        <n v="1458117190"/>
        <n v="1443561159"/>
        <n v="1351223940"/>
        <n v="1445252400"/>
        <n v="1434542702"/>
        <n v="1379164040"/>
        <n v="1340429276"/>
        <n v="1412092800"/>
        <n v="1444330821"/>
        <n v="1434120856"/>
        <n v="1470595109"/>
        <n v="1451494210"/>
        <n v="1439246991"/>
        <n v="1461765300"/>
        <n v="1422637200"/>
        <n v="1301792400"/>
        <n v="1393694280"/>
        <n v="1479846507"/>
        <n v="1354756714"/>
        <n v="1411980020"/>
        <n v="1409490480"/>
        <n v="1412090349"/>
        <n v="1408029623"/>
        <n v="1485964559"/>
        <n v="1424474056"/>
        <n v="1477174138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357934424"/>
        <n v="1408922049"/>
        <n v="1413634059"/>
        <n v="1334250165"/>
        <n v="1476632178"/>
        <n v="1311576600"/>
        <n v="1411868313"/>
        <n v="1421095672"/>
        <n v="1440219540"/>
        <n v="1444577345"/>
        <n v="1443704400"/>
        <n v="1324232504"/>
        <n v="1357160384"/>
        <n v="142285314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61902340"/>
        <n v="1412706375"/>
        <n v="1477968934"/>
        <n v="1343016000"/>
        <n v="1481000340"/>
        <n v="1468437240"/>
        <n v="1459439471"/>
        <n v="1407686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450887480"/>
        <n v="1409000400"/>
        <n v="1305483086"/>
        <n v="1436738772"/>
        <n v="1431982727"/>
        <n v="1485885600"/>
        <n v="1462565855"/>
        <n v="1434894082"/>
        <n v="1459444656"/>
        <n v="1454412584"/>
        <n v="1439247600"/>
        <n v="1299243427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57812364"/>
        <n v="1431536015"/>
        <n v="1349392033"/>
        <n v="1430851680"/>
        <n v="1457906400"/>
        <n v="1462655519"/>
        <n v="1419183813"/>
        <n v="1421350140"/>
        <n v="1443040059"/>
        <n v="1439931675"/>
        <n v="1440215940"/>
        <n v="1413992210"/>
        <n v="1330214841"/>
        <n v="1325007358"/>
        <n v="1455390126"/>
        <n v="1428097739"/>
        <n v="1474228265"/>
        <n v="1426302660"/>
        <n v="1407536846"/>
        <n v="1404570147"/>
        <n v="1428256277"/>
        <n v="1476010619"/>
        <n v="1428075480"/>
        <n v="1420750683"/>
        <n v="1440245273"/>
        <n v="1442381847"/>
        <n v="1424568107"/>
        <n v="1408232520"/>
        <n v="1387601040"/>
        <n v="1483048900"/>
        <n v="1410416097"/>
        <n v="1425124800"/>
        <n v="1427890925"/>
        <n v="1472621760"/>
        <n v="1448922600"/>
        <n v="1436110717"/>
        <n v="1432589896"/>
        <n v="1430703638"/>
        <n v="1420215216"/>
        <n v="1430409651"/>
        <n v="1386568740"/>
        <n v="1448745741"/>
        <n v="1446451200"/>
        <n v="1310440482"/>
        <n v="1358367565"/>
        <n v="1434994266"/>
        <n v="1474230385"/>
        <n v="1431018719"/>
        <n v="1266210000"/>
        <n v="1467752083"/>
        <n v="1450211116"/>
        <n v="1447032093"/>
        <n v="1406994583"/>
        <n v="1488783507"/>
        <n v="1420099140"/>
        <n v="1464712394"/>
        <n v="1417501145"/>
        <n v="1468392599"/>
        <n v="1484065881"/>
        <n v="1419017488"/>
        <n v="1404241200"/>
        <n v="1457734843"/>
        <n v="1428951600"/>
        <n v="1434847859"/>
        <n v="1343440800"/>
        <n v="1337955240"/>
        <n v="1287115200"/>
        <n v="1488271860"/>
        <n v="1454525340"/>
        <n v="1480140000"/>
        <n v="1435441454"/>
        <n v="1392417800"/>
        <n v="1293937200"/>
        <n v="1430316426"/>
        <n v="1471130956"/>
        <n v="1404926665"/>
        <n v="1455831000"/>
        <n v="1425246439"/>
        <n v="1346017023"/>
        <n v="1423424329"/>
        <n v="1476717319"/>
        <n v="1419644444"/>
        <n v="1459872000"/>
        <n v="1492145940"/>
        <n v="1330577940"/>
        <n v="1405366359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5819425"/>
        <n v="1429912341"/>
        <n v="1421543520"/>
        <n v="1472920477"/>
        <n v="1277501520"/>
        <n v="1467398138"/>
        <n v="1414972800"/>
        <n v="1439298052"/>
        <n v="1443422134"/>
        <n v="1468615346"/>
        <n v="1334097387"/>
        <n v="1414623471"/>
        <n v="1481132169"/>
        <n v="1416614523"/>
        <n v="1360795069"/>
        <n v="1449785566"/>
        <n v="1440912480"/>
        <n v="1426791770"/>
        <n v="1385735295"/>
        <n v="1441507006"/>
        <n v="1417656699"/>
        <n v="1464872848"/>
        <n v="1461278208"/>
        <n v="1437674545"/>
        <n v="1446307053"/>
        <n v="1414378800"/>
        <n v="1409962211"/>
        <n v="1483773169"/>
        <n v="1414445108"/>
        <n v="1329248940"/>
        <n v="1426117552"/>
        <n v="1409949002"/>
        <n v="1315341550"/>
        <n v="1440157656"/>
        <n v="1479410886"/>
        <n v="1413573010"/>
        <n v="1350505059"/>
        <n v="1317099540"/>
        <n v="1408986738"/>
        <n v="1452282420"/>
        <n v="1465123427"/>
        <n v="1437033360"/>
        <n v="1454110440"/>
        <n v="1448949540"/>
        <n v="1429038033"/>
        <n v="1424116709"/>
        <n v="1391194860"/>
        <n v="1366064193"/>
        <n v="1422068400"/>
        <n v="1477949764"/>
        <n v="1477454340"/>
        <n v="1411930556"/>
        <n v="1486814978"/>
        <n v="1480438905"/>
        <n v="1410930399"/>
        <n v="1449257348"/>
        <n v="1473444048"/>
        <n v="1403539200"/>
        <n v="1460608780"/>
        <n v="1484156948"/>
        <n v="1443379104"/>
        <n v="1403122380"/>
        <n v="1458925156"/>
        <n v="1427498172"/>
        <n v="1491768000"/>
        <n v="130654936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6006938"/>
        <n v="1450541229"/>
        <n v="1405461600"/>
        <n v="1470058860"/>
        <n v="1408827550"/>
        <n v="1466363576"/>
        <n v="1465407219"/>
        <n v="1487365200"/>
        <n v="1467934937"/>
        <n v="1435711246"/>
        <n v="1407869851"/>
        <n v="1408581930"/>
        <n v="1406913120"/>
        <n v="1427086740"/>
        <n v="1428519527"/>
        <n v="1396890822"/>
        <n v="1434213443"/>
        <n v="1492372800"/>
        <n v="1354919022"/>
        <n v="1452293675"/>
        <n v="1462112318"/>
        <n v="1466278339"/>
        <n v="1428780159"/>
        <n v="1376140520"/>
        <n v="1463645521"/>
        <n v="1482953115"/>
        <n v="1472317209"/>
        <n v="1433064540"/>
        <n v="1410836400"/>
        <n v="1417584860"/>
        <n v="1443782138"/>
        <n v="1437889336"/>
        <n v="1446984000"/>
        <n v="1443224622"/>
        <n v="1459845246"/>
        <n v="1433016672"/>
        <n v="1419368925"/>
        <n v="1452942000"/>
        <n v="1466227190"/>
        <n v="1424607285"/>
        <n v="1373665860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28642000"/>
        <n v="1464371211"/>
        <n v="1491019140"/>
        <n v="1454936460"/>
        <n v="1473044340"/>
        <n v="1491943445"/>
        <n v="1429456132"/>
        <n v="1421403960"/>
        <n v="1325763180"/>
        <n v="1273356960"/>
        <n v="1487811600"/>
        <n v="1422717953"/>
        <n v="1435633602"/>
        <n v="1474766189"/>
        <n v="1468349460"/>
        <n v="1472442900"/>
        <n v="1423186634"/>
        <n v="1408526477"/>
        <n v="1387077299"/>
        <n v="1409602217"/>
        <n v="1486046761"/>
        <n v="1283392800"/>
        <n v="1463329260"/>
        <n v="1473972813"/>
        <n v="1424604600"/>
        <n v="1421410151"/>
        <n v="1332748899"/>
        <n v="1475918439"/>
        <n v="1459368658"/>
        <n v="1457207096"/>
        <n v="1424009147"/>
        <n v="1430348400"/>
        <n v="1423432709"/>
        <n v="1428097450"/>
        <n v="1452112717"/>
        <n v="1441837879"/>
        <n v="1427920363"/>
        <n v="1457056555"/>
        <n v="1455523140"/>
        <n v="1460935800"/>
        <n v="1465130532"/>
        <n v="1295847926"/>
        <n v="1417474761"/>
        <n v="1287975829"/>
        <n v="1425110400"/>
        <n v="1478046661"/>
        <n v="1456189076"/>
        <n v="1428069541"/>
        <n v="1468351341"/>
        <n v="1412405940"/>
        <n v="1408040408"/>
        <n v="1411824444"/>
        <n v="1450327126"/>
        <n v="1417800435"/>
        <n v="1441649397"/>
        <n v="1429839571"/>
        <n v="1425758101"/>
        <n v="1427155726"/>
        <n v="1347672937"/>
        <n v="1462914000"/>
        <n v="1339273208"/>
        <n v="1312641536"/>
        <n v="1468937681"/>
        <n v="1432178810"/>
        <n v="1445013352"/>
        <n v="1419539223"/>
        <n v="1434063600"/>
        <n v="1384179548"/>
        <n v="1323998795"/>
        <n v="1402979778"/>
        <n v="1436297180"/>
        <n v="1446524159"/>
        <n v="1425178800"/>
        <n v="1333557975"/>
        <n v="1491277121"/>
        <n v="1385590111"/>
        <n v="1348367100"/>
        <n v="1421404247"/>
        <n v="1442065060"/>
        <n v="1370470430"/>
        <n v="1414354080"/>
        <n v="1488473351"/>
        <n v="1414533600"/>
        <n v="1451786137"/>
        <n v="1440524082"/>
        <n v="1417795480"/>
        <n v="1471370869"/>
        <n v="1400278290"/>
        <n v="1434827173"/>
        <n v="1365228982"/>
        <n v="1323994754"/>
        <n v="1481295099"/>
        <n v="1447311540"/>
        <n v="1446766372"/>
        <n v="1439069640"/>
        <n v="1442457112"/>
        <n v="1483459365"/>
        <n v="1400498789"/>
        <n v="1455822569"/>
        <n v="1418587234"/>
        <n v="1408831718"/>
        <n v="1434633191"/>
        <n v="1419626139"/>
        <n v="1435958786"/>
        <n v="1339816200"/>
        <n v="1403837574"/>
        <n v="1463343673"/>
        <n v="1405947126"/>
        <n v="1410424642"/>
        <n v="1403886084"/>
        <n v="1433988791"/>
        <n v="1479032260"/>
        <n v="1456851914"/>
        <n v="1425081694"/>
        <n v="1382478278"/>
        <n v="1440318908"/>
        <n v="1395007200"/>
        <n v="1422100800"/>
        <n v="1475877108"/>
        <n v="1427423940"/>
        <n v="1387657931"/>
        <n v="1426294201"/>
        <n v="1433930302"/>
        <n v="1411679804"/>
        <n v="1462484196"/>
        <n v="1383959939"/>
        <n v="1420724460"/>
        <n v="1422158199"/>
        <n v="1429460386"/>
        <n v="1485035131"/>
        <n v="1488340800"/>
        <n v="1482294990"/>
        <n v="1414360358"/>
        <n v="1407868561"/>
        <n v="1385055979"/>
        <n v="1385931702"/>
        <n v="1456703940"/>
        <n v="1454370941"/>
        <n v="1427842740"/>
        <n v="1415988991"/>
        <n v="1488546319"/>
        <n v="1407168000"/>
        <n v="1429823138"/>
        <n v="1399867409"/>
        <n v="1418315470"/>
        <n v="1490033247"/>
        <n v="1457870400"/>
        <n v="1467231614"/>
        <n v="1420413960"/>
        <n v="1434395418"/>
        <n v="1329864374"/>
        <n v="1478733732"/>
        <n v="1484698998"/>
        <n v="1459443385"/>
        <n v="1291093200"/>
        <n v="1428333345"/>
        <n v="1421498303"/>
        <n v="1351582938"/>
        <n v="1424081477"/>
        <n v="1428171037"/>
        <n v="1427659200"/>
        <n v="1420938000"/>
        <n v="1425066546"/>
        <n v="1470598345"/>
        <n v="1416081600"/>
        <n v="1396666779"/>
        <n v="1430360739"/>
        <n v="1493571600"/>
        <n v="1422553565"/>
        <n v="1432223125"/>
        <n v="1437969540"/>
        <n v="1457543360"/>
        <n v="1427507208"/>
        <n v="1408134034"/>
        <n v="1433815200"/>
        <n v="1455466832"/>
        <n v="1417195201"/>
        <n v="1488495478"/>
        <n v="1409846874"/>
        <n v="1383430145"/>
        <n v="1468658866"/>
        <n v="1367097391"/>
        <n v="1478542375"/>
        <n v="1425160800"/>
        <n v="1474067404"/>
        <n v="1475378744"/>
        <n v="1463050034"/>
        <n v="1480028400"/>
        <n v="1412272592"/>
        <n v="1437161739"/>
        <n v="1429028365"/>
        <n v="1451637531"/>
        <n v="1433021171"/>
        <n v="1355930645"/>
        <n v="1462827000"/>
        <n v="1433714198"/>
        <n v="1431702289"/>
        <n v="1431198562"/>
        <n v="1313078518"/>
        <n v="1409980144"/>
        <n v="1455417571"/>
        <n v="1307554261"/>
        <n v="1478059140"/>
        <n v="1411227633"/>
        <n v="1455964170"/>
        <n v="1415828820"/>
        <n v="1424014680"/>
        <n v="1439828159"/>
        <n v="1440613920"/>
        <n v="1427168099"/>
        <n v="1416781749"/>
        <n v="1433086082"/>
        <n v="1480947054"/>
        <n v="1491581703"/>
        <n v="1477236559"/>
        <n v="1403312703"/>
        <n v="1415404800"/>
        <n v="1424747740"/>
        <n v="1415842193"/>
        <n v="1445894400"/>
        <n v="1419494400"/>
        <n v="1469913194"/>
        <n v="1457996400"/>
        <n v="1369403684"/>
        <n v="1409412600"/>
        <n v="1487397540"/>
        <n v="1407089147"/>
        <n v="1453075200"/>
        <n v="1329014966"/>
        <n v="1411328918"/>
        <n v="1469113351"/>
        <n v="1408154663"/>
        <n v="1400853925"/>
        <n v="1337447105"/>
        <n v="1394815751"/>
        <n v="1491769769"/>
        <n v="1409513940"/>
        <n v="1466323917"/>
        <n v="1451053313"/>
        <n v="1400091095"/>
        <n v="1418877141"/>
        <n v="1417007640"/>
        <n v="1437657935"/>
        <n v="1392800922"/>
        <n v="1434738483"/>
        <n v="1476873507"/>
        <n v="1490830331"/>
        <n v="1464099900"/>
        <n v="1443103848"/>
        <n v="1437082736"/>
        <n v="1456043057"/>
        <n v="1347057464"/>
        <n v="1414795542"/>
        <n v="1467999134"/>
        <n v="1466096566"/>
        <n v="1431647772"/>
        <n v="1432828740"/>
        <n v="1463201940"/>
        <n v="1418938395"/>
        <n v="1476189339"/>
        <n v="1418469569"/>
        <n v="1438662603"/>
        <n v="1410281360"/>
        <n v="1415534400"/>
        <n v="1457031600"/>
        <n v="1424746800"/>
        <n v="1480568781"/>
        <n v="1314856800"/>
        <n v="1447451756"/>
        <n v="1424920795"/>
        <n v="1428981718"/>
        <n v="1432913659"/>
        <n v="1414807962"/>
        <n v="1349050622"/>
        <n v="1411073972"/>
        <n v="1326651110"/>
        <n v="1486165880"/>
        <n v="1410987400"/>
        <n v="1423913220"/>
        <n v="1463353200"/>
        <n v="1415740408"/>
        <n v="1456934893"/>
        <n v="1424137247"/>
        <n v="1436368622"/>
        <n v="1383789603"/>
        <n v="1405741404"/>
        <n v="1299786527"/>
        <n v="1293082524"/>
        <n v="1417145297"/>
        <n v="1406474820"/>
        <n v="1406603696"/>
        <n v="1459180229"/>
        <n v="1380449461"/>
        <n v="1435934795"/>
        <n v="1377995523"/>
        <n v="1437570130"/>
        <n v="1417741159"/>
        <n v="1382414340"/>
        <n v="1425337200"/>
        <n v="1433443151"/>
        <n v="1447799054"/>
        <n v="1440272093"/>
        <n v="1431072843"/>
        <n v="1437606507"/>
        <n v="1447020620"/>
        <n v="1414814340"/>
        <n v="1486590035"/>
        <n v="1488517200"/>
        <n v="1409787378"/>
        <n v="1409547600"/>
        <n v="1424032207"/>
        <n v="1344635088"/>
        <n v="1445874513"/>
        <n v="1443726142"/>
        <n v="1403636229"/>
        <n v="1343161248"/>
        <n v="1430604136"/>
        <n v="1405027750"/>
        <n v="1442315460"/>
        <n v="1431283530"/>
        <n v="1489512122"/>
        <n v="1459352495"/>
        <n v="1472835802"/>
        <n v="1448204621"/>
        <n v="1445097715"/>
        <n v="1451010086"/>
        <n v="1431533931"/>
        <n v="1429622726"/>
        <n v="1391630297"/>
        <n v="1470519308"/>
        <n v="1431745200"/>
        <n v="1389844800"/>
        <n v="1441003537"/>
        <n v="1470178800"/>
        <n v="1409543940"/>
        <n v="1407250329"/>
        <n v="1440863624"/>
        <n v="1401662239"/>
        <n v="1449989260"/>
        <n v="1439048017"/>
        <n v="1451752021"/>
        <n v="1389055198"/>
        <n v="1394909909"/>
        <n v="1404601632"/>
        <n v="1412536421"/>
        <n v="1439827559"/>
        <n v="1457445069"/>
        <n v="1430270199"/>
        <n v="1449529062"/>
        <n v="1470011780"/>
        <n v="1466091446"/>
        <n v="1472745594"/>
        <n v="1434647305"/>
        <n v="1469162275"/>
        <n v="1416877200"/>
        <n v="1429134893"/>
        <n v="1481473208"/>
        <n v="1433685354"/>
        <n v="1472847873"/>
        <n v="1454054429"/>
        <n v="1412536412"/>
        <n v="1407595447"/>
        <n v="1257047940"/>
        <n v="1493838720"/>
        <n v="1329342361"/>
        <n v="1470527094"/>
        <n v="1425103218"/>
        <n v="1268636340"/>
        <n v="1425009761"/>
        <n v="1382184786"/>
        <n v="1393786877"/>
        <n v="1448078400"/>
        <n v="1454078770"/>
        <n v="1334622660"/>
        <n v="1460274864"/>
        <n v="1479495790"/>
        <n v="1406170740"/>
        <n v="1476482400"/>
        <n v="1338404400"/>
        <n v="1352610040"/>
        <n v="1451852256"/>
        <n v="1489922339"/>
        <n v="1358361197"/>
        <n v="1382017085"/>
        <n v="1448722494"/>
        <n v="1336340516"/>
        <n v="1459584417"/>
        <n v="1311309721"/>
        <n v="1455232937"/>
        <n v="1410127994"/>
        <n v="1484239320"/>
        <n v="1468519920"/>
        <n v="1411596001"/>
        <n v="1442440800"/>
        <n v="1414123200"/>
        <n v="1456555536"/>
        <n v="1412222340"/>
        <n v="1421042403"/>
        <n v="1381090870"/>
        <n v="1407899966"/>
        <n v="1383509357"/>
        <n v="1417127040"/>
        <n v="1413832985"/>
        <n v="1372622280"/>
        <n v="1437139080"/>
        <n v="1433336895"/>
        <n v="1490809450"/>
        <n v="1476731431"/>
        <n v="1441771218"/>
        <n v="1420081143"/>
        <n v="1431144000"/>
        <n v="1425233240"/>
        <n v="1436373900"/>
        <n v="1357176693"/>
        <n v="1439533019"/>
        <n v="1431278557"/>
        <n v="1411662264"/>
        <n v="1436957022"/>
        <n v="1413770820"/>
        <n v="1418091128"/>
        <n v="1414707762"/>
        <n v="1485838800"/>
        <n v="1410958191"/>
        <n v="1444984904"/>
        <n v="1430517600"/>
        <n v="1440763920"/>
        <n v="1484348700"/>
        <n v="1420876740"/>
        <n v="1453122000"/>
        <n v="1439766050"/>
        <n v="1431298860"/>
        <n v="1440813413"/>
        <n v="1438959600"/>
        <n v="1425827760"/>
        <n v="1404356400"/>
        <n v="1411437100"/>
        <n v="1438576057"/>
        <n v="1437861540"/>
        <n v="1415247757"/>
        <n v="1405305000"/>
        <n v="1443906000"/>
        <n v="1419483600"/>
        <n v="1308431646"/>
        <n v="1326520886"/>
        <n v="1355197047"/>
        <n v="1483535180"/>
        <n v="1475258327"/>
        <n v="1444071361"/>
        <n v="1457904316"/>
        <n v="1453310661"/>
        <n v="1460737680"/>
        <n v="1375151566"/>
        <n v="1429375922"/>
        <n v="1377734091"/>
        <n v="1407883811"/>
        <n v="1403904808"/>
        <n v="1422902601"/>
        <n v="1467155733"/>
        <n v="1409602178"/>
        <n v="1424375279"/>
        <n v="1430234394"/>
        <n v="1460832206"/>
        <n v="1409770164"/>
        <n v="1474436704"/>
        <n v="1438662474"/>
        <n v="1310837574"/>
        <n v="1424070823"/>
        <n v="1457901924"/>
        <n v="1440412396"/>
        <n v="1442775956"/>
        <n v="1321201327"/>
        <n v="1420910460"/>
        <n v="1445885890"/>
        <n v="1415909927"/>
        <n v="1427825044"/>
        <n v="1411324369"/>
        <n v="1463619388"/>
        <n v="1401595200"/>
        <n v="1346585448"/>
        <n v="1440094742"/>
        <n v="1431547468"/>
        <n v="1420768800"/>
        <n v="1446080834"/>
        <n v="1460140500"/>
        <n v="1427266860"/>
        <n v="1332114795"/>
        <n v="1401579000"/>
        <n v="1450554599"/>
        <n v="1334592000"/>
        <n v="1436137140"/>
        <n v="1407565504"/>
        <n v="1409509477"/>
        <n v="1406743396"/>
        <n v="1447965917"/>
        <n v="1427408271"/>
        <n v="1436677091"/>
        <n v="1487550399"/>
        <n v="1460313672"/>
        <n v="1433259293"/>
        <n v="1378866867"/>
        <n v="1411779761"/>
        <n v="1403470800"/>
        <n v="1457617359"/>
        <n v="1447018833"/>
        <n v="1465107693"/>
        <n v="1421781360"/>
        <n v="1459365802"/>
        <n v="1399584210"/>
        <n v="1473160954"/>
        <n v="1375313577"/>
        <n v="1455246504"/>
        <n v="1357432638"/>
        <n v="1407553200"/>
        <n v="1416944760"/>
        <n v="1428205247"/>
        <n v="1439734001"/>
        <n v="1410279123"/>
        <n v="1427427276"/>
        <n v="1469980800"/>
        <n v="1412283542"/>
        <n v="1406799981"/>
        <n v="1451679612"/>
        <n v="1336789860"/>
        <n v="1435708500"/>
        <n v="1432831089"/>
        <n v="1448388418"/>
        <n v="1422450278"/>
        <n v="1490447662"/>
        <n v="1493320519"/>
        <n v="1413572432"/>
        <n v="1424593763"/>
        <n v="1436914815"/>
        <n v="1303628340"/>
        <n v="1407811627"/>
        <n v="1411681391"/>
        <n v="1408913291"/>
        <n v="1444589020"/>
        <n v="1449914400"/>
        <n v="1419645748"/>
        <n v="1407847978"/>
        <n v="1461535140"/>
        <n v="1488773332"/>
        <n v="1410811740"/>
        <n v="1472135676"/>
        <n v="1448902800"/>
        <n v="1408657826"/>
        <n v="1406753639"/>
        <n v="1394772031"/>
        <n v="1441633993"/>
        <n v="1453748434"/>
        <n v="1476390164"/>
        <n v="1418841045"/>
        <n v="1422483292"/>
        <n v="1425495447"/>
        <n v="1438726535"/>
        <n v="1407624222"/>
        <n v="1460925811"/>
        <n v="1479667727"/>
        <n v="1397910848"/>
        <n v="1416963300"/>
        <n v="1427772120"/>
        <n v="1420199351"/>
        <n v="1434080706"/>
        <n v="1458703740"/>
        <n v="1467541545"/>
        <n v="1488805200"/>
        <n v="1475457107"/>
        <n v="1430149330"/>
        <n v="1407545334"/>
        <n v="1454183202"/>
        <n v="1492759460"/>
        <n v="1406683172"/>
        <n v="1487465119"/>
        <n v="1423772060"/>
        <n v="1478383912"/>
        <n v="1418080887"/>
        <n v="1435636740"/>
        <n v="1441516200"/>
        <n v="1391991701"/>
        <n v="1460644440"/>
        <n v="1432843500"/>
        <n v="1462631358"/>
        <n v="1381306687"/>
        <n v="1421337405"/>
        <n v="1435504170"/>
        <n v="1463753302"/>
        <n v="1432479600"/>
        <n v="1444940558"/>
        <n v="1455399313"/>
        <n v="1410191405"/>
        <n v="1455753540"/>
        <n v="1410439161"/>
        <n v="1427169540"/>
        <n v="1416176778"/>
        <n v="1437149004"/>
        <n v="1476008906"/>
        <n v="1402600085"/>
        <n v="1416662034"/>
        <n v="1468482694"/>
        <n v="1470498332"/>
        <n v="1411748335"/>
        <n v="1427133600"/>
        <n v="1492542819"/>
        <n v="1426522316"/>
        <n v="1450032297"/>
        <n v="1441037097"/>
        <n v="1318806541"/>
        <n v="1410516000"/>
        <n v="1440801000"/>
        <n v="1432328400"/>
        <n v="1442635140"/>
        <n v="1407689102"/>
        <n v="1436555376"/>
        <n v="1431719379"/>
        <n v="1446154848"/>
        <n v="1408305498"/>
        <n v="1420044890"/>
        <n v="1456523572"/>
        <n v="1415932643"/>
        <n v="1409620222"/>
        <n v="1468020354"/>
        <n v="1462417493"/>
        <n v="1423185900"/>
        <n v="1448660404"/>
        <n v="1478122292"/>
        <n v="1420045538"/>
        <n v="1425587220"/>
        <n v="1457966129"/>
        <n v="1456397834"/>
        <n v="1423345339"/>
        <n v="1467647160"/>
        <n v="1408225452"/>
        <n v="1404318595"/>
        <n v="1458733927"/>
        <n v="1364041163"/>
        <n v="1427225644"/>
        <n v="1426345200"/>
        <n v="1432873653"/>
        <n v="1490589360"/>
        <n v="1427414732"/>
        <n v="1420100426"/>
        <n v="1404022381"/>
        <n v="1458859153"/>
        <n v="1347004260"/>
        <n v="1412656200"/>
        <n v="1376563408"/>
        <n v="1451030136"/>
        <n v="1420971324"/>
        <n v="1466375521"/>
        <n v="1396810864"/>
        <n v="1470355833"/>
        <n v="1431717268"/>
        <n v="1405761690"/>
        <n v="1409070480"/>
        <n v="1464824309"/>
        <n v="1408058820"/>
        <n v="1450521990"/>
        <n v="1426526880"/>
        <n v="1315747080"/>
        <n v="1448761744"/>
        <n v="1461406600"/>
        <n v="1478425747"/>
        <n v="1425197321"/>
        <n v="1433587620"/>
        <n v="1408646111"/>
        <n v="1411852640"/>
        <n v="1379094980"/>
        <n v="1431549912"/>
        <n v="1425154655"/>
        <n v="1463734740"/>
        <n v="1475431486"/>
        <n v="1429074240"/>
        <n v="1424940093"/>
        <n v="1457308531"/>
        <n v="1452234840"/>
        <n v="1447542000"/>
        <n v="1467129686"/>
        <n v="1462467600"/>
        <n v="1467080613"/>
        <n v="1432195375"/>
        <n v="1455647587"/>
        <n v="1428804762"/>
        <n v="1416355259"/>
        <n v="1425791697"/>
        <n v="1477791960"/>
        <n v="1410041339"/>
        <n v="1454864280"/>
        <n v="1463259837"/>
        <n v="1471265092"/>
        <n v="1424229991"/>
        <n v="1401997790"/>
        <n v="1398876680"/>
        <n v="1390921827"/>
        <n v="1427992582"/>
        <n v="1416933390"/>
        <n v="1413208795"/>
        <n v="1462293716"/>
        <n v="1462301342"/>
        <n v="1406326502"/>
        <n v="1455941197"/>
        <n v="1477784634"/>
        <n v="1427537952"/>
        <n v="1407453228"/>
        <n v="1456700709"/>
        <n v="1392070874"/>
        <n v="1470975614"/>
        <n v="1458715133"/>
        <n v="1461994440"/>
        <n v="1426182551"/>
        <n v="1469919890"/>
        <n v="1411701739"/>
        <n v="1434139887"/>
        <n v="1417235580"/>
        <n v="1426365994"/>
        <n v="1425250955"/>
        <n v="1475853060"/>
        <n v="1484354556"/>
        <n v="1420844390"/>
        <n v="1457822275"/>
        <n v="1427745150"/>
        <n v="1423078606"/>
        <n v="1375299780"/>
        <n v="1429936500"/>
        <n v="1464285463"/>
        <n v="1425655349"/>
        <n v="1458097364"/>
        <n v="1426800687"/>
        <n v="1436366699"/>
        <n v="1418510965"/>
        <n v="1473699540"/>
        <n v="1437331463"/>
        <n v="1460837320"/>
        <n v="1464939520"/>
        <n v="1424536196"/>
        <n v="1468513533"/>
        <n v="1424989029"/>
        <n v="1455207510"/>
        <n v="1425833403"/>
        <n v="1408596589"/>
        <n v="1431046356"/>
        <n v="1464386640"/>
        <n v="1487318029"/>
        <n v="1429352160"/>
        <n v="1474580867"/>
        <n v="1425330960"/>
        <n v="1428231600"/>
        <n v="1417295990"/>
        <n v="1459642200"/>
        <n v="1477509604"/>
        <n v="1452228790"/>
        <n v="1403730000"/>
        <n v="1456617600"/>
        <n v="1415219915"/>
        <n v="1457947483"/>
        <n v="1414077391"/>
        <n v="1463602935"/>
        <n v="1407425717"/>
        <n v="1462391932"/>
        <n v="1466789269"/>
        <n v="1464354720"/>
        <n v="1479773838"/>
        <n v="1437926458"/>
        <n v="1461530721"/>
        <n v="1483423467"/>
        <n v="1426091036"/>
        <n v="1412740457"/>
        <n v="1476094907"/>
        <n v="1410459023"/>
        <n v="1417391100"/>
        <n v="1476319830"/>
        <n v="1436506726"/>
        <n v="1453538752"/>
        <n v="1443657600"/>
        <n v="1436544332"/>
        <n v="1463879100"/>
        <n v="1451775651"/>
        <n v="1452142672"/>
        <n v="1407955748"/>
        <n v="1420352264"/>
        <n v="1448582145"/>
        <n v="1438618170"/>
        <n v="1298589630"/>
        <n v="1468565820"/>
        <n v="1439318228"/>
        <n v="1462834191"/>
        <n v="1475185972"/>
        <n v="1491007211"/>
        <n v="1422256341"/>
        <n v="1426823132"/>
        <n v="1432272300"/>
        <n v="1480863887"/>
        <n v="1488067789"/>
        <n v="1451348200"/>
        <n v="1451952000"/>
        <n v="1437069079"/>
        <n v="1442248829"/>
        <n v="1405021211"/>
        <n v="1434286855"/>
        <n v="1490499180"/>
        <n v="1420233256"/>
        <n v="1440548330"/>
        <n v="1312945341"/>
        <n v="1426442400"/>
        <n v="1488063840"/>
        <n v="1481740740"/>
        <n v="1390522045"/>
        <n v="1454323413"/>
        <n v="1476559260"/>
        <n v="1444740089"/>
        <n v="1489142688"/>
        <n v="1425242029"/>
        <n v="1450040396"/>
        <n v="1426753723"/>
        <n v="1421030194"/>
        <n v="1453210037"/>
        <n v="1462729317"/>
        <n v="1432771997"/>
        <n v="1411312250"/>
        <n v="1465060797"/>
        <n v="1464715860"/>
        <n v="1434654215"/>
        <n v="1444657593"/>
        <n v="1418719967"/>
        <n v="1427569564"/>
        <n v="1482678994"/>
        <n v="1482052815"/>
        <n v="1422903342"/>
        <n v="1448147619"/>
        <n v="1483474370"/>
        <n v="1460615164"/>
        <n v="1428100815"/>
        <n v="1432437660"/>
        <n v="1459694211"/>
        <n v="1452350896"/>
        <n v="1431308704"/>
        <n v="1427328000"/>
        <n v="1450993668"/>
        <n v="1437417828"/>
        <n v="1406854699"/>
        <n v="1449077100"/>
        <n v="1416014534"/>
        <n v="1408663948"/>
        <n v="1484038620"/>
        <n v="1432142738"/>
        <n v="1369498714"/>
        <n v="1444004616"/>
        <n v="1420920424"/>
        <n v="1428893517"/>
        <n v="1412119423"/>
        <n v="1413608340"/>
        <n v="1472896800"/>
        <n v="1454281380"/>
        <n v="1410076123"/>
        <n v="1436477241"/>
        <n v="1445093578"/>
        <n v="1483088400"/>
        <n v="1436566135"/>
        <n v="1436554249"/>
        <n v="1490560177"/>
        <n v="1319835400"/>
        <n v="1413760783"/>
        <n v="1441592863"/>
        <n v="1345790865"/>
        <n v="1492270947"/>
        <n v="1455132611"/>
        <n v="1412003784"/>
        <n v="1490659134"/>
        <n v="1447734439"/>
        <n v="1405352264"/>
        <n v="1417279252"/>
        <n v="1414708183"/>
        <n v="1390669791"/>
        <n v="1408213512"/>
        <n v="1448470165"/>
        <n v="1337024695"/>
        <n v="1438495390"/>
        <n v="1439006692"/>
        <n v="1408056634"/>
        <n v="1438226451"/>
        <n v="1450389950"/>
        <n v="1480576720"/>
        <n v="1450053370"/>
        <n v="1482779931"/>
        <n v="1359738000"/>
        <n v="1432047989"/>
        <n v="1469834940"/>
        <n v="1361750369"/>
        <n v="1452613724"/>
        <n v="1394681590"/>
        <n v="1474360197"/>
        <n v="1428035850"/>
        <n v="1415947159"/>
        <n v="1451782607"/>
        <n v="1441619275"/>
        <n v="1407181297"/>
        <n v="1435591318"/>
        <n v="1489669203"/>
        <n v="1479834023"/>
        <n v="1439522996"/>
        <n v="1422218396"/>
        <n v="1409668069"/>
        <n v="1456805639"/>
        <n v="1406566363"/>
        <n v="1429732586"/>
        <n v="1430276959"/>
        <n v="1483395209"/>
        <n v="1418934506"/>
        <n v="1470441983"/>
        <n v="1483924700"/>
        <n v="1455272445"/>
        <n v="1437960598"/>
        <n v="1485480408"/>
        <n v="1472698702"/>
        <n v="1436478497"/>
        <n v="1427921509"/>
        <n v="1453937699"/>
        <n v="1310189851"/>
        <n v="1420143194"/>
        <n v="1472777146"/>
        <n v="1466731740"/>
        <n v="1429892177"/>
        <n v="1480888483"/>
        <n v="1406148024"/>
        <n v="1466270582"/>
        <n v="1428629242"/>
        <n v="1470175271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69325158"/>
        <n v="1465258325"/>
        <n v="1427479192"/>
        <n v="1418275702"/>
        <n v="1459490400"/>
        <n v="1447821717"/>
        <n v="1454284500"/>
        <n v="1468777786"/>
        <n v="1410669297"/>
        <n v="1430281320"/>
        <n v="1448928000"/>
        <n v="1408551752"/>
        <n v="1447628946"/>
        <n v="1457157269"/>
        <n v="1431286105"/>
        <n v="1475294400"/>
        <n v="1407532812"/>
        <n v="1433176105"/>
        <n v="1402618355"/>
        <n v="1480185673"/>
        <n v="1426615200"/>
        <n v="1408803149"/>
        <n v="1381006294"/>
        <n v="1432917394"/>
        <n v="1469948400"/>
        <n v="1441510707"/>
        <n v="1341978665"/>
        <n v="1455122564"/>
        <n v="1465720143"/>
        <n v="1441550760"/>
        <n v="1420741080"/>
        <n v="1475912326"/>
        <n v="1437076305"/>
        <n v="1278628800"/>
        <n v="1462135706"/>
        <n v="1426292416"/>
        <n v="1458860363"/>
        <n v="1435679100"/>
        <n v="1445540340"/>
        <n v="1276024260"/>
        <n v="1424742162"/>
        <n v="1409091612"/>
        <n v="1431108776"/>
        <n v="1444337940"/>
        <n v="1409960724"/>
        <n v="1413388296"/>
        <n v="1447281044"/>
        <n v="1441176447"/>
        <n v="1492142860"/>
        <n v="1444410000"/>
        <n v="1446739905"/>
        <n v="1476863607"/>
        <n v="1472882100"/>
        <n v="1384448822"/>
        <n v="1440314472"/>
        <n v="1412571600"/>
        <n v="1417620036"/>
        <n v="1444322535"/>
        <n v="1461543600"/>
        <n v="1407604920"/>
        <n v="1441386000"/>
        <n v="1413942628"/>
        <n v="1439675691"/>
        <n v="1488571200"/>
        <n v="1259297940"/>
        <n v="1432752080"/>
        <n v="1488013307"/>
        <n v="1431647041"/>
        <n v="1405269457"/>
        <n v="1441858161"/>
        <n v="1442856131"/>
        <n v="1475310825"/>
        <n v="1438859121"/>
        <n v="1440723600"/>
        <n v="1407729600"/>
        <n v="1352994052"/>
        <n v="1435701353"/>
        <n v="1449831863"/>
        <n v="1436729504"/>
        <n v="1415899228"/>
        <n v="1371726258"/>
        <n v="1442644651"/>
        <n v="1440690875"/>
        <n v="1418914964"/>
        <n v="1442091462"/>
        <n v="1454109420"/>
        <n v="1465243740"/>
        <n v="1446087223"/>
        <n v="1431728242"/>
        <n v="1424112483"/>
        <n v="1462150800"/>
        <n v="1424131727"/>
        <n v="1420085535"/>
        <n v="1259715000"/>
        <n v="1452920400"/>
        <n v="1435874384"/>
        <n v="1351432428"/>
        <n v="1481258275"/>
        <n v="1449247439"/>
        <n v="1480831200"/>
        <n v="1457394545"/>
        <n v="1432756039"/>
        <n v="1287723600"/>
        <n v="1403039842"/>
        <n v="1369932825"/>
        <n v="1481072942"/>
        <n v="1431771360"/>
        <n v="1455402297"/>
        <n v="1444576022"/>
        <n v="1354123908"/>
        <n v="1451161560"/>
        <n v="1443193130"/>
        <n v="1445738783"/>
        <n v="1437075422"/>
        <n v="1435787137"/>
        <n v="1427845140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315715823"/>
        <n v="1420512259"/>
        <n v="1446660688"/>
        <n v="1387169890"/>
        <n v="1280206740"/>
        <n v="1442257677"/>
        <n v="1407708000"/>
        <n v="1343491200"/>
        <n v="1325804767"/>
        <n v="1405478025"/>
        <n v="1480110783"/>
        <n v="1371415675"/>
        <n v="1480188013"/>
        <n v="1404406964"/>
        <n v="1430877843"/>
        <n v="1407394800"/>
        <n v="1342882260"/>
        <n v="1314471431"/>
        <n v="1441814400"/>
        <n v="1450706837"/>
        <n v="1280534400"/>
        <n v="1433603552"/>
        <n v="1435257596"/>
        <n v="1464031265"/>
        <n v="1464952752"/>
        <n v="1341086400"/>
        <n v="1337562726"/>
        <n v="1408112253"/>
        <n v="1438803999"/>
        <n v="1409891015"/>
        <n v="1337371334"/>
        <n v="1409187056"/>
        <n v="1345918747"/>
        <n v="1464190158"/>
        <n v="1410866659"/>
        <n v="1428197422"/>
        <n v="1408999088"/>
        <n v="1422664740"/>
        <n v="1403348400"/>
        <n v="1429396200"/>
        <n v="1404664592"/>
        <n v="1439581080"/>
        <n v="1326916800"/>
        <n v="1467763200"/>
        <n v="1408495440"/>
        <n v="1401464101"/>
        <n v="1444433886"/>
        <n v="1465790400"/>
        <n v="1404532740"/>
        <n v="1434490914"/>
        <n v="1418504561"/>
        <n v="1425131108"/>
        <n v="1426269456"/>
        <n v="1402852087"/>
        <n v="1483748232"/>
        <n v="1417217166"/>
        <n v="1375260113"/>
        <n v="1345677285"/>
        <n v="1338159655"/>
        <n v="1472604262"/>
        <n v="1440408120"/>
        <n v="1427847480"/>
        <n v="1434034800"/>
        <n v="1429632822"/>
        <n v="1453071600"/>
        <n v="1407705187"/>
        <n v="1417778880"/>
        <n v="1408863600"/>
        <n v="1461235478"/>
        <n v="1467312306"/>
        <n v="1427227905"/>
        <n v="1442509200"/>
        <n v="1491726956"/>
        <n v="1413921060"/>
        <n v="1468442898"/>
        <n v="1422061200"/>
        <n v="1402949760"/>
        <n v="1485380482"/>
        <n v="1430571849"/>
        <n v="1370204367"/>
        <n v="1407534804"/>
        <n v="1461205423"/>
        <n v="1422735120"/>
        <n v="1443149759"/>
        <n v="1333946569"/>
        <n v="1409098825"/>
        <n v="1436460450"/>
        <n v="1460116576"/>
        <n v="1437149640"/>
        <n v="1399618380"/>
        <n v="1448805404"/>
        <n v="1413569818"/>
        <n v="1383418996"/>
        <n v="1438474704"/>
        <n v="1449689203"/>
        <n v="1425258240"/>
        <n v="1416524325"/>
        <n v="1402901405"/>
        <n v="1414205990"/>
        <n v="1448225336"/>
        <n v="1485543242"/>
        <n v="1460153054"/>
        <n v="1462053600"/>
        <n v="1491233407"/>
        <n v="1445898356"/>
        <n v="1447787093"/>
        <n v="1425170525"/>
        <n v="1406769992"/>
        <n v="1427503485"/>
        <n v="1487844882"/>
        <n v="1407533463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/>
    </cacheField>
    <cacheField name="Date Created Conversion " numFmtId="166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to Bustamante " refreshedDate="44558.796304861113" createdVersion="7" refreshedVersion="7" minRefreshableVersion="3" recordCount="4116" xr:uid="{9C91A057-F622-AF43-8870-2456452D988E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/>
    </cacheField>
    <cacheField name="Date Created Conversion " numFmtId="166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3"/>
        <n v="2016"/>
        <n v="2014"/>
        <n v="2012"/>
        <n v="2015"/>
        <n v="2017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x v="13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x v="27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x v="34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x v="79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x v="88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x v="91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x v="9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x v="12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x v="13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x v="158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x v="161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x v="176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x v="183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x v="202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x v="218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x v="228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x v="291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x v="3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x v="319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x v="327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x v="346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x v="353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x v="371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x v="385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x v="393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x v="397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x v="40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x v="405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x v="421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x v="426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x v="428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x v="436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x v="443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x v="456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x v="483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x v="488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x v="512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x v="521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x v="523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x v="529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x v="558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x v="560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x v="581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x v="599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x v="60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6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7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x v="610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x v="614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x v="63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x v="647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x v="649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x v="672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x v="695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x v="698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x v="7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1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x v="727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x v="739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x v="741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3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4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x v="756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x v="759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x v="764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x v="77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x v="772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x v="782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x v="789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x v="794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x v="796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x v="801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x v="811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x v="817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x v="822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x v="832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x v="836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x v="870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x v="890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x v="898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x v="908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0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1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x v="926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x v="932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x v="934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x v="958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x v="96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x v="967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x v="969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x v="987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x v="996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4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5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3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4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5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x v="1016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x v="1026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x v="1038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x v="1047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x v="1048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x v="1054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x v="1059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x v="1065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69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70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x v="1089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90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x v="1105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8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9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x v="1165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x v="1166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x v="117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x v="1189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4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5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x v="1218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x v="1223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1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2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x v="1238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x v="124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x v="1254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x v="126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x v="1265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x v="1276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1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2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x v="1302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8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9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x v="1311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8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9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x v="1334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x v="1335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x v="1338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x v="1351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x v="1369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2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3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x v="1399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1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x v="1402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x v="1405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7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8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x v="1413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1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2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1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x v="145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x v="1451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x v="1458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4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5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x v="1474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2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3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x v="1494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x v="15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x v="150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5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6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7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x v="1512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x v="1513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2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3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6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8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x v="152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x v="1531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x v="1537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x v="1540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x v="1547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x v="155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x v="1555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x v="1558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x v="1568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x v="1576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x v="1582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599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600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x v="1614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19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2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1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5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6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6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7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4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5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x v="1659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6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7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1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2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x v="1673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x v="1680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x v="1686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x v="1689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699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700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1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2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x v="1703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4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x v="1705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6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x v="1712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x v="1722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x v="1728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x v="1735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x v="1742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x v="1747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2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3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1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2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5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x v="1778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x v="1802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5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6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x v="1818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4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1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2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49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50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x v="1851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x v="1857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x v="186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3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x v="1875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2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3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x v="188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8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9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0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1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2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3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5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7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08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9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x v="1910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x v="1917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1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2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x v="1938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x v="1953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x v="1956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x v="1958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59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60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x v="1963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x v="1968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9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x v="1982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x v="1988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3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x v="1994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7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8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9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x v="2000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7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8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0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1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4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x v="2025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x v="20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6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8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x v="2040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2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3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x v="2044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x v="2050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1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4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x v="206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1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6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x v="2077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8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x v="2079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80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87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89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1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2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93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94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0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1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x v="2104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5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6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x v="2131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4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5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6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x v="2147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x v="2152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x v="2154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x v="2155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x v="2175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x v="2176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x v="2179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x v="2180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x v="2188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3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4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x v="2200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1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2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7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8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4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x v="2215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6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7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8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9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2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3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4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x v="222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x v="2229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0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x v="2241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x v="2242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3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x v="2247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49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x v="225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7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8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9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6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7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x v="2280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x v="2281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x v="22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299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x v="23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07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8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9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x v="231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2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3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4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18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x v="2319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2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1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2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x v="232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1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2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x v="2333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x v="2335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x v="2336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x v="233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8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1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x v="234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3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47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48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9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5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51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2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3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4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5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6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7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8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x v="2365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2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x v="2373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x v="2376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x v="2378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9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8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9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x v="2396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7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8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3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x v="2404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8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x v="241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5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x v="2416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7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8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9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2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3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2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3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4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x v="2445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6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7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9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2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3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4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59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60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1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4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5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x v="2476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3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4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3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4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5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6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7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x v="2513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x v="2518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4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5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6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7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29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3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1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x v="2533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5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8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5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6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7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49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50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x v="2551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1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x v="2562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x v="2563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7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9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x v="2571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x v="2573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4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5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6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7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8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79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8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x v="2581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2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0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x v="2591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x v="2595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x v="26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7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x v="2611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x v="26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4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6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17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8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9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2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5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6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8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39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2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55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6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7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x v="2658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x v="266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66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7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x v="2678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4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x v="2685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6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7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88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9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90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1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6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0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1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3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4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x v="2705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08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1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1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2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6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18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20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x v="2722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29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0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x v="2731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x v="2734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5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6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7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x v="2741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4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6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0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1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4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5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6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x v="2757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8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x v="2759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1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2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x v="2763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0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88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89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90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9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6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7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1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2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7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x v="28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9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x v="2811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5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x v="2816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7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19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0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1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2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3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24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5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6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7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8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x v="2833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x v="2836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7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8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1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3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5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x v="285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7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8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7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69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x v="287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1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7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x v="2876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8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2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3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x v="2884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85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6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7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88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9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90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91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3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6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7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6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x v="2917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8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9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28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3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3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4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5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7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x v="2938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9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4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x v="2943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4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6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7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48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49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x v="2950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1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2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x v="2953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4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5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x v="2964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x v="2973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4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8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9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0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x v="2981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3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4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5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6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7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8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9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2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x v="2994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6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7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0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1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4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5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6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7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x v="3008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1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x v="3012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x v="3014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5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6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x v="3021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4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5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6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7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29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30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x v="3031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x v="3034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5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6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x v="3037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8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0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x v="3041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2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3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5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6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47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4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49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50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51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52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x v="3053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57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5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6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61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x v="3062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5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6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x v="3067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x v="3069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71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4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x v="3075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6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7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8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9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x v="3082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3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x v="3084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6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87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9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x v="309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x v="3092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3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0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1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3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4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05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06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07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8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x v="3109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11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12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13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4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15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16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7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8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9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2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x v="3121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22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4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5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6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x v="3127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8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3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4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x v="3135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x v="3139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41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3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4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x v="3147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8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49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50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1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x v="3152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6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7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0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1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3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4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x v="3169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x v="3170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1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2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x v="3173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74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5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x v="3176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7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78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9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8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x v="3181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x v="3186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87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89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0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91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92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3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5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x v="3196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8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9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x v="3201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2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3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x v="3204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5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7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1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x v="3212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3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6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17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8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19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x v="32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21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5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3226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7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29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0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1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2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34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0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1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x v="3242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43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4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x v="3245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6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7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8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9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5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x v="3252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3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4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55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56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7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58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59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60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61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x v="3262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3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64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65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x v="326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67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x v="3268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9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7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71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72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73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74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75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76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7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78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80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81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2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83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88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0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1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292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3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4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x v="3295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29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297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8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99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0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x v="3301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302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303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5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6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x v="3307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8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9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x v="331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1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12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5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6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7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18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9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x v="332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21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2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x v="3325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7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8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29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30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x v="3331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2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x v="3333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x v="3334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5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7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8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41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3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4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x v="3347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49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5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x v="3351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2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3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x v="3354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56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x v="3357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8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9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60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1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2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63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5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6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7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72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74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5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x v="3376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x v="3377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8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9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80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81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2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83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384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385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6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x v="3387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388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89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0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1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392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x v="3393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94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x v="3395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96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x v="3397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x v="3398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399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40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1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402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3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404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x v="3405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06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408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9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10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x v="341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x v="3412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413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4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5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6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7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8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x v="3419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0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1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3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x v="342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5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6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7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8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29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30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3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2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3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4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x v="3435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6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x v="3437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8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9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x v="3440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x v="3443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7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8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0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x v="345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2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x v="3453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54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5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6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7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8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9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x v="3461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2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x v="3464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x v="3466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1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2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3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4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5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6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7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x v="3478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9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0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81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2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483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48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85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x v="3486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487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488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489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490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491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492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3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94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95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6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x v="3497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8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499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50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501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502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3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x v="3504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x v="35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506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07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08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509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0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11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x v="3512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513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51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x v="3515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7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8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519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20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1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x v="3522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523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4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5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26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527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x v="3528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2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1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x v="3532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3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5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6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8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x v="3540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1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3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5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6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47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8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49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50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x v="3551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52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54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55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57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x v="3558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9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6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61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x v="3562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3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64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65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66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67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68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69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0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71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72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x v="3573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74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75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76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x v="3578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x v="3579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1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83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x v="3584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5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x v="3587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8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9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x v="3592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593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x v="3594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596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x v="3597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8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599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1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2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3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4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x v="3605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6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607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x v="3608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609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x v="361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x v="3611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2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13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x v="3614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15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x v="3616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17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1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x v="3620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21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22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23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x v="3624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25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26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2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28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x v="3629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30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31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32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33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34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x v="3635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3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7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38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9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40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41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x v="3642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x v="3643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4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x v="3645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46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47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48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x v="3649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50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x v="3651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52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5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54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55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6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57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58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59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61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2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63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6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65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66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67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68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69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70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71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x v="3672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73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74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75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76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77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78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79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x v="3680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x v="3681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68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84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685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68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3687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88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689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69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69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x v="369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x v="3693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69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x v="369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696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97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698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699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700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01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702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703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704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705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706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707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08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09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3710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711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712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713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714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15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x v="3716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17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18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19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2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21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722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723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724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x v="3725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726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727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728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729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30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731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32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733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x v="3734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735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36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737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38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x v="3739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0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41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7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743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44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745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x v="3746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3747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748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49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x v="3750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751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752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753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754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755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x v="3756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757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58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59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x v="3760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x v="3761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62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763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764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3765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766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767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768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69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0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71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72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73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4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x v="3775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776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777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778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779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80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781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782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783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78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785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786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87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88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89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x v="3790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791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7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793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x v="3794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95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796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3797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3798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799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00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801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802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x v="3803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x v="3804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05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x v="3806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807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808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809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10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x v="3811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812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81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14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15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16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817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18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819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20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21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22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x v="382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824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x v="382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826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27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828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829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830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831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832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833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x v="3834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835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36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37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38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9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x v="3840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4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42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843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844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x v="3845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846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847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848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849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x v="3851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852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853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854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3855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856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57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x v="3858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859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860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3861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x v="3862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3863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64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x v="3865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x v="3866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867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868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9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387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x v="3871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x v="3872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873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874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x v="3875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76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877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878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879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880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881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882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88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884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x v="3885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88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887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888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89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890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3891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92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893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894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95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896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897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x v="3898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x v="3899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900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x v="3901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902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903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04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06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907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908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909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1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3911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912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13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914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x v="3915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916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917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918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919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x v="392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921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922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923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924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925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926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927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928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929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930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931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932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33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34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35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936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37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3938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939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394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941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2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943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944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x v="3945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946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947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948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49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50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51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952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3953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954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95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956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957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58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959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60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961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962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963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964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965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966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67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68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69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7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71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72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x v="3973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3974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975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97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77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78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9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398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x v="3981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3982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983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984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985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x v="3986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987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x v="3988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x v="3989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990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91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992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99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x v="399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995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996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x v="3997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x v="3998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999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4000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4001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400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4003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4004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05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4006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4007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4008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400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4010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011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4012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4013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4014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4015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x v="4016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x v="4017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4018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4019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2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x v="4021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22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4023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x v="4024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x v="4025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4026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4027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4028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29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30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403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4032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x v="4033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4034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4035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403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037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x v="4038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4039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4040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4041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4042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x v="4043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4044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4045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4046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47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48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4049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4050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4051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4052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53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55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56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4057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58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5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060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x v="4061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62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x v="4063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4064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4065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4066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x v="4067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4068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69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71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072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073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407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4075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76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7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4078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9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4080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1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4082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4083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84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4085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4086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4087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4088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x v="4089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4090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x v="4091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x v="4092"/>
    <m/>
    <m/>
    <m/>
    <m/>
    <m/>
    <e v="#DIV/0!"/>
    <n v="0"/>
    <x v="9"/>
    <m/>
    <x v="4114"/>
    <d v="1970-01-01T00:00:00"/>
  </r>
  <r>
    <m/>
    <m/>
    <m/>
    <m/>
    <m/>
    <x v="4"/>
    <m/>
    <m/>
    <x v="4092"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BC269-C991-E943-8212-534334677600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11">
        <item x="9"/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6CC1D-064B-FB43-AC1A-136178F03B7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C6B17-B9CB-4443-A744-2BBEA0830FF3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44CBC-49B0-A848-9AE5-7AEF9B0CB8EA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4094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E71EB-F011-9C4E-848D-003135981E55}">
  <dimension ref="A1:E18"/>
  <sheetViews>
    <sheetView tabSelected="1" topLeftCell="A5" workbookViewId="0">
      <selection activeCell="H18" sqref="H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8356</v>
      </c>
      <c r="B1" t="s">
        <v>8313</v>
      </c>
    </row>
    <row r="2" spans="1:5" x14ac:dyDescent="0.2">
      <c r="A2" s="12" t="s">
        <v>8396</v>
      </c>
      <c r="B2" t="s">
        <v>8379</v>
      </c>
    </row>
    <row r="4" spans="1:5" x14ac:dyDescent="0.2">
      <c r="A4" s="12" t="s">
        <v>8378</v>
      </c>
      <c r="B4" s="12" t="s">
        <v>8374</v>
      </c>
    </row>
    <row r="5" spans="1:5" x14ac:dyDescent="0.2">
      <c r="A5" s="12" t="s">
        <v>8377</v>
      </c>
      <c r="B5" t="s">
        <v>8218</v>
      </c>
      <c r="C5" t="s">
        <v>8220</v>
      </c>
      <c r="D5" t="s">
        <v>8219</v>
      </c>
      <c r="E5" t="s">
        <v>8376</v>
      </c>
    </row>
    <row r="6" spans="1:5" x14ac:dyDescent="0.2">
      <c r="A6" s="16" t="s">
        <v>8382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8389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8390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8391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8383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8392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8384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8385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8386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8387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8388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8393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8376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40566-2CC9-AB45-9425-B7AA559C1A36}">
  <dimension ref="A1:H13"/>
  <sheetViews>
    <sheetView workbookViewId="0">
      <selection activeCell="E3" sqref="E3"/>
    </sheetView>
  </sheetViews>
  <sheetFormatPr baseColWidth="10" defaultRowHeight="15" x14ac:dyDescent="0.2"/>
  <cols>
    <col min="1" max="1" width="16.5" customWidth="1"/>
    <col min="2" max="2" width="19.83203125" customWidth="1"/>
    <col min="3" max="3" width="12.5" customWidth="1"/>
    <col min="4" max="4" width="15.1640625" customWidth="1"/>
    <col min="5" max="5" width="13.1640625" customWidth="1"/>
    <col min="6" max="6" width="17.1640625" style="17" customWidth="1"/>
    <col min="7" max="7" width="16.83203125" style="17" customWidth="1"/>
    <col min="8" max="8" width="16.33203125" style="17" customWidth="1"/>
  </cols>
  <sheetData>
    <row r="1" spans="1:8" x14ac:dyDescent="0.2">
      <c r="A1" t="s">
        <v>8397</v>
      </c>
      <c r="B1" t="s">
        <v>8398</v>
      </c>
      <c r="C1" t="s">
        <v>8399</v>
      </c>
      <c r="D1" t="s">
        <v>8400</v>
      </c>
      <c r="E1" t="s">
        <v>8401</v>
      </c>
      <c r="F1" s="17" t="s">
        <v>8402</v>
      </c>
      <c r="G1" s="17" t="s">
        <v>8403</v>
      </c>
      <c r="H1" s="17" t="s">
        <v>8404</v>
      </c>
    </row>
    <row r="2" spans="1:8" x14ac:dyDescent="0.2">
      <c r="A2" t="s">
        <v>8405</v>
      </c>
      <c r="B2">
        <f>COUNTIFS(Kickstarter!$F:$F,"Successful",Kickstarter!$D:$D,"&gt;1000",Kickstarter!$R:$R,"plays")</f>
        <v>506</v>
      </c>
      <c r="C2">
        <f>COUNTIFS(Kickstarter!$F:$F,"Failed",Kickstarter!$D:$D,"&gt;1000",Kickstarter!$R:$R,"plays")</f>
        <v>290</v>
      </c>
      <c r="D2">
        <f>COUNTIFS(Kickstarter!$F:$F,"Canceled",Kickstarter!$D:$D,"&gt;1000",Kickstarter!$R:$R,"plays")</f>
        <v>0</v>
      </c>
      <c r="E2">
        <f>SUM(B2:D2)</f>
        <v>796</v>
      </c>
      <c r="F2" s="17">
        <f>B2/E2</f>
        <v>0.63567839195979903</v>
      </c>
      <c r="G2" s="17">
        <f>C2/E2</f>
        <v>0.36432160804020103</v>
      </c>
      <c r="H2" s="17">
        <f>D2/E2</f>
        <v>0</v>
      </c>
    </row>
    <row r="3" spans="1:8" x14ac:dyDescent="0.2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2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8412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8413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8414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8415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8416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>SUM(B13:D13)</f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O1" zoomScale="95" zoomScaleNormal="95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3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7" width="41.1640625" customWidth="1"/>
    <col min="18" max="18" width="16.33203125" customWidth="1"/>
    <col min="19" max="19" width="39.83203125" customWidth="1"/>
    <col min="20" max="20" width="18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8372</v>
      </c>
      <c r="P1" s="1" t="s">
        <v>8373</v>
      </c>
      <c r="Q1" s="9" t="s">
        <v>8356</v>
      </c>
      <c r="R1" s="1" t="s">
        <v>8357</v>
      </c>
      <c r="S1" t="s">
        <v>8380</v>
      </c>
      <c r="T1" s="15" t="s">
        <v>8381</v>
      </c>
      <c r="U1" t="s">
        <v>8396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8315</v>
      </c>
      <c r="R2" t="s">
        <v>8345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8315</v>
      </c>
      <c r="R3" t="s">
        <v>8317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8315</v>
      </c>
      <c r="R4" t="s">
        <v>8345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8315</v>
      </c>
      <c r="R5" t="s">
        <v>8345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8315</v>
      </c>
      <c r="R6" t="s">
        <v>8345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8315</v>
      </c>
      <c r="R7" t="s">
        <v>8345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8318</v>
      </c>
      <c r="R8" t="s">
        <v>8338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8315</v>
      </c>
      <c r="R9" t="s">
        <v>8345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8315</v>
      </c>
      <c r="R10" t="s">
        <v>8345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8315</v>
      </c>
      <c r="R11" t="s">
        <v>8345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8334</v>
      </c>
      <c r="R12" t="s">
        <v>8335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8315</v>
      </c>
      <c r="R13" t="s">
        <v>8345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8315</v>
      </c>
      <c r="R14" t="s">
        <v>8345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8315</v>
      </c>
      <c r="R15" t="s">
        <v>8345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8315</v>
      </c>
      <c r="R16" t="s">
        <v>8345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8315</v>
      </c>
      <c r="R17" t="s">
        <v>8351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8315</v>
      </c>
      <c r="R18" t="s">
        <v>8345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8315</v>
      </c>
      <c r="R19" t="s">
        <v>8345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8315</v>
      </c>
      <c r="R20" t="s">
        <v>8351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8315</v>
      </c>
      <c r="R21" t="s">
        <v>8345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8315</v>
      </c>
      <c r="R22" t="s">
        <v>8317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8329</v>
      </c>
      <c r="R23" t="s">
        <v>8347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8329</v>
      </c>
      <c r="R24" t="s">
        <v>8347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8315</v>
      </c>
      <c r="R25" t="s">
        <v>8345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8315</v>
      </c>
      <c r="R26" t="s">
        <v>8345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8315</v>
      </c>
      <c r="R27" t="s">
        <v>8345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8315</v>
      </c>
      <c r="R28" t="s">
        <v>8345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8315</v>
      </c>
      <c r="R29" t="s">
        <v>8344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8329</v>
      </c>
      <c r="R30" t="s">
        <v>8347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8315</v>
      </c>
      <c r="R31" t="s">
        <v>8345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8329</v>
      </c>
      <c r="R32" t="s">
        <v>8347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8315</v>
      </c>
      <c r="R33" t="s">
        <v>8345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8332</v>
      </c>
      <c r="R34" t="s">
        <v>8348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8329</v>
      </c>
      <c r="R35" t="s">
        <v>8347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8315</v>
      </c>
      <c r="R36" t="s">
        <v>8345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8315</v>
      </c>
      <c r="R37" t="s">
        <v>8345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8315</v>
      </c>
      <c r="R38" t="s">
        <v>8345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8306</v>
      </c>
      <c r="R39" t="s">
        <v>8311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8315</v>
      </c>
      <c r="R40" t="s">
        <v>8345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8315</v>
      </c>
      <c r="R41" t="s">
        <v>8345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8313</v>
      </c>
      <c r="R42" t="s">
        <v>8353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8306</v>
      </c>
      <c r="R43" t="s">
        <v>8311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8315</v>
      </c>
      <c r="R44" t="s">
        <v>8345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8315</v>
      </c>
      <c r="R45" t="s">
        <v>8345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8315</v>
      </c>
      <c r="R46" t="s">
        <v>8345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8315</v>
      </c>
      <c r="R47" t="s">
        <v>8345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8315</v>
      </c>
      <c r="R48" t="s">
        <v>8345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8313</v>
      </c>
      <c r="R49" t="s">
        <v>8353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8315</v>
      </c>
      <c r="R50" t="s">
        <v>8345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8315</v>
      </c>
      <c r="R51" t="s">
        <v>8345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8306</v>
      </c>
      <c r="R52" t="s">
        <v>8310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8315</v>
      </c>
      <c r="R53" t="s">
        <v>8317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8306</v>
      </c>
      <c r="R54" t="s">
        <v>8311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8315</v>
      </c>
      <c r="R55" t="s">
        <v>8345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8306</v>
      </c>
      <c r="R56" t="s">
        <v>8311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8318</v>
      </c>
      <c r="R57" t="s">
        <v>8338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8329</v>
      </c>
      <c r="R58" t="s">
        <v>8347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8329</v>
      </c>
      <c r="R59" t="s">
        <v>8347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8315</v>
      </c>
      <c r="R60" t="s">
        <v>8345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8315</v>
      </c>
      <c r="R61" t="s">
        <v>8345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8315</v>
      </c>
      <c r="R62" t="s">
        <v>8345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8306</v>
      </c>
      <c r="R63" t="s">
        <v>8311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8315</v>
      </c>
      <c r="R64" t="s">
        <v>8345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8315</v>
      </c>
      <c r="R65" t="s">
        <v>8345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8306</v>
      </c>
      <c r="R66" t="s">
        <v>8311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8315</v>
      </c>
      <c r="R67" t="s">
        <v>8345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8315</v>
      </c>
      <c r="R68" t="s">
        <v>8317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8315</v>
      </c>
      <c r="R69" t="s">
        <v>8345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8306</v>
      </c>
      <c r="R70" t="s">
        <v>8311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8313</v>
      </c>
      <c r="R71" t="s">
        <v>8353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8315</v>
      </c>
      <c r="R72" t="s">
        <v>8345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8315</v>
      </c>
      <c r="R73" t="s">
        <v>8351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8315</v>
      </c>
      <c r="R74" t="s">
        <v>8345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8315</v>
      </c>
      <c r="R75" t="s">
        <v>8351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8315</v>
      </c>
      <c r="R76" t="s">
        <v>8317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8315</v>
      </c>
      <c r="R77" t="s">
        <v>8351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8315</v>
      </c>
      <c r="R78" t="s">
        <v>8345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8315</v>
      </c>
      <c r="R79" t="s">
        <v>8317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8329</v>
      </c>
      <c r="R80" t="s">
        <v>8347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8315</v>
      </c>
      <c r="R81" t="s">
        <v>8345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8332</v>
      </c>
      <c r="R82" t="s">
        <v>8348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8315</v>
      </c>
      <c r="R83" t="s">
        <v>8345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8313</v>
      </c>
      <c r="R84" t="s">
        <v>8314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8315</v>
      </c>
      <c r="R85" t="s">
        <v>8345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8313</v>
      </c>
      <c r="R86" t="s">
        <v>8314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8306</v>
      </c>
      <c r="R87" t="s">
        <v>8311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8315</v>
      </c>
      <c r="R88" t="s">
        <v>8317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8315</v>
      </c>
      <c r="R89" t="s">
        <v>8345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8315</v>
      </c>
      <c r="R90" t="s">
        <v>8345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8315</v>
      </c>
      <c r="R91" t="s">
        <v>8351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8329</v>
      </c>
      <c r="R92" t="s">
        <v>8347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8313</v>
      </c>
      <c r="R93" t="s">
        <v>8353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8315</v>
      </c>
      <c r="R94" t="s">
        <v>8345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8334</v>
      </c>
      <c r="R95" t="s">
        <v>8335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8306</v>
      </c>
      <c r="R96" t="s">
        <v>8311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8313</v>
      </c>
      <c r="R97" t="s">
        <v>8353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8315</v>
      </c>
      <c r="R98" t="s">
        <v>8317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8315</v>
      </c>
      <c r="R99" t="s">
        <v>8345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8306</v>
      </c>
      <c r="R100" t="s">
        <v>8311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8315</v>
      </c>
      <c r="R101" t="s">
        <v>8317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8315</v>
      </c>
      <c r="R102" t="s">
        <v>8345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8321</v>
      </c>
      <c r="R103" t="s">
        <v>8325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8315</v>
      </c>
      <c r="R104" t="s">
        <v>8345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8306</v>
      </c>
      <c r="R105" t="s">
        <v>8311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8321</v>
      </c>
      <c r="R106" t="s">
        <v>8326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8315</v>
      </c>
      <c r="R107" t="s">
        <v>8345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8306</v>
      </c>
      <c r="R108" t="s">
        <v>8311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8329</v>
      </c>
      <c r="R109" t="s">
        <v>8347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8315</v>
      </c>
      <c r="R110" t="s">
        <v>8345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8315</v>
      </c>
      <c r="R111" t="s">
        <v>8345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8315</v>
      </c>
      <c r="R112" t="s">
        <v>8317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8315</v>
      </c>
      <c r="R113" t="s">
        <v>8345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8315</v>
      </c>
      <c r="R114" t="s">
        <v>8345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8315</v>
      </c>
      <c r="R115" t="s">
        <v>8345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8332</v>
      </c>
      <c r="R116" t="s">
        <v>8348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8315</v>
      </c>
      <c r="R117" t="s">
        <v>8317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8306</v>
      </c>
      <c r="R118" t="s">
        <v>8311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8315</v>
      </c>
      <c r="R119" t="s">
        <v>8345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8329</v>
      </c>
      <c r="R120" t="s">
        <v>8347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8306</v>
      </c>
      <c r="R121" t="s">
        <v>8311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8315</v>
      </c>
      <c r="R122" t="s">
        <v>8345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8321</v>
      </c>
      <c r="R123" t="s">
        <v>8343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8334</v>
      </c>
      <c r="R124" t="s">
        <v>8335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8334</v>
      </c>
      <c r="R125" t="s">
        <v>8335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8315</v>
      </c>
      <c r="R126" t="s">
        <v>8345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8329</v>
      </c>
      <c r="R127" t="s">
        <v>8347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8306</v>
      </c>
      <c r="R128" t="s">
        <v>8311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8334</v>
      </c>
      <c r="R129" t="s">
        <v>8335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8313</v>
      </c>
      <c r="R130" t="s">
        <v>8353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8315</v>
      </c>
      <c r="R131" t="s">
        <v>8345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8315</v>
      </c>
      <c r="R132" t="s">
        <v>8345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8321</v>
      </c>
      <c r="R133" t="s">
        <v>8322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8318</v>
      </c>
      <c r="R134" t="s">
        <v>8338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8315</v>
      </c>
      <c r="R135" t="s">
        <v>8345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8315</v>
      </c>
      <c r="R136" t="s">
        <v>8345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8306</v>
      </c>
      <c r="R137" t="s">
        <v>8311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8315</v>
      </c>
      <c r="R138" t="s">
        <v>8317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8329</v>
      </c>
      <c r="R139" t="s">
        <v>8347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8315</v>
      </c>
      <c r="R140" t="s">
        <v>8345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8315</v>
      </c>
      <c r="R141" t="s">
        <v>8345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8313</v>
      </c>
      <c r="R142" t="s">
        <v>8314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8306</v>
      </c>
      <c r="R143" t="s">
        <v>8311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8306</v>
      </c>
      <c r="R144" t="s">
        <v>8311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8306</v>
      </c>
      <c r="R145" t="s">
        <v>8307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8318</v>
      </c>
      <c r="R146" t="s">
        <v>8319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8315</v>
      </c>
      <c r="R147" t="s">
        <v>8345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8329</v>
      </c>
      <c r="R148" t="s">
        <v>8347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8315</v>
      </c>
      <c r="R149" t="s">
        <v>8317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8329</v>
      </c>
      <c r="R150" t="s">
        <v>8347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8315</v>
      </c>
      <c r="R151" t="s">
        <v>8345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8313</v>
      </c>
      <c r="R152" t="s">
        <v>8353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8306</v>
      </c>
      <c r="R153" t="s">
        <v>8311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8306</v>
      </c>
      <c r="R154" t="s">
        <v>8311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8306</v>
      </c>
      <c r="R155" t="s">
        <v>8311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8306</v>
      </c>
      <c r="R156" t="s">
        <v>8311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8313</v>
      </c>
      <c r="R157" t="s">
        <v>8353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8313</v>
      </c>
      <c r="R158" t="s">
        <v>8314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8315</v>
      </c>
      <c r="R159" t="s">
        <v>8317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8334</v>
      </c>
      <c r="R160" t="s">
        <v>8335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8313</v>
      </c>
      <c r="R161" t="s">
        <v>8353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8321</v>
      </c>
      <c r="R162" t="s">
        <v>8325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8315</v>
      </c>
      <c r="R163" t="s">
        <v>8345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8306</v>
      </c>
      <c r="R164" t="s">
        <v>8311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8321</v>
      </c>
      <c r="R165" t="s">
        <v>8322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8334</v>
      </c>
      <c r="R166" t="s">
        <v>8335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8306</v>
      </c>
      <c r="R167" t="s">
        <v>8307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8315</v>
      </c>
      <c r="R168" t="s">
        <v>8345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8315</v>
      </c>
      <c r="R169" t="s">
        <v>8345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8321</v>
      </c>
      <c r="R170" t="s">
        <v>8325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8318</v>
      </c>
      <c r="R171" t="s">
        <v>8338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8315</v>
      </c>
      <c r="R172" t="s">
        <v>8317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8315</v>
      </c>
      <c r="R173" t="s">
        <v>8345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8334</v>
      </c>
      <c r="R174" t="s">
        <v>8335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8329</v>
      </c>
      <c r="R175" t="s">
        <v>8330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8313</v>
      </c>
      <c r="R176" t="s">
        <v>8353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8313</v>
      </c>
      <c r="R177" t="s">
        <v>8355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8318</v>
      </c>
      <c r="R178" t="s">
        <v>8338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8315</v>
      </c>
      <c r="R179" t="s">
        <v>8345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8306</v>
      </c>
      <c r="R180" t="s">
        <v>8311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8313</v>
      </c>
      <c r="R181" t="s">
        <v>8353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8329</v>
      </c>
      <c r="R182" t="s">
        <v>8347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8315</v>
      </c>
      <c r="R183" t="s">
        <v>8345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8306</v>
      </c>
      <c r="R184" t="s">
        <v>8311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8315</v>
      </c>
      <c r="R185" t="s">
        <v>8317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8306</v>
      </c>
      <c r="R186" t="s">
        <v>8311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8306</v>
      </c>
      <c r="R187" t="s">
        <v>8311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8315</v>
      </c>
      <c r="R188" t="s">
        <v>8345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8315</v>
      </c>
      <c r="R189" t="s">
        <v>8317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8306</v>
      </c>
      <c r="R190" t="s">
        <v>8311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8332</v>
      </c>
      <c r="R191" t="s">
        <v>8348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8315</v>
      </c>
      <c r="R192" t="s">
        <v>8351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8313</v>
      </c>
      <c r="R193" t="s">
        <v>8353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8306</v>
      </c>
      <c r="R194" t="s">
        <v>8311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8313</v>
      </c>
      <c r="R195" t="s">
        <v>8353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8306</v>
      </c>
      <c r="R196" t="s">
        <v>8311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8313</v>
      </c>
      <c r="R197" t="s">
        <v>8353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8306</v>
      </c>
      <c r="R198" t="s">
        <v>8311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8306</v>
      </c>
      <c r="R199" t="s">
        <v>8311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8332</v>
      </c>
      <c r="R200" t="s">
        <v>8348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8315</v>
      </c>
      <c r="R201" t="s">
        <v>8317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8306</v>
      </c>
      <c r="R202" t="s">
        <v>8307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8334</v>
      </c>
      <c r="R203" t="s">
        <v>8335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8313</v>
      </c>
      <c r="R204" t="s">
        <v>8314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8315</v>
      </c>
      <c r="R205" t="s">
        <v>8345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8315</v>
      </c>
      <c r="R206" t="s">
        <v>8317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8334</v>
      </c>
      <c r="R207" t="s">
        <v>8335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8313</v>
      </c>
      <c r="R208" t="s">
        <v>8314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8315</v>
      </c>
      <c r="R209" t="s">
        <v>8345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8318</v>
      </c>
      <c r="R210" t="s">
        <v>8338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8329</v>
      </c>
      <c r="R211" t="s">
        <v>8347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8315</v>
      </c>
      <c r="R212" t="s">
        <v>8345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8334</v>
      </c>
      <c r="R213" t="s">
        <v>8335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8313</v>
      </c>
      <c r="R214" t="s">
        <v>8353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8334</v>
      </c>
      <c r="R215" t="s">
        <v>8335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8315</v>
      </c>
      <c r="R216" t="s">
        <v>8351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8306</v>
      </c>
      <c r="R217" t="s">
        <v>8311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8321</v>
      </c>
      <c r="R218" t="s">
        <v>8322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8306</v>
      </c>
      <c r="R219" t="s">
        <v>8311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8306</v>
      </c>
      <c r="R220" t="s">
        <v>8307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8334</v>
      </c>
      <c r="R221" t="s">
        <v>8335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8306</v>
      </c>
      <c r="R222" t="s">
        <v>8311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8315</v>
      </c>
      <c r="R223" t="s">
        <v>8345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8306</v>
      </c>
      <c r="R224" t="s">
        <v>8311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8306</v>
      </c>
      <c r="R225" t="s">
        <v>8311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8332</v>
      </c>
      <c r="R226" t="s">
        <v>8348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8306</v>
      </c>
      <c r="R227" t="s">
        <v>8311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8321</v>
      </c>
      <c r="R228" t="s">
        <v>8322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8315</v>
      </c>
      <c r="R229" t="s">
        <v>8317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8313</v>
      </c>
      <c r="R230" t="s">
        <v>8353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8332</v>
      </c>
      <c r="R231" t="s">
        <v>8348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8313</v>
      </c>
      <c r="R232" t="s">
        <v>8314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8315</v>
      </c>
      <c r="R233" t="s">
        <v>8317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8313</v>
      </c>
      <c r="R234" t="s">
        <v>8314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8329</v>
      </c>
      <c r="R235" t="s">
        <v>8347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8318</v>
      </c>
      <c r="R236" t="s">
        <v>8338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8321</v>
      </c>
      <c r="R237" t="s">
        <v>8322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8306</v>
      </c>
      <c r="R238" t="s">
        <v>8311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8321</v>
      </c>
      <c r="R239" t="s">
        <v>8322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8315</v>
      </c>
      <c r="R240" t="s">
        <v>8345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8315</v>
      </c>
      <c r="R241" t="s">
        <v>8317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8315</v>
      </c>
      <c r="R242" t="s">
        <v>8345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8315</v>
      </c>
      <c r="R243" t="s">
        <v>8344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8315</v>
      </c>
      <c r="R244" t="s">
        <v>8345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8318</v>
      </c>
      <c r="R245" t="s">
        <v>8338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8315</v>
      </c>
      <c r="R246" t="s">
        <v>8345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8318</v>
      </c>
      <c r="R247" t="s">
        <v>8338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8318</v>
      </c>
      <c r="R248" t="s">
        <v>8319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8313</v>
      </c>
      <c r="R249" t="s">
        <v>8353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8321</v>
      </c>
      <c r="R250" t="s">
        <v>8323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8306</v>
      </c>
      <c r="R251" t="s">
        <v>8307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8315</v>
      </c>
      <c r="R252" t="s">
        <v>8351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8315</v>
      </c>
      <c r="R253" t="s">
        <v>8351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8315</v>
      </c>
      <c r="R254" t="s">
        <v>8317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8306</v>
      </c>
      <c r="R255" t="s">
        <v>8311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8329</v>
      </c>
      <c r="R256" t="s">
        <v>8347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8306</v>
      </c>
      <c r="R257" t="s">
        <v>8307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8313</v>
      </c>
      <c r="R258" t="s">
        <v>8314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8313</v>
      </c>
      <c r="R259" t="s">
        <v>8353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8313</v>
      </c>
      <c r="R260" t="s">
        <v>8353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8306</v>
      </c>
      <c r="R261" t="s">
        <v>8311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8321</v>
      </c>
      <c r="R262" t="s">
        <v>8322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8306</v>
      </c>
      <c r="R263" t="s">
        <v>8311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8334</v>
      </c>
      <c r="R264" t="s">
        <v>8335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8315</v>
      </c>
      <c r="R265" t="s">
        <v>8345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8315</v>
      </c>
      <c r="R266" t="s">
        <v>8345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8329</v>
      </c>
      <c r="R267" t="s">
        <v>8330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8313</v>
      </c>
      <c r="R268" t="s">
        <v>8314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8306</v>
      </c>
      <c r="R269" t="s">
        <v>8307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8334</v>
      </c>
      <c r="R270" t="s">
        <v>8335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8315</v>
      </c>
      <c r="R271" t="s">
        <v>8317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8332</v>
      </c>
      <c r="R272" t="s">
        <v>8348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8313</v>
      </c>
      <c r="R273" t="s">
        <v>8314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8306</v>
      </c>
      <c r="R274" t="s">
        <v>8311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8306</v>
      </c>
      <c r="R275" t="s">
        <v>8311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8321</v>
      </c>
      <c r="R276" t="s">
        <v>8322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8315</v>
      </c>
      <c r="R277" t="s">
        <v>8345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8306</v>
      </c>
      <c r="R278" t="s">
        <v>8311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8329</v>
      </c>
      <c r="R279" t="s">
        <v>8347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8315</v>
      </c>
      <c r="R280" t="s">
        <v>8345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8306</v>
      </c>
      <c r="R281" t="s">
        <v>8311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8332</v>
      </c>
      <c r="R282" t="s">
        <v>8348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8315</v>
      </c>
      <c r="R283" t="s">
        <v>8317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8306</v>
      </c>
      <c r="R284" t="s">
        <v>8309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8315</v>
      </c>
      <c r="R285" t="s">
        <v>8345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8334</v>
      </c>
      <c r="R286" t="s">
        <v>8335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8313</v>
      </c>
      <c r="R287" t="s">
        <v>8353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8313</v>
      </c>
      <c r="R288" t="s">
        <v>8353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8306</v>
      </c>
      <c r="R289" t="s">
        <v>8311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8313</v>
      </c>
      <c r="R290" t="s">
        <v>8353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8306</v>
      </c>
      <c r="R291" t="s">
        <v>8311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8306</v>
      </c>
      <c r="R292" t="s">
        <v>8311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8313</v>
      </c>
      <c r="R293" t="s">
        <v>8353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8315</v>
      </c>
      <c r="R294" t="s">
        <v>8317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8315</v>
      </c>
      <c r="R295" t="s">
        <v>8345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8329</v>
      </c>
      <c r="R296" t="s">
        <v>8347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8306</v>
      </c>
      <c r="R297" t="s">
        <v>8311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8315</v>
      </c>
      <c r="R298" t="s">
        <v>8351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8306</v>
      </c>
      <c r="R299" t="s">
        <v>8307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8329</v>
      </c>
      <c r="R300" t="s">
        <v>8347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8318</v>
      </c>
      <c r="R301" t="s">
        <v>8338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8313</v>
      </c>
      <c r="R302" t="s">
        <v>8353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8321</v>
      </c>
      <c r="R303" t="s">
        <v>8326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8313</v>
      </c>
      <c r="R304" t="s">
        <v>8353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8306</v>
      </c>
      <c r="R305" t="s">
        <v>8311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8306</v>
      </c>
      <c r="R306" t="s">
        <v>8310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8334</v>
      </c>
      <c r="R307" t="s">
        <v>8335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8313</v>
      </c>
      <c r="R308" t="s">
        <v>8353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8313</v>
      </c>
      <c r="R309" t="s">
        <v>8314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8334</v>
      </c>
      <c r="R310" t="s">
        <v>8335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8313</v>
      </c>
      <c r="R311" t="s">
        <v>8353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8334</v>
      </c>
      <c r="R312" t="s">
        <v>8335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8306</v>
      </c>
      <c r="R313" t="s">
        <v>8311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8306</v>
      </c>
      <c r="R314" t="s">
        <v>8311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8334</v>
      </c>
      <c r="R315" t="s">
        <v>8335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8332</v>
      </c>
      <c r="R316" t="s">
        <v>8348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8306</v>
      </c>
      <c r="R317" t="s">
        <v>8311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8332</v>
      </c>
      <c r="R318" t="s">
        <v>8348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8315</v>
      </c>
      <c r="R319" t="s">
        <v>8317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8306</v>
      </c>
      <c r="R320" t="s">
        <v>8311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8318</v>
      </c>
      <c r="R321" t="s">
        <v>8319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8306</v>
      </c>
      <c r="R322" t="s">
        <v>8311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8315</v>
      </c>
      <c r="R323" t="s">
        <v>8317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8315</v>
      </c>
      <c r="R324" t="s">
        <v>8345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8315</v>
      </c>
      <c r="R325" t="s">
        <v>8345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8321</v>
      </c>
      <c r="R326" t="s">
        <v>8342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8306</v>
      </c>
      <c r="R327" t="s">
        <v>8311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8306</v>
      </c>
      <c r="R328" t="s">
        <v>8311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8334</v>
      </c>
      <c r="R329" t="s">
        <v>8335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8313</v>
      </c>
      <c r="R330" t="s">
        <v>8355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8321</v>
      </c>
      <c r="R331" t="s">
        <v>8325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8315</v>
      </c>
      <c r="R332" t="s">
        <v>8317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8306</v>
      </c>
      <c r="R333" t="s">
        <v>8311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8321</v>
      </c>
      <c r="R334" t="s">
        <v>8322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8332</v>
      </c>
      <c r="R335" t="s">
        <v>8348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8332</v>
      </c>
      <c r="R336" t="s">
        <v>8348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8306</v>
      </c>
      <c r="R337" t="s">
        <v>8311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8313</v>
      </c>
      <c r="R338" t="s">
        <v>8314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8306</v>
      </c>
      <c r="R339" t="s">
        <v>8311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8306</v>
      </c>
      <c r="R340" t="s">
        <v>8311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8329</v>
      </c>
      <c r="R341" t="s">
        <v>8330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8315</v>
      </c>
      <c r="R342" t="s">
        <v>8317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8313</v>
      </c>
      <c r="R343" t="s">
        <v>8353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8329</v>
      </c>
      <c r="R344" t="s">
        <v>8347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8315</v>
      </c>
      <c r="R345" t="s">
        <v>8317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8306</v>
      </c>
      <c r="R346" t="s">
        <v>8312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8329</v>
      </c>
      <c r="R347" t="s">
        <v>8347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8306</v>
      </c>
      <c r="R348" t="s">
        <v>8311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8313</v>
      </c>
      <c r="R349" t="s">
        <v>8314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8321</v>
      </c>
      <c r="R350" t="s">
        <v>8322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8329</v>
      </c>
      <c r="R351" t="s">
        <v>8347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8334</v>
      </c>
      <c r="R352" t="s">
        <v>8335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8334</v>
      </c>
      <c r="R353" t="s">
        <v>8335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8315</v>
      </c>
      <c r="R354" t="s">
        <v>8345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8315</v>
      </c>
      <c r="R355" t="s">
        <v>8317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8321</v>
      </c>
      <c r="R356" t="s">
        <v>8326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8332</v>
      </c>
      <c r="R357" t="s">
        <v>8348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8313</v>
      </c>
      <c r="R358" t="s">
        <v>8314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8315</v>
      </c>
      <c r="R359" t="s">
        <v>8345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8313</v>
      </c>
      <c r="R360" t="s">
        <v>8353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8334</v>
      </c>
      <c r="R361" t="s">
        <v>8335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8334</v>
      </c>
      <c r="R362" t="s">
        <v>8335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8313</v>
      </c>
      <c r="R363" t="s">
        <v>8353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 t="shared" si="26"/>
        <v>80.19</v>
      </c>
      <c r="Q364" s="10" t="s">
        <v>8315</v>
      </c>
      <c r="R364" t="s">
        <v>8351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8329</v>
      </c>
      <c r="R365" t="s">
        <v>8347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8315</v>
      </c>
      <c r="R366" t="s">
        <v>8345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8306</v>
      </c>
      <c r="R367" t="s">
        <v>8311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8306</v>
      </c>
      <c r="R368" t="s">
        <v>8311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8321</v>
      </c>
      <c r="R369" t="s">
        <v>8322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8306</v>
      </c>
      <c r="R370" t="s">
        <v>8307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8334</v>
      </c>
      <c r="R371" t="s">
        <v>8335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8334</v>
      </c>
      <c r="R372" t="s">
        <v>8335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8334</v>
      </c>
      <c r="R373" t="s">
        <v>8335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8315</v>
      </c>
      <c r="R374" t="s">
        <v>8352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8329</v>
      </c>
      <c r="R375" t="s">
        <v>8347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8313</v>
      </c>
      <c r="R376" t="s">
        <v>8314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8313</v>
      </c>
      <c r="R377" t="s">
        <v>8314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8321</v>
      </c>
      <c r="R378" t="s">
        <v>8322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8315</v>
      </c>
      <c r="R379" t="s">
        <v>8351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8334</v>
      </c>
      <c r="R380" t="s">
        <v>8335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8313</v>
      </c>
      <c r="R381" t="s">
        <v>8353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8321</v>
      </c>
      <c r="R382" t="s">
        <v>8325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8306</v>
      </c>
      <c r="R383" t="s">
        <v>8311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8334</v>
      </c>
      <c r="R384" t="s">
        <v>8335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8334</v>
      </c>
      <c r="R385" t="s">
        <v>8335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8313</v>
      </c>
      <c r="R386" t="s">
        <v>8314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8306</v>
      </c>
      <c r="R387" t="s">
        <v>8311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8306</v>
      </c>
      <c r="R388" t="s">
        <v>8311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8315</v>
      </c>
      <c r="R389" t="s">
        <v>8344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8306</v>
      </c>
      <c r="R390" t="s">
        <v>8311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8315</v>
      </c>
      <c r="R391" t="s">
        <v>8352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8306</v>
      </c>
      <c r="R392" t="s">
        <v>8311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8315</v>
      </c>
      <c r="R393" t="s">
        <v>8317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8334</v>
      </c>
      <c r="R394" t="s">
        <v>8335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8329</v>
      </c>
      <c r="R395" t="s">
        <v>8330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8315</v>
      </c>
      <c r="R396" t="s">
        <v>8352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8315</v>
      </c>
      <c r="R397" t="s">
        <v>8351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8306</v>
      </c>
      <c r="R398" t="s">
        <v>8311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8321</v>
      </c>
      <c r="R399" t="s">
        <v>8350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8321</v>
      </c>
      <c r="R400" t="s">
        <v>8322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8329</v>
      </c>
      <c r="R401" t="s">
        <v>8347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8306</v>
      </c>
      <c r="R402" t="s">
        <v>8311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8315</v>
      </c>
      <c r="R403" t="s">
        <v>8317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8334</v>
      </c>
      <c r="R404" t="s">
        <v>8335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8329</v>
      </c>
      <c r="R405" t="s">
        <v>8347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8321</v>
      </c>
      <c r="R406" t="s">
        <v>8322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8334</v>
      </c>
      <c r="R407" t="s">
        <v>8335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8313</v>
      </c>
      <c r="R408" t="s">
        <v>8314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8321</v>
      </c>
      <c r="R409" t="s">
        <v>8350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8318</v>
      </c>
      <c r="R410" t="s">
        <v>8319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8306</v>
      </c>
      <c r="R411" t="s">
        <v>8307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8306</v>
      </c>
      <c r="R412" t="s">
        <v>8311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8306</v>
      </c>
      <c r="R413" t="s">
        <v>8311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8313</v>
      </c>
      <c r="R414" t="s">
        <v>8314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8318</v>
      </c>
      <c r="R415" t="s">
        <v>8319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8321</v>
      </c>
      <c r="R416" t="s">
        <v>8322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8306</v>
      </c>
      <c r="R417" t="s">
        <v>8307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8313</v>
      </c>
      <c r="R418" t="s">
        <v>8314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8329</v>
      </c>
      <c r="R419" t="s">
        <v>8347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8306</v>
      </c>
      <c r="R420" t="s">
        <v>8307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8315</v>
      </c>
      <c r="R421" t="s">
        <v>8317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8329</v>
      </c>
      <c r="R422" t="s">
        <v>8330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8315</v>
      </c>
      <c r="R423" t="s">
        <v>8317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8334</v>
      </c>
      <c r="R424" t="s">
        <v>8335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8329</v>
      </c>
      <c r="R425" t="s">
        <v>8347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8315</v>
      </c>
      <c r="R426" t="s">
        <v>8317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8315</v>
      </c>
      <c r="R427" t="s">
        <v>8317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8329</v>
      </c>
      <c r="R428" t="s">
        <v>8347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8315</v>
      </c>
      <c r="R429" t="s">
        <v>8345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8315</v>
      </c>
      <c r="R430" t="s">
        <v>8317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8334</v>
      </c>
      <c r="R431" t="s">
        <v>8335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8306</v>
      </c>
      <c r="R432" t="s">
        <v>8311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8315</v>
      </c>
      <c r="R433" t="s">
        <v>8317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8329</v>
      </c>
      <c r="R434" t="s">
        <v>8347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8329</v>
      </c>
      <c r="R435" t="s">
        <v>8347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8306</v>
      </c>
      <c r="R436" t="s">
        <v>8311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8313</v>
      </c>
      <c r="R437" t="s">
        <v>8353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8334</v>
      </c>
      <c r="R438" t="s">
        <v>8335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8321</v>
      </c>
      <c r="R439" t="s">
        <v>8322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8334</v>
      </c>
      <c r="R440" t="s">
        <v>8335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8321</v>
      </c>
      <c r="R441" t="s">
        <v>8325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8313</v>
      </c>
      <c r="R442" t="s">
        <v>8353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8315</v>
      </c>
      <c r="R443" t="s">
        <v>8352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8306</v>
      </c>
      <c r="R444" t="s">
        <v>8311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8334</v>
      </c>
      <c r="R445" t="s">
        <v>8335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8315</v>
      </c>
      <c r="R446" t="s">
        <v>8351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8306</v>
      </c>
      <c r="R447" t="s">
        <v>8311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8306</v>
      </c>
      <c r="R448" t="s">
        <v>8311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8306</v>
      </c>
      <c r="R449" t="s">
        <v>8311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8315</v>
      </c>
      <c r="R450" t="s">
        <v>8351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8334</v>
      </c>
      <c r="R451" t="s">
        <v>8335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8315</v>
      </c>
      <c r="R452" t="s">
        <v>8317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8315</v>
      </c>
      <c r="R453" t="s">
        <v>8317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8321</v>
      </c>
      <c r="R454" t="s">
        <v>8322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8321</v>
      </c>
      <c r="R455" t="s">
        <v>8322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8313</v>
      </c>
      <c r="R456" t="s">
        <v>8314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8306</v>
      </c>
      <c r="R457" t="s">
        <v>8311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8334</v>
      </c>
      <c r="R458" t="s">
        <v>8335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8321</v>
      </c>
      <c r="R459" t="s">
        <v>8325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8321</v>
      </c>
      <c r="R460" t="s">
        <v>8325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8315</v>
      </c>
      <c r="R461" t="s">
        <v>8345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8318</v>
      </c>
      <c r="R462" t="s">
        <v>8338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8315</v>
      </c>
      <c r="R463" t="s">
        <v>8351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8321</v>
      </c>
      <c r="R464" t="s">
        <v>8325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8315</v>
      </c>
      <c r="R465" t="s">
        <v>8351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8306</v>
      </c>
      <c r="R466" t="s">
        <v>8311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8306</v>
      </c>
      <c r="R467" t="s">
        <v>8311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8315</v>
      </c>
      <c r="R468" t="s">
        <v>8317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8315</v>
      </c>
      <c r="R469" t="s">
        <v>8345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8315</v>
      </c>
      <c r="R470" t="s">
        <v>8345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8334</v>
      </c>
      <c r="R471" t="s">
        <v>8335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8321</v>
      </c>
      <c r="R472" t="s">
        <v>8322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8334</v>
      </c>
      <c r="R473" t="s">
        <v>8335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8306</v>
      </c>
      <c r="R474" t="s">
        <v>8311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8313</v>
      </c>
      <c r="R475" t="s">
        <v>8353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8313</v>
      </c>
      <c r="R476" t="s">
        <v>8314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8306</v>
      </c>
      <c r="R477" t="s">
        <v>8311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8313</v>
      </c>
      <c r="R478" t="s">
        <v>8314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8315</v>
      </c>
      <c r="R479" t="s">
        <v>8345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8321</v>
      </c>
      <c r="R480" t="s">
        <v>8322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8334</v>
      </c>
      <c r="R481" t="s">
        <v>8335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8334</v>
      </c>
      <c r="R482" t="s">
        <v>8335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8306</v>
      </c>
      <c r="R483" t="s">
        <v>8311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8306</v>
      </c>
      <c r="R484" t="s">
        <v>8311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8329</v>
      </c>
      <c r="R485" t="s">
        <v>8347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8315</v>
      </c>
      <c r="R486" t="s">
        <v>8352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8321</v>
      </c>
      <c r="R487" t="s">
        <v>8322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8329</v>
      </c>
      <c r="R488" t="s">
        <v>8347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8315</v>
      </c>
      <c r="R489" t="s">
        <v>8317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8315</v>
      </c>
      <c r="R490" t="s">
        <v>8351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8313</v>
      </c>
      <c r="R491" t="s">
        <v>8353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8329</v>
      </c>
      <c r="R492" t="s">
        <v>8347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8306</v>
      </c>
      <c r="R493" t="s">
        <v>8311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8313</v>
      </c>
      <c r="R494" t="s">
        <v>8314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8313</v>
      </c>
      <c r="R495" t="s">
        <v>8314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8313</v>
      </c>
      <c r="R496" t="s">
        <v>8353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8313</v>
      </c>
      <c r="R497" t="s">
        <v>8314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8315</v>
      </c>
      <c r="R498" t="s">
        <v>8345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8334</v>
      </c>
      <c r="R499" t="s">
        <v>8335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8321</v>
      </c>
      <c r="R500" t="s">
        <v>8322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8321</v>
      </c>
      <c r="R501" t="s">
        <v>8325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8313</v>
      </c>
      <c r="R502" t="s">
        <v>8355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8306</v>
      </c>
      <c r="R503" t="s">
        <v>8311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8321</v>
      </c>
      <c r="R504" t="s">
        <v>8322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8334</v>
      </c>
      <c r="R505" t="s">
        <v>8335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8313</v>
      </c>
      <c r="R506" t="s">
        <v>8314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8334</v>
      </c>
      <c r="R507" t="s">
        <v>8335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8334</v>
      </c>
      <c r="R508" t="s">
        <v>8335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8313</v>
      </c>
      <c r="R509" t="s">
        <v>8314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8313</v>
      </c>
      <c r="R510" t="s">
        <v>8314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8306</v>
      </c>
      <c r="R511" t="s">
        <v>8311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8315</v>
      </c>
      <c r="R512" t="s">
        <v>8317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8313</v>
      </c>
      <c r="R513" t="s">
        <v>8314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8313</v>
      </c>
      <c r="R514" t="s">
        <v>8314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8321</v>
      </c>
      <c r="R515" t="s">
        <v>8322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8313</v>
      </c>
      <c r="R516" t="s">
        <v>8314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8306</v>
      </c>
      <c r="R517" t="s">
        <v>8307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8334</v>
      </c>
      <c r="R518" t="s">
        <v>8335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8306</v>
      </c>
      <c r="R519" t="s">
        <v>8311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8313</v>
      </c>
      <c r="R520" t="s">
        <v>8314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8332</v>
      </c>
      <c r="R521" t="s">
        <v>8348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8321</v>
      </c>
      <c r="R522" t="s">
        <v>8322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8318</v>
      </c>
      <c r="R523" t="s">
        <v>8338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8332</v>
      </c>
      <c r="R524" t="s">
        <v>8348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8313</v>
      </c>
      <c r="R525" t="s">
        <v>8314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8313</v>
      </c>
      <c r="R526" t="s">
        <v>8314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8321</v>
      </c>
      <c r="R527" t="s">
        <v>8322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8313</v>
      </c>
      <c r="R528" t="s">
        <v>8353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8329</v>
      </c>
      <c r="R529" t="s">
        <v>8347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8306</v>
      </c>
      <c r="R530" t="s">
        <v>8311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8306</v>
      </c>
      <c r="R531" t="s">
        <v>8307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8315</v>
      </c>
      <c r="R532" t="s">
        <v>8317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8321</v>
      </c>
      <c r="R533" t="s">
        <v>8322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8313</v>
      </c>
      <c r="R534" t="s">
        <v>8314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8321</v>
      </c>
      <c r="R535" t="s">
        <v>8322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8315</v>
      </c>
      <c r="R536" t="s">
        <v>8317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8329</v>
      </c>
      <c r="R537" t="s">
        <v>8330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8315</v>
      </c>
      <c r="R538" t="s">
        <v>8345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8306</v>
      </c>
      <c r="R539" t="s">
        <v>8311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8306</v>
      </c>
      <c r="R540" t="s">
        <v>8307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8315</v>
      </c>
      <c r="R541" t="s">
        <v>8345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8315</v>
      </c>
      <c r="R542" t="s">
        <v>8317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8321</v>
      </c>
      <c r="R543" t="s">
        <v>8322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8321</v>
      </c>
      <c r="R544" t="s">
        <v>8322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8315</v>
      </c>
      <c r="R545" t="s">
        <v>8345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8334</v>
      </c>
      <c r="R546" t="s">
        <v>8335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8306</v>
      </c>
      <c r="R547" t="s">
        <v>8311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8329</v>
      </c>
      <c r="R548" t="s">
        <v>8347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8315</v>
      </c>
      <c r="R549" t="s">
        <v>8316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8321</v>
      </c>
      <c r="R550" t="s">
        <v>8350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8318</v>
      </c>
      <c r="R551" t="s">
        <v>8319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8329</v>
      </c>
      <c r="R552" t="s">
        <v>8347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8329</v>
      </c>
      <c r="R553" t="s">
        <v>8347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8334</v>
      </c>
      <c r="R554" t="s">
        <v>8335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8321</v>
      </c>
      <c r="R555" t="s">
        <v>8322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8306</v>
      </c>
      <c r="R556" t="s">
        <v>8311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8334</v>
      </c>
      <c r="R557" t="s">
        <v>8335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8321</v>
      </c>
      <c r="R558" t="s">
        <v>8322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8315</v>
      </c>
      <c r="R559" t="s">
        <v>8317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8318</v>
      </c>
      <c r="R560" t="s">
        <v>8319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8332</v>
      </c>
      <c r="R561" t="s">
        <v>8348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8329</v>
      </c>
      <c r="R562" t="s">
        <v>8347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8334</v>
      </c>
      <c r="R563" t="s">
        <v>8335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8313</v>
      </c>
      <c r="R564" t="s">
        <v>8314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8313</v>
      </c>
      <c r="R565" t="s">
        <v>8353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8315</v>
      </c>
      <c r="R566" t="s">
        <v>8345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8334</v>
      </c>
      <c r="R567" t="s">
        <v>8335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8306</v>
      </c>
      <c r="R568" t="s">
        <v>8311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8306</v>
      </c>
      <c r="R569" t="s">
        <v>8311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8306</v>
      </c>
      <c r="R570" t="s">
        <v>8311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8315</v>
      </c>
      <c r="R571" t="s">
        <v>8317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8306</v>
      </c>
      <c r="R572" t="s">
        <v>8308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8315</v>
      </c>
      <c r="R573" t="s">
        <v>8316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8313</v>
      </c>
      <c r="R574" t="s">
        <v>8314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8318</v>
      </c>
      <c r="R575" t="s">
        <v>8319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8313</v>
      </c>
      <c r="R576" t="s">
        <v>8314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8315</v>
      </c>
      <c r="R577" t="s">
        <v>8317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8313</v>
      </c>
      <c r="R578" t="s">
        <v>8353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8313</v>
      </c>
      <c r="R579" t="s">
        <v>8314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8306</v>
      </c>
      <c r="R580" t="s">
        <v>8311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8315</v>
      </c>
      <c r="R581" t="s">
        <v>8345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8313</v>
      </c>
      <c r="R582" t="s">
        <v>8314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8321</v>
      </c>
      <c r="R583" t="s">
        <v>8322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8313</v>
      </c>
      <c r="R584" t="s">
        <v>8314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8315</v>
      </c>
      <c r="R585" t="s">
        <v>8317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8321</v>
      </c>
      <c r="R586" t="s">
        <v>8322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8334</v>
      </c>
      <c r="R587" t="s">
        <v>8335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8321</v>
      </c>
      <c r="R588" t="s">
        <v>8322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8315</v>
      </c>
      <c r="R589" t="s">
        <v>8345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8313</v>
      </c>
      <c r="R590" t="s">
        <v>8314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8313</v>
      </c>
      <c r="R591" t="s">
        <v>8314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8313</v>
      </c>
      <c r="R592" t="s">
        <v>8353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8313</v>
      </c>
      <c r="R593" t="s">
        <v>8314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8313</v>
      </c>
      <c r="R594" t="s">
        <v>8314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8334</v>
      </c>
      <c r="R595" t="s">
        <v>8335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8313</v>
      </c>
      <c r="R596" t="s">
        <v>8314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8306</v>
      </c>
      <c r="R597" t="s">
        <v>8311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8313</v>
      </c>
      <c r="R598" t="s">
        <v>8353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8315</v>
      </c>
      <c r="R599" t="s">
        <v>8345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8315</v>
      </c>
      <c r="R600" t="s">
        <v>8351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8313</v>
      </c>
      <c r="R601" t="s">
        <v>8314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8306</v>
      </c>
      <c r="R602" t="s">
        <v>8307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8321</v>
      </c>
      <c r="R603" t="s">
        <v>8323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8306</v>
      </c>
      <c r="R604" t="s">
        <v>8307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8306</v>
      </c>
      <c r="R605" t="s">
        <v>8311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8334</v>
      </c>
      <c r="R606" t="s">
        <v>8335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8306</v>
      </c>
      <c r="R607" t="s">
        <v>8307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8313</v>
      </c>
      <c r="R608" t="s">
        <v>8314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48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8306</v>
      </c>
      <c r="R609" t="s">
        <v>8311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8313</v>
      </c>
      <c r="R610" t="s">
        <v>8353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8329</v>
      </c>
      <c r="R611" t="s">
        <v>8347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8306</v>
      </c>
      <c r="R612" t="s">
        <v>8310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8334</v>
      </c>
      <c r="R613" t="s">
        <v>8335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8313</v>
      </c>
      <c r="R614" t="s">
        <v>8314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8315</v>
      </c>
      <c r="R615" t="s">
        <v>8317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8321</v>
      </c>
      <c r="R616" t="s">
        <v>8322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8315</v>
      </c>
      <c r="R617" t="s">
        <v>8317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8313</v>
      </c>
      <c r="R618" t="s">
        <v>8314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8315</v>
      </c>
      <c r="R619" t="s">
        <v>8345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8329</v>
      </c>
      <c r="R620" t="s">
        <v>8347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8321</v>
      </c>
      <c r="R621" t="s">
        <v>8326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8315</v>
      </c>
      <c r="R622" t="s">
        <v>8317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8306</v>
      </c>
      <c r="R623" t="s">
        <v>8311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8321</v>
      </c>
      <c r="R624" t="s">
        <v>8322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8306</v>
      </c>
      <c r="R625" t="s">
        <v>8307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8306</v>
      </c>
      <c r="R626" t="s">
        <v>8307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8334</v>
      </c>
      <c r="R627" t="s">
        <v>8335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8315</v>
      </c>
      <c r="R628" t="s">
        <v>8345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8332</v>
      </c>
      <c r="R629" t="s">
        <v>8348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8332</v>
      </c>
      <c r="R630" t="s">
        <v>8348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8313</v>
      </c>
      <c r="R631" t="s">
        <v>8314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8315</v>
      </c>
      <c r="R632" t="s">
        <v>8351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8321</v>
      </c>
      <c r="R633" t="s">
        <v>8322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8315</v>
      </c>
      <c r="R634" t="s">
        <v>8317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8313</v>
      </c>
      <c r="R635" t="s">
        <v>8314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8313</v>
      </c>
      <c r="R636" t="s">
        <v>8353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8329</v>
      </c>
      <c r="R637" t="s">
        <v>8347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8321</v>
      </c>
      <c r="R638" t="s">
        <v>8322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8321</v>
      </c>
      <c r="R639" t="s">
        <v>8325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8313</v>
      </c>
      <c r="R640" t="s">
        <v>8314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8321</v>
      </c>
      <c r="R641" t="s">
        <v>8322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8318</v>
      </c>
      <c r="R642" t="s">
        <v>8319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8313</v>
      </c>
      <c r="R643" t="s">
        <v>8314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8329</v>
      </c>
      <c r="R644" t="s">
        <v>8347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8306</v>
      </c>
      <c r="R645" t="s">
        <v>8311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8315</v>
      </c>
      <c r="R646" t="s">
        <v>8345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8306</v>
      </c>
      <c r="R647" t="s">
        <v>8311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8313</v>
      </c>
      <c r="R648" t="s">
        <v>8353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8334</v>
      </c>
      <c r="R649" t="s">
        <v>8335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8321</v>
      </c>
      <c r="R650" t="s">
        <v>8326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8321</v>
      </c>
      <c r="R651" t="s">
        <v>8322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8313</v>
      </c>
      <c r="R652" t="s">
        <v>8314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8306</v>
      </c>
      <c r="R653" t="s">
        <v>8308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8306</v>
      </c>
      <c r="R654" t="s">
        <v>8307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8321</v>
      </c>
      <c r="R655" t="s">
        <v>8325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8313</v>
      </c>
      <c r="R656" t="s">
        <v>8314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8313</v>
      </c>
      <c r="R657" t="s">
        <v>8314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8315</v>
      </c>
      <c r="R658" t="s">
        <v>8352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8315</v>
      </c>
      <c r="R659" t="s">
        <v>8345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8321</v>
      </c>
      <c r="R660" t="s">
        <v>8342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8334</v>
      </c>
      <c r="R661" t="s">
        <v>8335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8329</v>
      </c>
      <c r="R662" t="s">
        <v>8347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8315</v>
      </c>
      <c r="R663" t="s">
        <v>8317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8306</v>
      </c>
      <c r="R664" t="s">
        <v>8311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8329</v>
      </c>
      <c r="R665" t="s">
        <v>8347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8332</v>
      </c>
      <c r="R666" t="s">
        <v>8348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8313</v>
      </c>
      <c r="R667" t="s">
        <v>8314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8321</v>
      </c>
      <c r="R668" t="s">
        <v>8326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8315</v>
      </c>
      <c r="R669" t="s">
        <v>8351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8329</v>
      </c>
      <c r="R670" t="s">
        <v>8347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8313</v>
      </c>
      <c r="R671" t="s">
        <v>8314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8332</v>
      </c>
      <c r="R672" t="s">
        <v>8348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8315</v>
      </c>
      <c r="R673" t="s">
        <v>8317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8318</v>
      </c>
      <c r="R674" t="s">
        <v>8319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8306</v>
      </c>
      <c r="R675" t="s">
        <v>8311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8321</v>
      </c>
      <c r="R676" t="s">
        <v>8322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8313</v>
      </c>
      <c r="R677" t="s">
        <v>8314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8318</v>
      </c>
      <c r="R678" t="s">
        <v>8319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8321</v>
      </c>
      <c r="R679" t="s">
        <v>8325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8313</v>
      </c>
      <c r="R680" t="s">
        <v>8314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8321</v>
      </c>
      <c r="R681" t="s">
        <v>8326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8306</v>
      </c>
      <c r="R682" t="s">
        <v>8311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8306</v>
      </c>
      <c r="R683" t="s">
        <v>8311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8321</v>
      </c>
      <c r="R684" t="s">
        <v>8322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8313</v>
      </c>
      <c r="R685" t="s">
        <v>8314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8321</v>
      </c>
      <c r="R686" t="s">
        <v>8322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8315</v>
      </c>
      <c r="R687" t="s">
        <v>8345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8321</v>
      </c>
      <c r="R688" t="s">
        <v>8322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8306</v>
      </c>
      <c r="R689" t="s">
        <v>8307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8313</v>
      </c>
      <c r="R690" t="s">
        <v>8353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8321</v>
      </c>
      <c r="R691" t="s">
        <v>8325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8313</v>
      </c>
      <c r="R692" t="s">
        <v>8314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8306</v>
      </c>
      <c r="R693" t="s">
        <v>8311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8306</v>
      </c>
      <c r="R694" t="s">
        <v>8311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8313</v>
      </c>
      <c r="R695" t="s">
        <v>8314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8313</v>
      </c>
      <c r="R696" t="s">
        <v>8314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8306</v>
      </c>
      <c r="R697" t="s">
        <v>8307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8334</v>
      </c>
      <c r="R698" t="s">
        <v>8335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8313</v>
      </c>
      <c r="R699" t="s">
        <v>8355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8321</v>
      </c>
      <c r="R700" t="s">
        <v>8322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8313</v>
      </c>
      <c r="R701" t="s">
        <v>8314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32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8321</v>
      </c>
      <c r="R702" t="s">
        <v>8322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48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8318</v>
      </c>
      <c r="R703" t="s">
        <v>8319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8321</v>
      </c>
      <c r="R704" t="s">
        <v>8325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8321</v>
      </c>
      <c r="R705" t="s">
        <v>8325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8313</v>
      </c>
      <c r="R706" t="s">
        <v>8314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8313</v>
      </c>
      <c r="R707" t="s">
        <v>8314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8321</v>
      </c>
      <c r="R708" t="s">
        <v>8322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8313</v>
      </c>
      <c r="R709" t="s">
        <v>8314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8306</v>
      </c>
      <c r="R710" t="s">
        <v>8311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8313</v>
      </c>
      <c r="R711" t="s">
        <v>8314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8306</v>
      </c>
      <c r="R712" t="s">
        <v>8307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8313</v>
      </c>
      <c r="R713" t="s">
        <v>8355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8313</v>
      </c>
      <c r="R714" t="s">
        <v>8353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8313</v>
      </c>
      <c r="R715" t="s">
        <v>8314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8321</v>
      </c>
      <c r="R716" t="s">
        <v>8342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8334</v>
      </c>
      <c r="R717" t="s">
        <v>8335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8321</v>
      </c>
      <c r="R718" t="s">
        <v>8322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8313</v>
      </c>
      <c r="R719" t="s">
        <v>8314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8313</v>
      </c>
      <c r="R720" t="s">
        <v>8314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8306</v>
      </c>
      <c r="R721" t="s">
        <v>8311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8315</v>
      </c>
      <c r="R722" t="s">
        <v>8345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8321</v>
      </c>
      <c r="R723" t="s">
        <v>8343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8313</v>
      </c>
      <c r="R724" t="s">
        <v>8314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8313</v>
      </c>
      <c r="R725" t="s">
        <v>8314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8313</v>
      </c>
      <c r="R726" t="s">
        <v>8314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8313</v>
      </c>
      <c r="R727" t="s">
        <v>8314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8321</v>
      </c>
      <c r="R728" t="s">
        <v>8350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8321</v>
      </c>
      <c r="R729" t="s">
        <v>8322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8318</v>
      </c>
      <c r="R730" t="s">
        <v>8319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8321</v>
      </c>
      <c r="R731" t="s">
        <v>8322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8313</v>
      </c>
      <c r="R732" t="s">
        <v>8353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8329</v>
      </c>
      <c r="R733" t="s">
        <v>8331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8315</v>
      </c>
      <c r="R734" t="s">
        <v>8345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8313</v>
      </c>
      <c r="R735" t="s">
        <v>8314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8306</v>
      </c>
      <c r="R736" t="s">
        <v>8311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8318</v>
      </c>
      <c r="R737" t="s">
        <v>8338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8334</v>
      </c>
      <c r="R738" t="s">
        <v>8335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8321</v>
      </c>
      <c r="R739" t="s">
        <v>8322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8313</v>
      </c>
      <c r="R740" t="s">
        <v>8314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8313</v>
      </c>
      <c r="R741" t="s">
        <v>8314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8318</v>
      </c>
      <c r="R742" t="s">
        <v>8319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8321</v>
      </c>
      <c r="R743" t="s">
        <v>8322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8334</v>
      </c>
      <c r="R744" t="s">
        <v>8335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8334</v>
      </c>
      <c r="R745" t="s">
        <v>8335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8334</v>
      </c>
      <c r="R746" t="s">
        <v>8335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8313</v>
      </c>
      <c r="R747" t="s">
        <v>8314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8334</v>
      </c>
      <c r="R748" t="s">
        <v>8335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8334</v>
      </c>
      <c r="R749" t="s">
        <v>8335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8306</v>
      </c>
      <c r="R750" t="s">
        <v>8311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8321</v>
      </c>
      <c r="R751" t="s">
        <v>8325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8321</v>
      </c>
      <c r="R752" t="s">
        <v>8322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8334</v>
      </c>
      <c r="R753" t="s">
        <v>8335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8329</v>
      </c>
      <c r="R754" t="s">
        <v>8347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8321</v>
      </c>
      <c r="R755" t="s">
        <v>8325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8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8306</v>
      </c>
      <c r="R756" t="s">
        <v>8311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8321</v>
      </c>
      <c r="R757" t="s">
        <v>8325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8313</v>
      </c>
      <c r="R758" t="s">
        <v>8353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8321</v>
      </c>
      <c r="R759" t="s">
        <v>8322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8321</v>
      </c>
      <c r="R760" t="s">
        <v>8322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8313</v>
      </c>
      <c r="R761" t="s">
        <v>8314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8334</v>
      </c>
      <c r="R762" t="s">
        <v>8335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8334</v>
      </c>
      <c r="R763" t="s">
        <v>8335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8306</v>
      </c>
      <c r="R764" t="s">
        <v>8307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8306</v>
      </c>
      <c r="R765" t="s">
        <v>8311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8315</v>
      </c>
      <c r="R766" t="s">
        <v>8345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8329</v>
      </c>
      <c r="R767" t="s">
        <v>8347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8306</v>
      </c>
      <c r="R768" t="s">
        <v>8311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8315</v>
      </c>
      <c r="R769" t="s">
        <v>8317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8321</v>
      </c>
      <c r="R770" t="s">
        <v>8322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8315</v>
      </c>
      <c r="R771" t="s">
        <v>8317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8306</v>
      </c>
      <c r="R772" t="s">
        <v>8310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8329</v>
      </c>
      <c r="R773" t="s">
        <v>8347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8321</v>
      </c>
      <c r="R774" t="s">
        <v>8325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8313</v>
      </c>
      <c r="R775" t="s">
        <v>8353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8306</v>
      </c>
      <c r="R776" t="s">
        <v>8307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8313</v>
      </c>
      <c r="R777" t="s">
        <v>8314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8321</v>
      </c>
      <c r="R778" t="s">
        <v>8325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8306</v>
      </c>
      <c r="R779" t="s">
        <v>8311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8321</v>
      </c>
      <c r="R780" t="s">
        <v>8343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8313</v>
      </c>
      <c r="R781" t="s">
        <v>8355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8313</v>
      </c>
      <c r="R782" t="s">
        <v>8353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8321</v>
      </c>
      <c r="R783" t="s">
        <v>8342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8313</v>
      </c>
      <c r="R784" t="s">
        <v>8314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8329</v>
      </c>
      <c r="R785" t="s">
        <v>8347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8332</v>
      </c>
      <c r="R786" t="s">
        <v>8348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8306</v>
      </c>
      <c r="R787" t="s">
        <v>8311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8315</v>
      </c>
      <c r="R788" t="s">
        <v>8317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8313</v>
      </c>
      <c r="R789" t="s">
        <v>8353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8332</v>
      </c>
      <c r="R790" t="s">
        <v>8333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8306</v>
      </c>
      <c r="R791" t="s">
        <v>8307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8332</v>
      </c>
      <c r="R792" t="s">
        <v>8348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8306</v>
      </c>
      <c r="R793" t="s">
        <v>8311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8327</v>
      </c>
      <c r="R794" t="s">
        <v>8328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8313</v>
      </c>
      <c r="R795" t="s">
        <v>8355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8306</v>
      </c>
      <c r="R796" t="s">
        <v>8307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8306</v>
      </c>
      <c r="R797" t="s">
        <v>8307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8313</v>
      </c>
      <c r="R798" t="s">
        <v>8353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8334</v>
      </c>
      <c r="R799" t="s">
        <v>8335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8321</v>
      </c>
      <c r="R800" t="s">
        <v>8322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8313</v>
      </c>
      <c r="R801" t="s">
        <v>8353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8332</v>
      </c>
      <c r="R802" t="s">
        <v>8348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8321</v>
      </c>
      <c r="R803" t="s">
        <v>8322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8321</v>
      </c>
      <c r="R804" t="s">
        <v>8322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8313</v>
      </c>
      <c r="R805" t="s">
        <v>8314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8313</v>
      </c>
      <c r="R806" t="s">
        <v>8353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8306</v>
      </c>
      <c r="R807" t="s">
        <v>8312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8315</v>
      </c>
      <c r="R808" t="s">
        <v>8345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8329</v>
      </c>
      <c r="R809" t="s">
        <v>8347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8321</v>
      </c>
      <c r="R810" t="s">
        <v>8350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8334</v>
      </c>
      <c r="R811" t="s">
        <v>8335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8332</v>
      </c>
      <c r="R812" t="s">
        <v>8333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8313</v>
      </c>
      <c r="R813" t="s">
        <v>8314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8313</v>
      </c>
      <c r="R814" t="s">
        <v>8355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8313</v>
      </c>
      <c r="R815" t="s">
        <v>8314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8313</v>
      </c>
      <c r="R816" t="s">
        <v>8314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8321</v>
      </c>
      <c r="R817" t="s">
        <v>8342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8321</v>
      </c>
      <c r="R818" t="s">
        <v>8342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8313</v>
      </c>
      <c r="R819" t="s">
        <v>8314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8334</v>
      </c>
      <c r="R820" t="s">
        <v>8335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8318</v>
      </c>
      <c r="R821" t="s">
        <v>8337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8329</v>
      </c>
      <c r="R822" t="s">
        <v>8347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8313</v>
      </c>
      <c r="R823" t="s">
        <v>8355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8318</v>
      </c>
      <c r="R824" t="s">
        <v>8338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8321</v>
      </c>
      <c r="R825" t="s">
        <v>8322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8315</v>
      </c>
      <c r="R826" t="s">
        <v>8345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8313</v>
      </c>
      <c r="R827" t="s">
        <v>8314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8313</v>
      </c>
      <c r="R828" t="s">
        <v>8314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8313</v>
      </c>
      <c r="R829" t="s">
        <v>8314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8329</v>
      </c>
      <c r="R830" t="s">
        <v>8347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8321</v>
      </c>
      <c r="R831" t="s">
        <v>8325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8321</v>
      </c>
      <c r="R832" t="s">
        <v>8342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8321</v>
      </c>
      <c r="R833" t="s">
        <v>8322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8332</v>
      </c>
      <c r="R834" t="s">
        <v>8348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8313</v>
      </c>
      <c r="R835" t="s">
        <v>8314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8321</v>
      </c>
      <c r="R836" t="s">
        <v>8322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8329</v>
      </c>
      <c r="R837" t="s">
        <v>8330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8329</v>
      </c>
      <c r="R838" t="s">
        <v>8330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8321</v>
      </c>
      <c r="R839" t="s">
        <v>8325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8329</v>
      </c>
      <c r="R840" t="s">
        <v>8347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8321</v>
      </c>
      <c r="R841" t="s">
        <v>8322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8321</v>
      </c>
      <c r="R842" t="s">
        <v>8322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8306</v>
      </c>
      <c r="R843" t="s">
        <v>8311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8321</v>
      </c>
      <c r="R844" t="s">
        <v>8350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8321</v>
      </c>
      <c r="R845" t="s">
        <v>8323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8313</v>
      </c>
      <c r="R846" t="s">
        <v>8314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8334</v>
      </c>
      <c r="R847" t="s">
        <v>8335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8313</v>
      </c>
      <c r="R848" t="s">
        <v>8314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8306</v>
      </c>
      <c r="R849" t="s">
        <v>8311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8334</v>
      </c>
      <c r="R850" t="s">
        <v>8335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8313</v>
      </c>
      <c r="R851" t="s">
        <v>8355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8321</v>
      </c>
      <c r="R852" t="s">
        <v>8342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8318</v>
      </c>
      <c r="R853" t="s">
        <v>8319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8313</v>
      </c>
      <c r="R854" t="s">
        <v>8353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8313</v>
      </c>
      <c r="R855" t="s">
        <v>8314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8313</v>
      </c>
      <c r="R856" t="s">
        <v>8314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8306</v>
      </c>
      <c r="R857" t="s">
        <v>8311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8315</v>
      </c>
      <c r="R858" t="s">
        <v>8317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8313</v>
      </c>
      <c r="R859" t="s">
        <v>8314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8306</v>
      </c>
      <c r="R860" t="s">
        <v>8311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8321</v>
      </c>
      <c r="R861" t="s">
        <v>8325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8315</v>
      </c>
      <c r="R862" t="s">
        <v>8345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8313</v>
      </c>
      <c r="R863" t="s">
        <v>8314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8329</v>
      </c>
      <c r="R864" t="s">
        <v>8347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8315</v>
      </c>
      <c r="R865" t="s">
        <v>8317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8321</v>
      </c>
      <c r="R866" t="s">
        <v>8322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8321</v>
      </c>
      <c r="R867" t="s">
        <v>8325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8306</v>
      </c>
      <c r="R868" t="s">
        <v>8312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8321</v>
      </c>
      <c r="R869" t="s">
        <v>8322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8321</v>
      </c>
      <c r="R870" t="s">
        <v>8326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8306</v>
      </c>
      <c r="R871" t="s">
        <v>8311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8306</v>
      </c>
      <c r="R872" t="s">
        <v>8311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8306</v>
      </c>
      <c r="R873" t="s">
        <v>8308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8313</v>
      </c>
      <c r="R874" t="s">
        <v>8314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8306</v>
      </c>
      <c r="R875" t="s">
        <v>8308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8306</v>
      </c>
      <c r="R876" t="s">
        <v>8309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8321</v>
      </c>
      <c r="R877" t="s">
        <v>8322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8321</v>
      </c>
      <c r="R878" t="s">
        <v>8350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8313</v>
      </c>
      <c r="R879" t="s">
        <v>8314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8313</v>
      </c>
      <c r="R880" t="s">
        <v>8353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8315</v>
      </c>
      <c r="R881" t="s">
        <v>8351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8318</v>
      </c>
      <c r="R882" t="s">
        <v>8319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8313</v>
      </c>
      <c r="R883" t="s">
        <v>8353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8313</v>
      </c>
      <c r="R884" t="s">
        <v>8314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8306</v>
      </c>
      <c r="R885" t="s">
        <v>8312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8306</v>
      </c>
      <c r="R886" t="s">
        <v>8308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8321</v>
      </c>
      <c r="R887" t="s">
        <v>8342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8321</v>
      </c>
      <c r="R888" t="s">
        <v>8322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8329</v>
      </c>
      <c r="R889" t="s">
        <v>8347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8313</v>
      </c>
      <c r="R890" t="s">
        <v>8314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8321</v>
      </c>
      <c r="R891" t="s">
        <v>8322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8315</v>
      </c>
      <c r="R892" t="s">
        <v>8345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8334</v>
      </c>
      <c r="R893" t="s">
        <v>8335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8306</v>
      </c>
      <c r="R894" t="s">
        <v>8308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8321</v>
      </c>
      <c r="R895" t="s">
        <v>8325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8315</v>
      </c>
      <c r="R896" t="s">
        <v>8345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8318</v>
      </c>
      <c r="R897" t="s">
        <v>8319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8313</v>
      </c>
      <c r="R898" t="s">
        <v>8314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8329</v>
      </c>
      <c r="R899" t="s">
        <v>8330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8321</v>
      </c>
      <c r="R900" t="s">
        <v>8325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8315</v>
      </c>
      <c r="R901" t="s">
        <v>8345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8315</v>
      </c>
      <c r="R902" t="s">
        <v>8345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8321</v>
      </c>
      <c r="R903" t="s">
        <v>8322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8313</v>
      </c>
      <c r="R904" t="s">
        <v>8353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8313</v>
      </c>
      <c r="R905" t="s">
        <v>8314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8318</v>
      </c>
      <c r="R906" t="s">
        <v>8319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8321</v>
      </c>
      <c r="R907" t="s">
        <v>8322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8334</v>
      </c>
      <c r="R908" t="s">
        <v>8335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8313</v>
      </c>
      <c r="R909" t="s">
        <v>8353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8313</v>
      </c>
      <c r="R910" t="s">
        <v>8314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8306</v>
      </c>
      <c r="R911" t="s">
        <v>8311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0" t="s">
        <v>8313</v>
      </c>
      <c r="R912" t="s">
        <v>8314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8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8321</v>
      </c>
      <c r="R913" t="s">
        <v>8322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8313</v>
      </c>
      <c r="R914" t="s">
        <v>8314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8321</v>
      </c>
      <c r="R915" t="s">
        <v>8325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8306</v>
      </c>
      <c r="R916" t="s">
        <v>8308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8313</v>
      </c>
      <c r="R917" t="s">
        <v>8353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8321</v>
      </c>
      <c r="R918" t="s">
        <v>8322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8313</v>
      </c>
      <c r="R919" t="s">
        <v>8314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8315</v>
      </c>
      <c r="R920" t="s">
        <v>8345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8318</v>
      </c>
      <c r="R921" t="s">
        <v>8319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8321</v>
      </c>
      <c r="R922" t="s">
        <v>8326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8306</v>
      </c>
      <c r="R923" t="s">
        <v>8312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8315</v>
      </c>
      <c r="R924" t="s">
        <v>8317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8306</v>
      </c>
      <c r="R925" t="s">
        <v>8308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8321</v>
      </c>
      <c r="R926" t="s">
        <v>8326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8321</v>
      </c>
      <c r="R927" t="s">
        <v>8322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8321</v>
      </c>
      <c r="R928" t="s">
        <v>8326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8313</v>
      </c>
      <c r="R929" t="s">
        <v>8355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8334</v>
      </c>
      <c r="R930" t="s">
        <v>8335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8321</v>
      </c>
      <c r="R931" t="s">
        <v>8322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8306</v>
      </c>
      <c r="R932" t="s">
        <v>8311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8321</v>
      </c>
      <c r="R933" t="s">
        <v>8342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8306</v>
      </c>
      <c r="R934" t="s">
        <v>8312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8313</v>
      </c>
      <c r="R935" t="s">
        <v>8353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8321</v>
      </c>
      <c r="R936" t="s">
        <v>8325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8315</v>
      </c>
      <c r="R937" t="s">
        <v>8317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8313</v>
      </c>
      <c r="R938" t="s">
        <v>8355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8306</v>
      </c>
      <c r="R939" t="s">
        <v>8311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8334</v>
      </c>
      <c r="R940" t="s">
        <v>8335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8313</v>
      </c>
      <c r="R941" t="s">
        <v>8353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8306</v>
      </c>
      <c r="R942" t="s">
        <v>8311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8313</v>
      </c>
      <c r="R943" t="s">
        <v>8314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8315</v>
      </c>
      <c r="R944" t="s">
        <v>8317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8321</v>
      </c>
      <c r="R945" t="s">
        <v>8350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8315</v>
      </c>
      <c r="R946" t="s">
        <v>8317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8321</v>
      </c>
      <c r="R947" t="s">
        <v>8350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8306</v>
      </c>
      <c r="R948" t="s">
        <v>8312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8313</v>
      </c>
      <c r="R949" t="s">
        <v>8353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8334</v>
      </c>
      <c r="R950" t="s">
        <v>8335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8315</v>
      </c>
      <c r="R951" t="s">
        <v>8317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8321</v>
      </c>
      <c r="R952" t="s">
        <v>8325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8313</v>
      </c>
      <c r="R953" t="s">
        <v>8314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8321</v>
      </c>
      <c r="R954" t="s">
        <v>8326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8321</v>
      </c>
      <c r="R955" t="s">
        <v>8350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8306</v>
      </c>
      <c r="R956" t="s">
        <v>8311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8321</v>
      </c>
      <c r="R957" t="s">
        <v>8322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8321</v>
      </c>
      <c r="R958" t="s">
        <v>8325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8306</v>
      </c>
      <c r="R959" t="s">
        <v>8308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8315</v>
      </c>
      <c r="R960" t="s">
        <v>8351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8329</v>
      </c>
      <c r="R961" t="s">
        <v>8330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8318</v>
      </c>
      <c r="R962" t="s">
        <v>8340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8321</v>
      </c>
      <c r="R963" t="s">
        <v>8322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8334</v>
      </c>
      <c r="R964" t="s">
        <v>8335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8313</v>
      </c>
      <c r="R965" t="s">
        <v>8314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8306</v>
      </c>
      <c r="R966" t="s">
        <v>8311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8313</v>
      </c>
      <c r="R967" t="s">
        <v>8314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8321</v>
      </c>
      <c r="R968" t="s">
        <v>8322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8318</v>
      </c>
      <c r="R969" t="s">
        <v>8319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8313</v>
      </c>
      <c r="R970" t="s">
        <v>8314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8313</v>
      </c>
      <c r="R971" t="s">
        <v>8353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8321</v>
      </c>
      <c r="R972" t="s">
        <v>8350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8306</v>
      </c>
      <c r="R973" t="s">
        <v>8311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8321</v>
      </c>
      <c r="R974" t="s">
        <v>8342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8321</v>
      </c>
      <c r="R975" t="s">
        <v>8322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8318</v>
      </c>
      <c r="R976" t="s">
        <v>8319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8313</v>
      </c>
      <c r="R977" t="s">
        <v>8314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8334</v>
      </c>
      <c r="R978" t="s">
        <v>8335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8313</v>
      </c>
      <c r="R979" t="s">
        <v>8314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8321</v>
      </c>
      <c r="R980" t="s">
        <v>8323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8321</v>
      </c>
      <c r="R981" t="s">
        <v>8325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8313</v>
      </c>
      <c r="R982" t="s">
        <v>8314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8334</v>
      </c>
      <c r="R983" t="s">
        <v>8335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8313</v>
      </c>
      <c r="R984" t="s">
        <v>8314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8315</v>
      </c>
      <c r="R985" t="s">
        <v>8317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8318</v>
      </c>
      <c r="R986" t="s">
        <v>8319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8315</v>
      </c>
      <c r="R987" t="s">
        <v>8317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8321</v>
      </c>
      <c r="R988" t="s">
        <v>8350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8321</v>
      </c>
      <c r="R989" t="s">
        <v>8322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8321</v>
      </c>
      <c r="R990" t="s">
        <v>8322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8313</v>
      </c>
      <c r="R991" t="s">
        <v>8314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8306</v>
      </c>
      <c r="R992" t="s">
        <v>8311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8321</v>
      </c>
      <c r="R993" t="s">
        <v>8322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8313</v>
      </c>
      <c r="R994" t="s">
        <v>8314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8321</v>
      </c>
      <c r="R995" t="s">
        <v>8325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8321</v>
      </c>
      <c r="R996" t="s">
        <v>8322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8332</v>
      </c>
      <c r="R997" t="s">
        <v>8333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8321</v>
      </c>
      <c r="R998" t="s">
        <v>8322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8306</v>
      </c>
      <c r="R999" t="s">
        <v>8307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8321</v>
      </c>
      <c r="R1000" t="s">
        <v>8325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8321</v>
      </c>
      <c r="R1001" t="s">
        <v>8325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8321</v>
      </c>
      <c r="R1002" t="s">
        <v>8322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8321</v>
      </c>
      <c r="R1003" t="s">
        <v>8322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8329</v>
      </c>
      <c r="R1004" t="s">
        <v>8347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8313</v>
      </c>
      <c r="R1005" t="s">
        <v>8314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8334</v>
      </c>
      <c r="R1006" t="s">
        <v>8335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8313</v>
      </c>
      <c r="R1007" t="s">
        <v>8355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8334</v>
      </c>
      <c r="R1008" t="s">
        <v>8335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48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8306</v>
      </c>
      <c r="R1009" t="s">
        <v>8307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8321</v>
      </c>
      <c r="R1010" t="s">
        <v>8325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8321</v>
      </c>
      <c r="R1011" t="s">
        <v>8323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8315</v>
      </c>
      <c r="R1012" t="s">
        <v>8317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8313</v>
      </c>
      <c r="R1013" t="s">
        <v>8314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8306</v>
      </c>
      <c r="R1014" t="s">
        <v>8311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8313</v>
      </c>
      <c r="R1015" t="s">
        <v>8314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2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8321</v>
      </c>
      <c r="R1016" t="s">
        <v>8325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0" t="s">
        <v>8313</v>
      </c>
      <c r="R1017" t="s">
        <v>8314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0" t="s">
        <v>8313</v>
      </c>
      <c r="R1018" t="s">
        <v>8314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8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8306</v>
      </c>
      <c r="R1019" t="s">
        <v>8307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2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8306</v>
      </c>
      <c r="R1020" t="s">
        <v>8311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8318</v>
      </c>
      <c r="R1021" t="s">
        <v>8319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8313</v>
      </c>
      <c r="R1022" t="s">
        <v>8314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8315</v>
      </c>
      <c r="R1023" t="s">
        <v>8345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8306</v>
      </c>
      <c r="R1024" t="s">
        <v>8311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8329</v>
      </c>
      <c r="R1025" t="s">
        <v>8347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8306</v>
      </c>
      <c r="R1026" t="s">
        <v>8311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8334</v>
      </c>
      <c r="R1027" t="s">
        <v>8335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8315</v>
      </c>
      <c r="R1028" t="s">
        <v>8351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8332</v>
      </c>
      <c r="R1029" t="s">
        <v>8333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8321</v>
      </c>
      <c r="R1030" t="s">
        <v>8326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8313</v>
      </c>
      <c r="R1031" t="s">
        <v>8353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8313</v>
      </c>
      <c r="R1032" t="s">
        <v>8314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8313</v>
      </c>
      <c r="R1033" t="s">
        <v>8314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8321</v>
      </c>
      <c r="R1034" t="s">
        <v>8322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8321</v>
      </c>
      <c r="R1035" t="s">
        <v>8323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8313</v>
      </c>
      <c r="R1036" t="s">
        <v>8314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8334</v>
      </c>
      <c r="R1037" t="s">
        <v>8335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8313</v>
      </c>
      <c r="R1038" t="s">
        <v>8314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8315</v>
      </c>
      <c r="R1039" t="s">
        <v>8317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8313</v>
      </c>
      <c r="R1040" t="s">
        <v>8314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8321</v>
      </c>
      <c r="R1041" t="s">
        <v>8322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8313</v>
      </c>
      <c r="R1042" t="s">
        <v>8314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8313</v>
      </c>
      <c r="R1043" t="s">
        <v>8314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8321</v>
      </c>
      <c r="R1044" t="s">
        <v>8324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8313</v>
      </c>
      <c r="R1045" t="s">
        <v>8314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8313</v>
      </c>
      <c r="R1046" t="s">
        <v>8314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8318</v>
      </c>
      <c r="R1047" t="s">
        <v>8319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8313</v>
      </c>
      <c r="R1048" t="s">
        <v>8314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8306</v>
      </c>
      <c r="R1049" t="s">
        <v>8311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8334</v>
      </c>
      <c r="R1050" t="s">
        <v>8335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8306</v>
      </c>
      <c r="R1051" t="s">
        <v>8308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8321</v>
      </c>
      <c r="R1052" t="s">
        <v>8322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8313</v>
      </c>
      <c r="R1053" t="s">
        <v>8314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8306</v>
      </c>
      <c r="R1054" t="s">
        <v>8311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8313</v>
      </c>
      <c r="R1055" t="s">
        <v>8314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8315</v>
      </c>
      <c r="R1056" t="s">
        <v>8351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8321</v>
      </c>
      <c r="R1057" t="s">
        <v>8325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8313</v>
      </c>
      <c r="R1058" t="s">
        <v>8314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8313</v>
      </c>
      <c r="R1059" t="s">
        <v>8314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8306</v>
      </c>
      <c r="R1060" t="s">
        <v>8307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8318</v>
      </c>
      <c r="R1061" t="s">
        <v>8319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8321</v>
      </c>
      <c r="R1062" t="s">
        <v>8322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8315</v>
      </c>
      <c r="R1063" t="s">
        <v>8317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8306</v>
      </c>
      <c r="R1064" t="s">
        <v>8311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8332</v>
      </c>
      <c r="R1065" t="s">
        <v>8333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8306</v>
      </c>
      <c r="R1066" t="s">
        <v>8311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8321</v>
      </c>
      <c r="R1067" t="s">
        <v>8342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8321</v>
      </c>
      <c r="R1068" t="s">
        <v>8322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8329</v>
      </c>
      <c r="R1069" t="s">
        <v>8347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8313</v>
      </c>
      <c r="R1070" t="s">
        <v>8314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8313</v>
      </c>
      <c r="R1071" t="s">
        <v>8314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8313</v>
      </c>
      <c r="R1072" t="s">
        <v>8355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8332</v>
      </c>
      <c r="R1073" t="s">
        <v>8348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48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8329</v>
      </c>
      <c r="R1074" t="s">
        <v>8347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8313</v>
      </c>
      <c r="R1075" t="s">
        <v>8314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8313</v>
      </c>
      <c r="R1076" t="s">
        <v>8314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8321</v>
      </c>
      <c r="R1077" t="s">
        <v>8322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8329</v>
      </c>
      <c r="R1078" t="s">
        <v>8347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8313</v>
      </c>
      <c r="R1079" t="s">
        <v>8314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8313</v>
      </c>
      <c r="R1080" t="s">
        <v>8314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8318</v>
      </c>
      <c r="R1081" t="s">
        <v>8319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8321</v>
      </c>
      <c r="R1082" t="s">
        <v>8322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8313</v>
      </c>
      <c r="R1083" t="s">
        <v>8314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8306</v>
      </c>
      <c r="R1084" t="s">
        <v>8311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8334</v>
      </c>
      <c r="R1085" t="s">
        <v>8335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8318</v>
      </c>
      <c r="R1086" t="s">
        <v>8319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8321</v>
      </c>
      <c r="R1087" t="s">
        <v>8322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8321</v>
      </c>
      <c r="R1088" t="s">
        <v>8325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8318</v>
      </c>
      <c r="R1089" t="s">
        <v>8337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8313</v>
      </c>
      <c r="R1090" t="s">
        <v>8314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8334</v>
      </c>
      <c r="R1091" t="s">
        <v>8335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8329</v>
      </c>
      <c r="R1092" t="s">
        <v>8347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32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8313</v>
      </c>
      <c r="R1093" t="s">
        <v>8355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8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8306</v>
      </c>
      <c r="R1094" t="s">
        <v>8308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8321</v>
      </c>
      <c r="R1095" t="s">
        <v>8322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8315</v>
      </c>
      <c r="R1096" t="s">
        <v>8345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8334</v>
      </c>
      <c r="R1097" t="s">
        <v>8335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8306</v>
      </c>
      <c r="R1098" t="s">
        <v>8311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8306</v>
      </c>
      <c r="R1099" t="s">
        <v>8307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8313</v>
      </c>
      <c r="R1100" t="s">
        <v>8355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8313</v>
      </c>
      <c r="R1101" t="s">
        <v>8314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8313</v>
      </c>
      <c r="R1102" t="s">
        <v>8314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8306</v>
      </c>
      <c r="R1103" t="s">
        <v>8307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8321</v>
      </c>
      <c r="R1104" t="s">
        <v>8322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8313</v>
      </c>
      <c r="R1105" t="s">
        <v>8314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8321</v>
      </c>
      <c r="R1106" t="s">
        <v>8322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8313</v>
      </c>
      <c r="R1107" t="s">
        <v>8314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8321</v>
      </c>
      <c r="R1108" t="s">
        <v>8322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8334</v>
      </c>
      <c r="R1109" t="s">
        <v>8335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8313</v>
      </c>
      <c r="R1110" t="s">
        <v>8353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8306</v>
      </c>
      <c r="R1111" t="s">
        <v>8311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8321</v>
      </c>
      <c r="R1112" t="s">
        <v>8325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8313</v>
      </c>
      <c r="R1113" t="s">
        <v>8353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8321</v>
      </c>
      <c r="R1114" t="s">
        <v>8322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8334</v>
      </c>
      <c r="R1115" t="s">
        <v>8335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8313</v>
      </c>
      <c r="R1116" t="s">
        <v>8314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8313</v>
      </c>
      <c r="R1117" t="s">
        <v>8314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8313</v>
      </c>
      <c r="R1118" t="s">
        <v>8314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8313</v>
      </c>
      <c r="R1119" t="s">
        <v>8314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8306</v>
      </c>
      <c r="R1120" t="s">
        <v>8311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8313</v>
      </c>
      <c r="R1121" t="s">
        <v>8314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8306</v>
      </c>
      <c r="R1122" t="s">
        <v>8308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8306</v>
      </c>
      <c r="R1123" t="s">
        <v>8311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8313</v>
      </c>
      <c r="R1124" t="s">
        <v>8314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8313</v>
      </c>
      <c r="R1125" t="s">
        <v>8314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8313</v>
      </c>
      <c r="R1126" t="s">
        <v>8314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8321</v>
      </c>
      <c r="R1127" t="s">
        <v>8342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8321</v>
      </c>
      <c r="R1128" t="s">
        <v>8325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8313</v>
      </c>
      <c r="R1129" t="s">
        <v>8314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8315</v>
      </c>
      <c r="R1130" t="s">
        <v>8351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8313</v>
      </c>
      <c r="R1131" t="s">
        <v>8314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0" t="s">
        <v>8313</v>
      </c>
      <c r="R1132" t="s">
        <v>8314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48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8318</v>
      </c>
      <c r="R1133" t="s">
        <v>8319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8321</v>
      </c>
      <c r="R1134" t="s">
        <v>8322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8313</v>
      </c>
      <c r="R1135" t="s">
        <v>8353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8313</v>
      </c>
      <c r="R1136" t="s">
        <v>8314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8321</v>
      </c>
      <c r="R1137" t="s">
        <v>8343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8318</v>
      </c>
      <c r="R1138" t="s">
        <v>8319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8306</v>
      </c>
      <c r="R1139" t="s">
        <v>8308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8315</v>
      </c>
      <c r="R1140" t="s">
        <v>8317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8313</v>
      </c>
      <c r="R1141" t="s">
        <v>8314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8306</v>
      </c>
      <c r="R1142" t="s">
        <v>8311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8313</v>
      </c>
      <c r="R1143" t="s">
        <v>8355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8313</v>
      </c>
      <c r="R1144" t="s">
        <v>8314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8313</v>
      </c>
      <c r="R1145" t="s">
        <v>8355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8313</v>
      </c>
      <c r="R1146" t="s">
        <v>8353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8315</v>
      </c>
      <c r="R1147" t="s">
        <v>8352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8321</v>
      </c>
      <c r="R1148" t="s">
        <v>8322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8313</v>
      </c>
      <c r="R1149" t="s">
        <v>8314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8318</v>
      </c>
      <c r="R1150" t="s">
        <v>8319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8313</v>
      </c>
      <c r="R1151" t="s">
        <v>8314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8313</v>
      </c>
      <c r="R1152" t="s">
        <v>8353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8313</v>
      </c>
      <c r="R1153" t="s">
        <v>8314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8313</v>
      </c>
      <c r="R1154" t="s">
        <v>8314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8318</v>
      </c>
      <c r="R1155" t="s">
        <v>8319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8329</v>
      </c>
      <c r="R1156" t="s">
        <v>8347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8313</v>
      </c>
      <c r="R1157" t="s">
        <v>8314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8321</v>
      </c>
      <c r="R1158" t="s">
        <v>8325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8315</v>
      </c>
      <c r="R1159" t="s">
        <v>8345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8313</v>
      </c>
      <c r="R1160" t="s">
        <v>8314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8313</v>
      </c>
      <c r="R1161" t="s">
        <v>8314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8321</v>
      </c>
      <c r="R1162" t="s">
        <v>8323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8321</v>
      </c>
      <c r="R1163" t="s">
        <v>8326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8313</v>
      </c>
      <c r="R1164" t="s">
        <v>8314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8321</v>
      </c>
      <c r="R1165" t="s">
        <v>8322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8329</v>
      </c>
      <c r="R1166" t="s">
        <v>8330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8315</v>
      </c>
      <c r="R1167" t="s">
        <v>8345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8313</v>
      </c>
      <c r="R1168" t="s">
        <v>8355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8313</v>
      </c>
      <c r="R1169" t="s">
        <v>8314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8321</v>
      </c>
      <c r="R1170" t="s">
        <v>8322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8321</v>
      </c>
      <c r="R1171" t="s">
        <v>8350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8321</v>
      </c>
      <c r="R1172" t="s">
        <v>8350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8313</v>
      </c>
      <c r="R1173" t="s">
        <v>8314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8313</v>
      </c>
      <c r="R1174" t="s">
        <v>8314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8306</v>
      </c>
      <c r="R1175" t="s">
        <v>8308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8313</v>
      </c>
      <c r="R1176" t="s">
        <v>8314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8313</v>
      </c>
      <c r="R1177" t="s">
        <v>8314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8313</v>
      </c>
      <c r="R1178" t="s">
        <v>8314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8315</v>
      </c>
      <c r="R1179" t="s">
        <v>8317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8313</v>
      </c>
      <c r="R1180" t="s">
        <v>8314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8321</v>
      </c>
      <c r="R1181" t="s">
        <v>8322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8321</v>
      </c>
      <c r="R1182" t="s">
        <v>8325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8306</v>
      </c>
      <c r="R1183" t="s">
        <v>8308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8306</v>
      </c>
      <c r="R1184" t="s">
        <v>8311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8321</v>
      </c>
      <c r="R1185" t="s">
        <v>8350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8313</v>
      </c>
      <c r="R1186" t="s">
        <v>8355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8313</v>
      </c>
      <c r="R1187" t="s">
        <v>8314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8321</v>
      </c>
      <c r="R1188" t="s">
        <v>8326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8315</v>
      </c>
      <c r="R1189" t="s">
        <v>8317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8315</v>
      </c>
      <c r="R1190" t="s">
        <v>8344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8313</v>
      </c>
      <c r="R1191" t="s">
        <v>8355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8315</v>
      </c>
      <c r="R1192" t="s">
        <v>8317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8306</v>
      </c>
      <c r="R1193" t="s">
        <v>8312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8313</v>
      </c>
      <c r="R1194" t="s">
        <v>8314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8321</v>
      </c>
      <c r="R1195" t="s">
        <v>8326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8306</v>
      </c>
      <c r="R1196" t="s">
        <v>8312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8329</v>
      </c>
      <c r="R1197" t="s">
        <v>8347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8334</v>
      </c>
      <c r="R1198" t="s">
        <v>8335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8321</v>
      </c>
      <c r="R1199" t="s">
        <v>8322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8321</v>
      </c>
      <c r="R1200" t="s">
        <v>8322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8329</v>
      </c>
      <c r="R1201" t="s">
        <v>8347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8306</v>
      </c>
      <c r="R1202" t="s">
        <v>8311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8321</v>
      </c>
      <c r="R1203" t="s">
        <v>8323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8313</v>
      </c>
      <c r="R1204" t="s">
        <v>8314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8313</v>
      </c>
      <c r="R1205" t="s">
        <v>8314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8321</v>
      </c>
      <c r="R1206" t="s">
        <v>8326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8306</v>
      </c>
      <c r="R1207" t="s">
        <v>8309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8313</v>
      </c>
      <c r="R1208" t="s">
        <v>8353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8321</v>
      </c>
      <c r="R1209" t="s">
        <v>8325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8321</v>
      </c>
      <c r="R1210" t="s">
        <v>8322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8315</v>
      </c>
      <c r="R1211" t="s">
        <v>8317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8329</v>
      </c>
      <c r="R1212" t="s">
        <v>8331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8321</v>
      </c>
      <c r="R1213" t="s">
        <v>8322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8313</v>
      </c>
      <c r="R1214" t="s">
        <v>8314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8306</v>
      </c>
      <c r="R1215" t="s">
        <v>8308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8306</v>
      </c>
      <c r="R1216" t="s">
        <v>8308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8332</v>
      </c>
      <c r="R1217" t="s">
        <v>8348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0" t="s">
        <v>8313</v>
      </c>
      <c r="R1218" t="s">
        <v>8353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48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0" t="s">
        <v>8321</v>
      </c>
      <c r="R1219" t="s">
        <v>8324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8315</v>
      </c>
      <c r="R1220" t="s">
        <v>8317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8313</v>
      </c>
      <c r="R1221" t="s">
        <v>8314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8313</v>
      </c>
      <c r="R1222" t="s">
        <v>8314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8313</v>
      </c>
      <c r="R1223" t="s">
        <v>8314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8313</v>
      </c>
      <c r="R1224" t="s">
        <v>8314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8329</v>
      </c>
      <c r="R1225" t="s">
        <v>8330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8313</v>
      </c>
      <c r="R1226" t="s">
        <v>8314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8313</v>
      </c>
      <c r="R1227" t="s">
        <v>8314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8318</v>
      </c>
      <c r="R1228" t="s">
        <v>8319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8313</v>
      </c>
      <c r="R1229" t="s">
        <v>8355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8313</v>
      </c>
      <c r="R1230" t="s">
        <v>8314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8313</v>
      </c>
      <c r="R1231" t="s">
        <v>8314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8321</v>
      </c>
      <c r="R1232" t="s">
        <v>8342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8334</v>
      </c>
      <c r="R1233" t="s">
        <v>8335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8306</v>
      </c>
      <c r="R1234" t="s">
        <v>8308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8321</v>
      </c>
      <c r="R1235" t="s">
        <v>8350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8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8321</v>
      </c>
      <c r="R1236" t="s">
        <v>8350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8321</v>
      </c>
      <c r="R1237" t="s">
        <v>8325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8313</v>
      </c>
      <c r="R1238" t="s">
        <v>8314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8321</v>
      </c>
      <c r="R1239" t="s">
        <v>8325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8321</v>
      </c>
      <c r="R1240" t="s">
        <v>8322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8313</v>
      </c>
      <c r="R1241" t="s">
        <v>8314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8306</v>
      </c>
      <c r="R1242" t="s">
        <v>8310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8321</v>
      </c>
      <c r="R1243" t="s">
        <v>8326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8313</v>
      </c>
      <c r="R1244" t="s">
        <v>8314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8313</v>
      </c>
      <c r="R1245" t="s">
        <v>8314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8313</v>
      </c>
      <c r="R1246" t="s">
        <v>8314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8313</v>
      </c>
      <c r="R1247" t="s">
        <v>8355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8313</v>
      </c>
      <c r="R1248" t="s">
        <v>8314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8313</v>
      </c>
      <c r="R1249" t="s">
        <v>8314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8313</v>
      </c>
      <c r="R1250" t="s">
        <v>8353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8306</v>
      </c>
      <c r="R1251" t="s">
        <v>8311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8306</v>
      </c>
      <c r="R1252" t="s">
        <v>8307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8315</v>
      </c>
      <c r="R1253" t="s">
        <v>8351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8315</v>
      </c>
      <c r="R1254" t="s">
        <v>8345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8313</v>
      </c>
      <c r="R1255" t="s">
        <v>8314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8315</v>
      </c>
      <c r="R1256" t="s">
        <v>8316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8321</v>
      </c>
      <c r="R1257" t="s">
        <v>8322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8318</v>
      </c>
      <c r="R1258" t="s">
        <v>8338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8313</v>
      </c>
      <c r="R1259" t="s">
        <v>8314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8321</v>
      </c>
      <c r="R1260" t="s">
        <v>8322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8306</v>
      </c>
      <c r="R1261" t="s">
        <v>8312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8321</v>
      </c>
      <c r="R1262" t="s">
        <v>8342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8315</v>
      </c>
      <c r="R1263" t="s">
        <v>8352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8315</v>
      </c>
      <c r="R1264" t="s">
        <v>8345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8313</v>
      </c>
      <c r="R1265" t="s">
        <v>8355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8315</v>
      </c>
      <c r="R1266" t="s">
        <v>8344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8313</v>
      </c>
      <c r="R1267" t="s">
        <v>8314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8321</v>
      </c>
      <c r="R1268" t="s">
        <v>8350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8321</v>
      </c>
      <c r="R1269" t="s">
        <v>8322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8313</v>
      </c>
      <c r="R1270" t="s">
        <v>8314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8321</v>
      </c>
      <c r="R1271" t="s">
        <v>8322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8321</v>
      </c>
      <c r="R1272" t="s">
        <v>8325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8313</v>
      </c>
      <c r="R1273" t="s">
        <v>8314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8313</v>
      </c>
      <c r="R1274" t="s">
        <v>8314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8321</v>
      </c>
      <c r="R1275" t="s">
        <v>8322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8313</v>
      </c>
      <c r="R1276" t="s">
        <v>8353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8315</v>
      </c>
      <c r="R1277" t="s">
        <v>8345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8321</v>
      </c>
      <c r="R1278" t="s">
        <v>8325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8313</v>
      </c>
      <c r="R1279" t="s">
        <v>8314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8321</v>
      </c>
      <c r="R1280" t="s">
        <v>8322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8334</v>
      </c>
      <c r="R1281" t="s">
        <v>8335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8321</v>
      </c>
      <c r="R1282" t="s">
        <v>8323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8321</v>
      </c>
      <c r="R1283" t="s">
        <v>8342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8321</v>
      </c>
      <c r="R1284" t="s">
        <v>8325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8313</v>
      </c>
      <c r="R1285" t="s">
        <v>8355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0" t="s">
        <v>8313</v>
      </c>
      <c r="R1286" t="s">
        <v>8314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8321</v>
      </c>
      <c r="R1287" t="s">
        <v>8322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8321</v>
      </c>
      <c r="R1288" t="s">
        <v>8325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8321</v>
      </c>
      <c r="R1289" t="s">
        <v>8322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8313</v>
      </c>
      <c r="R1290" t="s">
        <v>8314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8313</v>
      </c>
      <c r="R1291" t="s">
        <v>8314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8321</v>
      </c>
      <c r="R1292" t="s">
        <v>8322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8313</v>
      </c>
      <c r="R1293" t="s">
        <v>8314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8334</v>
      </c>
      <c r="R1294" t="s">
        <v>8335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8332</v>
      </c>
      <c r="R1295" t="s">
        <v>8348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8306</v>
      </c>
      <c r="R1296" t="s">
        <v>8311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8321</v>
      </c>
      <c r="R1297" t="s">
        <v>8322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8321</v>
      </c>
      <c r="R1298" t="s">
        <v>8322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8334</v>
      </c>
      <c r="R1299" t="s">
        <v>8341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8313</v>
      </c>
      <c r="R1300" t="s">
        <v>8314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8321</v>
      </c>
      <c r="R1301" t="s">
        <v>8350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8313</v>
      </c>
      <c r="R1302" t="s">
        <v>8314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8313</v>
      </c>
      <c r="R1303" t="s">
        <v>8314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8332</v>
      </c>
      <c r="R1304" t="s">
        <v>8348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8313</v>
      </c>
      <c r="R1305" t="s">
        <v>8314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8321</v>
      </c>
      <c r="R1306" t="s">
        <v>8322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8313</v>
      </c>
      <c r="R1307" t="s">
        <v>8314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8321</v>
      </c>
      <c r="R1308" t="s">
        <v>8322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8313</v>
      </c>
      <c r="R1309" t="s">
        <v>8355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8313</v>
      </c>
      <c r="R1310" t="s">
        <v>8314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8306</v>
      </c>
      <c r="R1311" t="s">
        <v>8307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0" t="s">
        <v>8313</v>
      </c>
      <c r="R1312" t="s">
        <v>8314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0" t="s">
        <v>8313</v>
      </c>
      <c r="R1313" t="s">
        <v>8314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8334</v>
      </c>
      <c r="R1314" t="s">
        <v>8335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0" t="s">
        <v>8313</v>
      </c>
      <c r="R1315" t="s">
        <v>8314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8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8306</v>
      </c>
      <c r="R1316" t="s">
        <v>8308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8321</v>
      </c>
      <c r="R1317" t="s">
        <v>8322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8313</v>
      </c>
      <c r="R1318" t="s">
        <v>8314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8313</v>
      </c>
      <c r="R1319" t="s">
        <v>8314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8321</v>
      </c>
      <c r="R1320" t="s">
        <v>8325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8321</v>
      </c>
      <c r="R1321" t="s">
        <v>8342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8321</v>
      </c>
      <c r="R1322" t="s">
        <v>8322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8313</v>
      </c>
      <c r="R1323" t="s">
        <v>8314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8313</v>
      </c>
      <c r="R1324" t="s">
        <v>8314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8321</v>
      </c>
      <c r="R1325" t="s">
        <v>8325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8313</v>
      </c>
      <c r="R1326" t="s">
        <v>8314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8313</v>
      </c>
      <c r="R1327" t="s">
        <v>8314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8313</v>
      </c>
      <c r="R1328" t="s">
        <v>8314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8306</v>
      </c>
      <c r="R1329" t="s">
        <v>8308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8313</v>
      </c>
      <c r="R1330" t="s">
        <v>8314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8313</v>
      </c>
      <c r="R1331" t="s">
        <v>8314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0" t="s">
        <v>8313</v>
      </c>
      <c r="R1332" t="s">
        <v>8314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48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8313</v>
      </c>
      <c r="R1333" t="s">
        <v>8353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8334</v>
      </c>
      <c r="R1334" t="s">
        <v>8335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8306</v>
      </c>
      <c r="R1335" t="s">
        <v>8311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8306</v>
      </c>
      <c r="R1336" t="s">
        <v>8308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8318</v>
      </c>
      <c r="R1337" t="s">
        <v>8319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8321</v>
      </c>
      <c r="R1338" t="s">
        <v>8325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8321</v>
      </c>
      <c r="R1339" t="s">
        <v>8322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8313</v>
      </c>
      <c r="R1340" t="s">
        <v>8353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8321</v>
      </c>
      <c r="R1341" t="s">
        <v>8325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8321</v>
      </c>
      <c r="R1342" t="s">
        <v>8322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8321</v>
      </c>
      <c r="R1343" t="s">
        <v>8350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8313</v>
      </c>
      <c r="R1344" t="s">
        <v>8314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8321</v>
      </c>
      <c r="R1345" t="s">
        <v>8350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8313</v>
      </c>
      <c r="R1346" t="s">
        <v>8314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8313</v>
      </c>
      <c r="R1347" t="s">
        <v>8314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8313</v>
      </c>
      <c r="R1348" t="s">
        <v>8314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8313</v>
      </c>
      <c r="R1349" t="s">
        <v>8314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8313</v>
      </c>
      <c r="R1350" t="s">
        <v>8314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8334</v>
      </c>
      <c r="R1351" t="s">
        <v>8335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8306</v>
      </c>
      <c r="R1352" t="s">
        <v>8311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8321</v>
      </c>
      <c r="R1353" t="s">
        <v>8342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8313</v>
      </c>
      <c r="R1354" t="s">
        <v>8314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8313</v>
      </c>
      <c r="R1355" t="s">
        <v>8314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8313</v>
      </c>
      <c r="R1356" t="s">
        <v>8355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8321</v>
      </c>
      <c r="R1357" t="s">
        <v>8322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8315</v>
      </c>
      <c r="R1358" t="s">
        <v>8345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8315</v>
      </c>
      <c r="R1359" t="s">
        <v>8316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8321</v>
      </c>
      <c r="R1360" t="s">
        <v>8350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8313</v>
      </c>
      <c r="R1361" t="s">
        <v>8314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8313</v>
      </c>
      <c r="R1362" t="s">
        <v>8314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8321</v>
      </c>
      <c r="R1363" t="s">
        <v>8322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8313</v>
      </c>
      <c r="R1364" t="s">
        <v>8355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8321</v>
      </c>
      <c r="R1365" t="s">
        <v>8350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8321</v>
      </c>
      <c r="R1366" t="s">
        <v>8325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8306</v>
      </c>
      <c r="R1367" t="s">
        <v>8311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8313</v>
      </c>
      <c r="R1368" t="s">
        <v>8314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8313</v>
      </c>
      <c r="R1369" t="s">
        <v>8314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8313</v>
      </c>
      <c r="R1370" t="s">
        <v>8314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8306</v>
      </c>
      <c r="R1371" t="s">
        <v>8307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8306</v>
      </c>
      <c r="R1372" t="s">
        <v>8308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8313</v>
      </c>
      <c r="R1373" t="s">
        <v>8314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8321</v>
      </c>
      <c r="R1374" t="s">
        <v>8350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8321</v>
      </c>
      <c r="R1375" t="s">
        <v>8323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8313</v>
      </c>
      <c r="R1376" t="s">
        <v>8314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8313</v>
      </c>
      <c r="R1377" t="s">
        <v>8314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8313</v>
      </c>
      <c r="R1378" t="s">
        <v>8314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8313</v>
      </c>
      <c r="R1379" t="s">
        <v>8314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8321</v>
      </c>
      <c r="R1380" t="s">
        <v>8322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8306</v>
      </c>
      <c r="R1381" t="s">
        <v>8311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8313</v>
      </c>
      <c r="R1382" t="s">
        <v>8314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8306</v>
      </c>
      <c r="R1383" t="s">
        <v>8308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8306</v>
      </c>
      <c r="R1384" t="s">
        <v>8308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8318</v>
      </c>
      <c r="R1385" t="s">
        <v>8320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8313</v>
      </c>
      <c r="R1386" t="s">
        <v>8314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8321</v>
      </c>
      <c r="R1387" t="s">
        <v>8322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8313</v>
      </c>
      <c r="R1388" t="s">
        <v>8314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8315</v>
      </c>
      <c r="R1389" t="s">
        <v>8317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8318</v>
      </c>
      <c r="R1390" t="s">
        <v>8319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8315</v>
      </c>
      <c r="R1391" t="s">
        <v>8317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8313</v>
      </c>
      <c r="R1392" t="s">
        <v>8314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8321</v>
      </c>
      <c r="R1393" t="s">
        <v>8326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8313</v>
      </c>
      <c r="R1394" t="s">
        <v>8314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8313</v>
      </c>
      <c r="R1395" t="s">
        <v>8355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0" t="s">
        <v>8313</v>
      </c>
      <c r="R1396" t="s">
        <v>8314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0" t="s">
        <v>8313</v>
      </c>
      <c r="R1397" t="s">
        <v>8314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8313</v>
      </c>
      <c r="R1398" t="s">
        <v>8314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8313</v>
      </c>
      <c r="R1399" t="s">
        <v>8314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8306</v>
      </c>
      <c r="R1400" t="s">
        <v>8311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8313</v>
      </c>
      <c r="R1401" t="s">
        <v>8353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8313</v>
      </c>
      <c r="R1402" t="s">
        <v>8314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8306</v>
      </c>
      <c r="R1403" t="s">
        <v>8307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8306</v>
      </c>
      <c r="R1404" t="s">
        <v>8308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64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8321</v>
      </c>
      <c r="R1405" t="s">
        <v>8342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32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8321</v>
      </c>
      <c r="R1406" t="s">
        <v>8322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8315</v>
      </c>
      <c r="R1407" t="s">
        <v>8317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8313</v>
      </c>
      <c r="R1408" t="s">
        <v>8314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8313</v>
      </c>
      <c r="R1409" t="s">
        <v>8314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8313</v>
      </c>
      <c r="R1410" t="s">
        <v>8314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32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0" t="s">
        <v>8332</v>
      </c>
      <c r="R1411" t="s">
        <v>8333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8321</v>
      </c>
      <c r="R1412" t="s">
        <v>8322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8321</v>
      </c>
      <c r="R1413" t="s">
        <v>8325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8313</v>
      </c>
      <c r="R1414" t="s">
        <v>8314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8321</v>
      </c>
      <c r="R1415" t="s">
        <v>8342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8321</v>
      </c>
      <c r="R1416" t="s">
        <v>8325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8313</v>
      </c>
      <c r="R1417" t="s">
        <v>8314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8313</v>
      </c>
      <c r="R1418" t="s">
        <v>8353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8313</v>
      </c>
      <c r="R1419" t="s">
        <v>8314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8321</v>
      </c>
      <c r="R1420" t="s">
        <v>8325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8321</v>
      </c>
      <c r="R1421" t="s">
        <v>8322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8315</v>
      </c>
      <c r="R1422" t="s">
        <v>8317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8315</v>
      </c>
      <c r="R1423" t="s">
        <v>8352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8318</v>
      </c>
      <c r="R1424" t="s">
        <v>8340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8329</v>
      </c>
      <c r="R1425" t="s">
        <v>8330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8313</v>
      </c>
      <c r="R1426" t="s">
        <v>8314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8313</v>
      </c>
      <c r="R1427" t="s">
        <v>8314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8306</v>
      </c>
      <c r="R1428" t="s">
        <v>8308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8313</v>
      </c>
      <c r="R1429" t="s">
        <v>8314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8306</v>
      </c>
      <c r="R1430" t="s">
        <v>8308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8315</v>
      </c>
      <c r="R1431" t="s">
        <v>8351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8313</v>
      </c>
      <c r="R1432" t="s">
        <v>8314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8306</v>
      </c>
      <c r="R1433" t="s">
        <v>8307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8332</v>
      </c>
      <c r="R1434" t="s">
        <v>8333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0" t="s">
        <v>8313</v>
      </c>
      <c r="R1435" t="s">
        <v>8314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8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8321</v>
      </c>
      <c r="R1436" t="s">
        <v>8325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8313</v>
      </c>
      <c r="R1437" t="s">
        <v>8314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8321</v>
      </c>
      <c r="R1438" t="s">
        <v>8325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8321</v>
      </c>
      <c r="R1439" t="s">
        <v>8322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8318</v>
      </c>
      <c r="R1440" t="s">
        <v>8338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8313</v>
      </c>
      <c r="R1441" t="s">
        <v>8314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8313</v>
      </c>
      <c r="R1442" t="s">
        <v>8314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8321</v>
      </c>
      <c r="R1443" t="s">
        <v>8325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8306</v>
      </c>
      <c r="R1444" t="s">
        <v>8311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0" t="s">
        <v>8313</v>
      </c>
      <c r="R1445" t="s">
        <v>8314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8313</v>
      </c>
      <c r="R1446" t="s">
        <v>8314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8318</v>
      </c>
      <c r="R1447" t="s">
        <v>8319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8321</v>
      </c>
      <c r="R1448" t="s">
        <v>8325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8313</v>
      </c>
      <c r="R1449" t="s">
        <v>8314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8321</v>
      </c>
      <c r="R1450" t="s">
        <v>8325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8313</v>
      </c>
      <c r="R1451" t="s">
        <v>8314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8315</v>
      </c>
      <c r="R1452" t="s">
        <v>8352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8313</v>
      </c>
      <c r="R1453" t="s">
        <v>8314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8318</v>
      </c>
      <c r="R1454" t="s">
        <v>8319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8315</v>
      </c>
      <c r="R1455" t="s">
        <v>8317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8313</v>
      </c>
      <c r="R1456" t="s">
        <v>8314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8313</v>
      </c>
      <c r="R1457" t="s">
        <v>8314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8315</v>
      </c>
      <c r="R1458" t="s">
        <v>8351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8321</v>
      </c>
      <c r="R1459" t="s">
        <v>8322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8329</v>
      </c>
      <c r="R1460" t="s">
        <v>8330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8313</v>
      </c>
      <c r="R1461" t="s">
        <v>8314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8306</v>
      </c>
      <c r="R1462" t="s">
        <v>8307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8313</v>
      </c>
      <c r="R1463" t="s">
        <v>8314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8313</v>
      </c>
      <c r="R1464" t="s">
        <v>8314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8313</v>
      </c>
      <c r="R1465" t="s">
        <v>8314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8313</v>
      </c>
      <c r="R1466" t="s">
        <v>8314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8313</v>
      </c>
      <c r="R1467" t="s">
        <v>8314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8313</v>
      </c>
      <c r="R1468" t="s">
        <v>8314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8313</v>
      </c>
      <c r="R1469" t="s">
        <v>8355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48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8332</v>
      </c>
      <c r="R1470" t="s">
        <v>8348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8313</v>
      </c>
      <c r="R1471" t="s">
        <v>8314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8313</v>
      </c>
      <c r="R1472" t="s">
        <v>8314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8321</v>
      </c>
      <c r="R1473" t="s">
        <v>8325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8321</v>
      </c>
      <c r="R1474" t="s">
        <v>8325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8321</v>
      </c>
      <c r="R1475" t="s">
        <v>8325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8321</v>
      </c>
      <c r="R1476" t="s">
        <v>8322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8334</v>
      </c>
      <c r="R1477" t="s">
        <v>8335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8313</v>
      </c>
      <c r="R1478" t="s">
        <v>8353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8329</v>
      </c>
      <c r="R1479" t="s">
        <v>8347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8318</v>
      </c>
      <c r="R1480" t="s">
        <v>8319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8321</v>
      </c>
      <c r="R1481" t="s">
        <v>8322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8315</v>
      </c>
      <c r="R1482" t="s">
        <v>8317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8334</v>
      </c>
      <c r="R1483" t="s">
        <v>8335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8321</v>
      </c>
      <c r="R1484" t="s">
        <v>8325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8313</v>
      </c>
      <c r="R1485" t="s">
        <v>8314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8321</v>
      </c>
      <c r="R1486" t="s">
        <v>8325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8332</v>
      </c>
      <c r="R1487" t="s">
        <v>8333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48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8321</v>
      </c>
      <c r="R1488" t="s">
        <v>8325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8321</v>
      </c>
      <c r="R1489" t="s">
        <v>8350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8313</v>
      </c>
      <c r="R1490" t="s">
        <v>8314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8321</v>
      </c>
      <c r="R1491" t="s">
        <v>8326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8313</v>
      </c>
      <c r="R1492" t="s">
        <v>8355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8313</v>
      </c>
      <c r="R1493" t="s">
        <v>8314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8313</v>
      </c>
      <c r="R1494" t="s">
        <v>8314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8334</v>
      </c>
      <c r="R1495" t="s">
        <v>8346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8306</v>
      </c>
      <c r="R1496" t="s">
        <v>8311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8315</v>
      </c>
      <c r="R1497" t="s">
        <v>8351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8313</v>
      </c>
      <c r="R1498" t="s">
        <v>8314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8315</v>
      </c>
      <c r="R1499" t="s">
        <v>8351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8315</v>
      </c>
      <c r="R1500" t="s">
        <v>8351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8321</v>
      </c>
      <c r="R1501" t="s">
        <v>8322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8313</v>
      </c>
      <c r="R1502" t="s">
        <v>8314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8313</v>
      </c>
      <c r="R1503" t="s">
        <v>8314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8313</v>
      </c>
      <c r="R1504" t="s">
        <v>8353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8313</v>
      </c>
      <c r="R1505" t="s">
        <v>8314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8321</v>
      </c>
      <c r="R1506" t="s">
        <v>8322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8321</v>
      </c>
      <c r="R1507" t="s">
        <v>8343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8334</v>
      </c>
      <c r="R1508" t="s">
        <v>8335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8313</v>
      </c>
      <c r="R1509" t="s">
        <v>8314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8313</v>
      </c>
      <c r="R1510" t="s">
        <v>8314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0" t="s">
        <v>8313</v>
      </c>
      <c r="R1511" t="s">
        <v>8314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0" t="s">
        <v>8313</v>
      </c>
      <c r="R1512" t="s">
        <v>8314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32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8315</v>
      </c>
      <c r="R1513" t="s">
        <v>8317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48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8306</v>
      </c>
      <c r="R1514" t="s">
        <v>8308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8313</v>
      </c>
      <c r="R1515" t="s">
        <v>8314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8313</v>
      </c>
      <c r="R1516" t="s">
        <v>8314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8313</v>
      </c>
      <c r="R1517" t="s">
        <v>8314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8313</v>
      </c>
      <c r="R1518" t="s">
        <v>8314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8313</v>
      </c>
      <c r="R1519" t="s">
        <v>8314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8313</v>
      </c>
      <c r="R1520" t="s">
        <v>8314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8313</v>
      </c>
      <c r="R1521" t="s">
        <v>8314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8318</v>
      </c>
      <c r="R1522" t="s">
        <v>8319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8329</v>
      </c>
      <c r="R1523" t="s">
        <v>8347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8313</v>
      </c>
      <c r="R1524" t="s">
        <v>8314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8321</v>
      </c>
      <c r="R1525" t="s">
        <v>8342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8315</v>
      </c>
      <c r="R1526" t="s">
        <v>8317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8313</v>
      </c>
      <c r="R1527" t="s">
        <v>8314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0" t="s">
        <v>8313</v>
      </c>
      <c r="R1528" t="s">
        <v>8314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8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8321</v>
      </c>
      <c r="R1529" t="s">
        <v>8322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8313</v>
      </c>
      <c r="R1530" t="s">
        <v>8314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8313</v>
      </c>
      <c r="R1531" t="s">
        <v>8314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0" t="s">
        <v>8313</v>
      </c>
      <c r="R1532" t="s">
        <v>8314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8313</v>
      </c>
      <c r="R1533" t="s">
        <v>8314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32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8321</v>
      </c>
      <c r="R1534" t="s">
        <v>8322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8306</v>
      </c>
      <c r="R1535" t="s">
        <v>8311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8306</v>
      </c>
      <c r="R1536" t="s">
        <v>8311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8313</v>
      </c>
      <c r="R1537" t="s">
        <v>8314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8313</v>
      </c>
      <c r="R1538" t="s">
        <v>8353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8313</v>
      </c>
      <c r="R1539" t="s">
        <v>8353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8313</v>
      </c>
      <c r="R1540" t="s">
        <v>8314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8306</v>
      </c>
      <c r="R1541" t="s">
        <v>8310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8313</v>
      </c>
      <c r="R1542" t="s">
        <v>8314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8313</v>
      </c>
      <c r="R1543" t="s">
        <v>8314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8321</v>
      </c>
      <c r="R1544" t="s">
        <v>8322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8321</v>
      </c>
      <c r="R1545" t="s">
        <v>8322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8315</v>
      </c>
      <c r="R1546" t="s">
        <v>8317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8313</v>
      </c>
      <c r="R1547" t="s">
        <v>8314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8306</v>
      </c>
      <c r="R1548" t="s">
        <v>8311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8306</v>
      </c>
      <c r="R1549" t="s">
        <v>8307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8313</v>
      </c>
      <c r="R1550" t="s">
        <v>8355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8315</v>
      </c>
      <c r="R1551" t="s">
        <v>8317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8318</v>
      </c>
      <c r="R1552" t="s">
        <v>8319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8321</v>
      </c>
      <c r="R1553" t="s">
        <v>8325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8313</v>
      </c>
      <c r="R1554" t="s">
        <v>8314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8321</v>
      </c>
      <c r="R1555" t="s">
        <v>8350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8321</v>
      </c>
      <c r="R1556" t="s">
        <v>8322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8313</v>
      </c>
      <c r="R1557" t="s">
        <v>8314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8306</v>
      </c>
      <c r="R1558" t="s">
        <v>8310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8321</v>
      </c>
      <c r="R1559" t="s">
        <v>8322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8321</v>
      </c>
      <c r="R1560" t="s">
        <v>8325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8313</v>
      </c>
      <c r="R1561" t="s">
        <v>8314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8313</v>
      </c>
      <c r="R1562" t="s">
        <v>8314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8313</v>
      </c>
      <c r="R1563" t="s">
        <v>8314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8313</v>
      </c>
      <c r="R1564" t="s">
        <v>8314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8313</v>
      </c>
      <c r="R1565" t="s">
        <v>8355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8313</v>
      </c>
      <c r="R1566" t="s">
        <v>8355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8306</v>
      </c>
      <c r="R1567" t="s">
        <v>8312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8313</v>
      </c>
      <c r="R1568" t="s">
        <v>8314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8329</v>
      </c>
      <c r="R1569" t="s">
        <v>8347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8329</v>
      </c>
      <c r="R1570" t="s">
        <v>8330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8315</v>
      </c>
      <c r="R1571" t="s">
        <v>8344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8315</v>
      </c>
      <c r="R1572" t="s">
        <v>8317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8313</v>
      </c>
      <c r="R1573" t="s">
        <v>8314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8313</v>
      </c>
      <c r="R1574" t="s">
        <v>8314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8334</v>
      </c>
      <c r="R1575" t="s">
        <v>8335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8313</v>
      </c>
      <c r="R1576" t="s">
        <v>8314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8321</v>
      </c>
      <c r="R1577" t="s">
        <v>8322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8321</v>
      </c>
      <c r="R1578" t="s">
        <v>8325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8313</v>
      </c>
      <c r="R1579" t="s">
        <v>8314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8306</v>
      </c>
      <c r="R1580" t="s">
        <v>8311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8313</v>
      </c>
      <c r="R1581" t="s">
        <v>8314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8313</v>
      </c>
      <c r="R1582" t="s">
        <v>8314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8321</v>
      </c>
      <c r="R1583" t="s">
        <v>8322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8315</v>
      </c>
      <c r="R1584" t="s">
        <v>8317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8315</v>
      </c>
      <c r="R1585" t="s">
        <v>8345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8321</v>
      </c>
      <c r="R1586" t="s">
        <v>8342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8313</v>
      </c>
      <c r="R1587" t="s">
        <v>8314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8313</v>
      </c>
      <c r="R1588" t="s">
        <v>8314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8332</v>
      </c>
      <c r="R1589" t="s">
        <v>8333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8313</v>
      </c>
      <c r="R1590" t="s">
        <v>8314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8313</v>
      </c>
      <c r="R1591" t="s">
        <v>8314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8313</v>
      </c>
      <c r="R1592" t="s">
        <v>8355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8313</v>
      </c>
      <c r="R1593" t="s">
        <v>8314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8313</v>
      </c>
      <c r="R1594" t="s">
        <v>8314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8315</v>
      </c>
      <c r="R1595" t="s">
        <v>8317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8321</v>
      </c>
      <c r="R1596" t="s">
        <v>8322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8321</v>
      </c>
      <c r="R1597" t="s">
        <v>8322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8315</v>
      </c>
      <c r="R1598" t="s">
        <v>8352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8321</v>
      </c>
      <c r="R1599" t="s">
        <v>8322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8306</v>
      </c>
      <c r="R1600" t="s">
        <v>8311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8321</v>
      </c>
      <c r="R1601" t="s">
        <v>8342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8321</v>
      </c>
      <c r="R1602" t="s">
        <v>8322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8313</v>
      </c>
      <c r="R1603" t="s">
        <v>8314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8313</v>
      </c>
      <c r="R1604" t="s">
        <v>8314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8313</v>
      </c>
      <c r="R1605" t="s">
        <v>8314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0" t="s">
        <v>8313</v>
      </c>
      <c r="R1606" t="s">
        <v>8314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8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8315</v>
      </c>
      <c r="R1607" t="s">
        <v>8351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8321</v>
      </c>
      <c r="R1608" t="s">
        <v>8342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8329</v>
      </c>
      <c r="R1609" t="s">
        <v>8331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8313</v>
      </c>
      <c r="R1610" t="s">
        <v>8314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8306</v>
      </c>
      <c r="R1611" t="s">
        <v>8307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8313</v>
      </c>
      <c r="R1612" t="s">
        <v>8314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8306</v>
      </c>
      <c r="R1613" t="s">
        <v>8312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8313</v>
      </c>
      <c r="R1614" t="s">
        <v>8314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8318</v>
      </c>
      <c r="R1615" t="s">
        <v>8319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8321</v>
      </c>
      <c r="R1616" t="s">
        <v>8325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8321</v>
      </c>
      <c r="R1617" t="s">
        <v>8322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8313</v>
      </c>
      <c r="R1618" t="s">
        <v>8355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8315</v>
      </c>
      <c r="R1619" t="s">
        <v>8316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8313</v>
      </c>
      <c r="R1620" t="s">
        <v>8314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8329</v>
      </c>
      <c r="R1621" t="s">
        <v>8330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8332</v>
      </c>
      <c r="R1622" t="s">
        <v>8348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8321</v>
      </c>
      <c r="R1623" t="s">
        <v>8325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8321</v>
      </c>
      <c r="R1624" t="s">
        <v>8322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8313</v>
      </c>
      <c r="R1625" t="s">
        <v>8314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0" t="s">
        <v>8313</v>
      </c>
      <c r="R1626" t="s">
        <v>8314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8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8321</v>
      </c>
      <c r="R1627" t="s">
        <v>8324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8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8313</v>
      </c>
      <c r="R1628" t="s">
        <v>8355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8334</v>
      </c>
      <c r="R1629" t="s">
        <v>8335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8321</v>
      </c>
      <c r="R1630" t="s">
        <v>8342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8313</v>
      </c>
      <c r="R1631" t="s">
        <v>8314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8313</v>
      </c>
      <c r="R1632" t="s">
        <v>8355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8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8321</v>
      </c>
      <c r="R1633" t="s">
        <v>8322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8315</v>
      </c>
      <c r="R1634" t="s">
        <v>8344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8313</v>
      </c>
      <c r="R1635" t="s">
        <v>8314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8313</v>
      </c>
      <c r="R1636" t="s">
        <v>8314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8313</v>
      </c>
      <c r="R1637" t="s">
        <v>8314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8329</v>
      </c>
      <c r="R1638" t="s">
        <v>8347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8313</v>
      </c>
      <c r="R1639" t="s">
        <v>8314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8313</v>
      </c>
      <c r="R1640" t="s">
        <v>8314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8334</v>
      </c>
      <c r="R1641" t="s">
        <v>8335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8313</v>
      </c>
      <c r="R1642" t="s">
        <v>8314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8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8315</v>
      </c>
      <c r="R1643" t="s">
        <v>8316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2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8321</v>
      </c>
      <c r="R1644" t="s">
        <v>8325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8313</v>
      </c>
      <c r="R1645" t="s">
        <v>8314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8313</v>
      </c>
      <c r="R1646" t="s">
        <v>8314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8321</v>
      </c>
      <c r="R1647" t="s">
        <v>8325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8313</v>
      </c>
      <c r="R1648" t="s">
        <v>8314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8306</v>
      </c>
      <c r="R1649" t="s">
        <v>8308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8321</v>
      </c>
      <c r="R1650" t="s">
        <v>8323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8313</v>
      </c>
      <c r="R1651" t="s">
        <v>8355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8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8321</v>
      </c>
      <c r="R1652" t="s">
        <v>8323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8315</v>
      </c>
      <c r="R1653" t="s">
        <v>8317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8321</v>
      </c>
      <c r="R1654" t="s">
        <v>8322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8313</v>
      </c>
      <c r="R1655" t="s">
        <v>8314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8321</v>
      </c>
      <c r="R1656" t="s">
        <v>8325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8313</v>
      </c>
      <c r="R1657" t="s">
        <v>8314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8313</v>
      </c>
      <c r="R1658" t="s">
        <v>8314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8318</v>
      </c>
      <c r="R1659" t="s">
        <v>8319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8306</v>
      </c>
      <c r="R1660" t="s">
        <v>8311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8313</v>
      </c>
      <c r="R1661" t="s">
        <v>8314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8321</v>
      </c>
      <c r="R1662" t="s">
        <v>8350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8313</v>
      </c>
      <c r="R1663" t="s">
        <v>8314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8334</v>
      </c>
      <c r="R1664" t="s">
        <v>8335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8313</v>
      </c>
      <c r="R1665" t="s">
        <v>8314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8313</v>
      </c>
      <c r="R1666" t="s">
        <v>8314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8313</v>
      </c>
      <c r="R1667" t="s">
        <v>8355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8313</v>
      </c>
      <c r="R1668" t="s">
        <v>8314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8321</v>
      </c>
      <c r="R1669" t="s">
        <v>8325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8313</v>
      </c>
      <c r="R1670" t="s">
        <v>8314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8313</v>
      </c>
      <c r="R1671" t="s">
        <v>8314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8313</v>
      </c>
      <c r="R1672" t="s">
        <v>8314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0" t="s">
        <v>8313</v>
      </c>
      <c r="R1673" t="s">
        <v>8314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8313</v>
      </c>
      <c r="R1674" t="s">
        <v>8314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8313</v>
      </c>
      <c r="R1675" t="s">
        <v>8314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8318</v>
      </c>
      <c r="R1676" t="s">
        <v>8319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8313</v>
      </c>
      <c r="R1677" t="s">
        <v>8314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8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8315</v>
      </c>
      <c r="R1678" t="s">
        <v>8317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48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8313</v>
      </c>
      <c r="R1679" t="s">
        <v>8355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32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8318</v>
      </c>
      <c r="R1680" t="s">
        <v>8319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8313</v>
      </c>
      <c r="R1681" t="s">
        <v>8314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8318</v>
      </c>
      <c r="R1682" t="s">
        <v>8319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8313</v>
      </c>
      <c r="R1683" t="s">
        <v>8314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8321</v>
      </c>
      <c r="R1684" t="s">
        <v>8324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8321</v>
      </c>
      <c r="R1685" t="s">
        <v>8336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8318</v>
      </c>
      <c r="R1686" t="s">
        <v>8319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8321</v>
      </c>
      <c r="R1687" t="s">
        <v>8342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8313</v>
      </c>
      <c r="R1688" t="s">
        <v>8353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8321</v>
      </c>
      <c r="R1689" t="s">
        <v>8343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8313</v>
      </c>
      <c r="R1690" t="s">
        <v>8314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8313</v>
      </c>
      <c r="R1691" t="s">
        <v>8314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8318</v>
      </c>
      <c r="R1692" t="s">
        <v>8320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8313</v>
      </c>
      <c r="R1693" t="s">
        <v>8355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8313</v>
      </c>
      <c r="R1694" t="s">
        <v>8314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8313</v>
      </c>
      <c r="R1695" t="s">
        <v>8314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8313</v>
      </c>
      <c r="R1696" t="s">
        <v>8314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8321</v>
      </c>
      <c r="R1697" t="s">
        <v>8322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8318</v>
      </c>
      <c r="R1698" t="s">
        <v>8319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8321</v>
      </c>
      <c r="R1699" t="s">
        <v>8322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8321</v>
      </c>
      <c r="R1700" t="s">
        <v>8322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8321</v>
      </c>
      <c r="R1701" t="s">
        <v>8322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8329</v>
      </c>
      <c r="R1702" t="s">
        <v>8347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8332</v>
      </c>
      <c r="R1703" t="s">
        <v>8333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8313</v>
      </c>
      <c r="R1704" t="s">
        <v>8314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8321</v>
      </c>
      <c r="R1705" t="s">
        <v>8322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0" t="s">
        <v>8313</v>
      </c>
      <c r="R1706" t="s">
        <v>8314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0" t="s">
        <v>8313</v>
      </c>
      <c r="R1707" t="s">
        <v>8314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8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8321</v>
      </c>
      <c r="R1708" t="s">
        <v>8325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8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8321</v>
      </c>
      <c r="R1709" t="s">
        <v>8325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0" t="s">
        <v>8313</v>
      </c>
      <c r="R1710" t="s">
        <v>8314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0" t="s">
        <v>8313</v>
      </c>
      <c r="R1711" t="s">
        <v>8314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0" t="s">
        <v>8313</v>
      </c>
      <c r="R1712" t="s">
        <v>8314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48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8313</v>
      </c>
      <c r="R1713" t="s">
        <v>8355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8315</v>
      </c>
      <c r="R1714" t="s">
        <v>8352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8313</v>
      </c>
      <c r="R1715" t="s">
        <v>8314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8315</v>
      </c>
      <c r="R1716" t="s">
        <v>8317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8318</v>
      </c>
      <c r="R1717" t="s">
        <v>8340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8313</v>
      </c>
      <c r="R1718" t="s">
        <v>8353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8315</v>
      </c>
      <c r="R1719" t="s">
        <v>8317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8321</v>
      </c>
      <c r="R1720" t="s">
        <v>8326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8334</v>
      </c>
      <c r="R1721" t="s">
        <v>8335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8321</v>
      </c>
      <c r="R1722" t="s">
        <v>8325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8313</v>
      </c>
      <c r="R1723" t="s">
        <v>8314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8321</v>
      </c>
      <c r="R1724" t="s">
        <v>8325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8313</v>
      </c>
      <c r="R1725" t="s">
        <v>8314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8321</v>
      </c>
      <c r="R1726" t="s">
        <v>8322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8313</v>
      </c>
      <c r="R1727" t="s">
        <v>8314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8313</v>
      </c>
      <c r="R1728" t="s">
        <v>8314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8321</v>
      </c>
      <c r="R1729" t="s">
        <v>8343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8313</v>
      </c>
      <c r="R1730" t="s">
        <v>8314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8321</v>
      </c>
      <c r="R1731" t="s">
        <v>8322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8321</v>
      </c>
      <c r="R1732" t="s">
        <v>8343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8313</v>
      </c>
      <c r="R1733" t="s">
        <v>8314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8306</v>
      </c>
      <c r="R1734" t="s">
        <v>8308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8306</v>
      </c>
      <c r="R1735" t="s">
        <v>8308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8306</v>
      </c>
      <c r="R1736" t="s">
        <v>8307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8313</v>
      </c>
      <c r="R1737" t="s">
        <v>8353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8313</v>
      </c>
      <c r="R1738" t="s">
        <v>8314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8306</v>
      </c>
      <c r="R1739" t="s">
        <v>8308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8313</v>
      </c>
      <c r="R1740" t="s">
        <v>8314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8321</v>
      </c>
      <c r="R1741" t="s">
        <v>8325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8313</v>
      </c>
      <c r="R1742" t="s">
        <v>8355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8334</v>
      </c>
      <c r="R1743" t="s">
        <v>8335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8321</v>
      </c>
      <c r="R1744" t="s">
        <v>8325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8313</v>
      </c>
      <c r="R1745" t="s">
        <v>8355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8321</v>
      </c>
      <c r="R1746" t="s">
        <v>8322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8321</v>
      </c>
      <c r="R1747" t="s">
        <v>8322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8321</v>
      </c>
      <c r="R1748" t="s">
        <v>8322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8334</v>
      </c>
      <c r="R1749" t="s">
        <v>8346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8313</v>
      </c>
      <c r="R1750" t="s">
        <v>8355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8321</v>
      </c>
      <c r="R1751" t="s">
        <v>8350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8313</v>
      </c>
      <c r="R1752" t="s">
        <v>8314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8306</v>
      </c>
      <c r="R1753" t="s">
        <v>8308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8321</v>
      </c>
      <c r="R1754" t="s">
        <v>8325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8313</v>
      </c>
      <c r="R1755" t="s">
        <v>8314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8315</v>
      </c>
      <c r="R1756" t="s">
        <v>8317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8321</v>
      </c>
      <c r="R1757" t="s">
        <v>8325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8313</v>
      </c>
      <c r="R1758" t="s">
        <v>8314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0" t="s">
        <v>8313</v>
      </c>
      <c r="R1759" t="s">
        <v>8314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0" t="s">
        <v>8313</v>
      </c>
      <c r="R1760" t="s">
        <v>8314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8329</v>
      </c>
      <c r="R1761" t="s">
        <v>8347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8321</v>
      </c>
      <c r="R1762" t="s">
        <v>8326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8315</v>
      </c>
      <c r="R1763" t="s">
        <v>8317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8318</v>
      </c>
      <c r="R1764" t="s">
        <v>8340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8313</v>
      </c>
      <c r="R1765" t="s">
        <v>8314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8313</v>
      </c>
      <c r="R1766" t="s">
        <v>8314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8334</v>
      </c>
      <c r="R1767" t="s">
        <v>8335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8321</v>
      </c>
      <c r="R1768" t="s">
        <v>8322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8315</v>
      </c>
      <c r="R1769" t="s">
        <v>8351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8306</v>
      </c>
      <c r="R1770" t="s">
        <v>8308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8321</v>
      </c>
      <c r="R1771" t="s">
        <v>8325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8313</v>
      </c>
      <c r="R1772" t="s">
        <v>8314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8315</v>
      </c>
      <c r="R1773" t="s">
        <v>8317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8313</v>
      </c>
      <c r="R1774" t="s">
        <v>8314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8306</v>
      </c>
      <c r="R1775" t="s">
        <v>8308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8321</v>
      </c>
      <c r="R1776" t="s">
        <v>8322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8306</v>
      </c>
      <c r="R1777" t="s">
        <v>8310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8321</v>
      </c>
      <c r="R1778" t="s">
        <v>8325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48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8321</v>
      </c>
      <c r="R1779" t="s">
        <v>8322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8313</v>
      </c>
      <c r="R1780" t="s">
        <v>8314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0" t="s">
        <v>8313</v>
      </c>
      <c r="R1781" t="s">
        <v>8314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0" t="s">
        <v>8313</v>
      </c>
      <c r="R1782" t="s">
        <v>8314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8321</v>
      </c>
      <c r="R1783" t="s">
        <v>8342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8313</v>
      </c>
      <c r="R1784" t="s">
        <v>8314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8306</v>
      </c>
      <c r="R1785" t="s">
        <v>8310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8318</v>
      </c>
      <c r="R1786" t="s">
        <v>8338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8321</v>
      </c>
      <c r="R1787" t="s">
        <v>8343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8306</v>
      </c>
      <c r="R1788" t="s">
        <v>8308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8313</v>
      </c>
      <c r="R1789" t="s">
        <v>8314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8321</v>
      </c>
      <c r="R1790" t="s">
        <v>8326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8313</v>
      </c>
      <c r="R1791" t="s">
        <v>8314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8334</v>
      </c>
      <c r="R1792" t="s">
        <v>8335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8313</v>
      </c>
      <c r="R1793" t="s">
        <v>8314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8321</v>
      </c>
      <c r="R1794" t="s">
        <v>8326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8334</v>
      </c>
      <c r="R1795" t="s">
        <v>8335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8313</v>
      </c>
      <c r="R1796" t="s">
        <v>8314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8313</v>
      </c>
      <c r="R1797" t="s">
        <v>8314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8313</v>
      </c>
      <c r="R1798" t="s">
        <v>8314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8306</v>
      </c>
      <c r="R1799" t="s">
        <v>8307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8334</v>
      </c>
      <c r="R1800" t="s">
        <v>8335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8313</v>
      </c>
      <c r="R1801" t="s">
        <v>8314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8321</v>
      </c>
      <c r="R1802" t="s">
        <v>8325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8329</v>
      </c>
      <c r="R1803" t="s">
        <v>8330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8313</v>
      </c>
      <c r="R1804" t="s">
        <v>8314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8321</v>
      </c>
      <c r="R1805" t="s">
        <v>8322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8321</v>
      </c>
      <c r="R1806" t="s">
        <v>8350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8321</v>
      </c>
      <c r="R1807" t="s">
        <v>8322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8313</v>
      </c>
      <c r="R1808" t="s">
        <v>8314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8321</v>
      </c>
      <c r="R1809" t="s">
        <v>8325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8321</v>
      </c>
      <c r="R1810" t="s">
        <v>8342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8313</v>
      </c>
      <c r="R1811" t="s">
        <v>8314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8315</v>
      </c>
      <c r="R1812" t="s">
        <v>8317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0" t="s">
        <v>8313</v>
      </c>
      <c r="R1813" t="s">
        <v>8314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0" t="s">
        <v>8313</v>
      </c>
      <c r="R1814" t="s">
        <v>8314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8306</v>
      </c>
      <c r="R1815" t="s">
        <v>8307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8321</v>
      </c>
      <c r="R1816" t="s">
        <v>8325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8306</v>
      </c>
      <c r="R1817" t="s">
        <v>8310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8321</v>
      </c>
      <c r="R1818" t="s">
        <v>8325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8313</v>
      </c>
      <c r="R1819" t="s">
        <v>8314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8313</v>
      </c>
      <c r="R1820" t="s">
        <v>8314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8313</v>
      </c>
      <c r="R1821" t="s">
        <v>8314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8334</v>
      </c>
      <c r="R1822" t="s">
        <v>8339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8313</v>
      </c>
      <c r="R1823" t="s">
        <v>8314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8329</v>
      </c>
      <c r="R1824" t="s">
        <v>8330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8321</v>
      </c>
      <c r="R1825" t="s">
        <v>8322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8313</v>
      </c>
      <c r="R1826" t="s">
        <v>8314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8313</v>
      </c>
      <c r="R1827" t="s">
        <v>8314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8313</v>
      </c>
      <c r="R1828" t="s">
        <v>8353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8313</v>
      </c>
      <c r="R1829" t="s">
        <v>8314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8313</v>
      </c>
      <c r="R1830" t="s">
        <v>8314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8321</v>
      </c>
      <c r="R1831" t="s">
        <v>8322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48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8315</v>
      </c>
      <c r="R1832" t="s">
        <v>8351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64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8321</v>
      </c>
      <c r="R1833" t="s">
        <v>8350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8313</v>
      </c>
      <c r="R1834" t="s">
        <v>8314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8313</v>
      </c>
      <c r="R1835" t="s">
        <v>8314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8321</v>
      </c>
      <c r="R1836" t="s">
        <v>8325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8313</v>
      </c>
      <c r="R1837" t="s">
        <v>8314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8313</v>
      </c>
      <c r="R1838" t="s">
        <v>8314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8313</v>
      </c>
      <c r="R1839" t="s">
        <v>8314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8313</v>
      </c>
      <c r="R1840" t="s">
        <v>8314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8318</v>
      </c>
      <c r="R1841" t="s">
        <v>8354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8306</v>
      </c>
      <c r="R1842" t="s">
        <v>8308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8321</v>
      </c>
      <c r="R1843" t="s">
        <v>8322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8313</v>
      </c>
      <c r="R1844" t="s">
        <v>8314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8318</v>
      </c>
      <c r="R1845" t="s">
        <v>8319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8313</v>
      </c>
      <c r="R1846" t="s">
        <v>8314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8332</v>
      </c>
      <c r="R1847" t="s">
        <v>8333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8306</v>
      </c>
      <c r="R1848" t="s">
        <v>8309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8313</v>
      </c>
      <c r="R1849" t="s">
        <v>8355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8321</v>
      </c>
      <c r="R1850" t="s">
        <v>8325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48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8306</v>
      </c>
      <c r="R1851" t="s">
        <v>8311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8313</v>
      </c>
      <c r="R1852" t="s">
        <v>8314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8313</v>
      </c>
      <c r="R1853" t="s">
        <v>8314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8313</v>
      </c>
      <c r="R1854" t="s">
        <v>8314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8313</v>
      </c>
      <c r="R1855" t="s">
        <v>8355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8321</v>
      </c>
      <c r="R1856" t="s">
        <v>8322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8313</v>
      </c>
      <c r="R1857" t="s">
        <v>8314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8313</v>
      </c>
      <c r="R1858" t="s">
        <v>8314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0" t="s">
        <v>8315</v>
      </c>
      <c r="R1859" t="s">
        <v>8351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8321</v>
      </c>
      <c r="R1860" t="s">
        <v>8322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8321</v>
      </c>
      <c r="R1861" t="s">
        <v>8325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8313</v>
      </c>
      <c r="R1862" t="s">
        <v>8314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8313</v>
      </c>
      <c r="R1863" t="s">
        <v>8314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8313</v>
      </c>
      <c r="R1864" t="s">
        <v>8314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8313</v>
      </c>
      <c r="R1865" t="s">
        <v>8314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8313</v>
      </c>
      <c r="R1866" t="s">
        <v>8314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8313</v>
      </c>
      <c r="R1867" t="s">
        <v>8314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8313</v>
      </c>
      <c r="R1868" t="s">
        <v>8314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8321</v>
      </c>
      <c r="R1869" t="s">
        <v>8322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8321</v>
      </c>
      <c r="R1870" t="s">
        <v>8322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8313</v>
      </c>
      <c r="R1871" t="s">
        <v>8355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8313</v>
      </c>
      <c r="R1872" t="s">
        <v>8314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8306</v>
      </c>
      <c r="R1873" t="s">
        <v>8311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8313</v>
      </c>
      <c r="R1874" t="s">
        <v>8314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8313</v>
      </c>
      <c r="R1875" t="s">
        <v>8314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8315</v>
      </c>
      <c r="R1876" t="s">
        <v>8317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8306</v>
      </c>
      <c r="R1877" t="s">
        <v>8307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8313</v>
      </c>
      <c r="R1878" t="s">
        <v>8314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8321</v>
      </c>
      <c r="R1879" t="s">
        <v>8322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8321</v>
      </c>
      <c r="R1880" t="s">
        <v>8322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8313</v>
      </c>
      <c r="R1881" t="s">
        <v>8314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8313</v>
      </c>
      <c r="R1882" t="s">
        <v>8314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8318</v>
      </c>
      <c r="R1883" t="s">
        <v>8337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0" t="s">
        <v>8313</v>
      </c>
      <c r="R1884" t="s">
        <v>8314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8321</v>
      </c>
      <c r="R1885" t="s">
        <v>8322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8313</v>
      </c>
      <c r="R1886" t="s">
        <v>8314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8313</v>
      </c>
      <c r="R1887" t="s">
        <v>8314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8313</v>
      </c>
      <c r="R1888" t="s">
        <v>8314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8321</v>
      </c>
      <c r="R1889" t="s">
        <v>8342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8321</v>
      </c>
      <c r="R1890" t="s">
        <v>8325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8313</v>
      </c>
      <c r="R1891" t="s">
        <v>8314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0" t="s">
        <v>8313</v>
      </c>
      <c r="R1892" t="s">
        <v>8314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0" t="s">
        <v>8313</v>
      </c>
      <c r="R1893" t="s">
        <v>8314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8321</v>
      </c>
      <c r="R1894" t="s">
        <v>8342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8321</v>
      </c>
      <c r="R1895" t="s">
        <v>8322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8313</v>
      </c>
      <c r="R1896" t="s">
        <v>8314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8321</v>
      </c>
      <c r="R1897" t="s">
        <v>8325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8332</v>
      </c>
      <c r="R1898" t="s">
        <v>8333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8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8318</v>
      </c>
      <c r="R1899" t="s">
        <v>8319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8313</v>
      </c>
      <c r="R1900" t="s">
        <v>8314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8313</v>
      </c>
      <c r="R1901" t="s">
        <v>8355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8306</v>
      </c>
      <c r="R1902" t="s">
        <v>8307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8313</v>
      </c>
      <c r="R1903" t="s">
        <v>8314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8313</v>
      </c>
      <c r="R1904" t="s">
        <v>8314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8321</v>
      </c>
      <c r="R1905" t="s">
        <v>8325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8313</v>
      </c>
      <c r="R1906" t="s">
        <v>8314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8321</v>
      </c>
      <c r="R1907" t="s">
        <v>8322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8306</v>
      </c>
      <c r="R1908" t="s">
        <v>8307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8306</v>
      </c>
      <c r="R1909" t="s">
        <v>8307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8321</v>
      </c>
      <c r="R1910" t="s">
        <v>8326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8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8321</v>
      </c>
      <c r="R1911" t="s">
        <v>8325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48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8321</v>
      </c>
      <c r="R1912" t="s">
        <v>8325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0" t="s">
        <v>8313</v>
      </c>
      <c r="R1913" t="s">
        <v>8314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0" t="s">
        <v>8313</v>
      </c>
      <c r="R1914" t="s">
        <v>8314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0" t="s">
        <v>8313</v>
      </c>
      <c r="R1915" t="s">
        <v>8314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0" t="s">
        <v>8313</v>
      </c>
      <c r="R1916" t="s">
        <v>8314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0" t="s">
        <v>8313</v>
      </c>
      <c r="R1917" t="s">
        <v>8314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8313</v>
      </c>
      <c r="R1918" t="s">
        <v>8355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48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8321</v>
      </c>
      <c r="R1919" t="s">
        <v>8322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8313</v>
      </c>
      <c r="R1920" t="s">
        <v>8355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8321</v>
      </c>
      <c r="R1921" t="s">
        <v>8326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8334</v>
      </c>
      <c r="R1922" t="s">
        <v>8335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8321</v>
      </c>
      <c r="R1923" t="s">
        <v>8324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8315</v>
      </c>
      <c r="R1924" t="s">
        <v>8351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8321</v>
      </c>
      <c r="R1925" t="s">
        <v>8343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8313</v>
      </c>
      <c r="R1926" t="s">
        <v>8314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8313</v>
      </c>
      <c r="R1927" t="s">
        <v>8314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8321</v>
      </c>
      <c r="R1928" t="s">
        <v>8322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8306</v>
      </c>
      <c r="R1929" t="s">
        <v>8307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8321</v>
      </c>
      <c r="R1930" t="s">
        <v>8336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8321</v>
      </c>
      <c r="R1931" t="s">
        <v>8342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8313</v>
      </c>
      <c r="R1932" t="s">
        <v>8353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8313</v>
      </c>
      <c r="R1933" t="s">
        <v>8314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8321</v>
      </c>
      <c r="R1934" t="s">
        <v>8325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8306</v>
      </c>
      <c r="R1935" t="s">
        <v>8312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8313</v>
      </c>
      <c r="R1936" t="s">
        <v>8314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8315</v>
      </c>
      <c r="R1937" t="s">
        <v>8352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8315</v>
      </c>
      <c r="R1938" t="s">
        <v>8317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8315</v>
      </c>
      <c r="R1939" t="s">
        <v>8351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8321</v>
      </c>
      <c r="R1940" t="s">
        <v>8325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8334</v>
      </c>
      <c r="R1941" t="s">
        <v>8335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48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8318</v>
      </c>
      <c r="R1942" t="s">
        <v>8338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8306</v>
      </c>
      <c r="R1943" t="s">
        <v>8312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8313</v>
      </c>
      <c r="R1944" t="s">
        <v>8314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8315</v>
      </c>
      <c r="R1945" t="s">
        <v>8351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8313</v>
      </c>
      <c r="R1946" t="s">
        <v>8314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8313</v>
      </c>
      <c r="R1947" t="s">
        <v>8314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8306</v>
      </c>
      <c r="R1948" t="s">
        <v>8309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8313</v>
      </c>
      <c r="R1949" t="s">
        <v>8353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8315</v>
      </c>
      <c r="R1950" t="s">
        <v>8317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8313</v>
      </c>
      <c r="R1951" t="s">
        <v>8314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8321</v>
      </c>
      <c r="R1952" t="s">
        <v>8322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8313</v>
      </c>
      <c r="R1953" t="s">
        <v>8314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8313</v>
      </c>
      <c r="R1954" t="s">
        <v>8314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8321</v>
      </c>
      <c r="R1955" t="s">
        <v>8322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8315</v>
      </c>
      <c r="R1956" t="s">
        <v>8345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8313</v>
      </c>
      <c r="R1957" t="s">
        <v>8314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8313</v>
      </c>
      <c r="R1958" t="s">
        <v>8314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8306</v>
      </c>
      <c r="R1959" t="s">
        <v>8312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8313</v>
      </c>
      <c r="R1960" t="s">
        <v>8314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8313</v>
      </c>
      <c r="R1961" t="s">
        <v>8353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8313</v>
      </c>
      <c r="R1962" t="s">
        <v>8314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8332</v>
      </c>
      <c r="R1963" t="s">
        <v>8333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8329</v>
      </c>
      <c r="R1964" t="s">
        <v>8330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8313</v>
      </c>
      <c r="R1965" t="s">
        <v>8314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8318</v>
      </c>
      <c r="R1966" t="s">
        <v>8338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8313</v>
      </c>
      <c r="R1967" t="s">
        <v>8314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8329</v>
      </c>
      <c r="R1968" t="s">
        <v>8330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8313</v>
      </c>
      <c r="R1969" t="s">
        <v>8355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48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8321</v>
      </c>
      <c r="R1970" t="s">
        <v>8322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8313</v>
      </c>
      <c r="R1971" t="s">
        <v>8314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8313</v>
      </c>
      <c r="R1972" t="s">
        <v>8314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8313</v>
      </c>
      <c r="R1973" t="s">
        <v>8314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8306</v>
      </c>
      <c r="R1974" t="s">
        <v>8309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8321</v>
      </c>
      <c r="R1975" t="s">
        <v>8322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8313</v>
      </c>
      <c r="R1976" t="s">
        <v>8314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8315</v>
      </c>
      <c r="R1977" t="s">
        <v>8317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8315</v>
      </c>
      <c r="R1978" t="s">
        <v>8351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32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8321</v>
      </c>
      <c r="R1979" t="s">
        <v>8342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8321</v>
      </c>
      <c r="R1980" t="s">
        <v>8322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8321</v>
      </c>
      <c r="R1981" t="s">
        <v>8325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8321</v>
      </c>
      <c r="R1982" t="s">
        <v>8343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8332</v>
      </c>
      <c r="R1983" t="s">
        <v>8349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8313</v>
      </c>
      <c r="R1984" t="s">
        <v>8314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8313</v>
      </c>
      <c r="R1985" t="s">
        <v>8355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8313</v>
      </c>
      <c r="R1986" t="s">
        <v>8353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8321</v>
      </c>
      <c r="R1987" t="s">
        <v>8326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8318</v>
      </c>
      <c r="R1988" t="s">
        <v>8354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8321</v>
      </c>
      <c r="R1989" t="s">
        <v>8322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8315</v>
      </c>
      <c r="R1990" t="s">
        <v>8317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8313</v>
      </c>
      <c r="R1991" t="s">
        <v>8314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8313</v>
      </c>
      <c r="R1992" t="s">
        <v>8353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8321</v>
      </c>
      <c r="R1993" t="s">
        <v>8323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8306</v>
      </c>
      <c r="R1994" t="s">
        <v>8308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8313</v>
      </c>
      <c r="R1995" t="s">
        <v>8353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8313</v>
      </c>
      <c r="R1996" t="s">
        <v>8314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8334</v>
      </c>
      <c r="R1997" t="s">
        <v>8335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8315</v>
      </c>
      <c r="R1998" t="s">
        <v>8352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8315</v>
      </c>
      <c r="R1999" t="s">
        <v>8317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8313</v>
      </c>
      <c r="R2000" t="s">
        <v>8314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8306</v>
      </c>
      <c r="R2001" t="s">
        <v>8308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8332</v>
      </c>
      <c r="R2002" t="s">
        <v>8333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0" t="s">
        <v>8313</v>
      </c>
      <c r="R2003" t="s">
        <v>8314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32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8334</v>
      </c>
      <c r="R2004" t="s">
        <v>8335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8321</v>
      </c>
      <c r="R2005" t="s">
        <v>8336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8313</v>
      </c>
      <c r="R2006" t="s">
        <v>8314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0" t="s">
        <v>8313</v>
      </c>
      <c r="R2007" t="s">
        <v>8314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48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8315</v>
      </c>
      <c r="R2008" t="s">
        <v>8317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0" t="s">
        <v>8313</v>
      </c>
      <c r="R2009" t="s">
        <v>8314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8315</v>
      </c>
      <c r="R2010" t="s">
        <v>8317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8334</v>
      </c>
      <c r="R2011" t="s">
        <v>8335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8313</v>
      </c>
      <c r="R2012" t="s">
        <v>8314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8313</v>
      </c>
      <c r="R2013" t="s">
        <v>8314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8306</v>
      </c>
      <c r="R2014" t="s">
        <v>8307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8321</v>
      </c>
      <c r="R2015" t="s">
        <v>8325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8313</v>
      </c>
      <c r="R2016" t="s">
        <v>8314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0" t="s">
        <v>8313</v>
      </c>
      <c r="R2017" t="s">
        <v>8314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48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8315</v>
      </c>
      <c r="R2018" t="s">
        <v>8352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8318</v>
      </c>
      <c r="R2019" t="s">
        <v>8320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8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8318</v>
      </c>
      <c r="R2020" t="s">
        <v>8354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32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8321</v>
      </c>
      <c r="R2021" t="s">
        <v>8325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8306</v>
      </c>
      <c r="R2022" t="s">
        <v>8308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8313</v>
      </c>
      <c r="R2023" t="s">
        <v>8314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8313</v>
      </c>
      <c r="R2024" t="s">
        <v>8314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8313</v>
      </c>
      <c r="R2025" t="s">
        <v>8314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8334</v>
      </c>
      <c r="R2026" t="s">
        <v>8335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8313</v>
      </c>
      <c r="R2027" t="s">
        <v>8314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8329</v>
      </c>
      <c r="R2028" t="s">
        <v>8330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8313</v>
      </c>
      <c r="R2029" t="s">
        <v>8314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8313</v>
      </c>
      <c r="R2030" t="s">
        <v>8314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8313</v>
      </c>
      <c r="R2031" t="s">
        <v>8314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8313</v>
      </c>
      <c r="R2032" t="s">
        <v>8314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8313</v>
      </c>
      <c r="R2033" t="s">
        <v>8314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8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8321</v>
      </c>
      <c r="R2034" t="s">
        <v>8350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32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8321</v>
      </c>
      <c r="R2035" t="s">
        <v>8322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8321</v>
      </c>
      <c r="R2036" t="s">
        <v>8322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8313</v>
      </c>
      <c r="R2037" t="s">
        <v>8314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8313</v>
      </c>
      <c r="R2038" t="s">
        <v>8353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8313</v>
      </c>
      <c r="R2039" t="s">
        <v>8353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8318</v>
      </c>
      <c r="R2040" t="s">
        <v>8319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8313</v>
      </c>
      <c r="R2041" t="s">
        <v>8314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8306</v>
      </c>
      <c r="R2042" t="s">
        <v>8308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8313</v>
      </c>
      <c r="R2043" t="s">
        <v>8314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8334</v>
      </c>
      <c r="R2044" t="s">
        <v>8341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8313</v>
      </c>
      <c r="R2045" t="s">
        <v>8314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8321</v>
      </c>
      <c r="R2046" t="s">
        <v>8322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8318</v>
      </c>
      <c r="R2047" t="s">
        <v>8337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8321</v>
      </c>
      <c r="R2048" t="s">
        <v>8324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8321</v>
      </c>
      <c r="R2049" t="s">
        <v>8322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8313</v>
      </c>
      <c r="R2050" t="s">
        <v>8314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8306</v>
      </c>
      <c r="R2051" t="s">
        <v>8310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8315</v>
      </c>
      <c r="R2052" t="s">
        <v>8316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8313</v>
      </c>
      <c r="R2053" t="s">
        <v>8353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0" t="s">
        <v>8313</v>
      </c>
      <c r="R2054" t="s">
        <v>8314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8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8306</v>
      </c>
      <c r="R2055" t="s">
        <v>8308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0" t="s">
        <v>8313</v>
      </c>
      <c r="R2056" t="s">
        <v>8314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0" t="s">
        <v>8313</v>
      </c>
      <c r="R2057" t="s">
        <v>8314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8318</v>
      </c>
      <c r="R2058" t="s">
        <v>8319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8321</v>
      </c>
      <c r="R2059" t="s">
        <v>8322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8315</v>
      </c>
      <c r="R2060" t="s">
        <v>8345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8313</v>
      </c>
      <c r="R2061" t="s">
        <v>8314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8332</v>
      </c>
      <c r="R2062" t="s">
        <v>8348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2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8321</v>
      </c>
      <c r="R2063" t="s">
        <v>8322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8321</v>
      </c>
      <c r="R2064" t="s">
        <v>8325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2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8313</v>
      </c>
      <c r="R2065" t="s">
        <v>8353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48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8318</v>
      </c>
      <c r="R2066" t="s">
        <v>8319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8313</v>
      </c>
      <c r="R2067" t="s">
        <v>8355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8315</v>
      </c>
      <c r="R2068" t="s">
        <v>8317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8329</v>
      </c>
      <c r="R2069" t="s">
        <v>8347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8321</v>
      </c>
      <c r="R2070" t="s">
        <v>8325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8313</v>
      </c>
      <c r="R2071" t="s">
        <v>8314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2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8313</v>
      </c>
      <c r="R2072" t="s">
        <v>8355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48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8306</v>
      </c>
      <c r="R2073" t="s">
        <v>8311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8313</v>
      </c>
      <c r="R2074" t="s">
        <v>8314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8334</v>
      </c>
      <c r="R2075" t="s">
        <v>8335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8313</v>
      </c>
      <c r="R2076" t="s">
        <v>8314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8315</v>
      </c>
      <c r="R2077" t="s">
        <v>8317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8313</v>
      </c>
      <c r="R2078" t="s">
        <v>8314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8318</v>
      </c>
      <c r="R2079" t="s">
        <v>8337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8313</v>
      </c>
      <c r="R2080" t="s">
        <v>8314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8321</v>
      </c>
      <c r="R2081" t="s">
        <v>8322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8313</v>
      </c>
      <c r="R2082" t="s">
        <v>8314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8321</v>
      </c>
      <c r="R2083" t="s">
        <v>8324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8313</v>
      </c>
      <c r="R2084" t="s">
        <v>8314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8321</v>
      </c>
      <c r="R2085" t="s">
        <v>8325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8306</v>
      </c>
      <c r="R2086" t="s">
        <v>8311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8306</v>
      </c>
      <c r="R2087" t="s">
        <v>8307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0" t="s">
        <v>8313</v>
      </c>
      <c r="R2088" t="s">
        <v>8314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8313</v>
      </c>
      <c r="R2089" t="s">
        <v>8314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48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8321</v>
      </c>
      <c r="R2090" t="s">
        <v>8322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2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8313</v>
      </c>
      <c r="R2091" t="s">
        <v>8353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48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8306</v>
      </c>
      <c r="R2092" t="s">
        <v>8308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8313</v>
      </c>
      <c r="R2093" t="s">
        <v>8314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8321</v>
      </c>
      <c r="R2094" t="s">
        <v>8322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8321</v>
      </c>
      <c r="R2095" t="s">
        <v>8322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8321</v>
      </c>
      <c r="R2096" t="s">
        <v>8322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8321</v>
      </c>
      <c r="R2097" t="s">
        <v>8325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8313</v>
      </c>
      <c r="R2098" t="s">
        <v>8314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8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8313</v>
      </c>
      <c r="R2099" t="s">
        <v>8355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8313</v>
      </c>
      <c r="R2100" t="s">
        <v>8353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0" t="s">
        <v>8313</v>
      </c>
      <c r="R2101" t="s">
        <v>8314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8313</v>
      </c>
      <c r="R2102" t="s">
        <v>8314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0" t="s">
        <v>8313</v>
      </c>
      <c r="R2103" t="s">
        <v>8314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8313</v>
      </c>
      <c r="R2104" t="s">
        <v>8355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32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8321</v>
      </c>
      <c r="R2105" t="s">
        <v>8323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0" t="s">
        <v>8313</v>
      </c>
      <c r="R2106" t="s">
        <v>8314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8329</v>
      </c>
      <c r="R2107" t="s">
        <v>8330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8315</v>
      </c>
      <c r="R2108" t="s">
        <v>8317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8306</v>
      </c>
      <c r="R2109" t="s">
        <v>8308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8315</v>
      </c>
      <c r="R2110" t="s">
        <v>8317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8315</v>
      </c>
      <c r="R2111" t="s">
        <v>8351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32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8321</v>
      </c>
      <c r="R2112" t="s">
        <v>8336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8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8306</v>
      </c>
      <c r="R2113" t="s">
        <v>8310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8313</v>
      </c>
      <c r="R2114" t="s">
        <v>8314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8315</v>
      </c>
      <c r="R2115" t="s">
        <v>8316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8313</v>
      </c>
      <c r="R2116" t="s">
        <v>8355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8329</v>
      </c>
      <c r="R2117" t="s">
        <v>8331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48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8306</v>
      </c>
      <c r="R2118" t="s">
        <v>8311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8321</v>
      </c>
      <c r="R2119" t="s">
        <v>8325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8329</v>
      </c>
      <c r="R2120" t="s">
        <v>8331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8313</v>
      </c>
      <c r="R2121" t="s">
        <v>8314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8321</v>
      </c>
      <c r="R2122" t="s">
        <v>8322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8315</v>
      </c>
      <c r="R2123" t="s">
        <v>8351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8329</v>
      </c>
      <c r="R2124" t="s">
        <v>8330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8306</v>
      </c>
      <c r="R2125" t="s">
        <v>8311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8334</v>
      </c>
      <c r="R2126" t="s">
        <v>8346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8334</v>
      </c>
      <c r="R2127" t="s">
        <v>8335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8315</v>
      </c>
      <c r="R2128" t="s">
        <v>8316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8321</v>
      </c>
      <c r="R2129" t="s">
        <v>8350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8321</v>
      </c>
      <c r="R2130" t="s">
        <v>8343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8318</v>
      </c>
      <c r="R2131" t="s">
        <v>8354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8315</v>
      </c>
      <c r="R2132" t="s">
        <v>8317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8313</v>
      </c>
      <c r="R2133" t="s">
        <v>8314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8315</v>
      </c>
      <c r="R2134" t="s">
        <v>8344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8321</v>
      </c>
      <c r="R2135" t="s">
        <v>8343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8313</v>
      </c>
      <c r="R2136" t="s">
        <v>8314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8321</v>
      </c>
      <c r="R2137" t="s">
        <v>8322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8321</v>
      </c>
      <c r="R2138" t="s">
        <v>8322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8315</v>
      </c>
      <c r="R2139" t="s">
        <v>8317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8306</v>
      </c>
      <c r="R2140" t="s">
        <v>8309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8313</v>
      </c>
      <c r="R2141" t="s">
        <v>8314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8313</v>
      </c>
      <c r="R2142" t="s">
        <v>8314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8321</v>
      </c>
      <c r="R2143" t="s">
        <v>8324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8321</v>
      </c>
      <c r="R2144" t="s">
        <v>8342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8313</v>
      </c>
      <c r="R2145" t="s">
        <v>8353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8321</v>
      </c>
      <c r="R2146" t="s">
        <v>8322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8306</v>
      </c>
      <c r="R2147" t="s">
        <v>8308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8315</v>
      </c>
      <c r="R2148" t="s">
        <v>8316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8321</v>
      </c>
      <c r="R2149" t="s">
        <v>8326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8313</v>
      </c>
      <c r="R2150" t="s">
        <v>8314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8321</v>
      </c>
      <c r="R2151" t="s">
        <v>8325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8313</v>
      </c>
      <c r="R2152" t="s">
        <v>8314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8321</v>
      </c>
      <c r="R2153" t="s">
        <v>8350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8321</v>
      </c>
      <c r="R2154" t="s">
        <v>8325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8313</v>
      </c>
      <c r="R2155" t="s">
        <v>8314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48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8321</v>
      </c>
      <c r="R2156" t="s">
        <v>8324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48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8321</v>
      </c>
      <c r="R2157" t="s">
        <v>8325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96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8306</v>
      </c>
      <c r="R2158" t="s">
        <v>8308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8321</v>
      </c>
      <c r="R2159" t="s">
        <v>8325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8332</v>
      </c>
      <c r="R2160" t="s">
        <v>8333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8321</v>
      </c>
      <c r="R2161" t="s">
        <v>8323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8318</v>
      </c>
      <c r="R2162" t="s">
        <v>8319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8313</v>
      </c>
      <c r="R2163" t="s">
        <v>8314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8315</v>
      </c>
      <c r="R2164" t="s">
        <v>8351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8315</v>
      </c>
      <c r="R2165" t="s">
        <v>8317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2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8334</v>
      </c>
      <c r="R2166" t="s">
        <v>8335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0" t="s">
        <v>8313</v>
      </c>
      <c r="R2167" t="s">
        <v>8314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8313</v>
      </c>
      <c r="R2168" t="s">
        <v>8314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8313</v>
      </c>
      <c r="R2169" t="s">
        <v>8355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8313</v>
      </c>
      <c r="R2170" t="s">
        <v>8355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8313</v>
      </c>
      <c r="R2171" t="s">
        <v>8353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8321</v>
      </c>
      <c r="R2172" t="s">
        <v>8342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8313</v>
      </c>
      <c r="R2173" t="s">
        <v>8314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8313</v>
      </c>
      <c r="R2174" t="s">
        <v>8314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8313</v>
      </c>
      <c r="R2175" t="s">
        <v>8314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8315</v>
      </c>
      <c r="R2176" t="s">
        <v>8317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8313</v>
      </c>
      <c r="R2177" t="s">
        <v>8314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8321</v>
      </c>
      <c r="R2178" t="s">
        <v>8343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8321</v>
      </c>
      <c r="R2179" t="s">
        <v>8322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8306</v>
      </c>
      <c r="R2180" t="s">
        <v>8310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8313</v>
      </c>
      <c r="R2181" t="s">
        <v>8314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8306</v>
      </c>
      <c r="R2182" t="s">
        <v>8310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8313</v>
      </c>
      <c r="R2183" t="s">
        <v>8353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8313</v>
      </c>
      <c r="R2184" t="s">
        <v>8314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8306</v>
      </c>
      <c r="R2185" t="s">
        <v>8309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8313</v>
      </c>
      <c r="R2186" t="s">
        <v>8353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8321</v>
      </c>
      <c r="R2187" t="s">
        <v>8324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8321</v>
      </c>
      <c r="R2188" t="s">
        <v>8325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8306</v>
      </c>
      <c r="R2189" t="s">
        <v>8311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8313</v>
      </c>
      <c r="R2190" t="s">
        <v>8355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8313</v>
      </c>
      <c r="R2191" t="s">
        <v>8314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8313</v>
      </c>
      <c r="R2192" t="s">
        <v>8355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8313</v>
      </c>
      <c r="R2193" t="s">
        <v>8314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8321</v>
      </c>
      <c r="R2194" t="s">
        <v>8322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8332</v>
      </c>
      <c r="R2195" t="s">
        <v>8348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8313</v>
      </c>
      <c r="R2196" t="s">
        <v>8353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8321</v>
      </c>
      <c r="R2197" t="s">
        <v>8325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8321</v>
      </c>
      <c r="R2198" t="s">
        <v>8325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8313</v>
      </c>
      <c r="R2199" t="s">
        <v>8314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8313</v>
      </c>
      <c r="R2200" t="s">
        <v>8314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8313</v>
      </c>
      <c r="R2201" t="s">
        <v>8314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8313</v>
      </c>
      <c r="R2202" t="s">
        <v>8314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8321</v>
      </c>
      <c r="R2203" t="s">
        <v>8325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8306</v>
      </c>
      <c r="R2204" t="s">
        <v>8312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0" t="s">
        <v>8313</v>
      </c>
      <c r="R2205" t="s">
        <v>8314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0" t="s">
        <v>8313</v>
      </c>
      <c r="R2206" t="s">
        <v>8314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8313</v>
      </c>
      <c r="R2207" t="s">
        <v>8314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8315</v>
      </c>
      <c r="R2208" t="s">
        <v>8316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8313</v>
      </c>
      <c r="R2209" t="s">
        <v>8314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8313</v>
      </c>
      <c r="R2210" t="s">
        <v>8355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8306</v>
      </c>
      <c r="R2211" t="s">
        <v>8307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0" t="s">
        <v>8313</v>
      </c>
      <c r="R2212" t="s">
        <v>8314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8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8321</v>
      </c>
      <c r="R2213" t="s">
        <v>8325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0" t="s">
        <v>8313</v>
      </c>
      <c r="R2214" t="s">
        <v>8314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8332</v>
      </c>
      <c r="R2215" t="s">
        <v>8333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8313</v>
      </c>
      <c r="R2216" t="s">
        <v>8314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8313</v>
      </c>
      <c r="R2217" t="s">
        <v>8314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8313</v>
      </c>
      <c r="R2218" t="s">
        <v>8314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8332</v>
      </c>
      <c r="R2219" t="s">
        <v>8333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48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8329</v>
      </c>
      <c r="R2220" t="s">
        <v>8331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8313</v>
      </c>
      <c r="R2221" t="s">
        <v>8314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8321</v>
      </c>
      <c r="R2222" t="s">
        <v>8322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8306</v>
      </c>
      <c r="R2223" t="s">
        <v>8311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8321</v>
      </c>
      <c r="R2224" t="s">
        <v>8324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8321</v>
      </c>
      <c r="R2225" t="s">
        <v>8323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8321</v>
      </c>
      <c r="R2226" t="s">
        <v>8342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0" t="s">
        <v>8313</v>
      </c>
      <c r="R2227" t="s">
        <v>8314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0" t="s">
        <v>8313</v>
      </c>
      <c r="R2228" t="s">
        <v>8314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48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8321</v>
      </c>
      <c r="R2229" t="s">
        <v>8325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0" t="s">
        <v>8313</v>
      </c>
      <c r="R2230" t="s">
        <v>8314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0" t="s">
        <v>8313</v>
      </c>
      <c r="R2231" t="s">
        <v>8314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8313</v>
      </c>
      <c r="R2232" t="s">
        <v>8314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8313</v>
      </c>
      <c r="R2233" t="s">
        <v>8314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8313</v>
      </c>
      <c r="R2234" t="s">
        <v>8353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0" t="s">
        <v>8313</v>
      </c>
      <c r="R2235" t="s">
        <v>8314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8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8321</v>
      </c>
      <c r="R2236" t="s">
        <v>8325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8313</v>
      </c>
      <c r="R2237" t="s">
        <v>8353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8321</v>
      </c>
      <c r="R2238" t="s">
        <v>8322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8321</v>
      </c>
      <c r="R2239" t="s">
        <v>8342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8313</v>
      </c>
      <c r="R2240" t="s">
        <v>8314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8329</v>
      </c>
      <c r="R2241" t="s">
        <v>8330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8332</v>
      </c>
      <c r="R2242" t="s">
        <v>8333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8313</v>
      </c>
      <c r="R2243" t="s">
        <v>8314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8329</v>
      </c>
      <c r="R2244" t="s">
        <v>8347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8315</v>
      </c>
      <c r="R2245" t="s">
        <v>8317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8313</v>
      </c>
      <c r="R2246" t="s">
        <v>8314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8332</v>
      </c>
      <c r="R2247" t="s">
        <v>8333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8313</v>
      </c>
      <c r="R2248" t="s">
        <v>8314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8313</v>
      </c>
      <c r="R2249" t="s">
        <v>8355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8334</v>
      </c>
      <c r="R2250" t="s">
        <v>8335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8334</v>
      </c>
      <c r="R2251" t="s">
        <v>8335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8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8313</v>
      </c>
      <c r="R2252" t="s">
        <v>8353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32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8313</v>
      </c>
      <c r="R2253" t="s">
        <v>8355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16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8321</v>
      </c>
      <c r="R2254" t="s">
        <v>8325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0" t="s">
        <v>8313</v>
      </c>
      <c r="R2255" t="s">
        <v>8314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8313</v>
      </c>
      <c r="R2256" t="s">
        <v>8314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8313</v>
      </c>
      <c r="R2257" t="s">
        <v>8314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8321</v>
      </c>
      <c r="R2258" t="s">
        <v>8326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8315</v>
      </c>
      <c r="R2259" t="s">
        <v>8317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8315</v>
      </c>
      <c r="R2260" t="s">
        <v>8317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8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8321</v>
      </c>
      <c r="R2261" t="s">
        <v>8326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2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8321</v>
      </c>
      <c r="R2262" t="s">
        <v>8322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8313</v>
      </c>
      <c r="R2263" t="s">
        <v>8314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8332</v>
      </c>
      <c r="R2264" t="s">
        <v>8333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8313</v>
      </c>
      <c r="R2265" t="s">
        <v>8314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8313</v>
      </c>
      <c r="R2266" t="s">
        <v>8314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8321</v>
      </c>
      <c r="R2267" t="s">
        <v>8325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8313</v>
      </c>
      <c r="R2268" t="s">
        <v>8314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8313</v>
      </c>
      <c r="R2269" t="s">
        <v>8314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8313</v>
      </c>
      <c r="R2270" t="s">
        <v>8314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8313</v>
      </c>
      <c r="R2271" t="s">
        <v>8314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8321</v>
      </c>
      <c r="R2272" t="s">
        <v>8325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8313</v>
      </c>
      <c r="R2273" t="s">
        <v>8314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8315</v>
      </c>
      <c r="R2274" t="s">
        <v>8317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8306</v>
      </c>
      <c r="R2275" t="s">
        <v>8308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8313</v>
      </c>
      <c r="R2276" t="s">
        <v>8314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8313</v>
      </c>
      <c r="R2277" t="s">
        <v>8314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8315</v>
      </c>
      <c r="R2278" t="s">
        <v>8316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8313</v>
      </c>
      <c r="R2279" t="s">
        <v>8314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8315</v>
      </c>
      <c r="R2280" t="s">
        <v>8352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8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8313</v>
      </c>
      <c r="R2281" t="s">
        <v>8355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8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8321</v>
      </c>
      <c r="R2282" t="s">
        <v>8350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8313</v>
      </c>
      <c r="R2283" t="s">
        <v>8314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8313</v>
      </c>
      <c r="R2284" t="s">
        <v>8353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8318</v>
      </c>
      <c r="R2285" t="s">
        <v>8319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8313</v>
      </c>
      <c r="R2286" t="s">
        <v>8314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8313</v>
      </c>
      <c r="R2287" t="s">
        <v>8314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8313</v>
      </c>
      <c r="R2288" t="s">
        <v>8314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0" t="s">
        <v>8313</v>
      </c>
      <c r="R2289" t="s">
        <v>8314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48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8321</v>
      </c>
      <c r="R2290" t="s">
        <v>8322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8334</v>
      </c>
      <c r="R2291" t="s">
        <v>8335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8321</v>
      </c>
      <c r="R2292" t="s">
        <v>8342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8313</v>
      </c>
      <c r="R2293" t="s">
        <v>8353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8313</v>
      </c>
      <c r="R2294" t="s">
        <v>8314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8313</v>
      </c>
      <c r="R2295" t="s">
        <v>8314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8313</v>
      </c>
      <c r="R2296" t="s">
        <v>8353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8329</v>
      </c>
      <c r="R2297" t="s">
        <v>8347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8313</v>
      </c>
      <c r="R2298" t="s">
        <v>8314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8321</v>
      </c>
      <c r="R2299" t="s">
        <v>8350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8313</v>
      </c>
      <c r="R2300" t="s">
        <v>8353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8321</v>
      </c>
      <c r="R2301" t="s">
        <v>8322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8313</v>
      </c>
      <c r="R2302" t="s">
        <v>8314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8313</v>
      </c>
      <c r="R2303" t="s">
        <v>8314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8313</v>
      </c>
      <c r="R2304" t="s">
        <v>8314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8321</v>
      </c>
      <c r="R2305" t="s">
        <v>8336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8313</v>
      </c>
      <c r="R2306" t="s">
        <v>8314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8315</v>
      </c>
      <c r="R2307" t="s">
        <v>8352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8321</v>
      </c>
      <c r="R2308" t="s">
        <v>8325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8315</v>
      </c>
      <c r="R2309" t="s">
        <v>8317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8313</v>
      </c>
      <c r="R2310" t="s">
        <v>8314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8321</v>
      </c>
      <c r="R2311" t="s">
        <v>8322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48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8321</v>
      </c>
      <c r="R2312" t="s">
        <v>8343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2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8321</v>
      </c>
      <c r="R2313" t="s">
        <v>8322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8321</v>
      </c>
      <c r="R2314" t="s">
        <v>8322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8318</v>
      </c>
      <c r="R2315" t="s">
        <v>8354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8321</v>
      </c>
      <c r="R2316" t="s">
        <v>8325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8313</v>
      </c>
      <c r="R2317" t="s">
        <v>8314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8313</v>
      </c>
      <c r="R2318" t="s">
        <v>8314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8306</v>
      </c>
      <c r="R2319" t="s">
        <v>8311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80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8313</v>
      </c>
      <c r="R2320" t="s">
        <v>8353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48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8321</v>
      </c>
      <c r="R2321" t="s">
        <v>8324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32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8321</v>
      </c>
      <c r="R2322" t="s">
        <v>8322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32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8321</v>
      </c>
      <c r="R2323" t="s">
        <v>8322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8321</v>
      </c>
      <c r="R2324" t="s">
        <v>8325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0" t="s">
        <v>8313</v>
      </c>
      <c r="R2325" t="s">
        <v>8314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0" t="s">
        <v>8313</v>
      </c>
      <c r="R2326" t="s">
        <v>8314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0" t="s">
        <v>8313</v>
      </c>
      <c r="R2327" t="s">
        <v>8314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48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8334</v>
      </c>
      <c r="R2328" t="s">
        <v>8335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8321</v>
      </c>
      <c r="R2329" t="s">
        <v>8325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8321</v>
      </c>
      <c r="R2330" t="s">
        <v>8322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8313</v>
      </c>
      <c r="R2331" t="s">
        <v>8314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8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8315</v>
      </c>
      <c r="R2332" t="s">
        <v>8316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32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8329</v>
      </c>
      <c r="R2333" t="s">
        <v>8330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4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8321</v>
      </c>
      <c r="R2334" t="s">
        <v>8342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48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8313</v>
      </c>
      <c r="R2335" t="s">
        <v>8355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48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8321</v>
      </c>
      <c r="R2336" t="s">
        <v>8322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0" t="s">
        <v>8313</v>
      </c>
      <c r="R2337" t="s">
        <v>8314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8321</v>
      </c>
      <c r="R2338" t="s">
        <v>8326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16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8334</v>
      </c>
      <c r="R2339" t="s">
        <v>8341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8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8332</v>
      </c>
      <c r="R2340" t="s">
        <v>8333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8313</v>
      </c>
      <c r="R2341" t="s">
        <v>8314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8321</v>
      </c>
      <c r="R2342" t="s">
        <v>8326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8321</v>
      </c>
      <c r="R2343" t="s">
        <v>8322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8321</v>
      </c>
      <c r="R2344" t="s">
        <v>8326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8334</v>
      </c>
      <c r="R2345" t="s">
        <v>8335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0" t="s">
        <v>8313</v>
      </c>
      <c r="R2346" t="s">
        <v>8314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0" t="s">
        <v>8313</v>
      </c>
      <c r="R2347" t="s">
        <v>8314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8321</v>
      </c>
      <c r="R2348" t="s">
        <v>8322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8313</v>
      </c>
      <c r="R2349" t="s">
        <v>8353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8313</v>
      </c>
      <c r="R2350" t="s">
        <v>8314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8329</v>
      </c>
      <c r="R2351" t="s">
        <v>8331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16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8313</v>
      </c>
      <c r="R2352" t="s">
        <v>8353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48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8321</v>
      </c>
      <c r="R2353" t="s">
        <v>8342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8318</v>
      </c>
      <c r="R2354" t="s">
        <v>8354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8321</v>
      </c>
      <c r="R2355" t="s">
        <v>8322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48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8321</v>
      </c>
      <c r="R2356" t="s">
        <v>8322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48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8321</v>
      </c>
      <c r="R2357" t="s">
        <v>8325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t="16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8321</v>
      </c>
      <c r="R2358" t="s">
        <v>8322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48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8315</v>
      </c>
      <c r="R2359" t="s">
        <v>8352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8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8321</v>
      </c>
      <c r="R2360" t="s">
        <v>8322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8313</v>
      </c>
      <c r="R2361" t="s">
        <v>8314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8313</v>
      </c>
      <c r="R2362" t="s">
        <v>8314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8332</v>
      </c>
      <c r="R2363" t="s">
        <v>8349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0" t="s">
        <v>8313</v>
      </c>
      <c r="R2364" t="s">
        <v>8314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8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8306</v>
      </c>
      <c r="R2365" t="s">
        <v>8311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6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8321</v>
      </c>
      <c r="R2366" t="s">
        <v>8322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8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8321</v>
      </c>
      <c r="R2367" t="s">
        <v>8322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0" t="s">
        <v>8313</v>
      </c>
      <c r="R2368" t="s">
        <v>8314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2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8313</v>
      </c>
      <c r="R2369" t="s">
        <v>8355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48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0" t="s">
        <v>8313</v>
      </c>
      <c r="R2370" t="s">
        <v>8353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0" t="s">
        <v>8313</v>
      </c>
      <c r="R2371" t="s">
        <v>8314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0" t="s">
        <v>8313</v>
      </c>
      <c r="R2372" t="s">
        <v>8314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0" t="s">
        <v>8313</v>
      </c>
      <c r="R2373" t="s">
        <v>8314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0" t="s">
        <v>8313</v>
      </c>
      <c r="R2374" t="s">
        <v>8314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8334</v>
      </c>
      <c r="R2375" t="s">
        <v>8335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8334</v>
      </c>
      <c r="R2376" t="s">
        <v>8335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8315</v>
      </c>
      <c r="R2377" t="s">
        <v>8317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8315</v>
      </c>
      <c r="R2378" t="s">
        <v>8351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8313</v>
      </c>
      <c r="R2379" t="s">
        <v>8355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48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8321</v>
      </c>
      <c r="R2380" t="s">
        <v>8322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8332</v>
      </c>
      <c r="R2381" t="s">
        <v>8333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8315</v>
      </c>
      <c r="R2382" t="s">
        <v>8317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8313</v>
      </c>
      <c r="R2383" t="s">
        <v>8314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8315</v>
      </c>
      <c r="R2384" t="s">
        <v>8351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8313</v>
      </c>
      <c r="R2385" t="s">
        <v>8314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8313</v>
      </c>
      <c r="R2386" t="s">
        <v>8314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8313</v>
      </c>
      <c r="R2387" t="s">
        <v>8314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8332</v>
      </c>
      <c r="R2388" t="s">
        <v>8349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4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8313</v>
      </c>
      <c r="R2389" t="s">
        <v>8355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32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8315</v>
      </c>
      <c r="R2390" t="s">
        <v>8351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8313</v>
      </c>
      <c r="R2391" t="s">
        <v>8314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8321</v>
      </c>
      <c r="R2392" t="s">
        <v>8322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8313</v>
      </c>
      <c r="R2393" t="s">
        <v>8314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8321</v>
      </c>
      <c r="R2394" t="s">
        <v>8322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16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8332</v>
      </c>
      <c r="R2395" t="s">
        <v>8333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48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8321</v>
      </c>
      <c r="R2396" t="s">
        <v>8322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8313</v>
      </c>
      <c r="R2397" t="s">
        <v>8353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8315</v>
      </c>
      <c r="R2398" t="s">
        <v>8317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8313</v>
      </c>
      <c r="R2399" t="s">
        <v>8314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8334</v>
      </c>
      <c r="R2400" t="s">
        <v>8335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8313</v>
      </c>
      <c r="R2401" t="s">
        <v>8314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8315</v>
      </c>
      <c r="R2402" t="s">
        <v>8317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8321</v>
      </c>
      <c r="R2403" t="s">
        <v>8322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8306</v>
      </c>
      <c r="R2404" t="s">
        <v>8308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8313</v>
      </c>
      <c r="R2405" t="s">
        <v>8314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8329</v>
      </c>
      <c r="R2406" t="s">
        <v>8347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8334</v>
      </c>
      <c r="R2407" t="s">
        <v>8335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8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8318</v>
      </c>
      <c r="R2408" t="s">
        <v>8320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8315</v>
      </c>
      <c r="R2409" t="s">
        <v>8317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8321</v>
      </c>
      <c r="R2410" t="s">
        <v>8350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8313</v>
      </c>
      <c r="R2411" t="s">
        <v>8314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8332</v>
      </c>
      <c r="R2412" t="s">
        <v>8333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8318</v>
      </c>
      <c r="R2413" t="s">
        <v>8338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48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8315</v>
      </c>
      <c r="R2414" t="s">
        <v>8351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16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8334</v>
      </c>
      <c r="R2415" t="s">
        <v>8335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48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8313</v>
      </c>
      <c r="R2416" t="s">
        <v>8355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48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8315</v>
      </c>
      <c r="R2417" t="s">
        <v>8317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8313</v>
      </c>
      <c r="R2418" t="s">
        <v>8314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8313</v>
      </c>
      <c r="R2419" t="s">
        <v>8314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8315</v>
      </c>
      <c r="R2420" t="s">
        <v>8317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8315</v>
      </c>
      <c r="R2421" t="s">
        <v>8317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0" t="s">
        <v>8313</v>
      </c>
      <c r="R2422" t="s">
        <v>8314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2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8321</v>
      </c>
      <c r="R2423" t="s">
        <v>8322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8313</v>
      </c>
      <c r="R2424" t="s">
        <v>8314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8313</v>
      </c>
      <c r="R2425" t="s">
        <v>8314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8334</v>
      </c>
      <c r="R2426" t="s">
        <v>8335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4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8315</v>
      </c>
      <c r="R2427" t="s">
        <v>8317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8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8306</v>
      </c>
      <c r="R2428" t="s">
        <v>8312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8321</v>
      </c>
      <c r="R2429" t="s">
        <v>8326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8334</v>
      </c>
      <c r="R2430" t="s">
        <v>8335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8321</v>
      </c>
      <c r="R2431" t="s">
        <v>8343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8329</v>
      </c>
      <c r="R2432" t="s">
        <v>8330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8313</v>
      </c>
      <c r="R2433" t="s">
        <v>8314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8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0" t="s">
        <v>8321</v>
      </c>
      <c r="R2434" t="s">
        <v>8343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2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0" t="s">
        <v>8315</v>
      </c>
      <c r="R2435" t="s">
        <v>8316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8329</v>
      </c>
      <c r="R2436" t="s">
        <v>8330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0" t="s">
        <v>8313</v>
      </c>
      <c r="R2437" t="s">
        <v>8314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48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8321</v>
      </c>
      <c r="R2438" t="s">
        <v>8325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8313</v>
      </c>
      <c r="R2439" t="s">
        <v>8314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8313</v>
      </c>
      <c r="R2440" t="s">
        <v>8314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8315</v>
      </c>
      <c r="R2441" t="s">
        <v>8317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8318</v>
      </c>
      <c r="R2442" t="s">
        <v>8354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8315</v>
      </c>
      <c r="R2443" t="s">
        <v>8351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8313</v>
      </c>
      <c r="R2444" t="s">
        <v>8353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8313</v>
      </c>
      <c r="R2445" t="s">
        <v>8314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8318</v>
      </c>
      <c r="R2446" t="s">
        <v>8319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8306</v>
      </c>
      <c r="R2447" t="s">
        <v>8312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8313</v>
      </c>
      <c r="R2448" t="s">
        <v>8355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8321</v>
      </c>
      <c r="R2449" t="s">
        <v>8325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8321</v>
      </c>
      <c r="R2450" t="s">
        <v>8322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0" t="s">
        <v>8313</v>
      </c>
      <c r="R2451" t="s">
        <v>8314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48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8318</v>
      </c>
      <c r="R2452" t="s">
        <v>8319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8329</v>
      </c>
      <c r="R2453" t="s">
        <v>8347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8321</v>
      </c>
      <c r="R2454" t="s">
        <v>8322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8321</v>
      </c>
      <c r="R2455" t="s">
        <v>8322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8313</v>
      </c>
      <c r="R2456" t="s">
        <v>8314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8318</v>
      </c>
      <c r="R2457" t="s">
        <v>8337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8315</v>
      </c>
      <c r="R2458" t="s">
        <v>8345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8318</v>
      </c>
      <c r="R2459" t="s">
        <v>8337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8313</v>
      </c>
      <c r="R2460" t="s">
        <v>8314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8318</v>
      </c>
      <c r="R2461" t="s">
        <v>8354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48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8332</v>
      </c>
      <c r="R2462" t="s">
        <v>8348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48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8332</v>
      </c>
      <c r="R2463" t="s">
        <v>8333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0" t="s">
        <v>8313</v>
      </c>
      <c r="R2464" t="s">
        <v>8314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32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8306</v>
      </c>
      <c r="R2465" t="s">
        <v>8310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8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8318</v>
      </c>
      <c r="R2466" t="s">
        <v>8337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8313</v>
      </c>
      <c r="R2467" t="s">
        <v>8314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8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8306</v>
      </c>
      <c r="R2468" t="s">
        <v>8307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8321</v>
      </c>
      <c r="R2469" t="s">
        <v>8325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8313</v>
      </c>
      <c r="R2470" t="s">
        <v>8353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8313</v>
      </c>
      <c r="R2471" t="s">
        <v>8353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0" t="s">
        <v>8313</v>
      </c>
      <c r="R2472" t="s">
        <v>8314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48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8313</v>
      </c>
      <c r="R2473" t="s">
        <v>8355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8313</v>
      </c>
      <c r="R2474" t="s">
        <v>8314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8315</v>
      </c>
      <c r="R2475" t="s">
        <v>8316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8321</v>
      </c>
      <c r="R2476" t="s">
        <v>8350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8313</v>
      </c>
      <c r="R2477" t="s">
        <v>8314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0" t="s">
        <v>8313</v>
      </c>
      <c r="R2478" t="s">
        <v>8314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0" t="s">
        <v>8313</v>
      </c>
      <c r="R2479" t="s">
        <v>8314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0" t="s">
        <v>8313</v>
      </c>
      <c r="R2480" t="s">
        <v>8314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8313</v>
      </c>
      <c r="R2481" t="s">
        <v>8314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8313</v>
      </c>
      <c r="R2482" t="s">
        <v>8314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8306</v>
      </c>
      <c r="R2483" t="s">
        <v>8312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8318</v>
      </c>
      <c r="R2484" t="s">
        <v>8319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8306</v>
      </c>
      <c r="R2485" t="s">
        <v>8308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8321</v>
      </c>
      <c r="R2486" t="s">
        <v>8343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8313</v>
      </c>
      <c r="R2487" t="s">
        <v>8314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8313</v>
      </c>
      <c r="R2488" t="s">
        <v>8314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8313</v>
      </c>
      <c r="R2489" t="s">
        <v>8314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8321</v>
      </c>
      <c r="R2490" t="s">
        <v>8322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8321</v>
      </c>
      <c r="R2491" t="s">
        <v>8326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8313</v>
      </c>
      <c r="R2492" t="s">
        <v>8314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0" t="s">
        <v>8313</v>
      </c>
      <c r="R2493" t="s">
        <v>8314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8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8321</v>
      </c>
      <c r="R2494" t="s">
        <v>8325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2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8321</v>
      </c>
      <c r="R2495" t="s">
        <v>8325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8306</v>
      </c>
      <c r="R2496" t="s">
        <v>8310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8313</v>
      </c>
      <c r="R2497" t="s">
        <v>8353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8313</v>
      </c>
      <c r="R2498" t="s">
        <v>8314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8329</v>
      </c>
      <c r="R2499" t="s">
        <v>8330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8318</v>
      </c>
      <c r="R2500" t="s">
        <v>8354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8321</v>
      </c>
      <c r="R2501" t="s">
        <v>8324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0" t="s">
        <v>8313</v>
      </c>
      <c r="R2502" t="s">
        <v>8314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0" t="s">
        <v>8313</v>
      </c>
      <c r="R2503" t="s">
        <v>8314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8321</v>
      </c>
      <c r="R2504" t="s">
        <v>8322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8315</v>
      </c>
      <c r="R2505" t="s">
        <v>8317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8321</v>
      </c>
      <c r="R2506" t="s">
        <v>8350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8306</v>
      </c>
      <c r="R2507" t="s">
        <v>8310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8313</v>
      </c>
      <c r="R2508" t="s">
        <v>8353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8313</v>
      </c>
      <c r="R2509" t="s">
        <v>8314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8313</v>
      </c>
      <c r="R2510" t="s">
        <v>8314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8315</v>
      </c>
      <c r="R2511" t="s">
        <v>8317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0" t="s">
        <v>8313</v>
      </c>
      <c r="R2512" t="s">
        <v>8314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8313</v>
      </c>
      <c r="R2513" t="s">
        <v>8353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0" t="s">
        <v>8313</v>
      </c>
      <c r="R2514" t="s">
        <v>8314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8313</v>
      </c>
      <c r="R2515" t="s">
        <v>8314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8313</v>
      </c>
      <c r="R2516" t="s">
        <v>8355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8315</v>
      </c>
      <c r="R2517" t="s">
        <v>8317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8313</v>
      </c>
      <c r="R2518" t="s">
        <v>8314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8313</v>
      </c>
      <c r="R2519" t="s">
        <v>8314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8318</v>
      </c>
      <c r="R2520" t="s">
        <v>8320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8315</v>
      </c>
      <c r="R2521" t="s">
        <v>8317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8321</v>
      </c>
      <c r="R2522" t="s">
        <v>8322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8313</v>
      </c>
      <c r="R2523" t="s">
        <v>8314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8315</v>
      </c>
      <c r="R2524" t="s">
        <v>8316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8315</v>
      </c>
      <c r="R2525" t="s">
        <v>8317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8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8306</v>
      </c>
      <c r="R2526" t="s">
        <v>8311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8321</v>
      </c>
      <c r="R2527" t="s">
        <v>8325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8321</v>
      </c>
      <c r="R2528" t="s">
        <v>8325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8321</v>
      </c>
      <c r="R2529" t="s">
        <v>8322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8329</v>
      </c>
      <c r="R2530" t="s">
        <v>8330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8334</v>
      </c>
      <c r="R2531" t="s">
        <v>8339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8306</v>
      </c>
      <c r="R2532" t="s">
        <v>8312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8334</v>
      </c>
      <c r="R2533" t="s">
        <v>8335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8313</v>
      </c>
      <c r="R2534" t="s">
        <v>8314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8315</v>
      </c>
      <c r="R2535" t="s">
        <v>8316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8315</v>
      </c>
      <c r="R2536" t="s">
        <v>8317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8313</v>
      </c>
      <c r="R2537" t="s">
        <v>8314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8313</v>
      </c>
      <c r="R2538" t="s">
        <v>8314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8313</v>
      </c>
      <c r="R2539" t="s">
        <v>8314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8313</v>
      </c>
      <c r="R2540" t="s">
        <v>8314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8313</v>
      </c>
      <c r="R2541" t="s">
        <v>8314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8334</v>
      </c>
      <c r="R2542" t="s">
        <v>8346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0" t="s">
        <v>8313</v>
      </c>
      <c r="R2543" t="s">
        <v>8314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48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8334</v>
      </c>
      <c r="R2544" t="s">
        <v>8335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48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8321</v>
      </c>
      <c r="R2545" t="s">
        <v>8343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0" t="s">
        <v>8313</v>
      </c>
      <c r="R2546" t="s">
        <v>8314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32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8318</v>
      </c>
      <c r="R2547" t="s">
        <v>8340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0" t="s">
        <v>8313</v>
      </c>
      <c r="R2548" t="s">
        <v>8314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0" t="s">
        <v>8313</v>
      </c>
      <c r="R2549" t="s">
        <v>8314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0" t="s">
        <v>8313</v>
      </c>
      <c r="R2550" t="s">
        <v>8314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8313</v>
      </c>
      <c r="R2551" t="s">
        <v>8353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8313</v>
      </c>
      <c r="R2552" t="s">
        <v>8314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8321</v>
      </c>
      <c r="R2553" t="s">
        <v>8324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0" t="s">
        <v>8313</v>
      </c>
      <c r="R2554" t="s">
        <v>8314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8313</v>
      </c>
      <c r="R2555" t="s">
        <v>8314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8313</v>
      </c>
      <c r="R2556" t="s">
        <v>8314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8321</v>
      </c>
      <c r="R2557" t="s">
        <v>8326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8306</v>
      </c>
      <c r="R2558" t="s">
        <v>8310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8306</v>
      </c>
      <c r="R2559" t="s">
        <v>8312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8321</v>
      </c>
      <c r="R2560" t="s">
        <v>8324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8321</v>
      </c>
      <c r="R2561" t="s">
        <v>8325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8313</v>
      </c>
      <c r="R2562" t="s">
        <v>8314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8315</v>
      </c>
      <c r="R2563" t="s">
        <v>8344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8315</v>
      </c>
      <c r="R2564" t="s">
        <v>8317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2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8313</v>
      </c>
      <c r="R2565" t="s">
        <v>8353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48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8306</v>
      </c>
      <c r="R2566" t="s">
        <v>8308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8321</v>
      </c>
      <c r="R2567" t="s">
        <v>8343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0" t="s">
        <v>8313</v>
      </c>
      <c r="R2568" t="s">
        <v>8314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8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8321</v>
      </c>
      <c r="R2569" t="s">
        <v>8322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8306</v>
      </c>
      <c r="R2570" t="s">
        <v>8308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8313</v>
      </c>
      <c r="R2571" t="s">
        <v>8314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8313</v>
      </c>
      <c r="R2572" t="s">
        <v>8314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8306</v>
      </c>
      <c r="R2573" t="s">
        <v>8307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8315</v>
      </c>
      <c r="R2574" t="s">
        <v>8345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8334</v>
      </c>
      <c r="R2575" t="s">
        <v>8346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8313</v>
      </c>
      <c r="R2576" t="s">
        <v>8314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8313</v>
      </c>
      <c r="R2577" t="s">
        <v>8314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8315</v>
      </c>
      <c r="R2578" t="s">
        <v>8317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0" t="s">
        <v>8313</v>
      </c>
      <c r="R2579" t="s">
        <v>8314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0" t="s">
        <v>8313</v>
      </c>
      <c r="R2580" t="s">
        <v>8314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t="16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8321</v>
      </c>
      <c r="R2581" t="s">
        <v>8325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16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8321</v>
      </c>
      <c r="R2582" t="s">
        <v>8322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8313</v>
      </c>
      <c r="R2583" t="s">
        <v>8314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8315</v>
      </c>
      <c r="R2584" t="s">
        <v>8345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8313</v>
      </c>
      <c r="R2585" t="s">
        <v>8314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8313</v>
      </c>
      <c r="R2586" t="s">
        <v>8353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8321</v>
      </c>
      <c r="R2587" t="s">
        <v>8325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0" t="s">
        <v>8313</v>
      </c>
      <c r="R2588" t="s">
        <v>8314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8313</v>
      </c>
      <c r="R2589" t="s">
        <v>8314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8329</v>
      </c>
      <c r="R2590" t="s">
        <v>8330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8321</v>
      </c>
      <c r="R2591" t="s">
        <v>8325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8313</v>
      </c>
      <c r="R2592" t="s">
        <v>8314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8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8313</v>
      </c>
      <c r="R2593" t="s">
        <v>8353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0" t="s">
        <v>8313</v>
      </c>
      <c r="R2594" t="s">
        <v>8314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0" t="s">
        <v>8313</v>
      </c>
      <c r="R2595" t="s">
        <v>8314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48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8329</v>
      </c>
      <c r="R2596" t="s">
        <v>8330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48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8306</v>
      </c>
      <c r="R2597" t="s">
        <v>8311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48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8318</v>
      </c>
      <c r="R2598" t="s">
        <v>8337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8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8306</v>
      </c>
      <c r="R2599" t="s">
        <v>8307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32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8306</v>
      </c>
      <c r="R2600" t="s">
        <v>8308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48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8306</v>
      </c>
      <c r="R2601" t="s">
        <v>8311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8329</v>
      </c>
      <c r="R2602" t="s">
        <v>8347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8318</v>
      </c>
      <c r="R2603" t="s">
        <v>8319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8313</v>
      </c>
      <c r="R2604" t="s">
        <v>8314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8313</v>
      </c>
      <c r="R2605" t="s">
        <v>8314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8334</v>
      </c>
      <c r="R2606" t="s">
        <v>8335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8315</v>
      </c>
      <c r="R2607" t="s">
        <v>8316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8315</v>
      </c>
      <c r="R2608" t="s">
        <v>8317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8313</v>
      </c>
      <c r="R2609" t="s">
        <v>8355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32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8313</v>
      </c>
      <c r="R2610" t="s">
        <v>8353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8321</v>
      </c>
      <c r="R2611" t="s">
        <v>8322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8329</v>
      </c>
      <c r="R2612" t="s">
        <v>8331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8332</v>
      </c>
      <c r="R2613" t="s">
        <v>8333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8313</v>
      </c>
      <c r="R2614" t="s">
        <v>8314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8313</v>
      </c>
      <c r="R2615" t="s">
        <v>8314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8306</v>
      </c>
      <c r="R2616" t="s">
        <v>8312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8318</v>
      </c>
      <c r="R2617" t="s">
        <v>8354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8313</v>
      </c>
      <c r="R2618" t="s">
        <v>8314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8313</v>
      </c>
      <c r="R2619" t="s">
        <v>8314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8313</v>
      </c>
      <c r="R2620" t="s">
        <v>8314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8313</v>
      </c>
      <c r="R2621" t="s">
        <v>8314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8313</v>
      </c>
      <c r="R2622" t="s">
        <v>8355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8306</v>
      </c>
      <c r="R2623" t="s">
        <v>8308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8321</v>
      </c>
      <c r="R2624" t="s">
        <v>8342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8313</v>
      </c>
      <c r="R2625" t="s">
        <v>8314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0" t="s">
        <v>8329</v>
      </c>
      <c r="R2626" t="s">
        <v>8330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8321</v>
      </c>
      <c r="R2627" t="s">
        <v>8343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8306</v>
      </c>
      <c r="R2628" t="s">
        <v>8310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8321</v>
      </c>
      <c r="R2629" t="s">
        <v>8325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8313</v>
      </c>
      <c r="R2630" t="s">
        <v>8314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8321</v>
      </c>
      <c r="R2631" t="s">
        <v>8322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2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8334</v>
      </c>
      <c r="R2632" t="s">
        <v>8335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48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8315</v>
      </c>
      <c r="R2633" t="s">
        <v>8317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8321</v>
      </c>
      <c r="R2634" t="s">
        <v>8322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0" t="s">
        <v>8313</v>
      </c>
      <c r="R2635" t="s">
        <v>8314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0" t="s">
        <v>8313</v>
      </c>
      <c r="R2636" t="s">
        <v>8314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48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8318</v>
      </c>
      <c r="R2637" t="s">
        <v>8354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32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8321</v>
      </c>
      <c r="R2638" t="s">
        <v>8322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0" t="s">
        <v>8313</v>
      </c>
      <c r="R2639" t="s">
        <v>8314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8332</v>
      </c>
      <c r="R2640" t="s">
        <v>8348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0" t="s">
        <v>8313</v>
      </c>
      <c r="R2641" t="s">
        <v>8314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48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8321</v>
      </c>
      <c r="R2642" t="s">
        <v>8322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48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8321</v>
      </c>
      <c r="R2643" t="s">
        <v>8323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8313</v>
      </c>
      <c r="R2644" t="s">
        <v>8314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8313</v>
      </c>
      <c r="R2645" t="s">
        <v>8314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8313</v>
      </c>
      <c r="R2646" t="s">
        <v>8314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8313</v>
      </c>
      <c r="R2647" t="s">
        <v>8314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8313</v>
      </c>
      <c r="R2648" t="s">
        <v>8314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8313</v>
      </c>
      <c r="R2649" t="s">
        <v>8314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8332</v>
      </c>
      <c r="R2650" t="s">
        <v>8333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8332</v>
      </c>
      <c r="R2651" t="s">
        <v>8333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8313</v>
      </c>
      <c r="R2652" t="s">
        <v>8314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8313</v>
      </c>
      <c r="R2653" t="s">
        <v>8314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8313</v>
      </c>
      <c r="R2654" t="s">
        <v>8314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8306</v>
      </c>
      <c r="R2655" t="s">
        <v>8307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8313</v>
      </c>
      <c r="R2656" t="s">
        <v>8355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0" t="s">
        <v>8313</v>
      </c>
      <c r="R2657" t="s">
        <v>8314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8313</v>
      </c>
      <c r="R2658" t="s">
        <v>8353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8321</v>
      </c>
      <c r="R2659" t="s">
        <v>8324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0" t="s">
        <v>8313</v>
      </c>
      <c r="R2660" t="s">
        <v>8314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48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8321</v>
      </c>
      <c r="R2661" t="s">
        <v>8322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64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8321</v>
      </c>
      <c r="R2662" t="s">
        <v>8322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0" t="s">
        <v>8313</v>
      </c>
      <c r="R2663" t="s">
        <v>8314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8321</v>
      </c>
      <c r="R2664" t="s">
        <v>8322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8321</v>
      </c>
      <c r="R2665" t="s">
        <v>8325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8334</v>
      </c>
      <c r="R2666" t="s">
        <v>8335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8334</v>
      </c>
      <c r="R2667" t="s">
        <v>8346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8318</v>
      </c>
      <c r="R2668" t="s">
        <v>8340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8313</v>
      </c>
      <c r="R2669" t="s">
        <v>8314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8313</v>
      </c>
      <c r="R2670" t="s">
        <v>8314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8313</v>
      </c>
      <c r="R2671" t="s">
        <v>8314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8313</v>
      </c>
      <c r="R2672" t="s">
        <v>8314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8315</v>
      </c>
      <c r="R2673" t="s">
        <v>8317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8306</v>
      </c>
      <c r="R2674" t="s">
        <v>8308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8313</v>
      </c>
      <c r="R2675" t="s">
        <v>8314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80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8313</v>
      </c>
      <c r="R2676" t="s">
        <v>8355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0" t="s">
        <v>8313</v>
      </c>
      <c r="R2677" t="s">
        <v>8314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8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8306</v>
      </c>
      <c r="R2678" t="s">
        <v>8308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32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8306</v>
      </c>
      <c r="R2679" t="s">
        <v>8309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8313</v>
      </c>
      <c r="R2680" t="s">
        <v>8355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8313</v>
      </c>
      <c r="R2681" t="s">
        <v>8353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8313</v>
      </c>
      <c r="R2682" t="s">
        <v>8314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8313</v>
      </c>
      <c r="R2683" t="s">
        <v>8314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8313</v>
      </c>
      <c r="R2684" t="s">
        <v>8314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8313</v>
      </c>
      <c r="R2685" t="s">
        <v>8314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8313</v>
      </c>
      <c r="R2686" t="s">
        <v>8355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48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8321</v>
      </c>
      <c r="R2687" t="s">
        <v>8322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8313</v>
      </c>
      <c r="R2688" t="s">
        <v>8314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8315</v>
      </c>
      <c r="R2689" t="s">
        <v>8351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8313</v>
      </c>
      <c r="R2690" t="s">
        <v>8314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8313</v>
      </c>
      <c r="R2691" t="s">
        <v>8314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8321</v>
      </c>
      <c r="R2692" t="s">
        <v>8343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8315</v>
      </c>
      <c r="R2693" t="s">
        <v>8317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8313</v>
      </c>
      <c r="R2694" t="s">
        <v>8314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8313</v>
      </c>
      <c r="R2695" t="s">
        <v>8314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8315</v>
      </c>
      <c r="R2696" t="s">
        <v>8317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8313</v>
      </c>
      <c r="R2697" t="s">
        <v>8355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8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8315</v>
      </c>
      <c r="R2698" t="s">
        <v>8317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32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8306</v>
      </c>
      <c r="R2699" t="s">
        <v>8312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8329</v>
      </c>
      <c r="R2700" t="s">
        <v>8330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8313</v>
      </c>
      <c r="R2701" t="s">
        <v>8353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8313</v>
      </c>
      <c r="R2702" t="s">
        <v>8314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8315</v>
      </c>
      <c r="R2703" t="s">
        <v>8317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8313</v>
      </c>
      <c r="R2704" t="s">
        <v>8314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48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8315</v>
      </c>
      <c r="R2705" t="s">
        <v>8316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t="32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8321</v>
      </c>
      <c r="R2706" t="s">
        <v>8322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32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8332</v>
      </c>
      <c r="R2707" t="s">
        <v>8333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48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8332</v>
      </c>
      <c r="R2708" t="s">
        <v>8333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0" t="s">
        <v>8313</v>
      </c>
      <c r="R2709" t="s">
        <v>8314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48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8306</v>
      </c>
      <c r="R2710" t="s">
        <v>8308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48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8306</v>
      </c>
      <c r="R2711" t="s">
        <v>8308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0" t="s">
        <v>8313</v>
      </c>
      <c r="R2712" t="s">
        <v>8314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8313</v>
      </c>
      <c r="R2713" t="s">
        <v>8355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8313</v>
      </c>
      <c r="R2714" t="s">
        <v>8314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8313</v>
      </c>
      <c r="R2715" t="s">
        <v>8314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8313</v>
      </c>
      <c r="R2716" t="s">
        <v>8355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8313</v>
      </c>
      <c r="R2717" t="s">
        <v>8353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0" t="s">
        <v>8313</v>
      </c>
      <c r="R2718" t="s">
        <v>8314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0" t="s">
        <v>8313</v>
      </c>
      <c r="R2719" t="s">
        <v>8314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8318</v>
      </c>
      <c r="R2720" t="s">
        <v>8337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8318</v>
      </c>
      <c r="R2721" t="s">
        <v>8320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0" t="s">
        <v>8313</v>
      </c>
      <c r="R2722" t="s">
        <v>8314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0" t="s">
        <v>8313</v>
      </c>
      <c r="R2723" t="s">
        <v>8314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8313</v>
      </c>
      <c r="R2724" t="s">
        <v>8314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8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8315</v>
      </c>
      <c r="R2725" t="s">
        <v>8316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8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8306</v>
      </c>
      <c r="R2726" t="s">
        <v>8310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2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8321</v>
      </c>
      <c r="R2727" t="s">
        <v>8322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8315</v>
      </c>
      <c r="R2728" t="s">
        <v>8344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8306</v>
      </c>
      <c r="R2729" t="s">
        <v>8312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0" t="s">
        <v>8313</v>
      </c>
      <c r="R2730" t="s">
        <v>8314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8313</v>
      </c>
      <c r="R2731" t="s">
        <v>8353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8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8332</v>
      </c>
      <c r="R2732" t="s">
        <v>8348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0" t="s">
        <v>8313</v>
      </c>
      <c r="R2733" t="s">
        <v>8314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0" t="s">
        <v>8313</v>
      </c>
      <c r="R2734" t="s">
        <v>8314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8313</v>
      </c>
      <c r="R2735" t="s">
        <v>8314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8315</v>
      </c>
      <c r="R2736" t="s">
        <v>8316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8313</v>
      </c>
      <c r="R2737" t="s">
        <v>8355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8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8329</v>
      </c>
      <c r="R2738" t="s">
        <v>8331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8329</v>
      </c>
      <c r="R2739" t="s">
        <v>8330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0" t="s">
        <v>8313</v>
      </c>
      <c r="R2740" t="s">
        <v>8314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8321</v>
      </c>
      <c r="R2741" t="s">
        <v>8326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8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8306</v>
      </c>
      <c r="R2742" t="s">
        <v>8308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8321</v>
      </c>
      <c r="R2743" t="s">
        <v>8326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8313</v>
      </c>
      <c r="R2744" t="s">
        <v>8314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8318</v>
      </c>
      <c r="R2745" t="s">
        <v>8337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8313</v>
      </c>
      <c r="R2746" t="s">
        <v>8314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8321</v>
      </c>
      <c r="R2747" t="s">
        <v>8325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8306</v>
      </c>
      <c r="R2748" t="s">
        <v>8312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8313</v>
      </c>
      <c r="R2749" t="s">
        <v>8314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8315</v>
      </c>
      <c r="R2750" t="s">
        <v>8317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48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8329</v>
      </c>
      <c r="R2751" t="s">
        <v>8330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0" t="s">
        <v>8313</v>
      </c>
      <c r="R2752" t="s">
        <v>8314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2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8306</v>
      </c>
      <c r="R2753" t="s">
        <v>8307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8313</v>
      </c>
      <c r="R2754" t="s">
        <v>8314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8315</v>
      </c>
      <c r="R2755" t="s">
        <v>8317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8329</v>
      </c>
      <c r="R2756" t="s">
        <v>8330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8315</v>
      </c>
      <c r="R2757" t="s">
        <v>8317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8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8318</v>
      </c>
      <c r="R2758" t="s">
        <v>8337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8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8306</v>
      </c>
      <c r="R2759" t="s">
        <v>8309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8313</v>
      </c>
      <c r="R2760" t="s">
        <v>8355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8306</v>
      </c>
      <c r="R2761" t="s">
        <v>8310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8306</v>
      </c>
      <c r="R2762" t="s">
        <v>8310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8321</v>
      </c>
      <c r="R2763" t="s">
        <v>8325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8306</v>
      </c>
      <c r="R2764" t="s">
        <v>8312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8318</v>
      </c>
      <c r="R2765" t="s">
        <v>8320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0" t="s">
        <v>8313</v>
      </c>
      <c r="R2766" t="s">
        <v>8314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8313</v>
      </c>
      <c r="R2767" t="s">
        <v>8314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0" t="s">
        <v>8313</v>
      </c>
      <c r="R2768" t="s">
        <v>8314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8313</v>
      </c>
      <c r="R2769" t="s">
        <v>8314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8306</v>
      </c>
      <c r="R2770" t="s">
        <v>8312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8321</v>
      </c>
      <c r="R2771" t="s">
        <v>8350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0" t="s">
        <v>8313</v>
      </c>
      <c r="R2772" t="s">
        <v>8314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0" t="s">
        <v>8313</v>
      </c>
      <c r="R2773" t="s">
        <v>8314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8334</v>
      </c>
      <c r="R2774" t="s">
        <v>8346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8313</v>
      </c>
      <c r="R2775" t="s">
        <v>8314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8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8334</v>
      </c>
      <c r="R2776" t="s">
        <v>8335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8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8318</v>
      </c>
      <c r="R2777" t="s">
        <v>8354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48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8306</v>
      </c>
      <c r="R2778" t="s">
        <v>8310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8315</v>
      </c>
      <c r="R2779" t="s">
        <v>8317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48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8313</v>
      </c>
      <c r="R2780" t="s">
        <v>8353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2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8306</v>
      </c>
      <c r="R2781" t="s">
        <v>8311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0" t="s">
        <v>8313</v>
      </c>
      <c r="R2782" t="s">
        <v>8314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8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8321</v>
      </c>
      <c r="R2783" t="s">
        <v>8324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8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8318</v>
      </c>
      <c r="R2784" t="s">
        <v>8319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8313</v>
      </c>
      <c r="R2785" t="s">
        <v>8314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8313</v>
      </c>
      <c r="R2786" t="s">
        <v>8353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8313</v>
      </c>
      <c r="R2787" t="s">
        <v>8314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8334</v>
      </c>
      <c r="R2788" t="s">
        <v>8341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8313</v>
      </c>
      <c r="R2789" t="s">
        <v>8314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8329</v>
      </c>
      <c r="R2790" t="s">
        <v>8331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8306</v>
      </c>
      <c r="R2791" t="s">
        <v>8310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8318</v>
      </c>
      <c r="R2792" t="s">
        <v>8320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8321</v>
      </c>
      <c r="R2793" t="s">
        <v>8343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8306</v>
      </c>
      <c r="R2794" t="s">
        <v>8309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8315</v>
      </c>
      <c r="R2795" t="s">
        <v>8351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8313</v>
      </c>
      <c r="R2796" t="s">
        <v>8314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8313</v>
      </c>
      <c r="R2797" t="s">
        <v>8314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8315</v>
      </c>
      <c r="R2798" t="s">
        <v>8351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8318</v>
      </c>
      <c r="R2799" t="s">
        <v>8320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8313</v>
      </c>
      <c r="R2800" t="s">
        <v>8355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8315</v>
      </c>
      <c r="R2801" t="s">
        <v>8316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8318</v>
      </c>
      <c r="R2802" t="s">
        <v>8340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0" t="s">
        <v>8313</v>
      </c>
      <c r="R2803" t="s">
        <v>8314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0" t="s">
        <v>8313</v>
      </c>
      <c r="R2804" t="s">
        <v>8314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8315</v>
      </c>
      <c r="R2805" t="s">
        <v>8316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8306</v>
      </c>
      <c r="R2806" t="s">
        <v>8310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8321</v>
      </c>
      <c r="R2807" t="s">
        <v>8324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8315</v>
      </c>
      <c r="R2808" t="s">
        <v>8316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8313</v>
      </c>
      <c r="R2809" t="s">
        <v>8314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8306</v>
      </c>
      <c r="R2810" t="s">
        <v>8309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32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8313</v>
      </c>
      <c r="R2811" t="s">
        <v>8353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8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8332</v>
      </c>
      <c r="R2812" t="s">
        <v>8333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48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8306</v>
      </c>
      <c r="R2813" t="s">
        <v>8312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8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8334</v>
      </c>
      <c r="R2814" t="s">
        <v>8335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8313</v>
      </c>
      <c r="R2815" t="s">
        <v>8353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8321</v>
      </c>
      <c r="R2816" t="s">
        <v>8324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8321</v>
      </c>
      <c r="R2817" t="s">
        <v>8324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8315</v>
      </c>
      <c r="R2818" t="s">
        <v>8316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8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0" t="s">
        <v>8306</v>
      </c>
      <c r="R2819" t="s">
        <v>8310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8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8306</v>
      </c>
      <c r="R2820" t="s">
        <v>8310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8321</v>
      </c>
      <c r="R2821" t="s">
        <v>8324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8332</v>
      </c>
      <c r="R2822" t="s">
        <v>8333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8318</v>
      </c>
      <c r="R2823" t="s">
        <v>8337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0" t="s">
        <v>8313</v>
      </c>
      <c r="R2824" t="s">
        <v>8314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0" t="s">
        <v>8313</v>
      </c>
      <c r="R2825" t="s">
        <v>8314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8321</v>
      </c>
      <c r="R2826" t="s">
        <v>8326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8313</v>
      </c>
      <c r="R2827" t="s">
        <v>8314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8313</v>
      </c>
      <c r="R2828" t="s">
        <v>8314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8313</v>
      </c>
      <c r="R2829" t="s">
        <v>8314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32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8329</v>
      </c>
      <c r="R2830" t="s">
        <v>8330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t="32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8332</v>
      </c>
      <c r="R2831" t="s">
        <v>8333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48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8321</v>
      </c>
      <c r="R2832" t="s">
        <v>8322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8315</v>
      </c>
      <c r="R2833" t="s">
        <v>8345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8315</v>
      </c>
      <c r="R2834" t="s">
        <v>8317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8321</v>
      </c>
      <c r="R2835" t="s">
        <v>8325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8306</v>
      </c>
      <c r="R2836" t="s">
        <v>8312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8315</v>
      </c>
      <c r="R2837" t="s">
        <v>8316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0" t="s">
        <v>8313</v>
      </c>
      <c r="R2838" t="s">
        <v>8314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32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8321</v>
      </c>
      <c r="R2839" t="s">
        <v>8322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8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8321</v>
      </c>
      <c r="R2840" t="s">
        <v>8325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8315</v>
      </c>
      <c r="R2841" t="s">
        <v>8316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8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8315</v>
      </c>
      <c r="R2842" t="s">
        <v>8316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48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8313</v>
      </c>
      <c r="R2843" t="s">
        <v>8353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48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8313</v>
      </c>
      <c r="R2844" t="s">
        <v>8353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0" t="s">
        <v>8313</v>
      </c>
      <c r="R2845" t="s">
        <v>8314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0" t="s">
        <v>8313</v>
      </c>
      <c r="R2846" t="s">
        <v>8314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8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8321</v>
      </c>
      <c r="R2847" t="s">
        <v>8323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8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8321</v>
      </c>
      <c r="R2848" t="s">
        <v>8323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2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8321</v>
      </c>
      <c r="R2849" t="s">
        <v>8322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48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8321</v>
      </c>
      <c r="R2850" t="s">
        <v>8325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8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8313</v>
      </c>
      <c r="R2851" t="s">
        <v>8355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8315</v>
      </c>
      <c r="R2852" t="s">
        <v>8317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8315</v>
      </c>
      <c r="R2853" t="s">
        <v>8317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8313</v>
      </c>
      <c r="R2854" t="s">
        <v>8314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8334</v>
      </c>
      <c r="R2855" t="s">
        <v>8335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8315</v>
      </c>
      <c r="R2856" t="s">
        <v>8317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8334</v>
      </c>
      <c r="R2857" t="s">
        <v>8339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8313</v>
      </c>
      <c r="R2858" t="s">
        <v>8314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8315</v>
      </c>
      <c r="R2859" t="s">
        <v>8317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0" t="s">
        <v>8313</v>
      </c>
      <c r="R2860" t="s">
        <v>8314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0" t="s">
        <v>8313</v>
      </c>
      <c r="R2861" t="s">
        <v>8314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8329</v>
      </c>
      <c r="R2862" t="s">
        <v>8330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8332</v>
      </c>
      <c r="R2863" t="s">
        <v>8349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8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8334</v>
      </c>
      <c r="R2864" t="s">
        <v>8341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8315</v>
      </c>
      <c r="R2865" t="s">
        <v>8317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8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8313</v>
      </c>
      <c r="R2866" t="s">
        <v>8353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8321</v>
      </c>
      <c r="R2867" t="s">
        <v>8343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8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8321</v>
      </c>
      <c r="R2868" t="s">
        <v>8325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8313</v>
      </c>
      <c r="R2869" t="s">
        <v>8314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8306</v>
      </c>
      <c r="R2870" t="s">
        <v>8310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8313</v>
      </c>
      <c r="R2871" t="s">
        <v>8353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8332</v>
      </c>
      <c r="R2872" t="s">
        <v>8333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8313</v>
      </c>
      <c r="R2873" t="s">
        <v>8314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8315</v>
      </c>
      <c r="R2874" t="s">
        <v>8352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8315</v>
      </c>
      <c r="R2875" t="s">
        <v>8317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8313</v>
      </c>
      <c r="R2876" t="s">
        <v>8314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8313</v>
      </c>
      <c r="R2877" t="s">
        <v>8355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8313</v>
      </c>
      <c r="R2878" t="s">
        <v>8314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8313</v>
      </c>
      <c r="R2879" t="s">
        <v>8314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8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8315</v>
      </c>
      <c r="R2880" t="s">
        <v>8316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48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8329</v>
      </c>
      <c r="R2881" t="s">
        <v>8331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8313</v>
      </c>
      <c r="R2882" t="s">
        <v>8314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8313</v>
      </c>
      <c r="R2883" t="s">
        <v>8314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8327</v>
      </c>
      <c r="R2884" t="s">
        <v>8328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8313</v>
      </c>
      <c r="R2885" t="s">
        <v>8314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8313</v>
      </c>
      <c r="R2886" t="s">
        <v>8314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8306</v>
      </c>
      <c r="R2887" t="s">
        <v>8310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8315</v>
      </c>
      <c r="R2888" t="s">
        <v>8316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8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8315</v>
      </c>
      <c r="R2889" t="s">
        <v>8317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8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8315</v>
      </c>
      <c r="R2890" t="s">
        <v>8344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8321</v>
      </c>
      <c r="R2891" t="s">
        <v>8325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0" t="s">
        <v>8313</v>
      </c>
      <c r="R2892" t="s">
        <v>8314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0" t="s">
        <v>8313</v>
      </c>
      <c r="R2893" t="s">
        <v>8314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32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8318</v>
      </c>
      <c r="R2894" t="s">
        <v>8354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8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8306</v>
      </c>
      <c r="R2895" t="s">
        <v>8308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8315</v>
      </c>
      <c r="R2896" t="s">
        <v>8316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8313</v>
      </c>
      <c r="R2897" t="s">
        <v>8314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8329</v>
      </c>
      <c r="R2898" t="s">
        <v>8330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8332</v>
      </c>
      <c r="R2899" t="s">
        <v>8333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8313</v>
      </c>
      <c r="R2900" t="s">
        <v>8314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0" t="s">
        <v>8313</v>
      </c>
      <c r="R2901" t="s">
        <v>8314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0" t="s">
        <v>8313</v>
      </c>
      <c r="R2902" t="s">
        <v>8314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8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8306</v>
      </c>
      <c r="R2903" t="s">
        <v>8312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8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8332</v>
      </c>
      <c r="R2904" t="s">
        <v>8333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48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8315</v>
      </c>
      <c r="R2905" t="s">
        <v>8317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48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8327</v>
      </c>
      <c r="R2906" t="s">
        <v>8328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32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8306</v>
      </c>
      <c r="R2907" t="s">
        <v>8310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0" t="s">
        <v>8313</v>
      </c>
      <c r="R2908" t="s">
        <v>8314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48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8315</v>
      </c>
      <c r="R2909" t="s">
        <v>8316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8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8306</v>
      </c>
      <c r="R2910" t="s">
        <v>8310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0" t="s">
        <v>8313</v>
      </c>
      <c r="R2911" t="s">
        <v>8314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8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8306</v>
      </c>
      <c r="R2912" t="s">
        <v>8310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32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8313</v>
      </c>
      <c r="R2913" t="s">
        <v>8355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0" t="s">
        <v>8313</v>
      </c>
      <c r="R2914" t="s">
        <v>8314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0" t="s">
        <v>8313</v>
      </c>
      <c r="R2915" t="s">
        <v>8314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0" t="s">
        <v>8313</v>
      </c>
      <c r="R2916" t="s">
        <v>8314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8315</v>
      </c>
      <c r="R2917" t="s">
        <v>8316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8329</v>
      </c>
      <c r="R2918" t="s">
        <v>8330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8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8318</v>
      </c>
      <c r="R2919" t="s">
        <v>8337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32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8321</v>
      </c>
      <c r="R2920" t="s">
        <v>8336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8313</v>
      </c>
      <c r="R2921" t="s">
        <v>8314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8315</v>
      </c>
      <c r="R2922" t="s">
        <v>8317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8313</v>
      </c>
      <c r="R2923" t="s">
        <v>8314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8315</v>
      </c>
      <c r="R2924" t="s">
        <v>8344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8334</v>
      </c>
      <c r="R2925" t="s">
        <v>8346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8329</v>
      </c>
      <c r="R2926" t="s">
        <v>8330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8318</v>
      </c>
      <c r="R2927" t="s">
        <v>8320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8315</v>
      </c>
      <c r="R2928" t="s">
        <v>8317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8318</v>
      </c>
      <c r="R2929" t="s">
        <v>8354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8313</v>
      </c>
      <c r="R2930" t="s">
        <v>8314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8315</v>
      </c>
      <c r="R2931" t="s">
        <v>8317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8332</v>
      </c>
      <c r="R2932" t="s">
        <v>8333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8306</v>
      </c>
      <c r="R2933" t="s">
        <v>8312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8313</v>
      </c>
      <c r="R2934" t="s">
        <v>8314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8315</v>
      </c>
      <c r="R2935" t="s">
        <v>8317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8321</v>
      </c>
      <c r="R2936" t="s">
        <v>8343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8329</v>
      </c>
      <c r="R2937" t="s">
        <v>8330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8313</v>
      </c>
      <c r="R2938" t="s">
        <v>8314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0" t="s">
        <v>8313</v>
      </c>
      <c r="R2939" t="s">
        <v>8314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0" t="s">
        <v>8313</v>
      </c>
      <c r="R2940" t="s">
        <v>8314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48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8318</v>
      </c>
      <c r="R2941" t="s">
        <v>8340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48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8315</v>
      </c>
      <c r="R2942" t="s">
        <v>8316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8315</v>
      </c>
      <c r="R2943" t="s">
        <v>8317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8321</v>
      </c>
      <c r="R2944" t="s">
        <v>8343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8313</v>
      </c>
      <c r="R2945" t="s">
        <v>8355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8313</v>
      </c>
      <c r="R2946" t="s">
        <v>8314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8306</v>
      </c>
      <c r="R2947" t="s">
        <v>8312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8306</v>
      </c>
      <c r="R2948" t="s">
        <v>8312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8313</v>
      </c>
      <c r="R2949" t="s">
        <v>8314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8313</v>
      </c>
      <c r="R2950" t="s">
        <v>8314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48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8329</v>
      </c>
      <c r="R2951" t="s">
        <v>8331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8327</v>
      </c>
      <c r="R2952" t="s">
        <v>8328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80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8315</v>
      </c>
      <c r="R2953" t="s">
        <v>8317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8313</v>
      </c>
      <c r="R2954" t="s">
        <v>8314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8313</v>
      </c>
      <c r="R2955" t="s">
        <v>8314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8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8332</v>
      </c>
      <c r="R2956" t="s">
        <v>8349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48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8321</v>
      </c>
      <c r="R2957" t="s">
        <v>8336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48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8315</v>
      </c>
      <c r="R2958" t="s">
        <v>8317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8306</v>
      </c>
      <c r="R2959" t="s">
        <v>8312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4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8318</v>
      </c>
      <c r="R2960" t="s">
        <v>8340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32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8334</v>
      </c>
      <c r="R2961" t="s">
        <v>8341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48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8321</v>
      </c>
      <c r="R2962" t="s">
        <v>8325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48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8306</v>
      </c>
      <c r="R2963" t="s">
        <v>8308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8313</v>
      </c>
      <c r="R2964" t="s">
        <v>8314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8306</v>
      </c>
      <c r="R2965" t="s">
        <v>8312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0" t="s">
        <v>8313</v>
      </c>
      <c r="R2966" t="s">
        <v>8314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8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8332</v>
      </c>
      <c r="R2967" t="s">
        <v>8333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8332</v>
      </c>
      <c r="R2968" t="s">
        <v>8333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0" t="s">
        <v>8313</v>
      </c>
      <c r="R2969" t="s">
        <v>8314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0" t="s">
        <v>8313</v>
      </c>
      <c r="R2970" t="s">
        <v>8314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48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8318</v>
      </c>
      <c r="R2971" t="s">
        <v>8337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0" t="s">
        <v>8313</v>
      </c>
      <c r="R2972" t="s">
        <v>8314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2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8315</v>
      </c>
      <c r="R2973" t="s">
        <v>8316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48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8313</v>
      </c>
      <c r="R2974" t="s">
        <v>8353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8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8321</v>
      </c>
      <c r="R2975" t="s">
        <v>8325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2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8306</v>
      </c>
      <c r="R2976" t="s">
        <v>8310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48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8318</v>
      </c>
      <c r="R2977" t="s">
        <v>8319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0" t="s">
        <v>8313</v>
      </c>
      <c r="R2978" t="s">
        <v>8314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8315</v>
      </c>
      <c r="R2979" t="s">
        <v>8317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8321</v>
      </c>
      <c r="R2980" t="s">
        <v>8324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8321</v>
      </c>
      <c r="R2981" t="s">
        <v>8324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8321</v>
      </c>
      <c r="R2982" t="s">
        <v>8325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0" t="s">
        <v>8313</v>
      </c>
      <c r="R2983" t="s">
        <v>8314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0" t="s">
        <v>8313</v>
      </c>
      <c r="R2984" t="s">
        <v>8314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8315</v>
      </c>
      <c r="R2985" t="s">
        <v>8317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8306</v>
      </c>
      <c r="R2986" t="s">
        <v>8309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8327</v>
      </c>
      <c r="R2987" t="s">
        <v>8328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8313</v>
      </c>
      <c r="R2988" t="s">
        <v>8314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8332</v>
      </c>
      <c r="R2989" t="s">
        <v>8333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8334</v>
      </c>
      <c r="R2990" t="s">
        <v>8335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8329</v>
      </c>
      <c r="R2991" t="s">
        <v>8331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8313</v>
      </c>
      <c r="R2992" t="s">
        <v>8314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8313</v>
      </c>
      <c r="R2993" t="s">
        <v>8314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48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8315</v>
      </c>
      <c r="R2994" t="s">
        <v>8316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8318</v>
      </c>
      <c r="R2995" t="s">
        <v>8337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2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8306</v>
      </c>
      <c r="R2996" t="s">
        <v>8310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2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8321</v>
      </c>
      <c r="R2997" t="s">
        <v>8322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8313</v>
      </c>
      <c r="R2998" t="s">
        <v>8314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8329</v>
      </c>
      <c r="R2999" t="s">
        <v>8330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8321</v>
      </c>
      <c r="R3000" t="s">
        <v>8336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0" t="s">
        <v>8313</v>
      </c>
      <c r="R3001" t="s">
        <v>8314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64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8318</v>
      </c>
      <c r="R3002" t="s">
        <v>8320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48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8313</v>
      </c>
      <c r="R3003" t="s">
        <v>8353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32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8315</v>
      </c>
      <c r="R3004" t="s">
        <v>8316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8313</v>
      </c>
      <c r="R3005" t="s">
        <v>8314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8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8321</v>
      </c>
      <c r="R3006" t="s">
        <v>8324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8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8318</v>
      </c>
      <c r="R3007" t="s">
        <v>8320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0" t="s">
        <v>8313</v>
      </c>
      <c r="R3008" t="s">
        <v>8314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0" t="s">
        <v>8313</v>
      </c>
      <c r="R3009" t="s">
        <v>8314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8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0" t="s">
        <v>8334</v>
      </c>
      <c r="R3010" t="s">
        <v>8339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0" t="s">
        <v>8313</v>
      </c>
      <c r="R3011" t="s">
        <v>8314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8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8329</v>
      </c>
      <c r="R3012" t="s">
        <v>8330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8313</v>
      </c>
      <c r="R3013" t="s">
        <v>8314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8321</v>
      </c>
      <c r="R3014" t="s">
        <v>8324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8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8321</v>
      </c>
      <c r="R3015" t="s">
        <v>8324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8315</v>
      </c>
      <c r="R3016" t="s">
        <v>8317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8334</v>
      </c>
      <c r="R3017" t="s">
        <v>8335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8306</v>
      </c>
      <c r="R3018" t="s">
        <v>8312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0" t="s">
        <v>8313</v>
      </c>
      <c r="R3019" t="s">
        <v>8314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48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8321</v>
      </c>
      <c r="R3020" t="s">
        <v>8322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8306</v>
      </c>
      <c r="R3021" t="s">
        <v>8309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8321</v>
      </c>
      <c r="R3022" t="s">
        <v>8324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8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8332</v>
      </c>
      <c r="R3023" t="s">
        <v>8333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48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8332</v>
      </c>
      <c r="R3024" t="s">
        <v>8333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8313</v>
      </c>
      <c r="R3025" t="s">
        <v>8355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8313</v>
      </c>
      <c r="R3026" t="s">
        <v>8314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8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8318</v>
      </c>
      <c r="R3027" t="s">
        <v>8320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8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8306</v>
      </c>
      <c r="R3028" t="s">
        <v>8312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8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8318</v>
      </c>
      <c r="R3029" t="s">
        <v>8354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48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8321</v>
      </c>
      <c r="R3030" t="s">
        <v>8343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8313</v>
      </c>
      <c r="R3031" t="s">
        <v>8314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8306</v>
      </c>
      <c r="R3032" t="s">
        <v>8312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8313</v>
      </c>
      <c r="R3033" t="s">
        <v>8314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8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8332</v>
      </c>
      <c r="R3034" t="s">
        <v>8333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16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8318</v>
      </c>
      <c r="R3035" t="s">
        <v>8337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8313</v>
      </c>
      <c r="R3036" t="s">
        <v>8314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8315</v>
      </c>
      <c r="R3037" t="s">
        <v>8316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8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8313</v>
      </c>
      <c r="R3038" t="s">
        <v>8353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48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8306</v>
      </c>
      <c r="R3039" t="s">
        <v>8312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8306</v>
      </c>
      <c r="R3040" t="s">
        <v>8309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8315</v>
      </c>
      <c r="R3041" t="s">
        <v>8316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8334</v>
      </c>
      <c r="R3042" t="s">
        <v>8346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8318</v>
      </c>
      <c r="R3043" t="s">
        <v>8354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8306</v>
      </c>
      <c r="R3044" t="s">
        <v>8312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8313</v>
      </c>
      <c r="R3045" t="s">
        <v>8314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8313</v>
      </c>
      <c r="R3046" t="s">
        <v>8314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0" t="s">
        <v>8313</v>
      </c>
      <c r="R3047" t="s">
        <v>8314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0" t="s">
        <v>8313</v>
      </c>
      <c r="R3048" t="s">
        <v>8314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0" t="s">
        <v>8313</v>
      </c>
      <c r="R3049" t="s">
        <v>8314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0" t="s">
        <v>8313</v>
      </c>
      <c r="R3050" t="s">
        <v>8314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8306</v>
      </c>
      <c r="R3051" t="s">
        <v>8312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8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8315</v>
      </c>
      <c r="R3052" t="s">
        <v>8352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48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8321</v>
      </c>
      <c r="R3053" t="s">
        <v>8336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8315</v>
      </c>
      <c r="R3054" t="s">
        <v>8316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8321</v>
      </c>
      <c r="R3055" t="s">
        <v>8324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8313</v>
      </c>
      <c r="R3056" t="s">
        <v>8314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0" t="s">
        <v>8313</v>
      </c>
      <c r="R3057" t="s">
        <v>8314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48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8306</v>
      </c>
      <c r="R3058" t="s">
        <v>8310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48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8329</v>
      </c>
      <c r="R3059" t="s">
        <v>8330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0" t="s">
        <v>8313</v>
      </c>
      <c r="R3060" t="s">
        <v>8314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8313</v>
      </c>
      <c r="R3061" t="s">
        <v>8355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8313</v>
      </c>
      <c r="R3062" t="s">
        <v>8355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8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8313</v>
      </c>
      <c r="R3063" t="s">
        <v>8353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32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8329</v>
      </c>
      <c r="R3064" t="s">
        <v>8330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32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8313</v>
      </c>
      <c r="R3065" t="s">
        <v>8353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48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8315</v>
      </c>
      <c r="R3066" t="s">
        <v>8317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8313</v>
      </c>
      <c r="R3067" t="s">
        <v>8314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8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8329</v>
      </c>
      <c r="R3068" t="s">
        <v>8331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48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8329</v>
      </c>
      <c r="R3069" t="s">
        <v>8331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48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8313</v>
      </c>
      <c r="R3070" t="s">
        <v>8353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0" t="s">
        <v>8313</v>
      </c>
      <c r="R3071" t="s">
        <v>8314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0" t="s">
        <v>8313</v>
      </c>
      <c r="R3072" t="s">
        <v>8314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48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8321</v>
      </c>
      <c r="R3073" t="s">
        <v>8325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48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0" t="s">
        <v>8306</v>
      </c>
      <c r="R3074" t="s">
        <v>8312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48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0" t="s">
        <v>8318</v>
      </c>
      <c r="R3075" t="s">
        <v>8340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8315</v>
      </c>
      <c r="R3076" t="s">
        <v>8351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8313</v>
      </c>
      <c r="R3077" t="s">
        <v>8314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8315</v>
      </c>
      <c r="R3078" t="s">
        <v>8316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8321</v>
      </c>
      <c r="R3079" t="s">
        <v>8324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0" t="s">
        <v>8313</v>
      </c>
      <c r="R3080" t="s">
        <v>8314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8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8332</v>
      </c>
      <c r="R3081" t="s">
        <v>8333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48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8321</v>
      </c>
      <c r="R3082" t="s">
        <v>8324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32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8315</v>
      </c>
      <c r="R3083" t="s">
        <v>8316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8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8332</v>
      </c>
      <c r="R3084" t="s">
        <v>8348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0" t="s">
        <v>8313</v>
      </c>
      <c r="R3085" t="s">
        <v>8314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8329</v>
      </c>
      <c r="R3086" t="s">
        <v>8330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8313</v>
      </c>
      <c r="R3087" t="s">
        <v>8314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8313</v>
      </c>
      <c r="R3088" t="s">
        <v>8355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48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8321</v>
      </c>
      <c r="R3089" t="s">
        <v>8336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8313</v>
      </c>
      <c r="R3090" t="s">
        <v>8353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8306</v>
      </c>
      <c r="R3091" t="s">
        <v>8309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8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8329</v>
      </c>
      <c r="R3092" t="s">
        <v>8330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8329</v>
      </c>
      <c r="R3093" t="s">
        <v>8330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8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8315</v>
      </c>
      <c r="R3094" t="s">
        <v>8316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8306</v>
      </c>
      <c r="R3095" t="s">
        <v>8312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8321</v>
      </c>
      <c r="R3096" t="s">
        <v>8325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8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8313</v>
      </c>
      <c r="R3097" t="s">
        <v>8355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2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8318</v>
      </c>
      <c r="R3098" t="s">
        <v>8354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8313</v>
      </c>
      <c r="R3099" t="s">
        <v>8314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0" t="s">
        <v>8313</v>
      </c>
      <c r="R3100" t="s">
        <v>8314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48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8306</v>
      </c>
      <c r="R3101" t="s">
        <v>8310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8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8321</v>
      </c>
      <c r="R3102" t="s">
        <v>8343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8313</v>
      </c>
      <c r="R3103" t="s">
        <v>8314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8329</v>
      </c>
      <c r="R3104" t="s">
        <v>8330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2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8315</v>
      </c>
      <c r="R3105" t="s">
        <v>8316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48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8332</v>
      </c>
      <c r="R3106" t="s">
        <v>8348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8334</v>
      </c>
      <c r="R3107" t="s">
        <v>8335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8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8315</v>
      </c>
      <c r="R3108" t="s">
        <v>8317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48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8315</v>
      </c>
      <c r="R3109" t="s">
        <v>8316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48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8315</v>
      </c>
      <c r="R3110" t="s">
        <v>8351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80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8315</v>
      </c>
      <c r="R3111" t="s">
        <v>8317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48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8315</v>
      </c>
      <c r="R3112" t="s">
        <v>8317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32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8321</v>
      </c>
      <c r="R3113" t="s">
        <v>8322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8315</v>
      </c>
      <c r="R3114" t="s">
        <v>8317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8318</v>
      </c>
      <c r="R3115" t="s">
        <v>8337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8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8313</v>
      </c>
      <c r="R3116" t="s">
        <v>8353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0" t="s">
        <v>8313</v>
      </c>
      <c r="R3117" t="s">
        <v>8314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48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8318</v>
      </c>
      <c r="R3118" t="s">
        <v>8320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48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8318</v>
      </c>
      <c r="R3119" t="s">
        <v>8354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8329</v>
      </c>
      <c r="R3120" t="s">
        <v>8330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8315</v>
      </c>
      <c r="R3121" t="s">
        <v>8344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8313</v>
      </c>
      <c r="R3122" t="s">
        <v>8355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8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8321</v>
      </c>
      <c r="R3123" t="s">
        <v>8324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0" t="s">
        <v>8313</v>
      </c>
      <c r="R3124" t="s">
        <v>8314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8334</v>
      </c>
      <c r="R3125" t="s">
        <v>8339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8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8315</v>
      </c>
      <c r="R3126" t="s">
        <v>8317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8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8332</v>
      </c>
      <c r="R3127" t="s">
        <v>8333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48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8315</v>
      </c>
      <c r="R3128" t="s">
        <v>8317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48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8315</v>
      </c>
      <c r="R3129" t="s">
        <v>8316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48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8318</v>
      </c>
      <c r="R3130" t="s">
        <v>8337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48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8332</v>
      </c>
      <c r="R3131" t="s">
        <v>8333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ht="16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8321</v>
      </c>
      <c r="R3132" t="s">
        <v>8324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8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8332</v>
      </c>
      <c r="R3133" t="s">
        <v>8333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32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8313</v>
      </c>
      <c r="R3134" t="s">
        <v>8353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48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8306</v>
      </c>
      <c r="R3135" t="s">
        <v>8310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2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8315</v>
      </c>
      <c r="R3136" t="s">
        <v>8316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48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8318</v>
      </c>
      <c r="R3137" t="s">
        <v>8354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0" t="s">
        <v>8313</v>
      </c>
      <c r="R3138" t="s">
        <v>8314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8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0" t="s">
        <v>8329</v>
      </c>
      <c r="R3139" t="s">
        <v>8330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8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8318</v>
      </c>
      <c r="R3140" t="s">
        <v>8340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48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8332</v>
      </c>
      <c r="R3141" t="s">
        <v>8333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8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8334</v>
      </c>
      <c r="R3142" t="s">
        <v>8339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48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8318</v>
      </c>
      <c r="R3143" t="s">
        <v>8337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0" t="s">
        <v>8313</v>
      </c>
      <c r="R3144" t="s">
        <v>8314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32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8318</v>
      </c>
      <c r="R3145" t="s">
        <v>8320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8313</v>
      </c>
      <c r="R3146" t="s">
        <v>8314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0" t="s">
        <v>8313</v>
      </c>
      <c r="R3147" t="s">
        <v>8314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0" t="s">
        <v>8313</v>
      </c>
      <c r="R3148" t="s">
        <v>8314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8313</v>
      </c>
      <c r="R3149" t="s">
        <v>8355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0" t="s">
        <v>8313</v>
      </c>
      <c r="R3150" t="s">
        <v>8314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0" t="s">
        <v>8313</v>
      </c>
      <c r="R3151" t="s">
        <v>8314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8313</v>
      </c>
      <c r="R3152" t="s">
        <v>8314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8315</v>
      </c>
      <c r="R3153" t="s">
        <v>8317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8313</v>
      </c>
      <c r="R3154" t="s">
        <v>8314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0" t="s">
        <v>8313</v>
      </c>
      <c r="R3155" t="s">
        <v>8314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0" t="s">
        <v>8313</v>
      </c>
      <c r="R3156" t="s">
        <v>8314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0" t="s">
        <v>8313</v>
      </c>
      <c r="R3157" t="s">
        <v>8314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48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8334</v>
      </c>
      <c r="R3158" t="s">
        <v>8339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8334</v>
      </c>
      <c r="R3159" t="s">
        <v>8341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8306</v>
      </c>
      <c r="R3160" t="s">
        <v>8309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8315</v>
      </c>
      <c r="R3161" t="s">
        <v>8351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8315</v>
      </c>
      <c r="R3162" t="s">
        <v>8316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2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8318</v>
      </c>
      <c r="R3163" t="s">
        <v>8354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48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8321</v>
      </c>
      <c r="R3164" t="s">
        <v>8324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48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8315</v>
      </c>
      <c r="R3165" t="s">
        <v>8317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8332</v>
      </c>
      <c r="R3166" t="s">
        <v>8333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0" t="s">
        <v>8313</v>
      </c>
      <c r="R3167" t="s">
        <v>8314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48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8321</v>
      </c>
      <c r="R3168" t="s">
        <v>8324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8332</v>
      </c>
      <c r="R3169" t="s">
        <v>8349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8313</v>
      </c>
      <c r="R3170" t="s">
        <v>8314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2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8329</v>
      </c>
      <c r="R3171" t="s">
        <v>8330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8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8315</v>
      </c>
      <c r="R3172" t="s">
        <v>8344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8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8329</v>
      </c>
      <c r="R3173" t="s">
        <v>8330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8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8318</v>
      </c>
      <c r="R3174" t="s">
        <v>8340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8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8332</v>
      </c>
      <c r="R3175" t="s">
        <v>8348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8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8321</v>
      </c>
      <c r="R3176" t="s">
        <v>8343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8332</v>
      </c>
      <c r="R3177" t="s">
        <v>8333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8329</v>
      </c>
      <c r="R3178" t="s">
        <v>8330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8306</v>
      </c>
      <c r="R3179" t="s">
        <v>8312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8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8315</v>
      </c>
      <c r="R3180" t="s">
        <v>8316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8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8306</v>
      </c>
      <c r="R3181" t="s">
        <v>8312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8306</v>
      </c>
      <c r="R3182" t="s">
        <v>8309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8329</v>
      </c>
      <c r="R3183" t="s">
        <v>8330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8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8318</v>
      </c>
      <c r="R3184" t="s">
        <v>8340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48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8315</v>
      </c>
      <c r="R3185" t="s">
        <v>8316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8332</v>
      </c>
      <c r="R3186" t="s">
        <v>8348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0" t="s">
        <v>8313</v>
      </c>
      <c r="R3187" t="s">
        <v>8314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0" t="s">
        <v>8313</v>
      </c>
      <c r="R3188" t="s">
        <v>8314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8334</v>
      </c>
      <c r="R3189" t="s">
        <v>8346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8318</v>
      </c>
      <c r="R3190" t="s">
        <v>8337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8306</v>
      </c>
      <c r="R3191" t="s">
        <v>8312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8334</v>
      </c>
      <c r="R3192" t="s">
        <v>8335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2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8318</v>
      </c>
      <c r="R3193" t="s">
        <v>8337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8332</v>
      </c>
      <c r="R3194" t="s">
        <v>8333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48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8332</v>
      </c>
      <c r="R3195" t="s">
        <v>8349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32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8313</v>
      </c>
      <c r="R3196" t="s">
        <v>8353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8321</v>
      </c>
      <c r="R3197" t="s">
        <v>8343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8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8315</v>
      </c>
      <c r="R3198" t="s">
        <v>8317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48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8332</v>
      </c>
      <c r="R3199" t="s">
        <v>8333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32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8334</v>
      </c>
      <c r="R3200" t="s">
        <v>8341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4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8315</v>
      </c>
      <c r="R3201" t="s">
        <v>8316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0" t="s">
        <v>8313</v>
      </c>
      <c r="R3202" t="s">
        <v>8314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0" t="s">
        <v>8313</v>
      </c>
      <c r="R3203" t="s">
        <v>8314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0" t="s">
        <v>8313</v>
      </c>
      <c r="R3204" t="s">
        <v>8314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8332</v>
      </c>
      <c r="R3205" t="s">
        <v>8333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8332</v>
      </c>
      <c r="R3206" t="s">
        <v>8333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8321</v>
      </c>
      <c r="R3207" t="s">
        <v>8325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8318</v>
      </c>
      <c r="R3208" t="s">
        <v>8337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8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8313</v>
      </c>
      <c r="R3209" t="s">
        <v>8353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32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8332</v>
      </c>
      <c r="R3210" t="s">
        <v>8333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0" t="s">
        <v>8313</v>
      </c>
      <c r="R3211" t="s">
        <v>8314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8315</v>
      </c>
      <c r="R3212" t="s">
        <v>8316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8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8329</v>
      </c>
      <c r="R3213" t="s">
        <v>8330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8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8332</v>
      </c>
      <c r="R3214" t="s">
        <v>8333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48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8321</v>
      </c>
      <c r="R3215" t="s">
        <v>8325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48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8306</v>
      </c>
      <c r="R3216" t="s">
        <v>8309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0" t="s">
        <v>8313</v>
      </c>
      <c r="R3217" t="s">
        <v>8314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8313</v>
      </c>
      <c r="R3218" t="s">
        <v>8314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0" t="s">
        <v>8313</v>
      </c>
      <c r="R3219" t="s">
        <v>8314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8334</v>
      </c>
      <c r="R3220" t="s">
        <v>8335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8313</v>
      </c>
      <c r="R3221" t="s">
        <v>8314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8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8315</v>
      </c>
      <c r="R3222" t="s">
        <v>8316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48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8315</v>
      </c>
      <c r="R3223" t="s">
        <v>8316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8318</v>
      </c>
      <c r="R3224" t="s">
        <v>8340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32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8332</v>
      </c>
      <c r="R3225" t="s">
        <v>8349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8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8321</v>
      </c>
      <c r="R3226" t="s">
        <v>8324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48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8321</v>
      </c>
      <c r="R3227" t="s">
        <v>8324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8315</v>
      </c>
      <c r="R3228" t="s">
        <v>8317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2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8315</v>
      </c>
      <c r="R3229" t="s">
        <v>8317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0" t="s">
        <v>8313</v>
      </c>
      <c r="R3230" t="s">
        <v>8314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0" t="s">
        <v>8313</v>
      </c>
      <c r="R3231" t="s">
        <v>8314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8318</v>
      </c>
      <c r="R3232" t="s">
        <v>8319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8313</v>
      </c>
      <c r="R3233" t="s">
        <v>8314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8321</v>
      </c>
      <c r="R3234" t="s">
        <v>8324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8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8315</v>
      </c>
      <c r="R3235" t="s">
        <v>8316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2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8315</v>
      </c>
      <c r="R3236" t="s">
        <v>8317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48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8306</v>
      </c>
      <c r="R3237" t="s">
        <v>8312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8313</v>
      </c>
      <c r="R3238" t="s">
        <v>8314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8306</v>
      </c>
      <c r="R3239" t="s">
        <v>8310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0" t="s">
        <v>8313</v>
      </c>
      <c r="R3240" t="s">
        <v>8314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0" t="s">
        <v>8313</v>
      </c>
      <c r="R3241" t="s">
        <v>8314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48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8315</v>
      </c>
      <c r="R3242" t="s">
        <v>8316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0" t="s">
        <v>8313</v>
      </c>
      <c r="R3243" t="s">
        <v>8314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2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8334</v>
      </c>
      <c r="R3244" t="s">
        <v>8339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48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8315</v>
      </c>
      <c r="R3245" t="s">
        <v>8344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8332</v>
      </c>
      <c r="R3246" t="s">
        <v>8333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8313</v>
      </c>
      <c r="R3247" t="s">
        <v>8314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8318</v>
      </c>
      <c r="R3248" t="s">
        <v>8320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64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8313</v>
      </c>
      <c r="R3249" t="s">
        <v>8353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8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8315</v>
      </c>
      <c r="R3250" t="s">
        <v>8316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32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8329</v>
      </c>
      <c r="R3251" t="s">
        <v>8330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8315</v>
      </c>
      <c r="R3252" t="s">
        <v>8316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8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8315</v>
      </c>
      <c r="R3253" t="s">
        <v>8316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0" t="s">
        <v>8313</v>
      </c>
      <c r="R3254" t="s">
        <v>8314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48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8318</v>
      </c>
      <c r="R3255" t="s">
        <v>8340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8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8315</v>
      </c>
      <c r="R3256" t="s">
        <v>8316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8332</v>
      </c>
      <c r="R3257" t="s">
        <v>8333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8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8318</v>
      </c>
      <c r="R3258" t="s">
        <v>8337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8313</v>
      </c>
      <c r="R3259" t="s">
        <v>8355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8315</v>
      </c>
      <c r="R3260" t="s">
        <v>8317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8329</v>
      </c>
      <c r="R3261" t="s">
        <v>8330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8318</v>
      </c>
      <c r="R3262" t="s">
        <v>8354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8318</v>
      </c>
      <c r="R3263" t="s">
        <v>8354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8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8315</v>
      </c>
      <c r="R3264" t="s">
        <v>8316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8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8306</v>
      </c>
      <c r="R3265" t="s">
        <v>8312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8332</v>
      </c>
      <c r="R3266" t="s">
        <v>8333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8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0" t="s">
        <v>8315</v>
      </c>
      <c r="R3267" t="s">
        <v>8351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8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8329</v>
      </c>
      <c r="R3268" t="s">
        <v>8330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32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8329</v>
      </c>
      <c r="R3269" t="s">
        <v>8331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8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8332</v>
      </c>
      <c r="R3270" t="s">
        <v>8333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48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8306</v>
      </c>
      <c r="R3271" t="s">
        <v>8312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48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8321</v>
      </c>
      <c r="R3272" t="s">
        <v>8343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48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8334</v>
      </c>
      <c r="R3273" t="s">
        <v>8346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48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8306</v>
      </c>
      <c r="R3274" t="s">
        <v>8310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8313</v>
      </c>
      <c r="R3275" t="s">
        <v>8314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2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8315</v>
      </c>
      <c r="R3276" t="s">
        <v>8316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48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8306</v>
      </c>
      <c r="R3277" t="s">
        <v>8312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48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8315</v>
      </c>
      <c r="R3278" t="s">
        <v>8316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48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8315</v>
      </c>
      <c r="R3279" t="s">
        <v>8316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8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8315</v>
      </c>
      <c r="R3280" t="s">
        <v>8344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64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8321</v>
      </c>
      <c r="R3281" t="s">
        <v>8324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48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8329</v>
      </c>
      <c r="R3282" t="s">
        <v>8330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8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8332</v>
      </c>
      <c r="R3283" t="s">
        <v>8333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48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8332</v>
      </c>
      <c r="R3284" t="s">
        <v>8333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48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8313</v>
      </c>
      <c r="R3285" t="s">
        <v>8353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16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8306</v>
      </c>
      <c r="R3286" t="s">
        <v>8310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32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8334</v>
      </c>
      <c r="R3287" t="s">
        <v>8339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48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8332</v>
      </c>
      <c r="R3288" t="s">
        <v>8333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8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8353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ht="16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8306</v>
      </c>
      <c r="R3290" t="s">
        <v>8310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48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8332</v>
      </c>
      <c r="R3291" t="s">
        <v>8333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2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8332</v>
      </c>
      <c r="R3292" t="s">
        <v>8333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48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8318</v>
      </c>
      <c r="R3293" t="s">
        <v>8320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0" t="s">
        <v>8313</v>
      </c>
      <c r="R3294" t="s">
        <v>8314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48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8327</v>
      </c>
      <c r="R3295" t="s">
        <v>8328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8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8334</v>
      </c>
      <c r="R3296" t="s">
        <v>8346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8313</v>
      </c>
      <c r="R3297" t="s">
        <v>8355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0" t="s">
        <v>8313</v>
      </c>
      <c r="R3298" t="s">
        <v>8314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48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8321</v>
      </c>
      <c r="R3299" t="s">
        <v>8324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48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8321</v>
      </c>
      <c r="R3300" t="s">
        <v>8343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8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8306</v>
      </c>
      <c r="R3301" t="s">
        <v>8312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4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8318</v>
      </c>
      <c r="R3302" t="s">
        <v>8320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8313</v>
      </c>
      <c r="R3303" t="s">
        <v>8314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32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8306</v>
      </c>
      <c r="R3304" t="s">
        <v>8312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64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8329</v>
      </c>
      <c r="R3305" t="s">
        <v>8331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0" t="s">
        <v>8313</v>
      </c>
      <c r="R3306" t="s">
        <v>8314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4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8329</v>
      </c>
      <c r="R3307" t="s">
        <v>8330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8318</v>
      </c>
      <c r="R3308" t="s">
        <v>8320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8329</v>
      </c>
      <c r="R3309" t="s">
        <v>8330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8329</v>
      </c>
      <c r="R3310" t="s">
        <v>8330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8313</v>
      </c>
      <c r="R3311" t="s">
        <v>8314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8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8332</v>
      </c>
      <c r="R3312" t="s">
        <v>8333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8306</v>
      </c>
      <c r="R3313" t="s">
        <v>8312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8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8329</v>
      </c>
      <c r="R3314" t="s">
        <v>8330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48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8329</v>
      </c>
      <c r="R3315" t="s">
        <v>8330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0" t="s">
        <v>8313</v>
      </c>
      <c r="R3316" t="s">
        <v>8314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0" t="s">
        <v>8313</v>
      </c>
      <c r="R3317" t="s">
        <v>8314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48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8318</v>
      </c>
      <c r="R3318" t="s">
        <v>8354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32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8321</v>
      </c>
      <c r="R3319" t="s">
        <v>8324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0" t="s">
        <v>8313</v>
      </c>
      <c r="R3320" t="s">
        <v>8314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0" t="s">
        <v>8313</v>
      </c>
      <c r="R3321" t="s">
        <v>8314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48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8321</v>
      </c>
      <c r="R3322" t="s">
        <v>8324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48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8306</v>
      </c>
      <c r="R3323" t="s">
        <v>8312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0" t="s">
        <v>8313</v>
      </c>
      <c r="R3324" t="s">
        <v>8314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32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8329</v>
      </c>
      <c r="R3325" t="s">
        <v>8330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48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8318</v>
      </c>
      <c r="R3326" t="s">
        <v>8337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48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8329</v>
      </c>
      <c r="R3327" t="s">
        <v>8330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8329</v>
      </c>
      <c r="R3328" t="s">
        <v>8330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8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8315</v>
      </c>
      <c r="R3329" t="s">
        <v>8344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48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0" t="s">
        <v>8332</v>
      </c>
      <c r="R3330" t="s">
        <v>8333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8329</v>
      </c>
      <c r="R3331" t="s">
        <v>8330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0" t="s">
        <v>8313</v>
      </c>
      <c r="R3332" t="s">
        <v>8314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48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8313</v>
      </c>
      <c r="R3333" t="s">
        <v>8353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32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8334</v>
      </c>
      <c r="R3334" t="s">
        <v>8335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48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8306</v>
      </c>
      <c r="R3335" t="s">
        <v>8309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48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8313</v>
      </c>
      <c r="R3336" t="s">
        <v>8353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8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8334</v>
      </c>
      <c r="R3337" t="s">
        <v>8335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8321</v>
      </c>
      <c r="R3338" t="s">
        <v>8336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8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8332</v>
      </c>
      <c r="R3339" t="s">
        <v>8333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8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8321</v>
      </c>
      <c r="R3340" t="s">
        <v>8324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8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8334</v>
      </c>
      <c r="R3341" t="s">
        <v>8335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0" t="s">
        <v>8313</v>
      </c>
      <c r="R3342" t="s">
        <v>8314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48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8321</v>
      </c>
      <c r="R3343" t="s">
        <v>8324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0" t="s">
        <v>8313</v>
      </c>
      <c r="R3344" t="s">
        <v>8314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32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8306</v>
      </c>
      <c r="R3345" t="s">
        <v>8309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32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8313</v>
      </c>
      <c r="R3346" t="s">
        <v>8355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8315</v>
      </c>
      <c r="R3347" t="s">
        <v>8316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8313</v>
      </c>
      <c r="R3348" t="s">
        <v>8314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8313</v>
      </c>
      <c r="R3349" t="s">
        <v>8314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8313</v>
      </c>
      <c r="R3350" t="s">
        <v>8314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8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8332</v>
      </c>
      <c r="R3351" t="s">
        <v>8333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48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8329</v>
      </c>
      <c r="R3352" t="s">
        <v>8331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2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8318</v>
      </c>
      <c r="R3353" t="s">
        <v>8354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48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8315</v>
      </c>
      <c r="R3354" t="s">
        <v>8351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2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8332</v>
      </c>
      <c r="R3355" t="s">
        <v>8333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48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8332</v>
      </c>
      <c r="R3356" t="s">
        <v>8333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2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8313</v>
      </c>
      <c r="R3357" t="s">
        <v>8355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2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8318</v>
      </c>
      <c r="R3358" t="s">
        <v>8354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48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8332</v>
      </c>
      <c r="R3359" t="s">
        <v>8333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8321</v>
      </c>
      <c r="R3360" t="s">
        <v>8343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48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8315</v>
      </c>
      <c r="R3361" t="s">
        <v>8316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48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8321</v>
      </c>
      <c r="R3362" t="s">
        <v>8343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8313</v>
      </c>
      <c r="R3363" t="s">
        <v>8314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48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8313</v>
      </c>
      <c r="R3364" t="s">
        <v>8355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32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8334</v>
      </c>
      <c r="R3365" t="s">
        <v>8339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8313</v>
      </c>
      <c r="R3366" t="s">
        <v>8314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48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8329</v>
      </c>
      <c r="R3367" t="s">
        <v>8330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2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8321</v>
      </c>
      <c r="R3368" t="s">
        <v>8343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8318</v>
      </c>
      <c r="R3369" t="s">
        <v>8354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8318</v>
      </c>
      <c r="R3370" t="s">
        <v>8320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8313</v>
      </c>
      <c r="R3371" t="s">
        <v>8314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8313</v>
      </c>
      <c r="R3372" t="s">
        <v>8314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8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8315</v>
      </c>
      <c r="R3373" t="s">
        <v>8316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48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8306</v>
      </c>
      <c r="R3374" t="s">
        <v>8312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8306</v>
      </c>
      <c r="R3375" t="s">
        <v>8309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48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8332</v>
      </c>
      <c r="R3376" t="s">
        <v>8333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48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8315</v>
      </c>
      <c r="R3377" t="s">
        <v>8316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32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8332</v>
      </c>
      <c r="R3378" t="s">
        <v>8333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8321</v>
      </c>
      <c r="R3379" t="s">
        <v>8324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8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8332</v>
      </c>
      <c r="R3380" t="s">
        <v>8349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t="16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8306</v>
      </c>
      <c r="R3381" t="s">
        <v>8312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48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8318</v>
      </c>
      <c r="R3382" t="s">
        <v>8320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8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8321</v>
      </c>
      <c r="R3383" t="s">
        <v>8325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48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8321</v>
      </c>
      <c r="R3384" t="s">
        <v>8324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0" t="s">
        <v>8313</v>
      </c>
      <c r="R3385" t="s">
        <v>8314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8313</v>
      </c>
      <c r="R3386" t="s">
        <v>8355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48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8334</v>
      </c>
      <c r="R3387" t="s">
        <v>8335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8329</v>
      </c>
      <c r="R3388" t="s">
        <v>8330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0" t="s">
        <v>8313</v>
      </c>
      <c r="R3389" t="s">
        <v>8314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0" t="s">
        <v>8313</v>
      </c>
      <c r="R3390" t="s">
        <v>8314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48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8321</v>
      </c>
      <c r="R3391" t="s">
        <v>8350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8315</v>
      </c>
      <c r="R3392" t="s">
        <v>8317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8318</v>
      </c>
      <c r="R3393" t="s">
        <v>8340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8313</v>
      </c>
      <c r="R3394" t="s">
        <v>8314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8332</v>
      </c>
      <c r="R3395" t="s">
        <v>8333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8313</v>
      </c>
      <c r="R3396" t="s">
        <v>8353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48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8329</v>
      </c>
      <c r="R3397" t="s">
        <v>8331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0" t="s">
        <v>8313</v>
      </c>
      <c r="R3398" t="s">
        <v>8314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48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8306</v>
      </c>
      <c r="R3399" t="s">
        <v>8312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16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8313</v>
      </c>
      <c r="R3400" t="s">
        <v>8353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2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8315</v>
      </c>
      <c r="R3401" t="s">
        <v>8316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48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8315</v>
      </c>
      <c r="R3402" t="s">
        <v>8317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48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8318</v>
      </c>
      <c r="R3403" t="s">
        <v>8337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48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8332</v>
      </c>
      <c r="R3404" t="s">
        <v>8333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64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8329</v>
      </c>
      <c r="R3405" t="s">
        <v>8330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0" t="s">
        <v>8313</v>
      </c>
      <c r="R3406" t="s">
        <v>8314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48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8332</v>
      </c>
      <c r="R3407" t="s">
        <v>8333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0" t="s">
        <v>8313</v>
      </c>
      <c r="R3408" t="s">
        <v>8314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32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8313</v>
      </c>
      <c r="R3409" t="s">
        <v>8353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48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8306</v>
      </c>
      <c r="R3410" t="s">
        <v>8312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8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8315</v>
      </c>
      <c r="R3411" t="s">
        <v>8316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0" t="s">
        <v>8313</v>
      </c>
      <c r="R3412" t="s">
        <v>8314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32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8332</v>
      </c>
      <c r="R3413" t="s">
        <v>8333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2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8315</v>
      </c>
      <c r="R3414" t="s">
        <v>8316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48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8329</v>
      </c>
      <c r="R3415" t="s">
        <v>8330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0" t="s">
        <v>8313</v>
      </c>
      <c r="R3416" t="s">
        <v>8314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2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8306</v>
      </c>
      <c r="R3417" t="s">
        <v>8312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8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8321</v>
      </c>
      <c r="R3418" t="s">
        <v>8324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ht="16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8334</v>
      </c>
      <c r="R3419" t="s">
        <v>8346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48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8329</v>
      </c>
      <c r="R3420" t="s">
        <v>8330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0" t="s">
        <v>8313</v>
      </c>
      <c r="R3421" t="s">
        <v>8314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48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8315</v>
      </c>
      <c r="R3422" t="s">
        <v>8316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0" t="s">
        <v>8313</v>
      </c>
      <c r="R3423" t="s">
        <v>8314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8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8332</v>
      </c>
      <c r="R3424" t="s">
        <v>8333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8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8318</v>
      </c>
      <c r="R3425" t="s">
        <v>8354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8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8332</v>
      </c>
      <c r="R3426" t="s">
        <v>8333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0" t="s">
        <v>8313</v>
      </c>
      <c r="R3427" t="s">
        <v>8314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48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8321</v>
      </c>
      <c r="R3428" t="s">
        <v>8336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0" t="s">
        <v>8313</v>
      </c>
      <c r="R3429" t="s">
        <v>8314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0" t="s">
        <v>8313</v>
      </c>
      <c r="R3430" t="s">
        <v>8314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8313</v>
      </c>
      <c r="R3431" t="s">
        <v>8355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48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8334</v>
      </c>
      <c r="R3432" t="s">
        <v>8335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48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8313</v>
      </c>
      <c r="R3433" t="s">
        <v>8353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0" t="s">
        <v>8313</v>
      </c>
      <c r="R3434" t="s">
        <v>8314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8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8329</v>
      </c>
      <c r="R3435" t="s">
        <v>8330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2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8313</v>
      </c>
      <c r="R3436" t="s">
        <v>8355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48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8329</v>
      </c>
      <c r="R3437" t="s">
        <v>8330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48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8313</v>
      </c>
      <c r="R3438" t="s">
        <v>8353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32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8306</v>
      </c>
      <c r="R3439" t="s">
        <v>8312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0" t="s">
        <v>8313</v>
      </c>
      <c r="R3440" t="s">
        <v>8314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0" t="s">
        <v>8313</v>
      </c>
      <c r="R3441" t="s">
        <v>8314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64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8313</v>
      </c>
      <c r="R3442" t="s">
        <v>8353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32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8321</v>
      </c>
      <c r="R3443" t="s">
        <v>8343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8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8329</v>
      </c>
      <c r="R3444" t="s">
        <v>8331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0" t="s">
        <v>8313</v>
      </c>
      <c r="R3445" t="s">
        <v>8314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32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8321</v>
      </c>
      <c r="R3446" t="s">
        <v>8324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0" t="s">
        <v>8313</v>
      </c>
      <c r="R3447" t="s">
        <v>8314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0" t="s">
        <v>8313</v>
      </c>
      <c r="R3448" t="s">
        <v>8314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48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8318</v>
      </c>
      <c r="R3449" t="s">
        <v>8320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48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8332</v>
      </c>
      <c r="R3450" t="s">
        <v>8333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48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8329</v>
      </c>
      <c r="R3451" t="s">
        <v>8330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0" t="s">
        <v>8313</v>
      </c>
      <c r="R3452" t="s">
        <v>8314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0" t="s">
        <v>8313</v>
      </c>
      <c r="R3453" t="s">
        <v>8314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0" t="s">
        <v>8313</v>
      </c>
      <c r="R3454" t="s">
        <v>8314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8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8306</v>
      </c>
      <c r="R3455" t="s">
        <v>8310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0" t="s">
        <v>8313</v>
      </c>
      <c r="R3456" t="s">
        <v>8314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0" t="s">
        <v>8313</v>
      </c>
      <c r="R3457" t="s">
        <v>8314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8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0" t="s">
        <v>8315</v>
      </c>
      <c r="R3458" t="s">
        <v>8316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8321</v>
      </c>
      <c r="R3459" t="s">
        <v>8343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8329</v>
      </c>
      <c r="R3460" t="s">
        <v>8331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8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8315</v>
      </c>
      <c r="R3461" t="s">
        <v>8316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48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8321</v>
      </c>
      <c r="R3462" t="s">
        <v>8325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48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8334</v>
      </c>
      <c r="R3463" t="s">
        <v>8339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0" t="s">
        <v>8313</v>
      </c>
      <c r="R3464" t="s">
        <v>8314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8315</v>
      </c>
      <c r="R3465" t="s">
        <v>8351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8313</v>
      </c>
      <c r="R3466" t="s">
        <v>8314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8315</v>
      </c>
      <c r="R3467" t="s">
        <v>8316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8321</v>
      </c>
      <c r="R3468" t="s">
        <v>8343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8306</v>
      </c>
      <c r="R3469" t="s">
        <v>8310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8332</v>
      </c>
      <c r="R3470" t="s">
        <v>8333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0" t="s">
        <v>8313</v>
      </c>
      <c r="R3471" t="s">
        <v>8314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48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8329</v>
      </c>
      <c r="R3472" t="s">
        <v>8330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8315</v>
      </c>
      <c r="R3473" t="s">
        <v>8317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8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8334</v>
      </c>
      <c r="R3474" t="s">
        <v>8341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8329</v>
      </c>
      <c r="R3475" t="s">
        <v>8330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2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8318</v>
      </c>
      <c r="R3476" t="s">
        <v>8337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16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8318</v>
      </c>
      <c r="R3477" t="s">
        <v>8337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0" t="s">
        <v>8313</v>
      </c>
      <c r="R3478" t="s">
        <v>8314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8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8318</v>
      </c>
      <c r="R3479" t="s">
        <v>8337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48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8318</v>
      </c>
      <c r="R3480" t="s">
        <v>8337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48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8327</v>
      </c>
      <c r="R3481" t="s">
        <v>8328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2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8315</v>
      </c>
      <c r="R3482" t="s">
        <v>8351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8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8315</v>
      </c>
      <c r="R3483" t="s">
        <v>8316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8313</v>
      </c>
      <c r="R3484" t="s">
        <v>8355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8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8334</v>
      </c>
      <c r="R3485" t="s">
        <v>8335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0" t="s">
        <v>8313</v>
      </c>
      <c r="R3486" t="s">
        <v>8314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8306</v>
      </c>
      <c r="R3487" t="s">
        <v>8312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8315</v>
      </c>
      <c r="R3488" t="s">
        <v>8316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8306</v>
      </c>
      <c r="R3489" t="s">
        <v>8307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8313</v>
      </c>
      <c r="R3490" t="s">
        <v>8314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8315</v>
      </c>
      <c r="R3491" t="s">
        <v>8316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8329</v>
      </c>
      <c r="R3492" t="s">
        <v>8330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8315</v>
      </c>
      <c r="R3493" t="s">
        <v>8344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8306</v>
      </c>
      <c r="R3494" t="s">
        <v>8310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8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8315</v>
      </c>
      <c r="R3495" t="s">
        <v>8317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0" t="s">
        <v>8313</v>
      </c>
      <c r="R3496" t="s">
        <v>8314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48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8306</v>
      </c>
      <c r="R3497" t="s">
        <v>8312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48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8329</v>
      </c>
      <c r="R3498" t="s">
        <v>8330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48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8329</v>
      </c>
      <c r="R3499" t="s">
        <v>8331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8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8321</v>
      </c>
      <c r="R3500" t="s">
        <v>8343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0" t="s">
        <v>8313</v>
      </c>
      <c r="R3501" t="s">
        <v>8314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t="32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8313</v>
      </c>
      <c r="R3502" t="s">
        <v>8353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0" t="s">
        <v>8313</v>
      </c>
      <c r="R3503" t="s">
        <v>8314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48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8306</v>
      </c>
      <c r="R3504" t="s">
        <v>8309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4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8332</v>
      </c>
      <c r="R3505" t="s">
        <v>8333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48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8306</v>
      </c>
      <c r="R3506" t="s">
        <v>8309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48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8332</v>
      </c>
      <c r="R3507" t="s">
        <v>8333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48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8315</v>
      </c>
      <c r="R3508" t="s">
        <v>8344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8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8318</v>
      </c>
      <c r="R3509" t="s">
        <v>8320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0" t="s">
        <v>8313</v>
      </c>
      <c r="R3510" t="s">
        <v>8314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48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8313</v>
      </c>
      <c r="R3511" t="s">
        <v>8353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8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8313</v>
      </c>
      <c r="R3512" t="s">
        <v>8353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48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8315</v>
      </c>
      <c r="R3513" t="s">
        <v>8316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48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8329</v>
      </c>
      <c r="R3514" t="s">
        <v>8331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8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8329</v>
      </c>
      <c r="R3515" t="s">
        <v>8330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8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8313</v>
      </c>
      <c r="R3516" t="s">
        <v>8355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48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8315</v>
      </c>
      <c r="R3517" t="s">
        <v>8316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8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8306</v>
      </c>
      <c r="R3518" t="s">
        <v>8312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8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8306</v>
      </c>
      <c r="R3519" t="s">
        <v>8312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48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8318</v>
      </c>
      <c r="R3520" t="s">
        <v>8340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0" t="s">
        <v>8313</v>
      </c>
      <c r="R3521" t="s">
        <v>8314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48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0" t="s">
        <v>8329</v>
      </c>
      <c r="R3522" t="s">
        <v>8330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48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0" t="s">
        <v>8321</v>
      </c>
      <c r="R3523" t="s">
        <v>8343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8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8306</v>
      </c>
      <c r="R3524" t="s">
        <v>8312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48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8315</v>
      </c>
      <c r="R3525" t="s">
        <v>8316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48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8315</v>
      </c>
      <c r="R3526" t="s">
        <v>8316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8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8315</v>
      </c>
      <c r="R3527" t="s">
        <v>8316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2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8332</v>
      </c>
      <c r="R3528" t="s">
        <v>8333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8313</v>
      </c>
      <c r="R3529" t="s">
        <v>8355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48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8306</v>
      </c>
      <c r="R3530" t="s">
        <v>8310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8313</v>
      </c>
      <c r="R3531" t="s">
        <v>8314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0" t="s">
        <v>8313</v>
      </c>
      <c r="R3532" t="s">
        <v>8314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48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8306</v>
      </c>
      <c r="R3533" t="s">
        <v>8309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48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8318</v>
      </c>
      <c r="R3534" t="s">
        <v>8354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0" t="s">
        <v>8313</v>
      </c>
      <c r="R3535" t="s">
        <v>8314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8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8329</v>
      </c>
      <c r="R3536" t="s">
        <v>8331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8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8334</v>
      </c>
      <c r="R3537" t="s">
        <v>8339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32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8329</v>
      </c>
      <c r="R3538" t="s">
        <v>8331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2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8318</v>
      </c>
      <c r="R3539" t="s">
        <v>8354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8313</v>
      </c>
      <c r="R3540" t="s">
        <v>8353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8313</v>
      </c>
      <c r="R3541" t="s">
        <v>8314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0" t="s">
        <v>8313</v>
      </c>
      <c r="R3542" t="s">
        <v>8314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32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8315</v>
      </c>
      <c r="R3543" t="s">
        <v>8316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0" t="s">
        <v>8313</v>
      </c>
      <c r="R3544" t="s">
        <v>8314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0" t="s">
        <v>8313</v>
      </c>
      <c r="R3545" t="s">
        <v>8314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32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8329</v>
      </c>
      <c r="R3546" t="s">
        <v>8330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48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8327</v>
      </c>
      <c r="R3547" t="s">
        <v>8328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8313</v>
      </c>
      <c r="R3548" t="s">
        <v>8355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0" t="s">
        <v>8313</v>
      </c>
      <c r="R3549" t="s">
        <v>8314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0" t="s">
        <v>8313</v>
      </c>
      <c r="R3550" t="s">
        <v>8314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8313</v>
      </c>
      <c r="R3551" t="s">
        <v>8314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16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8321</v>
      </c>
      <c r="R3552" t="s">
        <v>8323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48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8321</v>
      </c>
      <c r="R3553" t="s">
        <v>8326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8315</v>
      </c>
      <c r="R3554" t="s">
        <v>8316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8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8315</v>
      </c>
      <c r="R3555" t="s">
        <v>8317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8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8332</v>
      </c>
      <c r="R3556" t="s">
        <v>8333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8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8306</v>
      </c>
      <c r="R3557" t="s">
        <v>8309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8315</v>
      </c>
      <c r="R3558" t="s">
        <v>8316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8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8315</v>
      </c>
      <c r="R3559" t="s">
        <v>8344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0" t="s">
        <v>8313</v>
      </c>
      <c r="R3560" t="s">
        <v>8314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8313</v>
      </c>
      <c r="R3561" t="s">
        <v>8314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8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8318</v>
      </c>
      <c r="R3562" t="s">
        <v>8337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8306</v>
      </c>
      <c r="R3563" t="s">
        <v>8312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32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8315</v>
      </c>
      <c r="R3564" t="s">
        <v>8316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8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8334</v>
      </c>
      <c r="R3565" t="s">
        <v>8339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8327</v>
      </c>
      <c r="R3566" t="s">
        <v>8328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48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8329</v>
      </c>
      <c r="R3567" t="s">
        <v>8331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4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8318</v>
      </c>
      <c r="R3568" t="s">
        <v>8337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0" t="s">
        <v>8313</v>
      </c>
      <c r="R3569" t="s">
        <v>8314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48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8315</v>
      </c>
      <c r="R3570" t="s">
        <v>8316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48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8332</v>
      </c>
      <c r="R3571" t="s">
        <v>8333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48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8306</v>
      </c>
      <c r="R3572" t="s">
        <v>8310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48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8332</v>
      </c>
      <c r="R3573" t="s">
        <v>8333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48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8306</v>
      </c>
      <c r="R3574" t="s">
        <v>8312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ht="16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8332</v>
      </c>
      <c r="R3575" t="s">
        <v>8333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48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8332</v>
      </c>
      <c r="R3576" t="s">
        <v>8333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48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8329</v>
      </c>
      <c r="R3577" t="s">
        <v>8330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48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8321</v>
      </c>
      <c r="R3578" t="s">
        <v>8343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48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8313</v>
      </c>
      <c r="R3579" t="s">
        <v>8353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48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8329</v>
      </c>
      <c r="R3580" t="s">
        <v>8331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48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8313</v>
      </c>
      <c r="R3581" t="s">
        <v>8355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8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8306</v>
      </c>
      <c r="R3582" t="s">
        <v>8312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8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8318</v>
      </c>
      <c r="R3583" t="s">
        <v>8320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0" t="s">
        <v>8313</v>
      </c>
      <c r="R3584" t="s">
        <v>8314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8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8318</v>
      </c>
      <c r="R3585" t="s">
        <v>8320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2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8332</v>
      </c>
      <c r="R3586" t="s">
        <v>8333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0" t="s">
        <v>8313</v>
      </c>
      <c r="R3587" t="s">
        <v>8314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0" t="s">
        <v>8313</v>
      </c>
      <c r="R3588" t="s">
        <v>8314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48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8329</v>
      </c>
      <c r="R3589" t="s">
        <v>8330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48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8318</v>
      </c>
      <c r="R3590" t="s">
        <v>8320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0" t="s">
        <v>8313</v>
      </c>
      <c r="R3591" t="s">
        <v>8314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8313</v>
      </c>
      <c r="R3592" t="s">
        <v>8314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0" t="s">
        <v>8313</v>
      </c>
      <c r="R3593" t="s">
        <v>8314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0" t="s">
        <v>8313</v>
      </c>
      <c r="R3594" t="s">
        <v>8314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48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8329</v>
      </c>
      <c r="R3595" t="s">
        <v>8330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48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8334</v>
      </c>
      <c r="R3596" t="s">
        <v>8341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32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8332</v>
      </c>
      <c r="R3597" t="s">
        <v>8333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48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8321</v>
      </c>
      <c r="R3598" t="s">
        <v>8336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48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8315</v>
      </c>
      <c r="R3599" t="s">
        <v>8316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0" t="s">
        <v>8313</v>
      </c>
      <c r="R3600" t="s">
        <v>8314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48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8329</v>
      </c>
      <c r="R3601" t="s">
        <v>8331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8332</v>
      </c>
      <c r="R3602" t="s">
        <v>8333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32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8315</v>
      </c>
      <c r="R3603" t="s">
        <v>8316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8313</v>
      </c>
      <c r="R3604" t="s">
        <v>8314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8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8313</v>
      </c>
      <c r="R3605" t="s">
        <v>8355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8306</v>
      </c>
      <c r="R3606" t="s">
        <v>8312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0" t="s">
        <v>8313</v>
      </c>
      <c r="R3607" t="s">
        <v>8314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32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8334</v>
      </c>
      <c r="R3608" t="s">
        <v>8341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48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8353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32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8315</v>
      </c>
      <c r="R3610" t="s">
        <v>8317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0" t="s">
        <v>8313</v>
      </c>
      <c r="R3611" t="s">
        <v>8314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48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8315</v>
      </c>
      <c r="R3612" t="s">
        <v>8316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8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8306</v>
      </c>
      <c r="R3613" t="s">
        <v>8310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0" t="s">
        <v>8313</v>
      </c>
      <c r="R3614" t="s">
        <v>8314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8313</v>
      </c>
      <c r="R3615" t="s">
        <v>8314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16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8318</v>
      </c>
      <c r="R3616" t="s">
        <v>8337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48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8313</v>
      </c>
      <c r="R3617" t="s">
        <v>8355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2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8332</v>
      </c>
      <c r="R3618" t="s">
        <v>8333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8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8306</v>
      </c>
      <c r="R3619" t="s">
        <v>8312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0" t="s">
        <v>8313</v>
      </c>
      <c r="R3620" t="s">
        <v>8314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2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8315</v>
      </c>
      <c r="R3621" t="s">
        <v>8316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32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8318</v>
      </c>
      <c r="R3622" t="s">
        <v>8337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8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8332</v>
      </c>
      <c r="R3623" t="s">
        <v>8333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48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8313</v>
      </c>
      <c r="R3624" t="s">
        <v>8353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8313</v>
      </c>
      <c r="R3625" t="s">
        <v>8314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8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8315</v>
      </c>
      <c r="R3626" t="s">
        <v>8316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0" t="s">
        <v>8313</v>
      </c>
      <c r="R3627" t="s">
        <v>8314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48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8313</v>
      </c>
      <c r="R3628" t="s">
        <v>8353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2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8334</v>
      </c>
      <c r="R3629" t="s">
        <v>8346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8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8318</v>
      </c>
      <c r="R3630" t="s">
        <v>8354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8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8318</v>
      </c>
      <c r="R3631" t="s">
        <v>8320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2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8329</v>
      </c>
      <c r="R3632" t="s">
        <v>8330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48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8329</v>
      </c>
      <c r="R3633" t="s">
        <v>8330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2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8315</v>
      </c>
      <c r="R3634" t="s">
        <v>8316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2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8315</v>
      </c>
      <c r="R3635" t="s">
        <v>8316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8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8315</v>
      </c>
      <c r="R3636" t="s">
        <v>8316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0" t="s">
        <v>8313</v>
      </c>
      <c r="R3637" t="s">
        <v>8314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2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8315</v>
      </c>
      <c r="R3638" t="s">
        <v>8317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48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8318</v>
      </c>
      <c r="R3639" t="s">
        <v>8337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2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8332</v>
      </c>
      <c r="R3640" t="s">
        <v>8333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8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8316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8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8332</v>
      </c>
      <c r="R3642" t="s">
        <v>8333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8315</v>
      </c>
      <c r="R3643" t="s">
        <v>8317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32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8306</v>
      </c>
      <c r="R3644" t="s">
        <v>8312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48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8306</v>
      </c>
      <c r="R3645" t="s">
        <v>8310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2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8332</v>
      </c>
      <c r="R3646" t="s">
        <v>8333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48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8313</v>
      </c>
      <c r="R3647" t="s">
        <v>8355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32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8332</v>
      </c>
      <c r="R3648" t="s">
        <v>8333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48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8332</v>
      </c>
      <c r="R3649" t="s">
        <v>8333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48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0" t="s">
        <v>8332</v>
      </c>
      <c r="R3650" t="s">
        <v>8333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8313</v>
      </c>
      <c r="R3651" t="s">
        <v>8314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8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8329</v>
      </c>
      <c r="R3652" t="s">
        <v>8331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8313</v>
      </c>
      <c r="R3653" t="s">
        <v>8314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48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8313</v>
      </c>
      <c r="R3654" t="s">
        <v>8353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48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8313</v>
      </c>
      <c r="R3655" t="s">
        <v>8355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48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8313</v>
      </c>
      <c r="R3656" t="s">
        <v>8355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48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8313</v>
      </c>
      <c r="R3657" t="s">
        <v>8353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48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8315</v>
      </c>
      <c r="R3658" t="s">
        <v>8316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16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8321</v>
      </c>
      <c r="R3659" t="s">
        <v>8343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4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8315</v>
      </c>
      <c r="R3660" t="s">
        <v>8316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48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8318</v>
      </c>
      <c r="R3661" t="s">
        <v>8320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0" t="s">
        <v>8313</v>
      </c>
      <c r="R3662" t="s">
        <v>8314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48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8318</v>
      </c>
      <c r="R3663" t="s">
        <v>8337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48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8306</v>
      </c>
      <c r="R3664" t="s">
        <v>8310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8314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32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8315</v>
      </c>
      <c r="R3666" t="s">
        <v>8316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ht="16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8315</v>
      </c>
      <c r="R3667" t="s">
        <v>8316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48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8334</v>
      </c>
      <c r="R3668" t="s">
        <v>8341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0" t="s">
        <v>8313</v>
      </c>
      <c r="R3669" t="s">
        <v>8314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0" t="s">
        <v>8313</v>
      </c>
      <c r="R3670" t="s">
        <v>8314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32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8306</v>
      </c>
      <c r="R3671" t="s">
        <v>8310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48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8318</v>
      </c>
      <c r="R3672" t="s">
        <v>8337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2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8332</v>
      </c>
      <c r="R3673" t="s">
        <v>8333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48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8315</v>
      </c>
      <c r="R3674" t="s">
        <v>8316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32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8315</v>
      </c>
      <c r="R3675" t="s">
        <v>8316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48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8329</v>
      </c>
      <c r="R3676" t="s">
        <v>8330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0" t="s">
        <v>8313</v>
      </c>
      <c r="R3677" t="s">
        <v>8314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0" t="s">
        <v>8313</v>
      </c>
      <c r="R3678" t="s">
        <v>8314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8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8321</v>
      </c>
      <c r="R3679" t="s">
        <v>8343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48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8332</v>
      </c>
      <c r="R3680" t="s">
        <v>8333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8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8306</v>
      </c>
      <c r="R3681" t="s">
        <v>8312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48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8306</v>
      </c>
      <c r="R3682" t="s">
        <v>8309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48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8315</v>
      </c>
      <c r="R3683" t="s">
        <v>8316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8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8334</v>
      </c>
      <c r="R3684" t="s">
        <v>8339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48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8321</v>
      </c>
      <c r="R3685" t="s">
        <v>8343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8313</v>
      </c>
      <c r="R3686" t="s">
        <v>8355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8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8321</v>
      </c>
      <c r="R3687" t="s">
        <v>8343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48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8315</v>
      </c>
      <c r="R3688" t="s">
        <v>8317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48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8329</v>
      </c>
      <c r="R3689" t="s">
        <v>8330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0" t="s">
        <v>8313</v>
      </c>
      <c r="R3690" t="s">
        <v>8314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0" t="s">
        <v>8313</v>
      </c>
      <c r="R3691" t="s">
        <v>8314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8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8327</v>
      </c>
      <c r="R3692" t="s">
        <v>8328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48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8334</v>
      </c>
      <c r="R3693" t="s">
        <v>8346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0" t="s">
        <v>8313</v>
      </c>
      <c r="R3694" t="s">
        <v>8314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32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8306</v>
      </c>
      <c r="R3695" t="s">
        <v>8312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ht="16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8329</v>
      </c>
      <c r="R3696" t="s">
        <v>8331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8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8321</v>
      </c>
      <c r="R3697" t="s">
        <v>8343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48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8315</v>
      </c>
      <c r="R3698" t="s">
        <v>8316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8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8313</v>
      </c>
      <c r="R3699" t="s">
        <v>8353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48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8313</v>
      </c>
      <c r="R3700" t="s">
        <v>8355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48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8334</v>
      </c>
      <c r="R3701" t="s">
        <v>8341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8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8318</v>
      </c>
      <c r="R3702" t="s">
        <v>8354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48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8318</v>
      </c>
      <c r="R3703" t="s">
        <v>8337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t="32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8332</v>
      </c>
      <c r="R3704" t="s">
        <v>8333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8313</v>
      </c>
      <c r="R3705" t="s">
        <v>8314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8306</v>
      </c>
      <c r="R3706" t="s">
        <v>8309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0" t="s">
        <v>8313</v>
      </c>
      <c r="R3707" t="s">
        <v>8353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8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0" t="s">
        <v>8318</v>
      </c>
      <c r="R3708" t="s">
        <v>8337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48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8306</v>
      </c>
      <c r="R3709" t="s">
        <v>8312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48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0" t="s">
        <v>8306</v>
      </c>
      <c r="R3710" t="s">
        <v>8310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48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0" t="s">
        <v>8313</v>
      </c>
      <c r="R3711" t="s">
        <v>8353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64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0" t="s">
        <v>8306</v>
      </c>
      <c r="R3712" t="s">
        <v>8310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8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0" t="s">
        <v>8306</v>
      </c>
      <c r="R3713" t="s">
        <v>8310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48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0" t="s">
        <v>8306</v>
      </c>
      <c r="R3714" t="s">
        <v>8310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48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8306</v>
      </c>
      <c r="R3715" t="s">
        <v>8310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0" t="s">
        <v>8313</v>
      </c>
      <c r="R3716" t="s">
        <v>8353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ht="16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0" t="s">
        <v>8313</v>
      </c>
      <c r="R3717" t="s">
        <v>8353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48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8315</v>
      </c>
      <c r="R3718" t="s">
        <v>8316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32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8306</v>
      </c>
      <c r="R3719" t="s">
        <v>8310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4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0" t="s">
        <v>8315</v>
      </c>
      <c r="R3720" t="s">
        <v>8317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8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0" t="s">
        <v>8321</v>
      </c>
      <c r="R3721" t="s">
        <v>8336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4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0" t="s">
        <v>8315</v>
      </c>
      <c r="R3722" t="s">
        <v>8351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8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0" t="s">
        <v>8315</v>
      </c>
      <c r="R3723" t="s">
        <v>8316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0" t="s">
        <v>8313</v>
      </c>
      <c r="R3724" t="s">
        <v>8355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8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8306</v>
      </c>
      <c r="R3725" t="s">
        <v>8310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48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8343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48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0" t="s">
        <v>8329</v>
      </c>
      <c r="R3727" t="s">
        <v>8331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48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0" t="s">
        <v>8306</v>
      </c>
      <c r="R3728" t="s">
        <v>8309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48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0" t="s">
        <v>8318</v>
      </c>
      <c r="R3729" t="s">
        <v>8337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8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0" t="s">
        <v>8334</v>
      </c>
      <c r="R3730" t="s">
        <v>8346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48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0" t="s">
        <v>8332</v>
      </c>
      <c r="R3731" t="s">
        <v>8349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48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0" t="s">
        <v>8315</v>
      </c>
      <c r="R3732" t="s">
        <v>8316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48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8306</v>
      </c>
      <c r="R3733" t="s">
        <v>8310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0" t="s">
        <v>8313</v>
      </c>
      <c r="R3734" t="s">
        <v>8314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8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0" t="s">
        <v>8313</v>
      </c>
      <c r="R3735" t="s">
        <v>8355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48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0" t="s">
        <v>8334</v>
      </c>
      <c r="R3736" t="s">
        <v>8346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48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0" t="s">
        <v>8318</v>
      </c>
      <c r="R3737" t="s">
        <v>8337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80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8321</v>
      </c>
      <c r="R3738" t="s">
        <v>8343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48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0" t="s">
        <v>8315</v>
      </c>
      <c r="R3739" t="s">
        <v>8316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32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0" t="s">
        <v>8315</v>
      </c>
      <c r="R3740" t="s">
        <v>8316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48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0" t="s">
        <v>8306</v>
      </c>
      <c r="R3741" t="s">
        <v>8312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48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0" t="s">
        <v>8315</v>
      </c>
      <c r="R3742" t="s">
        <v>8316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48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48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0" t="s">
        <v>8315</v>
      </c>
      <c r="R3744" t="s">
        <v>8317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48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8321</v>
      </c>
      <c r="R3745" t="s">
        <v>8324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8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0" t="s">
        <v>8332</v>
      </c>
      <c r="R3746" t="s">
        <v>8349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48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0" t="s">
        <v>8332</v>
      </c>
      <c r="R3747" t="s">
        <v>8349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48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0" t="s">
        <v>8332</v>
      </c>
      <c r="R3748" t="s">
        <v>8333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32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0" t="s">
        <v>8318</v>
      </c>
      <c r="R3749" t="s">
        <v>8354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48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0" t="s">
        <v>8313</v>
      </c>
      <c r="R3750" t="s">
        <v>8353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48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8313</v>
      </c>
      <c r="R3751" t="s">
        <v>8355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8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0" t="s">
        <v>8306</v>
      </c>
      <c r="R3752" t="s">
        <v>8310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48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0" t="s">
        <v>8332</v>
      </c>
      <c r="R3753" t="s">
        <v>8333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48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0" t="s">
        <v>8315</v>
      </c>
      <c r="R3754" t="s">
        <v>8316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48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0" t="s">
        <v>8313</v>
      </c>
      <c r="R3755" t="s">
        <v>8353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48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0" t="s">
        <v>8315</v>
      </c>
      <c r="R3756" t="s">
        <v>8316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48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0" t="s">
        <v>8313</v>
      </c>
      <c r="R3757" t="s">
        <v>8353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0" t="s">
        <v>8313</v>
      </c>
      <c r="R3758" t="s">
        <v>8314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32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0" t="s">
        <v>8306</v>
      </c>
      <c r="R3759" t="s">
        <v>8309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8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0" t="s">
        <v>8315</v>
      </c>
      <c r="R3760" t="s">
        <v>8316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48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0" t="s">
        <v>8306</v>
      </c>
      <c r="R3761" t="s">
        <v>8309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48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0" t="s">
        <v>8306</v>
      </c>
      <c r="R3762" t="s">
        <v>8310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16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0" t="s">
        <v>8306</v>
      </c>
      <c r="R3763" t="s">
        <v>8310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48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8306</v>
      </c>
      <c r="R3764" t="s">
        <v>8312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48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0" t="s">
        <v>8315</v>
      </c>
      <c r="R3765" t="s">
        <v>8316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8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0" t="s">
        <v>8321</v>
      </c>
      <c r="R3766" t="s">
        <v>8336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8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0" t="s">
        <v>8318</v>
      </c>
      <c r="R3767" t="s">
        <v>8337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32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0" t="s">
        <v>8315</v>
      </c>
      <c r="R3768" t="s">
        <v>8316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48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0" t="s">
        <v>8315</v>
      </c>
      <c r="R3769" t="s">
        <v>8316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0" t="s">
        <v>8313</v>
      </c>
      <c r="R3770" t="s">
        <v>8314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48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0" t="s">
        <v>8313</v>
      </c>
      <c r="R3771" t="s">
        <v>8353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8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0" t="s">
        <v>8313</v>
      </c>
      <c r="R3772" t="s">
        <v>8353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8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0" t="s">
        <v>8315</v>
      </c>
      <c r="R3773" t="s">
        <v>8316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ht="16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0" t="s">
        <v>8332</v>
      </c>
      <c r="R3774" t="s">
        <v>8349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48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0" t="s">
        <v>8327</v>
      </c>
      <c r="R3775" t="s">
        <v>8328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48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0" t="s">
        <v>8329</v>
      </c>
      <c r="R3776" t="s">
        <v>8331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48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8318</v>
      </c>
      <c r="R3777" t="s">
        <v>8337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8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0" t="s">
        <v>8332</v>
      </c>
      <c r="R3778" t="s">
        <v>8333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8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8318</v>
      </c>
      <c r="R3779" t="s">
        <v>8337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32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0" t="s">
        <v>8332</v>
      </c>
      <c r="R3780" t="s">
        <v>8349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8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0" t="s">
        <v>8332</v>
      </c>
      <c r="R3781" t="s">
        <v>8333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8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8315</v>
      </c>
      <c r="R3782" t="s">
        <v>8316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48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0" t="s">
        <v>8306</v>
      </c>
      <c r="R3783" t="s">
        <v>8312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ht="16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0" t="s">
        <v>8318</v>
      </c>
      <c r="R3784" t="s">
        <v>8340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32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8315</v>
      </c>
      <c r="R3785" t="s">
        <v>8316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8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8315</v>
      </c>
      <c r="R3786" t="s">
        <v>8316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48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0" t="s">
        <v>8332</v>
      </c>
      <c r="R3787" t="s">
        <v>8333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48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0" t="s">
        <v>8332</v>
      </c>
      <c r="R3788" t="s">
        <v>8333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0" t="s">
        <v>8313</v>
      </c>
      <c r="R3789" t="s">
        <v>8314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8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8313</v>
      </c>
      <c r="R3790" t="s">
        <v>8355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48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8313</v>
      </c>
      <c r="R3791" t="s">
        <v>8355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0" t="s">
        <v>8313</v>
      </c>
      <c r="R3792" t="s">
        <v>8314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8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0" t="s">
        <v>8306</v>
      </c>
      <c r="R3793" t="s">
        <v>8310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8315</v>
      </c>
      <c r="R3794" t="s">
        <v>8316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48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0" t="s">
        <v>8306</v>
      </c>
      <c r="R3795" t="s">
        <v>8310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48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0" t="s">
        <v>8306</v>
      </c>
      <c r="R3796" t="s">
        <v>8310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48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8315</v>
      </c>
      <c r="R3797" t="s">
        <v>8316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48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8315</v>
      </c>
      <c r="R3798" t="s">
        <v>8316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32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0" t="s">
        <v>8329</v>
      </c>
      <c r="R3799" t="s">
        <v>8330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48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0" t="s">
        <v>8332</v>
      </c>
      <c r="R3800" t="s">
        <v>8333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48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0" t="s">
        <v>8332</v>
      </c>
      <c r="R3801" t="s">
        <v>8333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48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0" t="s">
        <v>8321</v>
      </c>
      <c r="R3802" t="s">
        <v>8336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48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0" t="s">
        <v>8318</v>
      </c>
      <c r="R3803" t="s">
        <v>8337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48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8316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48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0" t="s">
        <v>8313</v>
      </c>
      <c r="R3805" t="s">
        <v>8353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0" t="s">
        <v>8313</v>
      </c>
      <c r="R3806" t="s">
        <v>8314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8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8313</v>
      </c>
      <c r="R3807" t="s">
        <v>8355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0" t="s">
        <v>8313</v>
      </c>
      <c r="R3808" t="s">
        <v>8314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48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0" t="s">
        <v>8332</v>
      </c>
      <c r="R3809" t="s">
        <v>8349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48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0" t="s">
        <v>8306</v>
      </c>
      <c r="R3810" t="s">
        <v>8309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48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0" t="s">
        <v>8306</v>
      </c>
      <c r="R3811" t="s">
        <v>8312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48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0" t="s">
        <v>8306</v>
      </c>
      <c r="R3812" t="s">
        <v>8312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32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8315</v>
      </c>
      <c r="R3813" t="s">
        <v>8316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2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0" t="s">
        <v>8321</v>
      </c>
      <c r="R3814" t="s">
        <v>8324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48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0" t="s">
        <v>8334</v>
      </c>
      <c r="R3815" t="s">
        <v>8339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8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0" t="s">
        <v>8332</v>
      </c>
      <c r="R3816" t="s">
        <v>8333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48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0" t="s">
        <v>8332</v>
      </c>
      <c r="R3817" t="s">
        <v>8349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2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0" t="s">
        <v>8332</v>
      </c>
      <c r="R3818" t="s">
        <v>8333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0" t="s">
        <v>8313</v>
      </c>
      <c r="R3819" t="s">
        <v>8314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8313</v>
      </c>
      <c r="R3820" t="s">
        <v>8314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0" t="s">
        <v>8313</v>
      </c>
      <c r="R3821" t="s">
        <v>8314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8313</v>
      </c>
      <c r="R3822" t="s">
        <v>8314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48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0" t="s">
        <v>8318</v>
      </c>
      <c r="R3823" t="s">
        <v>8354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48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0" t="s">
        <v>8332</v>
      </c>
      <c r="R3824" t="s">
        <v>8333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0" t="s">
        <v>8313</v>
      </c>
      <c r="R3825" t="s">
        <v>8314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48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0" t="s">
        <v>8318</v>
      </c>
      <c r="R3826" t="s">
        <v>8320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2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0" t="s">
        <v>8306</v>
      </c>
      <c r="R3827" t="s">
        <v>8310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2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0" t="s">
        <v>8321</v>
      </c>
      <c r="R3828" t="s">
        <v>8324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8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0" t="s">
        <v>8334</v>
      </c>
      <c r="R3829" t="s">
        <v>8341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32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0" t="s">
        <v>8334</v>
      </c>
      <c r="R3830" t="s">
        <v>8335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48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0" t="s">
        <v>8329</v>
      </c>
      <c r="R3831" t="s">
        <v>8330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48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8332</v>
      </c>
      <c r="R3832" t="s">
        <v>8333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64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8332</v>
      </c>
      <c r="R3833" t="s">
        <v>8333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48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8332</v>
      </c>
      <c r="R3834" t="s">
        <v>8333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8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8332</v>
      </c>
      <c r="R3835" t="s">
        <v>8333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8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0" t="s">
        <v>8313</v>
      </c>
      <c r="R3836" t="s">
        <v>8353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48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0" t="s">
        <v>8313</v>
      </c>
      <c r="R3837" t="s">
        <v>8355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48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0" t="s">
        <v>8313</v>
      </c>
      <c r="R3838" t="s">
        <v>8355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0" t="s">
        <v>8313</v>
      </c>
      <c r="R3839" t="s">
        <v>8355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0" t="s">
        <v>8313</v>
      </c>
      <c r="R3840" t="s">
        <v>8355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8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0" t="s">
        <v>8306</v>
      </c>
      <c r="R3841" t="s">
        <v>8312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32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0" t="s">
        <v>8318</v>
      </c>
      <c r="R3842" t="s">
        <v>8337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8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8315</v>
      </c>
      <c r="R3843" t="s">
        <v>8316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8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0" t="s">
        <v>8318</v>
      </c>
      <c r="R3844" t="s">
        <v>8337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48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0" t="s">
        <v>8318</v>
      </c>
      <c r="R3845" t="s">
        <v>8337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48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0" t="s">
        <v>8315</v>
      </c>
      <c r="R3846" t="s">
        <v>8316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8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0" t="s">
        <v>8306</v>
      </c>
      <c r="R3847" t="s">
        <v>8310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32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0" t="s">
        <v>8306</v>
      </c>
      <c r="R3848" t="s">
        <v>8312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ht="16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0" t="s">
        <v>8327</v>
      </c>
      <c r="R3849" t="s">
        <v>8328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48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0" t="s">
        <v>8313</v>
      </c>
      <c r="R3850" t="s">
        <v>8355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48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0" t="s">
        <v>8315</v>
      </c>
      <c r="R3851" t="s">
        <v>8317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48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0" t="s">
        <v>8306</v>
      </c>
      <c r="R3852" t="s">
        <v>8310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32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0" t="s">
        <v>8306</v>
      </c>
      <c r="R3853" t="s">
        <v>8310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8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0" t="s">
        <v>8306</v>
      </c>
      <c r="R3854" t="s">
        <v>8312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8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0" t="s">
        <v>8306</v>
      </c>
      <c r="R3855" t="s">
        <v>8312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48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0" t="s">
        <v>8306</v>
      </c>
      <c r="R3856" t="s">
        <v>8312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48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0" t="s">
        <v>8315</v>
      </c>
      <c r="R3857" t="s">
        <v>8316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t="32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0" t="s">
        <v>8315</v>
      </c>
      <c r="R3858" t="s">
        <v>8316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8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0" t="s">
        <v>8315</v>
      </c>
      <c r="R3859" t="s">
        <v>8316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48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0" t="s">
        <v>8327</v>
      </c>
      <c r="R3860" t="s">
        <v>8328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32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0" t="s">
        <v>8327</v>
      </c>
      <c r="R3861" t="s">
        <v>8328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4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0" t="s">
        <v>8329</v>
      </c>
      <c r="R3862" t="s">
        <v>8330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4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8332</v>
      </c>
      <c r="R3863" t="s">
        <v>8333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32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0" t="s">
        <v>8318</v>
      </c>
      <c r="R3864" t="s">
        <v>8337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8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0" t="s">
        <v>8318</v>
      </c>
      <c r="R3865" t="s">
        <v>8320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48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0" t="s">
        <v>8321</v>
      </c>
      <c r="R3866" t="s">
        <v>8343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48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0" t="s">
        <v>8321</v>
      </c>
      <c r="R3867" t="s">
        <v>8343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48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0" t="s">
        <v>8329</v>
      </c>
      <c r="R3868" t="s">
        <v>8331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t="32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8316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48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0" t="s">
        <v>8315</v>
      </c>
      <c r="R3870" t="s">
        <v>8316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48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0" t="s">
        <v>8332</v>
      </c>
      <c r="R3871" t="s">
        <v>8333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48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8332</v>
      </c>
      <c r="R3872" t="s">
        <v>8333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48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0" t="s">
        <v>8332</v>
      </c>
      <c r="R3873" t="s">
        <v>8349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48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8332</v>
      </c>
      <c r="R3874" t="s">
        <v>8333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2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8332</v>
      </c>
      <c r="R3875" t="s">
        <v>8333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32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8332</v>
      </c>
      <c r="R3876" t="s">
        <v>8333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8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8332</v>
      </c>
      <c r="R3877" t="s">
        <v>8333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8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0" t="s">
        <v>8318</v>
      </c>
      <c r="R3878" t="s">
        <v>8354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0" t="s">
        <v>8313</v>
      </c>
      <c r="R3879" t="s">
        <v>8314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48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8313</v>
      </c>
      <c r="R3880" t="s">
        <v>8353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8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8313</v>
      </c>
      <c r="R3881" t="s">
        <v>8355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ht="16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8313</v>
      </c>
      <c r="R3882" t="s">
        <v>8355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8313</v>
      </c>
      <c r="R3883" t="s">
        <v>8314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0" t="s">
        <v>8313</v>
      </c>
      <c r="R3884" t="s">
        <v>8314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0" t="s">
        <v>8313</v>
      </c>
      <c r="R3885" t="s">
        <v>8314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0" t="s">
        <v>8313</v>
      </c>
      <c r="R3886" t="s">
        <v>8314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0" t="s">
        <v>8313</v>
      </c>
      <c r="R3887" t="s">
        <v>8314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8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0" t="s">
        <v>8332</v>
      </c>
      <c r="R3888" t="s">
        <v>8333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8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0" t="s">
        <v>8315</v>
      </c>
      <c r="R3889" t="s">
        <v>8316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16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0" t="s">
        <v>8332</v>
      </c>
      <c r="R3890" t="s">
        <v>8333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48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0" t="s">
        <v>8313</v>
      </c>
      <c r="R3891" t="s">
        <v>8353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0" t="s">
        <v>8313</v>
      </c>
      <c r="R3892" t="s">
        <v>8314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48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0" t="s">
        <v>8318</v>
      </c>
      <c r="R3893" t="s">
        <v>8337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8313</v>
      </c>
      <c r="R3894" t="s">
        <v>8314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8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0" t="s">
        <v>8334</v>
      </c>
      <c r="R3895" t="s">
        <v>8335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2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0" t="s">
        <v>8306</v>
      </c>
      <c r="R3896" t="s">
        <v>8310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48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0" t="s">
        <v>8329</v>
      </c>
      <c r="R3897" t="s">
        <v>8331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48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8332</v>
      </c>
      <c r="R3898" t="s">
        <v>8333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8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8332</v>
      </c>
      <c r="R3899" t="s">
        <v>8333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48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0" t="s">
        <v>8332</v>
      </c>
      <c r="R3900" t="s">
        <v>8333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8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0" t="s">
        <v>8318</v>
      </c>
      <c r="R3901" t="s">
        <v>8354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8313</v>
      </c>
      <c r="R3902" t="s">
        <v>8314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48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8313</v>
      </c>
      <c r="R3903" t="s">
        <v>8355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8313</v>
      </c>
      <c r="R3904" t="s">
        <v>8314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48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8306</v>
      </c>
      <c r="R3905" t="s">
        <v>8312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48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0" t="s">
        <v>8315</v>
      </c>
      <c r="R3906" t="s">
        <v>8316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48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8315</v>
      </c>
      <c r="R3907" t="s">
        <v>8316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8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0" t="s">
        <v>8306</v>
      </c>
      <c r="R3908" t="s">
        <v>8312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2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0" t="s">
        <v>8306</v>
      </c>
      <c r="R3909" t="s">
        <v>8309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48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0" t="s">
        <v>8306</v>
      </c>
      <c r="R3910" t="s">
        <v>8312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8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0" t="s">
        <v>8306</v>
      </c>
      <c r="R3911" t="s">
        <v>8312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4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0" t="s">
        <v>8321</v>
      </c>
      <c r="R3912" t="s">
        <v>8324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48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0" t="s">
        <v>8321</v>
      </c>
      <c r="R3913" t="s">
        <v>8343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4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0" t="s">
        <v>8332</v>
      </c>
      <c r="R3914" t="s">
        <v>8349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8313</v>
      </c>
      <c r="R3915" t="s">
        <v>8314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48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0" t="s">
        <v>8332</v>
      </c>
      <c r="R3916" t="s">
        <v>8333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48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0" t="s">
        <v>8306</v>
      </c>
      <c r="R3917" t="s">
        <v>8312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4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0" t="s">
        <v>8321</v>
      </c>
      <c r="R3918" t="s">
        <v>8324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8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0" t="s">
        <v>8332</v>
      </c>
      <c r="R3919" t="s">
        <v>8333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48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0" t="s">
        <v>8334</v>
      </c>
      <c r="R3920" t="s">
        <v>8346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48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0" t="s">
        <v>8306</v>
      </c>
      <c r="R3921" t="s">
        <v>8310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ht="16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0" t="s">
        <v>8306</v>
      </c>
      <c r="R3922" t="s">
        <v>8310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2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8306</v>
      </c>
      <c r="R3923" t="s">
        <v>8312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48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0" t="s">
        <v>8332</v>
      </c>
      <c r="R3924" t="s">
        <v>8333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2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0" t="s">
        <v>8318</v>
      </c>
      <c r="R3925" t="s">
        <v>8337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8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0" t="s">
        <v>8334</v>
      </c>
      <c r="R3926" t="s">
        <v>8339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32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8321</v>
      </c>
      <c r="R3927" t="s">
        <v>8343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48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0" t="s">
        <v>8332</v>
      </c>
      <c r="R3928" t="s">
        <v>8333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8313</v>
      </c>
      <c r="R3929" t="s">
        <v>8314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4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0" t="s">
        <v>8318</v>
      </c>
      <c r="R3930" t="s">
        <v>8354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48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0" t="s">
        <v>8306</v>
      </c>
      <c r="R3931" t="s">
        <v>8309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8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0" t="s">
        <v>8321</v>
      </c>
      <c r="R3932" t="s">
        <v>8324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8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0" t="s">
        <v>8321</v>
      </c>
      <c r="R3933" t="s">
        <v>8343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48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8313</v>
      </c>
      <c r="R3935" t="s">
        <v>8314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48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0" t="s">
        <v>8313</v>
      </c>
      <c r="R3936" t="s">
        <v>8355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8313</v>
      </c>
      <c r="R3937" t="s">
        <v>8314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48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0" t="s">
        <v>8332</v>
      </c>
      <c r="R3938" t="s">
        <v>8333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2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0" t="s">
        <v>8306</v>
      </c>
      <c r="R3939" t="s">
        <v>8309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48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0" t="s">
        <v>8306</v>
      </c>
      <c r="R3940" t="s">
        <v>8309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48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0" t="s">
        <v>8306</v>
      </c>
      <c r="R3941" t="s">
        <v>8310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48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0" t="s">
        <v>8306</v>
      </c>
      <c r="R3942" t="s">
        <v>8310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4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0" t="s">
        <v>8306</v>
      </c>
      <c r="R3943" t="s">
        <v>8312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2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8306</v>
      </c>
      <c r="R3944" t="s">
        <v>8312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48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8315</v>
      </c>
      <c r="R3945" t="s">
        <v>8316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8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8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8315</v>
      </c>
      <c r="R3947" t="s">
        <v>8316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8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0" t="s">
        <v>8318</v>
      </c>
      <c r="R3948" t="s">
        <v>8320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4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0" t="s">
        <v>8321</v>
      </c>
      <c r="R3949" t="s">
        <v>8324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48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8317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8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0" t="s">
        <v>8329</v>
      </c>
      <c r="R3951" t="s">
        <v>8331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8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0" t="s">
        <v>8321</v>
      </c>
      <c r="R3952" t="s">
        <v>8336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48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8318</v>
      </c>
      <c r="R3953" t="s">
        <v>8337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8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0" t="s">
        <v>8318</v>
      </c>
      <c r="R3954" t="s">
        <v>8320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48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0" t="s">
        <v>8321</v>
      </c>
      <c r="R3955" t="s">
        <v>8343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8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0" t="s">
        <v>8321</v>
      </c>
      <c r="R3956" t="s">
        <v>8343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8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8316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8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0" t="s">
        <v>8332</v>
      </c>
      <c r="R3958" t="s">
        <v>8349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48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0" t="s">
        <v>8318</v>
      </c>
      <c r="R3959" t="s">
        <v>8354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48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0" t="s">
        <v>8313</v>
      </c>
      <c r="R3960" t="s">
        <v>8355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0" t="s">
        <v>8313</v>
      </c>
      <c r="R3961" t="s">
        <v>8314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0" t="s">
        <v>8313</v>
      </c>
      <c r="R3962" t="s">
        <v>8314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32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0" t="s">
        <v>8318</v>
      </c>
      <c r="R3963" t="s">
        <v>8337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0" t="s">
        <v>8313</v>
      </c>
      <c r="R3964" t="s">
        <v>8314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64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0" t="s">
        <v>8327</v>
      </c>
      <c r="R3965" t="s">
        <v>8328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48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8315</v>
      </c>
      <c r="R3966" t="s">
        <v>8316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8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0" t="s">
        <v>8306</v>
      </c>
      <c r="R3967" t="s">
        <v>8309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48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0" t="s">
        <v>8318</v>
      </c>
      <c r="R3968" t="s">
        <v>8320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32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0" t="s">
        <v>8327</v>
      </c>
      <c r="R3969" t="s">
        <v>8328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8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0" t="s">
        <v>8329</v>
      </c>
      <c r="R3970" t="s">
        <v>8331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8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8318</v>
      </c>
      <c r="R3971" t="s">
        <v>8337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8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0" t="s">
        <v>8318</v>
      </c>
      <c r="R3972" t="s">
        <v>8340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48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0" t="s">
        <v>8321</v>
      </c>
      <c r="R3973" t="s">
        <v>8343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48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0" t="s">
        <v>8315</v>
      </c>
      <c r="R3974" t="s">
        <v>8316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8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0" t="s">
        <v>8318</v>
      </c>
      <c r="R3975" t="s">
        <v>8354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8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0" t="s">
        <v>8313</v>
      </c>
      <c r="R3976" t="s">
        <v>8355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8313</v>
      </c>
      <c r="R3977" t="s">
        <v>8314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8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0" t="s">
        <v>8318</v>
      </c>
      <c r="R3978" t="s">
        <v>8320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48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0" t="s">
        <v>8327</v>
      </c>
      <c r="R3979" t="s">
        <v>8328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48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0" t="s">
        <v>8334</v>
      </c>
      <c r="R3980" t="s">
        <v>8339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8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0" t="s">
        <v>8321</v>
      </c>
      <c r="R3981" t="s">
        <v>8324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48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0" t="s">
        <v>8318</v>
      </c>
      <c r="R3982" t="s">
        <v>8354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48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0" t="s">
        <v>8329</v>
      </c>
      <c r="R3983" t="s">
        <v>8330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48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0" t="s">
        <v>8334</v>
      </c>
      <c r="R3984" t="s">
        <v>8346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48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0" t="s">
        <v>8306</v>
      </c>
      <c r="R3985" t="s">
        <v>8309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48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0" t="s">
        <v>8306</v>
      </c>
      <c r="R3986" t="s">
        <v>8310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4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0" t="s">
        <v>8306</v>
      </c>
      <c r="R3987" t="s">
        <v>8312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48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0" t="s">
        <v>8321</v>
      </c>
      <c r="R3988" t="s">
        <v>8325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48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0" t="s">
        <v>8327</v>
      </c>
      <c r="R3989" t="s">
        <v>8328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48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0" t="s">
        <v>8329</v>
      </c>
      <c r="R3990" t="s">
        <v>8331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8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0" t="s">
        <v>8321</v>
      </c>
      <c r="R3991" t="s">
        <v>8343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8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0" t="s">
        <v>8321</v>
      </c>
      <c r="R3992" t="s">
        <v>8343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48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0" t="s">
        <v>8334</v>
      </c>
      <c r="R3993" t="s">
        <v>8335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48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0" t="s">
        <v>8315</v>
      </c>
      <c r="R3994" t="s">
        <v>8316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48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8332</v>
      </c>
      <c r="R3995" t="s">
        <v>8333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48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8332</v>
      </c>
      <c r="R3996" t="s">
        <v>8333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8313</v>
      </c>
      <c r="R3997" t="s">
        <v>8314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48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0" t="s">
        <v>8313</v>
      </c>
      <c r="R3998" t="s">
        <v>8353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48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8313</v>
      </c>
      <c r="R3999" t="s">
        <v>8355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8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0" t="s">
        <v>8313</v>
      </c>
      <c r="R4000" t="s">
        <v>8355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0" t="s">
        <v>8313</v>
      </c>
      <c r="R4001" t="s">
        <v>8314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0" t="s">
        <v>8313</v>
      </c>
      <c r="R4002" t="s">
        <v>8314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0" t="s">
        <v>8313</v>
      </c>
      <c r="R4003" t="s">
        <v>8314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0" t="s">
        <v>8313</v>
      </c>
      <c r="R4004" t="s">
        <v>8314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32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0" t="s">
        <v>8321</v>
      </c>
      <c r="R4005" t="s">
        <v>8324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0" t="s">
        <v>8313</v>
      </c>
      <c r="R4006" t="s">
        <v>8314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48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0" t="s">
        <v>8315</v>
      </c>
      <c r="R4007" t="s">
        <v>8316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48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0" t="s">
        <v>8318</v>
      </c>
      <c r="R4008" t="s">
        <v>8320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8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0" t="s">
        <v>8321</v>
      </c>
      <c r="R4009" t="s">
        <v>8324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16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0" t="s">
        <v>8327</v>
      </c>
      <c r="R4010" t="s">
        <v>8328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48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0" t="s">
        <v>8327</v>
      </c>
      <c r="R4011" t="s">
        <v>8328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16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0" t="s">
        <v>8321</v>
      </c>
      <c r="R4012" t="s">
        <v>8336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2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0" t="s">
        <v>8321</v>
      </c>
      <c r="R4013" t="s">
        <v>8336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48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8317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8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8315</v>
      </c>
      <c r="R4015" t="s">
        <v>8316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32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0" t="s">
        <v>8318</v>
      </c>
      <c r="R4016" t="s">
        <v>8320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48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0" t="s">
        <v>8318</v>
      </c>
      <c r="R4017" t="s">
        <v>8320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0" t="s">
        <v>8313</v>
      </c>
      <c r="R4018" t="s">
        <v>8314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48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8306</v>
      </c>
      <c r="R4019" t="s">
        <v>8312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48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0" t="s">
        <v>8321</v>
      </c>
      <c r="R4020" t="s">
        <v>8336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ht="16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0" t="s">
        <v>8318</v>
      </c>
      <c r="R4021" t="s">
        <v>8320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2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0" t="s">
        <v>8318</v>
      </c>
      <c r="R4022" t="s">
        <v>8320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8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8321</v>
      </c>
      <c r="R4023" t="s">
        <v>8343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48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0" t="s">
        <v>8334</v>
      </c>
      <c r="R4024" t="s">
        <v>8346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48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0" t="s">
        <v>8329</v>
      </c>
      <c r="R4025" t="s">
        <v>8330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8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8315</v>
      </c>
      <c r="R4026" t="s">
        <v>8316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48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8315</v>
      </c>
      <c r="R4027" t="s">
        <v>8316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8313</v>
      </c>
      <c r="R4028" t="s">
        <v>8314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8313</v>
      </c>
      <c r="R4029" t="s">
        <v>8314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8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0" t="s">
        <v>8318</v>
      </c>
      <c r="R4030" t="s">
        <v>8354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8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0" t="s">
        <v>8318</v>
      </c>
      <c r="R4031" t="s">
        <v>8340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8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8315</v>
      </c>
      <c r="R4032" t="s">
        <v>8317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48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0" t="s">
        <v>8306</v>
      </c>
      <c r="R4033" t="s">
        <v>8310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48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0" t="s">
        <v>8306</v>
      </c>
      <c r="R4034" t="s">
        <v>8310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48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8306</v>
      </c>
      <c r="R4035" t="s">
        <v>8312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8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0" t="s">
        <v>8315</v>
      </c>
      <c r="R4036" t="s">
        <v>8316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8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0" t="s">
        <v>8321</v>
      </c>
      <c r="R4037" t="s">
        <v>8324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48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0" t="s">
        <v>8318</v>
      </c>
      <c r="R4038" t="s">
        <v>8337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8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0" t="s">
        <v>8318</v>
      </c>
      <c r="R4039" t="s">
        <v>8320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2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0" t="s">
        <v>8334</v>
      </c>
      <c r="R4040" t="s">
        <v>8341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2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0" t="s">
        <v>8334</v>
      </c>
      <c r="R4041" t="s">
        <v>8335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8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0" t="s">
        <v>8315</v>
      </c>
      <c r="R4042" t="s">
        <v>8316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8313</v>
      </c>
      <c r="R4043" t="s">
        <v>8314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8313</v>
      </c>
      <c r="R4044" t="s">
        <v>8314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2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0" t="s">
        <v>8313</v>
      </c>
      <c r="R4045" t="s">
        <v>8355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8313</v>
      </c>
      <c r="R4046" t="s">
        <v>8314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8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0" t="s">
        <v>8321</v>
      </c>
      <c r="R4047" t="s">
        <v>8324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ht="16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0" t="s">
        <v>8306</v>
      </c>
      <c r="R4048" t="s">
        <v>8309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32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8315</v>
      </c>
      <c r="R4049" t="s">
        <v>8317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48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0" t="s">
        <v>8334</v>
      </c>
      <c r="R4050" t="s">
        <v>8341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8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0" t="s">
        <v>8334</v>
      </c>
      <c r="R4051" t="s">
        <v>8341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8313</v>
      </c>
      <c r="R4052" t="s">
        <v>8314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8313</v>
      </c>
      <c r="R4053" t="s">
        <v>8314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8313</v>
      </c>
      <c r="R4054" t="s">
        <v>8314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8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0" t="s">
        <v>8332</v>
      </c>
      <c r="R4055" t="s">
        <v>8349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8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0" t="s">
        <v>8306</v>
      </c>
      <c r="R4056" t="s">
        <v>8310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ht="16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0" t="s">
        <v>8327</v>
      </c>
      <c r="R4057" t="s">
        <v>8328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48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0" t="s">
        <v>8329</v>
      </c>
      <c r="R4058" t="s">
        <v>8330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48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0" t="s">
        <v>8306</v>
      </c>
      <c r="R4059" t="s">
        <v>8310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48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8306</v>
      </c>
      <c r="R4060" t="s">
        <v>8310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8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0" t="s">
        <v>8306</v>
      </c>
      <c r="R4061" t="s">
        <v>8312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ht="16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0" t="s">
        <v>8306</v>
      </c>
      <c r="R4062" t="s">
        <v>8312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48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0" t="s">
        <v>8321</v>
      </c>
      <c r="R4063" t="s">
        <v>8325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48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0" t="s">
        <v>8327</v>
      </c>
      <c r="R4064" t="s">
        <v>8328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48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0" t="s">
        <v>8318</v>
      </c>
      <c r="R4065" t="s">
        <v>8337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8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0" t="s">
        <v>8334</v>
      </c>
      <c r="R4066" t="s">
        <v>8339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2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0" t="s">
        <v>8321</v>
      </c>
      <c r="R4067" t="s">
        <v>8343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48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8315</v>
      </c>
      <c r="R4068" t="s">
        <v>8316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48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8315</v>
      </c>
      <c r="R4069" t="s">
        <v>8316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48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0" t="s">
        <v>8332</v>
      </c>
      <c r="R4070" t="s">
        <v>8333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8313</v>
      </c>
      <c r="R4071" t="s">
        <v>8314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0" t="s">
        <v>8313</v>
      </c>
      <c r="R4072" t="s">
        <v>8314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48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0" t="s">
        <v>8318</v>
      </c>
      <c r="R4073" t="s">
        <v>8337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48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8317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48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8315</v>
      </c>
      <c r="R4075" t="s">
        <v>8316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8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0" t="s">
        <v>8334</v>
      </c>
      <c r="R4076" t="s">
        <v>8339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8313</v>
      </c>
      <c r="R4077" t="s">
        <v>8314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8313</v>
      </c>
      <c r="R4078" t="s">
        <v>8314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8313</v>
      </c>
      <c r="R4079" t="s">
        <v>8314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0" t="s">
        <v>8313</v>
      </c>
      <c r="R4080" t="s">
        <v>8355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48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0" t="s">
        <v>8306</v>
      </c>
      <c r="R4081" t="s">
        <v>8309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8313</v>
      </c>
      <c r="R4082" t="s">
        <v>8314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8313</v>
      </c>
      <c r="R4083" t="s">
        <v>8314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48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0" t="s">
        <v>8306</v>
      </c>
      <c r="R4084" t="s">
        <v>8312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ht="16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0" t="s">
        <v>8329</v>
      </c>
      <c r="R4085" t="s">
        <v>8330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8313</v>
      </c>
      <c r="R4086" t="s">
        <v>8314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2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0" t="s">
        <v>8334</v>
      </c>
      <c r="R4087" t="s">
        <v>8341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8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8316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8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0" t="s">
        <v>8321</v>
      </c>
      <c r="R4089" t="s">
        <v>8324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48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0" t="s">
        <v>8327</v>
      </c>
      <c r="R4090" t="s">
        <v>8328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ht="16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0" t="s">
        <v>8329</v>
      </c>
      <c r="R4091" t="s">
        <v>8331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8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0" t="s">
        <v>8334</v>
      </c>
      <c r="R4092" t="s">
        <v>8341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48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0" t="s">
        <v>8313</v>
      </c>
      <c r="R4093" t="s">
        <v>8355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8313</v>
      </c>
      <c r="R4094" t="s">
        <v>8314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8313</v>
      </c>
      <c r="R4095" t="s">
        <v>8314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48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0" t="s">
        <v>8306</v>
      </c>
      <c r="R4096" t="s">
        <v>8312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48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0" t="s">
        <v>8306</v>
      </c>
      <c r="R4097" t="s">
        <v>8312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48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0" t="s">
        <v>8315</v>
      </c>
      <c r="R4098" t="s">
        <v>8316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48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7" si="320">ROUND(E4099/D4099*100,0)</f>
        <v>0</v>
      </c>
      <c r="P4099">
        <f t="shared" ref="P4099:P4117" si="321">IFERROR(ROUND(E4099/L4099,2),0)</f>
        <v>0</v>
      </c>
      <c r="Q4099" s="10" t="s">
        <v>8315</v>
      </c>
      <c r="R4099" t="s">
        <v>8316</v>
      </c>
      <c r="S4099" s="15">
        <f t="shared" ref="S4099:S4117" si="322">(((J4099/60)/60)/24)+DATE(1970,1,1)</f>
        <v>42317.810219907406</v>
      </c>
      <c r="T4099" s="15">
        <f t="shared" ref="T4099:T4117" si="323">(((I4099/60)/60)/24)+DATE(1970,1,1)</f>
        <v>42347.810219907406</v>
      </c>
      <c r="U4099">
        <f t="shared" ref="U4099:U4117" si="324">YEAR(S4099)</f>
        <v>2015</v>
      </c>
    </row>
    <row r="4100" spans="1:21" ht="48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8313</v>
      </c>
      <c r="R4100" t="s">
        <v>8353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8313</v>
      </c>
      <c r="R4101" t="s">
        <v>8314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8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0" t="s">
        <v>8329</v>
      </c>
      <c r="R4102" t="s">
        <v>8331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8313</v>
      </c>
      <c r="R4103" t="s">
        <v>8314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48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8313</v>
      </c>
      <c r="R4105" t="s">
        <v>8314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48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0" t="s">
        <v>8306</v>
      </c>
      <c r="R4106" t="s">
        <v>8310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48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8316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8313</v>
      </c>
      <c r="R4108" t="s">
        <v>8314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32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48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0" t="s">
        <v>8329</v>
      </c>
      <c r="R4110" t="s">
        <v>8330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32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0" t="s">
        <v>8329</v>
      </c>
      <c r="R4111" t="s">
        <v>8331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8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0" t="s">
        <v>8327</v>
      </c>
      <c r="R4112" t="s">
        <v>8328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2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0" t="s">
        <v>8334</v>
      </c>
      <c r="R4113" t="s">
        <v>8341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8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0" t="s">
        <v>8334</v>
      </c>
      <c r="R4114" t="s">
        <v>8339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8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0" t="s">
        <v>8332</v>
      </c>
      <c r="R4115" t="s">
        <v>8333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  <row r="4116" spans="1:21" x14ac:dyDescent="0.2">
      <c r="O4116" t="e">
        <f t="shared" si="320"/>
        <v>#DIV/0!</v>
      </c>
      <c r="P4116">
        <f t="shared" si="321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O4117" t="e">
        <f t="shared" si="320"/>
        <v>#DIV/0!</v>
      </c>
      <c r="P4117">
        <f t="shared" si="321"/>
        <v>0</v>
      </c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</sheetData>
  <conditionalFormatting sqref="F1:F1048576">
    <cfRule type="containsText" dxfId="3" priority="4" operator="containsText" text="fail">
      <formula>NOT(ISERROR(SEARCH("fail",F1)))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11" stopIfTrue="1" operator="containsText" text="live">
      <formula>NOT(ISERROR(SEARCH("live",F1)))</formula>
    </cfRule>
  </conditionalFormatting>
  <conditionalFormatting sqref="O1:P1048576">
    <cfRule type="colorScale" priority="1">
      <colorScale>
        <cfvo type="min"/>
        <cfvo type="max"/>
        <color rgb="FFFF7128"/>
        <color rgb="FF00B0F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BCD11-B75E-C147-B24D-39B805987758}">
  <dimension ref="A1:N4115"/>
  <sheetViews>
    <sheetView workbookViewId="0">
      <selection activeCell="E2" sqref="E2:E4115"/>
    </sheetView>
  </sheetViews>
  <sheetFormatPr baseColWidth="10" defaultRowHeight="15" x14ac:dyDescent="0.2"/>
  <cols>
    <col min="14" max="14" width="24" customWidth="1"/>
    <col min="15" max="15" width="27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224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80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176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128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240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192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20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20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80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192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192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240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20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144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96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176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20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192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20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20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176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20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128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192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11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224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144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176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128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224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192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176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20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20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224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144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128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224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192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224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20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192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224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20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240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176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192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192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192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80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176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192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176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11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224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176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128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192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144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224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160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20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224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20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20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144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128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20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22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224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224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192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224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240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224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160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192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12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240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176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160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176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176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20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176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192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224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20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20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192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11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20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240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20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192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224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224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192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192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160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20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20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192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144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128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192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48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224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176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192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176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176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20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96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192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64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192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224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128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20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224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224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144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192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20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20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240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20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96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20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20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224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144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96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192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224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20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192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160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20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176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192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20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192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20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192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96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192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20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160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224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128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192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160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22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256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192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224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224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192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20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20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208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192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11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160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176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20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20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224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192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160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176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224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192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20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11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144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11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176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20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20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48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20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32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20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144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20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224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64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20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20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192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176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20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192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20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192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20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160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20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64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192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192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176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112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192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20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20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20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20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128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160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20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20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20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32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240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144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192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80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192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192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224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160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144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192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11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192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192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176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20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20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224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160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20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80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20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176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192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192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192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192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224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192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192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192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224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240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192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192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176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224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176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96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20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224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192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224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160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128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11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208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22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272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224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176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224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20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20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224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192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224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192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160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224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192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144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224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20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20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192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96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224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20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192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11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20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192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160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192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224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224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20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256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176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192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80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20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224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176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22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20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144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160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128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48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192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224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176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160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272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224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240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192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144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160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160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272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20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144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176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20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192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192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192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192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20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192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20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224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20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20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20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224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192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224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240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20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176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20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96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224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20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176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224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192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20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176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192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224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192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240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20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144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176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20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160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176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224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20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224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240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20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176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176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20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20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224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224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20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128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176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20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20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224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176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224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20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240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176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192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192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20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20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176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240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20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224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176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160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192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160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192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192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192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240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176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192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192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192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192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192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176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144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192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192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192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192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192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20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224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192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192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22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160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224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20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192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20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20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20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20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192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192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192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20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96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22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144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176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20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22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20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20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20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192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176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224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176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192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48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192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19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176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20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20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224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256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20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20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128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192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192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224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240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224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192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20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11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20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20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20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128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80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192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20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20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11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20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192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20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192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192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20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80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20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176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176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20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20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176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224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208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144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20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20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160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192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32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192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176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192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224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192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128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64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192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22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256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192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240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20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224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20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176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20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224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160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192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192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224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144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192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160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128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192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20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176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224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224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144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192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20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192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20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20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80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224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224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240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20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20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192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144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224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192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224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192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208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160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192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192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224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224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20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20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20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20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20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20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176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192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224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224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11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224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20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20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176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224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224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192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224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20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20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224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208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192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160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20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20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224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224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224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176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224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96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144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20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20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256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144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144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112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176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272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192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48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240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192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224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224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96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224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144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192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128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192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11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20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20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20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224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80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20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192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192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240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176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224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11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20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160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176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20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224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224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11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192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192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224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240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176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20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192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224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192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224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240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144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144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20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144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96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176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192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32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96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20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192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192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160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20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11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192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20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80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20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20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20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192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224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20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176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20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20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20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48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240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20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160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20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20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192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20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224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20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192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224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20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224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20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128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224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22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192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20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192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224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224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20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20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80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224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192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176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20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20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128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192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224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160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224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224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11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224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192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192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20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224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20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192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160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96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20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176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192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144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160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20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224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20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176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20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176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9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20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224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192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20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20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144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192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176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20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20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160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192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96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20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20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20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144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176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20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20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128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224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20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11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192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192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144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20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9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20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20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192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192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20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240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224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224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192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176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20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160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176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240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192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192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192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160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192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20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208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20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240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192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192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240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20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192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144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224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224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176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240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160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160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160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224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176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224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176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192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20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192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20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224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11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224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192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192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192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20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176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240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176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176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224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224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176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176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64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96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224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160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20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160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20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11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192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96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128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176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20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80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176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160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144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176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20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128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160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192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20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224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192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144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192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48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240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224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64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144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192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176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176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224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20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20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224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176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160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64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192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22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192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160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144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176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144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144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20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128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224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160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20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192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192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144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192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20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176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240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240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20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224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224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192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128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224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22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80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20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192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192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20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160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20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20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176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192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224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20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20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176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20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176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20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192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20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20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192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20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20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160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128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256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20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160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176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176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96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160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144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224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20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20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192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20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144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176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176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224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224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64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192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224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176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20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20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192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22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11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192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192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20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20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128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176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224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224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160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192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144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192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192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224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224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128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192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176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160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224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176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192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160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64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11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192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192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20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192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11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20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20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160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144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192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11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192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20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160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160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192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96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224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176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224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20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192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20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20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224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176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192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20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224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144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20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208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192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20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192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20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64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192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256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160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176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256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192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144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144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160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176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176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224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224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144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128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144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192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192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224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240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20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192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224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20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11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144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160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240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176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160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20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176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11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176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20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176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20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20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192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128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96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192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8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224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192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224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144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224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192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20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20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160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192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160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224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160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192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176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192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32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8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192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22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176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224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176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224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160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20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48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20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144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8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240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224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20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176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192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20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160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20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192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20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144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20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144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20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20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20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192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176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160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144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20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64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144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48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224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144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128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20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20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224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192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20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192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20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192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128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20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176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128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192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176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192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224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176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22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20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192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176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192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192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224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256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192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160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160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192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224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160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176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192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20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20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20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160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22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32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176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224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224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192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20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176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208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176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192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192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20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192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48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192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20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176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144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144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20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128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96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11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224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64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11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176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224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192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20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20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176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176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192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240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20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192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224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20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160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160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192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192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160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8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20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160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176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192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20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20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176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144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64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20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192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224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224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192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20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192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20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144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20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144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20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192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22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128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240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20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20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224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224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20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20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192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224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240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128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224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192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96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192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192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192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224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20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11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20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20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144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176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224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128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160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128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224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160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20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160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224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176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176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20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20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20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224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8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20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224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11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160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20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192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192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160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192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20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11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160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176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224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144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176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20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20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176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224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192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176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144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192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160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176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128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20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240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144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20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144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20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144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192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224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160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192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176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128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224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192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192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176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20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20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160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224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192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176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22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20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176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80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20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224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20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20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224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192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192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192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160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224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224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144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96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20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192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240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96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80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160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144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240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160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224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192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144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176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224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160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192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176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20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192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20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20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192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192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192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240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192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192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192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224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192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160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192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20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20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20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96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160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224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192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192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192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192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20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20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224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224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224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144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224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144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20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20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20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192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160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20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11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20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144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20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224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192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64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192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192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192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128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20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8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144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192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224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11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20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8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11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144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20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176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20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192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176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11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192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176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144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160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176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144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8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20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64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192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224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176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192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20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240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192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192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224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11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64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20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192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192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224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224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11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20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20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20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192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192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192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20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8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20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20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20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160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20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192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176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192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144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176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20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224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20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160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160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20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224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20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224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20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20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224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160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144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240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176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80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192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224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224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160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128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20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224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256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8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11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192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176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176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128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128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20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64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192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224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144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192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144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192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192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240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32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192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20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144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192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192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192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192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192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176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20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8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192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224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20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160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176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192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144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240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128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192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128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192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224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176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20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20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128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192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20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144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224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176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20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192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224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20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20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224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192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20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20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192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20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128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20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144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192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20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256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160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20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224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160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128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160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240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20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192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144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192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192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224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176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192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224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224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160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20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192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192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160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20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176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128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176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192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224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20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192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240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176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144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176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144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128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176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224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192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192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192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240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176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20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192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48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11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20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224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20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240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20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144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20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240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144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192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20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11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20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224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224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96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224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96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144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8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20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128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144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160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192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160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192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20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160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20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176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160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160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20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192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20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160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144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176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96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48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144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176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192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144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176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144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160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224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11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176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192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20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160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20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20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20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11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96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192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20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20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20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144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20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192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192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11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20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240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96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176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128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192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224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240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192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192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192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160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192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20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176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192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144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192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20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20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20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20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22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20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144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20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20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176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192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20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176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208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11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160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20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20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128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144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176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160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256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128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192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144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160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11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176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240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224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192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8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176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224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176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224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20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224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192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176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208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192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192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20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8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192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160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160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192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20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224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144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128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20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240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224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20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192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20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160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32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192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176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20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176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20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192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192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128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224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176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176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192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128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224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192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224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176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144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20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128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176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20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128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20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176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20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224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240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176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128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144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20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11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128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176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240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224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20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144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192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80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20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11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8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224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192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192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128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160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192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192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224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192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144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20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240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192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20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224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192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192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192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224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224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192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192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192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224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160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176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192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160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144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144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176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20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176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224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192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224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128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20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240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160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192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192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20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20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96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192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176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160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144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20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160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192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224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192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128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160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192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256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176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128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192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64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20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8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192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20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160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176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176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20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192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80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208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8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224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20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192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20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144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160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192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224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240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20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20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176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128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20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20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20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20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176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192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20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160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20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96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160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20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20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160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224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240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20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240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20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20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192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224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192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176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240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144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20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144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224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20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128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160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20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192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192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176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192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176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20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224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192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240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160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160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8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20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192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192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192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20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240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192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192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192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20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192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192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176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20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224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176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20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224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128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224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20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128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96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192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224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176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96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176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160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176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144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22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48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11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176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144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144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20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20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192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192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20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176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20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192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176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224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192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192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224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20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20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240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11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160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20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20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20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176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96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224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20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11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192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20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20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20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224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224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20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20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224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20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128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20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176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20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192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192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20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128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80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160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20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176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11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224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160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20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192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20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20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11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64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160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192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128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80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192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224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192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20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192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240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176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240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160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192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240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192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192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240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240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224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20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11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176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176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224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20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176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128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192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20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240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224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20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192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20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20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224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96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192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11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160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20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144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192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224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224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20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224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176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176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144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96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20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192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224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192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224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240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20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20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64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20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20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192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192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192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224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176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20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11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224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20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224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20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144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192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224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176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160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20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20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20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20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20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20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128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160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11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176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20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20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20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20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224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20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160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240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160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224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20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11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240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20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176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192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20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20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192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20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20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48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20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20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176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96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176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144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20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176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20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144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128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20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176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96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192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176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192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20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128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160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112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144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160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256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20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176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20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8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176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20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11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192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224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224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176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224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176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176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128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240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20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20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224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224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160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192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224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64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20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20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8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176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20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20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11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160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144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11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192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22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160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80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20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176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11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192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240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128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144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240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176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160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20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224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160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192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176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176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192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128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144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224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160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192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240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20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160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192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176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20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224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20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224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224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20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11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96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192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176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96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224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192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144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192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176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20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192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192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20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128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224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20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20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224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176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96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192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192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192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192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192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192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192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224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224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224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192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192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224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20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224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20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20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160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176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144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160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20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128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144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192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224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128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240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224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176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224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144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20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144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192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176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20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20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160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11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192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20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128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20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224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224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176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192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224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20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192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240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224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176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192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192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192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192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224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176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224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20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128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20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240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176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144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20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96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224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192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176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192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192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192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20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224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11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20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192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160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11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144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144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192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128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20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20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192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192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192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192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20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160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192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176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176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11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20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144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272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20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22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20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192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192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192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176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128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176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224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144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192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176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224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160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224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20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176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20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192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128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192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20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192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160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224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240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224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20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176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176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20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192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144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80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192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192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160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192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128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160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160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20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20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224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19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192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128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192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176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192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224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224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192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192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192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96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224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192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160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192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144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11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192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176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208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176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240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20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176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20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20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224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20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11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20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192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192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176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224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224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224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192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224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224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64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176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20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160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20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208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160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160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208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224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224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192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192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176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20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176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64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240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192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96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96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192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11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20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192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11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128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192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20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128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176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20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192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192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240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176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176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240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11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96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11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256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192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192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240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192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224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192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20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192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224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20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20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176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176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160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192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224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192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20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176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8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160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144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192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160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160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176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176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20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224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192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224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160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176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11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20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128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20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192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192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160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256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20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224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192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20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192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192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20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11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192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192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224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11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192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192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20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20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224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240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20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144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208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20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64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240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20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224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20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192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240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192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240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20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224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176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144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224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224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224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224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144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192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176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160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20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80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20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224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192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20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22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48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192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192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11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20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224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20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176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240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144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176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176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224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192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192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240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192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20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192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20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240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192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144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160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20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240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20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224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11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176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192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192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20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20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176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224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192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176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240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20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20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128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20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240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176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192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192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96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160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144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20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128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192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20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20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192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176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224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20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192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96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224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192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144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144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144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224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192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128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20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192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192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224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176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224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144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20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192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192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192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192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192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192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96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224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192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20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192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20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192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224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160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192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144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128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20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176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176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20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192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224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240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128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192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192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240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11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22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20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176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192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192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20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224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64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240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224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224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192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20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48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96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20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160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32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20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176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20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192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192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20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224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20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96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192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224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192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20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192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208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20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192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192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20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20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48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160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160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20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176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20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20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192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80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256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20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128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160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20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224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144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20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160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192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176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176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224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20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128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224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96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20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176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176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20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128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20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192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240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128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224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240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176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192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192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160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20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20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224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192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160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64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176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11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11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160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192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192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20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256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224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22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224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20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20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160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11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176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208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224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224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20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20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160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96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176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224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224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160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20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160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176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96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224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192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20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11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176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128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20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160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20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176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192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160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192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256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192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160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192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20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240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20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208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176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128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160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160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224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176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160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128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192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160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96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192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20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192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22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20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176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160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192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224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224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192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160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20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20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192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22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192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64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20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224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20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160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144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192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20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160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192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20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192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192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192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20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224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20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144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240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224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224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192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20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144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144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192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64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20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20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224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240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192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20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240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20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240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224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176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192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224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192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224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192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192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192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176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192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176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256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20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192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176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144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20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20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176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20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64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176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192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224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224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224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192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160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176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224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192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192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176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192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192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176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20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192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20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224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144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128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192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224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20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20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224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192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192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8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80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20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12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192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224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224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224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176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160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20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192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192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240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192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22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20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20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20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192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20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144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176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160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240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20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160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224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128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20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176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192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176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20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240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11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192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20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224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176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20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176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20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176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144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240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240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20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20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20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20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160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240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20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224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224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20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224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208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224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176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192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144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176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160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192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224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176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20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20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208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192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20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20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160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128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20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192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20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128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192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20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224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160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272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20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20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160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20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144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192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224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20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192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20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20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64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192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240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192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64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176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192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128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20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192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20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20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192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128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20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20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20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128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96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160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240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20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192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192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192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20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176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224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20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192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20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192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192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240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224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20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160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224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144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128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20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224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224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176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176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22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128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20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240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192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192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160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128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224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192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20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20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240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176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224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224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128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224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160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20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20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20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224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176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176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192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160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64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20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144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11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224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176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224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20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240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160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192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20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176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256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160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11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20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224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192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224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20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192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208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224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192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224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20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160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160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20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224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176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224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160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192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20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20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20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224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20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224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20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128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20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176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224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20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8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192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160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176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192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20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176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20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176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176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96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224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176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160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48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20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176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32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208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192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192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20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160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96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11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176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224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20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20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144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240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224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192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22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192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240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208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176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160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20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96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224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240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176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192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176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20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192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224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96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96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160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20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20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224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192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192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192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20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96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192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11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160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224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20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224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20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256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20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20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256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160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176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224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208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160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160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192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192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20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20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224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160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192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192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20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20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224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192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144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224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176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224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20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20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160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192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192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20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20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192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20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224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224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128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20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224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22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20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160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192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144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96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224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144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144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20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176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20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192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8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160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20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192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192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20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20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20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240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11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192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224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20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22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11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20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176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160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192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20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11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192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20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192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160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12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192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20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160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20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144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192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160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20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128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128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160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160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176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20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20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240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224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64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176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20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192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20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20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20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224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224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224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176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224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20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176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48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20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144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20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192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208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224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192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224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192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192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256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176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192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224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160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20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48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192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192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192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224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192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192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96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144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192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192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176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224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176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192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160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11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192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176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192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192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20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160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192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20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224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192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160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192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192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192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20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144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224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192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176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11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160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20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20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144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176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224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20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192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224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224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224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224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20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224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20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160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192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192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224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192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128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128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20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20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176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20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224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20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20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176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160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11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128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176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20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176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20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240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20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192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224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192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20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224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192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20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192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192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240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20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192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20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20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20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192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20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128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176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160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224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192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224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192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192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192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240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20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160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208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192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144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176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20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20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20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20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144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224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192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224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22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160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20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20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144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20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192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176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20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176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192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20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192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192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12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192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20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20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192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224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128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20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192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224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192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20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176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20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11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176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160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20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20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224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20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224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224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192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11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20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20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192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240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192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192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224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20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176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48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160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240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160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176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224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20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176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192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224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20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192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176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176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20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192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176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224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192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192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224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20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224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20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224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192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20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224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20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224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20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20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20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240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176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192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192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224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192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20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160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20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20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240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160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192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20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192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192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20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176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192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160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160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256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240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192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192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192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192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224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20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224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20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64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224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20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144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176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20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224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224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20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224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224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20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176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160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224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224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192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176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20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192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240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224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176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176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20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192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224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192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20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20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256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240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224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144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240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20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192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20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192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192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192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144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160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20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20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176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192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20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224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192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224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192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192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224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176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8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192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176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192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224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224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176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176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224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11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160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128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176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20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11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176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20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240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20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240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224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11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176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192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176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20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176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144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192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192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224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192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20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224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20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224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128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160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256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192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224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240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224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224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20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224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20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160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224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11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144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22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128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20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224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20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208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20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144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20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192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20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144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192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20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160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224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20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224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240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192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224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11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176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224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20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20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20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20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20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8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176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20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20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20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20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224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176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224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192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224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144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160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224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160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240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192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144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224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192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176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20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176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20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192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128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11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20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176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208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160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176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176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224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96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192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20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20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192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176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176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144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224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192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11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11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224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192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224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20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192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176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176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96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11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224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240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96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240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192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192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176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160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20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20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224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144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176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224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160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192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160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160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224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224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176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192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160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192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160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8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128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224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176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25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176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22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192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176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192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176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176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96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11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192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224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20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11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192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224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160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192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20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176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224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128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192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128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20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192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22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176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11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80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20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240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20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176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224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20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176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20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208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176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224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144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11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224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240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160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20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240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192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144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20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192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176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11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20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160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20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176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192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20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192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192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224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20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20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11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192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240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20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144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192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224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240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192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20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20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144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22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20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192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176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224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224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20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224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224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160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96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20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20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176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20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192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192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224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192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192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192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20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272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144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176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176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144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11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224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224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20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20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192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192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48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128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20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20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192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11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192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8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128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20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144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192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20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256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20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20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224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176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176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20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144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192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20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160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176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20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20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160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20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11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224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224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20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224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20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192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208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160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144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20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192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240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8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20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192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160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192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192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192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176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192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20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20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20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192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192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224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176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20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192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20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224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224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176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160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224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224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192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20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20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192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192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20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208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20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176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192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192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20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224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20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176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224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224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128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192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192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224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240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192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20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192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20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20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192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144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20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192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20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20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20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20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176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224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20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224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160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20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22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192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160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20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20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224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224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192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20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224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224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128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240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192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224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20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224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176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80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192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20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11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176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160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144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20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224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20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176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176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8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224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192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176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64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192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20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176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20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176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176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224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192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20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192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224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192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224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144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20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192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160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11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160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20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20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144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20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176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20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192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20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20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20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20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11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192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224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224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144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192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144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192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144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20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20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20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192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240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192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20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176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22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192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176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20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192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240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20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176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224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144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20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224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20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144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224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20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160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192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176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20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20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20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224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20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176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224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224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192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192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176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20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20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20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20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192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64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176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20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192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224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20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20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192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160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192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224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160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224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144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20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176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192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192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224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20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20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20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192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20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192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192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192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autoFilter ref="A1:N4115" xr:uid="{19DBCD11-B75E-C147-B24D-39B80598775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59286-386C-E04C-B1A0-B8C12C3FAFE1}">
  <dimension ref="A1:G15"/>
  <sheetViews>
    <sheetView topLeftCell="B11" workbookViewId="0">
      <selection activeCell="I27" sqref="I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8222</v>
      </c>
      <c r="B1" t="s">
        <v>8379</v>
      </c>
    </row>
    <row r="3" spans="1:7" x14ac:dyDescent="0.2">
      <c r="A3" s="12" t="s">
        <v>8378</v>
      </c>
      <c r="B3" s="12" t="s">
        <v>8374</v>
      </c>
    </row>
    <row r="4" spans="1:7" x14ac:dyDescent="0.2">
      <c r="A4" s="12" t="s">
        <v>8377</v>
      </c>
      <c r="B4" t="s">
        <v>8219</v>
      </c>
      <c r="C4" t="s">
        <v>8220</v>
      </c>
      <c r="D4" t="s">
        <v>8221</v>
      </c>
      <c r="E4" t="s">
        <v>8218</v>
      </c>
      <c r="F4" t="s">
        <v>8375</v>
      </c>
      <c r="G4" t="s">
        <v>8376</v>
      </c>
    </row>
    <row r="5" spans="1:7" x14ac:dyDescent="0.2">
      <c r="A5" s="13" t="s">
        <v>8306</v>
      </c>
      <c r="B5" s="14">
        <v>40</v>
      </c>
      <c r="C5" s="14">
        <v>180</v>
      </c>
      <c r="D5" s="14"/>
      <c r="E5" s="14">
        <v>300</v>
      </c>
      <c r="F5" s="14"/>
      <c r="G5" s="14">
        <v>520</v>
      </c>
    </row>
    <row r="6" spans="1:7" x14ac:dyDescent="0.2">
      <c r="A6" s="13" t="s">
        <v>8332</v>
      </c>
      <c r="B6" s="14">
        <v>20</v>
      </c>
      <c r="C6" s="14">
        <v>140</v>
      </c>
      <c r="D6" s="14">
        <v>6</v>
      </c>
      <c r="E6" s="14">
        <v>34</v>
      </c>
      <c r="F6" s="14"/>
      <c r="G6" s="14">
        <v>200</v>
      </c>
    </row>
    <row r="7" spans="1:7" x14ac:dyDescent="0.2">
      <c r="A7" s="13" t="s">
        <v>8329</v>
      </c>
      <c r="B7" s="14"/>
      <c r="C7" s="14">
        <v>140</v>
      </c>
      <c r="D7" s="14"/>
      <c r="E7" s="14">
        <v>80</v>
      </c>
      <c r="F7" s="14"/>
      <c r="G7" s="14">
        <v>220</v>
      </c>
    </row>
    <row r="8" spans="1:7" x14ac:dyDescent="0.2">
      <c r="A8" s="13" t="s">
        <v>8327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3" t="s">
        <v>8321</v>
      </c>
      <c r="B9" s="14">
        <v>20</v>
      </c>
      <c r="C9" s="14">
        <v>120</v>
      </c>
      <c r="D9" s="14">
        <v>20</v>
      </c>
      <c r="E9" s="14">
        <v>540</v>
      </c>
      <c r="F9" s="14"/>
      <c r="G9" s="14">
        <v>700</v>
      </c>
    </row>
    <row r="10" spans="1:7" x14ac:dyDescent="0.2">
      <c r="A10" s="13" t="s">
        <v>8334</v>
      </c>
      <c r="B10" s="14"/>
      <c r="C10" s="14">
        <v>117</v>
      </c>
      <c r="D10" s="14"/>
      <c r="E10" s="14">
        <v>103</v>
      </c>
      <c r="F10" s="14"/>
      <c r="G10" s="14">
        <v>220</v>
      </c>
    </row>
    <row r="11" spans="1:7" x14ac:dyDescent="0.2">
      <c r="A11" s="13" t="s">
        <v>8318</v>
      </c>
      <c r="B11" s="14">
        <v>30</v>
      </c>
      <c r="C11" s="14">
        <v>127</v>
      </c>
      <c r="D11" s="14"/>
      <c r="E11" s="14">
        <v>80</v>
      </c>
      <c r="F11" s="14"/>
      <c r="G11" s="14">
        <v>237</v>
      </c>
    </row>
    <row r="12" spans="1:7" x14ac:dyDescent="0.2">
      <c r="A12" s="13" t="s">
        <v>8315</v>
      </c>
      <c r="B12" s="14">
        <v>178</v>
      </c>
      <c r="C12" s="14">
        <v>213</v>
      </c>
      <c r="D12" s="14"/>
      <c r="E12" s="14">
        <v>209</v>
      </c>
      <c r="F12" s="14"/>
      <c r="G12" s="14">
        <v>600</v>
      </c>
    </row>
    <row r="13" spans="1:7" x14ac:dyDescent="0.2">
      <c r="A13" s="13" t="s">
        <v>8313</v>
      </c>
      <c r="B13" s="14">
        <v>37</v>
      </c>
      <c r="C13" s="14">
        <v>493</v>
      </c>
      <c r="D13" s="14">
        <v>24</v>
      </c>
      <c r="E13" s="14">
        <v>839</v>
      </c>
      <c r="F13" s="14"/>
      <c r="G13" s="14">
        <v>1393</v>
      </c>
    </row>
    <row r="14" spans="1:7" x14ac:dyDescent="0.2">
      <c r="A14" s="13" t="s">
        <v>8375</v>
      </c>
      <c r="B14" s="14"/>
      <c r="C14" s="14"/>
      <c r="D14" s="14"/>
      <c r="E14" s="14"/>
      <c r="F14" s="14"/>
      <c r="G14" s="14"/>
    </row>
    <row r="15" spans="1:7" x14ac:dyDescent="0.2">
      <c r="A15" s="13" t="s">
        <v>8376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0D0B-5B0F-5349-BF8E-AF5EE77FF80F}">
  <dimension ref="A1:E7"/>
  <sheetViews>
    <sheetView workbookViewId="0">
      <selection activeCell="B41" sqref="B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8222</v>
      </c>
      <c r="B1" t="s">
        <v>8379</v>
      </c>
    </row>
    <row r="2" spans="1:5" x14ac:dyDescent="0.2">
      <c r="A2" s="12" t="s">
        <v>8356</v>
      </c>
      <c r="B2" t="s">
        <v>8379</v>
      </c>
    </row>
    <row r="4" spans="1:5" x14ac:dyDescent="0.2">
      <c r="A4" s="12" t="s">
        <v>8378</v>
      </c>
      <c r="B4" s="12" t="s">
        <v>8374</v>
      </c>
    </row>
    <row r="5" spans="1:5" x14ac:dyDescent="0.2">
      <c r="A5" s="12" t="s">
        <v>8377</v>
      </c>
      <c r="B5" t="s">
        <v>8220</v>
      </c>
      <c r="C5" t="s">
        <v>8221</v>
      </c>
      <c r="D5" t="s">
        <v>8218</v>
      </c>
      <c r="E5" t="s">
        <v>8376</v>
      </c>
    </row>
    <row r="6" spans="1:5" x14ac:dyDescent="0.2">
      <c r="A6" s="13" t="s">
        <v>8314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8376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24BB4-0754-D946-8BF5-BCB8FA31BA9E}">
  <dimension ref="A1:C14"/>
  <sheetViews>
    <sheetView topLeftCell="A3" workbookViewId="0">
      <selection activeCell="B12" sqref="B12"/>
    </sheetView>
  </sheetViews>
  <sheetFormatPr baseColWidth="10" defaultRowHeight="15" x14ac:dyDescent="0.2"/>
  <cols>
    <col min="1" max="1" width="32.6640625" customWidth="1"/>
    <col min="2" max="2" width="11.6640625" bestFit="1" customWidth="1"/>
    <col min="3" max="3" width="12.33203125" bestFit="1" customWidth="1"/>
  </cols>
  <sheetData>
    <row r="1" spans="1:3" x14ac:dyDescent="0.2">
      <c r="B1" t="s">
        <v>8362</v>
      </c>
      <c r="C1" t="s">
        <v>8363</v>
      </c>
    </row>
    <row r="2" spans="1:3" x14ac:dyDescent="0.2">
      <c r="A2" t="s">
        <v>8358</v>
      </c>
      <c r="B2" s="11" t="e">
        <f>AVERAGE(#REF!)</f>
        <v>#REF!</v>
      </c>
      <c r="C2" s="11" t="e">
        <f>AVERAGE(#REF!)</f>
        <v>#REF!</v>
      </c>
    </row>
    <row r="3" spans="1:3" x14ac:dyDescent="0.2">
      <c r="A3" t="s">
        <v>8359</v>
      </c>
      <c r="B3" s="11" t="e">
        <f>MEDIAN(#REF!)</f>
        <v>#REF!</v>
      </c>
      <c r="C3" s="11" t="e">
        <f>MEDIAN(#REF!)</f>
        <v>#REF!</v>
      </c>
    </row>
    <row r="4" spans="1:3" x14ac:dyDescent="0.2">
      <c r="A4" t="s">
        <v>8364</v>
      </c>
      <c r="B4" s="11" t="e">
        <f>_xlfn.STDEV.P(#REF!)</f>
        <v>#REF!</v>
      </c>
      <c r="C4" s="11" t="e">
        <f>_xlfn.STDEV.P(#REF!)</f>
        <v>#REF!</v>
      </c>
    </row>
    <row r="5" spans="1:3" x14ac:dyDescent="0.2">
      <c r="A5" t="s">
        <v>8365</v>
      </c>
      <c r="B5" s="11" t="e">
        <f>_xlfn.QUARTILE.EXC(#REF!, 3)</f>
        <v>#REF!</v>
      </c>
      <c r="C5" s="11" t="e">
        <f>_xlfn.QUARTILE.EXC(#REF!,3)</f>
        <v>#REF!</v>
      </c>
    </row>
    <row r="6" spans="1:3" x14ac:dyDescent="0.2">
      <c r="A6" t="s">
        <v>8366</v>
      </c>
      <c r="B6" s="11" t="e">
        <f>_xlfn.QUARTILE.EXC(#REF!,1)</f>
        <v>#REF!</v>
      </c>
      <c r="C6" s="11" t="e">
        <f>_xlfn.QUARTILE.EXC(#REF!,1)</f>
        <v>#REF!</v>
      </c>
    </row>
    <row r="7" spans="1:3" x14ac:dyDescent="0.2">
      <c r="A7" t="s">
        <v>8367</v>
      </c>
      <c r="B7" s="11" t="e">
        <f>B5-B6</f>
        <v>#REF!</v>
      </c>
      <c r="C7" s="11" t="e">
        <f>C5-C6</f>
        <v>#REF!</v>
      </c>
    </row>
    <row r="8" spans="1:3" x14ac:dyDescent="0.2">
      <c r="B8" s="11"/>
      <c r="C8" s="11"/>
    </row>
    <row r="9" spans="1:3" x14ac:dyDescent="0.2">
      <c r="A9" t="s">
        <v>8360</v>
      </c>
      <c r="B9" s="11" t="e">
        <f>AVERAGE(#REF!)</f>
        <v>#REF!</v>
      </c>
      <c r="C9" s="11" t="e">
        <f>AVERAGE(#REF!)</f>
        <v>#REF!</v>
      </c>
    </row>
    <row r="10" spans="1:3" x14ac:dyDescent="0.2">
      <c r="A10" t="s">
        <v>8361</v>
      </c>
      <c r="B10" s="11" t="e">
        <f>MEDIAN(#REF!)</f>
        <v>#REF!</v>
      </c>
      <c r="C10" s="11" t="e">
        <f>MEDIAN(#REF!)</f>
        <v>#REF!</v>
      </c>
    </row>
    <row r="11" spans="1:3" x14ac:dyDescent="0.2">
      <c r="A11" t="s">
        <v>8368</v>
      </c>
      <c r="B11" s="11" t="e">
        <f>_xlfn.STDEV.P(#REF!)</f>
        <v>#REF!</v>
      </c>
      <c r="C11" s="11" t="e">
        <f>_xlfn.STDEV.P(#REF!)</f>
        <v>#REF!</v>
      </c>
    </row>
    <row r="12" spans="1:3" x14ac:dyDescent="0.2">
      <c r="A12" t="s">
        <v>8369</v>
      </c>
      <c r="B12" s="11" t="e">
        <f>_xlfn.QUARTILE.EXC(#REF!,3)</f>
        <v>#REF!</v>
      </c>
      <c r="C12" s="11" t="e">
        <f>_xlfn.QUARTILE.EXC(#REF!,3)</f>
        <v>#REF!</v>
      </c>
    </row>
    <row r="13" spans="1:3" x14ac:dyDescent="0.2">
      <c r="A13" t="s">
        <v>8370</v>
      </c>
      <c r="B13" s="11" t="e">
        <f>_xlfn.QUARTILE.EXC(#REF!,1)</f>
        <v>#REF!</v>
      </c>
      <c r="C13" s="11" t="e">
        <f>_xlfn.QUARTILE.EXC(#REF!,1)</f>
        <v>#REF!</v>
      </c>
    </row>
    <row r="14" spans="1:3" x14ac:dyDescent="0.2">
      <c r="A14" t="s">
        <v>8371</v>
      </c>
      <c r="B14" s="11" t="e">
        <f>B12-B13</f>
        <v>#REF!</v>
      </c>
      <c r="C14" s="11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79B60-3F7B-2241-AEB8-4B695B00BA93}">
  <dimension ref="A2:F18"/>
  <sheetViews>
    <sheetView topLeftCell="A4" workbookViewId="0">
      <selection activeCell="G25" sqref="G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8356</v>
      </c>
      <c r="B2" t="s">
        <v>8313</v>
      </c>
    </row>
    <row r="4" spans="1:6" x14ac:dyDescent="0.2">
      <c r="A4" s="12" t="s">
        <v>8378</v>
      </c>
      <c r="B4" s="12" t="s">
        <v>8374</v>
      </c>
    </row>
    <row r="5" spans="1:6" x14ac:dyDescent="0.2">
      <c r="A5" s="12" t="s">
        <v>8377</v>
      </c>
      <c r="B5" t="s">
        <v>8219</v>
      </c>
      <c r="C5" t="s">
        <v>8220</v>
      </c>
      <c r="D5" t="s">
        <v>8221</v>
      </c>
      <c r="E5" t="s">
        <v>8218</v>
      </c>
      <c r="F5" t="s">
        <v>8376</v>
      </c>
    </row>
    <row r="6" spans="1:6" x14ac:dyDescent="0.2">
      <c r="A6" s="16" t="s">
        <v>8382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8389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8390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8391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8383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8392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8384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8385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8386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8387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8388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8393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8376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3885-3C0B-CC43-B4FF-04447BCDEDBB}">
  <dimension ref="A1:C6"/>
  <sheetViews>
    <sheetView workbookViewId="0">
      <selection activeCell="B18" sqref="B18"/>
    </sheetView>
  </sheetViews>
  <sheetFormatPr baseColWidth="10" defaultRowHeight="15" x14ac:dyDescent="0.2"/>
  <cols>
    <col min="1" max="1" width="28.83203125" customWidth="1"/>
    <col min="2" max="2" width="114.6640625" customWidth="1"/>
  </cols>
  <sheetData>
    <row r="1" spans="1:3" x14ac:dyDescent="0.2">
      <c r="A1" t="s">
        <v>8394</v>
      </c>
      <c r="B1" t="s">
        <v>4110</v>
      </c>
      <c r="C1" t="s">
        <v>8395</v>
      </c>
    </row>
    <row r="2" spans="1:3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x14ac:dyDescent="0.2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x14ac:dyDescent="0.2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Kickstarter Clean</vt:lpstr>
      <vt:lpstr>Category Statistics</vt:lpstr>
      <vt:lpstr>Subcategory Statistics</vt:lpstr>
      <vt:lpstr>Descriptive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Hristo Bustamante</cp:lastModifiedBy>
  <dcterms:created xsi:type="dcterms:W3CDTF">2017-04-20T15:17:24Z</dcterms:created>
  <dcterms:modified xsi:type="dcterms:W3CDTF">2022-01-03T00:28:05Z</dcterms:modified>
</cp:coreProperties>
</file>