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nvironment" sheetId="2" r:id="rId5"/>
    <sheet state="visible" name="Function" sheetId="3" r:id="rId6"/>
  </sheets>
  <definedNames/>
  <calcPr/>
  <extLst>
    <ext uri="GoogleSheetsCustomDataVersion1">
      <go:sheetsCustomData xmlns:go="http://customooxmlschemas.google.com/" r:id="rId7" roundtripDataSignature="AMtx7mhByeqTpjAYtz9vSJGsQgfVID5xmA=="/>
    </ext>
  </extLst>
</workbook>
</file>

<file path=xl/sharedStrings.xml><?xml version="1.0" encoding="utf-8"?>
<sst xmlns="http://schemas.openxmlformats.org/spreadsheetml/2006/main" count="221" uniqueCount="169">
  <si>
    <t>LOGO</t>
  </si>
  <si>
    <t>Project Name:</t>
  </si>
  <si>
    <t>ChacaLongHai</t>
  </si>
  <si>
    <t>Designed by:</t>
  </si>
  <si>
    <t>Nguyễn Minh Châu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</si>
  <si>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</si>
  <si>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</si>
  <si>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</si>
  <si>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</si>
  <si>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</si>
  <si>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</si>
  <si>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</si>
  <si>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</si>
  <si>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</si>
  <si>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</si>
  <si>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</si>
  <si>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Login Function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</si>
  <si>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</si>
  <si>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</si>
  <si>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</si>
  <si>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</si>
  <si>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</si>
  <si>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</si>
  <si>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</si>
  <si>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</si>
  <si>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</si>
  <si>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</si>
  <si>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</si>
  <si>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</si>
  <si>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</si>
  <si>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</si>
  <si>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</si>
  <si>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</si>
  <si>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</si>
  <si>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</si>
  <si>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</si>
  <si>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</si>
  <si>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</si>
  <si>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</si>
  <si>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</si>
  <si>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login function</t>
  </si>
  <si>
    <t>Open the login page</t>
  </si>
  <si>
    <t xml:space="preserve">- Having stable internet connection
</t>
  </si>
  <si>
    <t>Open the login screen</t>
  </si>
  <si>
    <t xml:space="preserve">- Access to the link: "https://chacalonghai.vn/" </t>
  </si>
  <si>
    <t>"- Similar to the requirement designs
'- Screen shows informations:
+ Email Address textbox *
+ Password textbox *
+  Button"" Login"".
'- The same length , width of labels, icon, textbox
'- Layout will not be crack when resizing and rotating the screen"</t>
  </si>
  <si>
    <t>c2</t>
  </si>
  <si>
    <t>Test display Logo of software</t>
  </si>
  <si>
    <t>The screen displays based on the design</t>
  </si>
  <si>
    <t>c3</t>
  </si>
  <si>
    <t>Test display textbox [Email Address]</t>
  </si>
  <si>
    <t>c4</t>
  </si>
  <si>
    <t>Test display textbox [Password]</t>
  </si>
  <si>
    <t>c5</t>
  </si>
  <si>
    <t>Test display hyperlink "Forgot password?"</t>
  </si>
  <si>
    <t>c6</t>
  </si>
  <si>
    <t>Test display button"Login"</t>
  </si>
  <si>
    <t>c7</t>
  </si>
  <si>
    <t>Test display hyperlink "Register"</t>
  </si>
  <si>
    <t>c8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</si>
  <si>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</si>
  <si>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</si>
  <si>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</si>
  <si>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</si>
  <si>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c9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</si>
  <si>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</si>
  <si>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</si>
  <si>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</si>
  <si>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</si>
  <si>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</si>
  <si>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Test input [Email Address] is correct</t>
  </si>
  <si>
    <t>'- Access successfully to the e-commerce website</t>
  </si>
  <si>
    <t>- Input valid Email Address 
- Input valid password
- Click button [Login]</t>
  </si>
  <si>
    <t>- Input valid Email Address = "ChauNm@gmail.com"
- Enter valid password: "Test@123"
- Click button [Login]</t>
  </si>
  <si>
    <t>Login successfully. Homepage displays</t>
  </si>
  <si>
    <t>Do not input textbox [Email Address]</t>
  </si>
  <si>
    <t>- Input and delete data
- Click mouse outside the textbox</t>
  </si>
  <si>
    <t>- Do not input data in this field</t>
  </si>
  <si>
    <t>Error message: "The email field is required"</t>
  </si>
  <si>
    <t>Input [Email Address] contains 30 valid characters</t>
  </si>
  <si>
    <t>- Input into [Email Address] 30 characters
- Input valid password
- Click on button Login</t>
  </si>
  <si>
    <t>- Input valid Email Address = "Kho giao hàngGiá trị mặc định"
- Enter valid password: "Test@123"
- Click button [Login]</t>
  </si>
  <si>
    <t>Input [Email Address] contains 31 characters</t>
  </si>
  <si>
    <t>- Input into [Email Address] 31 characters</t>
  </si>
  <si>
    <t>- Input valid Email Address = "Kho giao hàngGiá trị mặc địnhh"
- Enter valid password: "Test@123"
- Click button [Login]</t>
  </si>
  <si>
    <t>Error message: "The email must be a valid email address"</t>
  </si>
  <si>
    <t>Input [Email Address] contains 2 characters</t>
  </si>
  <si>
    <t xml:space="preserve">- Input into [Email Address] 2 characters </t>
  </si>
  <si>
    <t>- Input into [Email Address] 2 characters = ''ch''</t>
  </si>
  <si>
    <t>Input [Email Address] contains special characters except "@ ."</t>
  </si>
  <si>
    <t>- Input [Email Address] contains special characters except "@ ."</t>
  </si>
  <si>
    <t>- Input [Email Address] contains special characters = "djks$%^^"</t>
  </si>
  <si>
    <t>Copy/Paste [Email Address] contains special characters except "@ ."</t>
  </si>
  <si>
    <t>- Copy/Paste [Email Address] contains special characters except "@ ."</t>
  </si>
  <si>
    <t>- Copy/Paste [Email Address] contains special characters = ''gds%^^*''</t>
  </si>
  <si>
    <t>Input [Email Address] contains special characters without "@ ."</t>
  </si>
  <si>
    <r>
      <rPr>
        <rFont val="Times New Roman"/>
        <color theme="1"/>
        <sz val="12.0"/>
      </rPr>
      <t>Input [Email Address] = "</t>
    </r>
    <r>
      <rPr>
        <rFont val="Times New Roman"/>
        <color rgb="FF1155CC"/>
        <sz val="12.0"/>
        <u/>
      </rPr>
      <t>chau12gmail.com</t>
    </r>
    <r>
      <rPr>
        <rFont val="Times New Roman"/>
        <color theme="1"/>
        <sz val="12.0"/>
      </rPr>
      <t>"</t>
    </r>
  </si>
  <si>
    <t>Input [Email Address] contains special characters without ".com", ".vn"</t>
  </si>
  <si>
    <r>
      <rPr>
        <rFont val="Times New Roman"/>
        <color theme="1"/>
        <sz val="12.0"/>
      </rPr>
      <t>Input [Email Address] = "</t>
    </r>
    <r>
      <rPr>
        <rFont val="Times New Roman"/>
        <color rgb="FF1155CC"/>
        <sz val="12.0"/>
        <u/>
      </rPr>
      <t>chau12@gmai</t>
    </r>
    <r>
      <rPr>
        <rFont val="Times New Roman"/>
        <color theme="1"/>
        <sz val="12.0"/>
      </rPr>
      <t>l"</t>
    </r>
  </si>
  <si>
    <t>Input [Email Address ] is not registered</t>
  </si>
  <si>
    <t>- Input valid [Email Address] has not been in the database 
- Input valid password
- Click button [Login]</t>
  </si>
  <si>
    <t>Notification: "Email Address or password is not corrected"</t>
  </si>
  <si>
    <t>c10</t>
  </si>
  <si>
    <t>Test function hide [Password]</t>
  </si>
  <si>
    <t>Click on button "Hide" in the field [Password]</t>
  </si>
  <si>
    <t>Password was hided has format: ''*****''</t>
  </si>
  <si>
    <t>c12</t>
  </si>
  <si>
    <t>Check minlength of [Password]</t>
  </si>
  <si>
    <t>Input into [Password] is smaller than 6 characters</t>
  </si>
  <si>
    <t>Notifications: ''The Password must be at least 6 characters ''</t>
  </si>
  <si>
    <t>c13</t>
  </si>
  <si>
    <t>[Password] just contains only words</t>
  </si>
  <si>
    <t xml:space="preserve">Input into [Password] contains characters </t>
  </si>
  <si>
    <t>Input into [Password] contains characters = ''jgnsjh''</t>
  </si>
  <si>
    <t>Error message: "Password must be from 8 to 12 characters and contains words, numbers and special characters</t>
  </si>
  <si>
    <t>c14</t>
  </si>
  <si>
    <t>[Password] just contains only numbers</t>
  </si>
  <si>
    <t xml:space="preserve">Input into [Password] contains numbers </t>
  </si>
  <si>
    <t>Input into [Password] contains numbers = ''12365''</t>
  </si>
  <si>
    <t>c15</t>
  </si>
  <si>
    <t>[Password] just contains only special characters</t>
  </si>
  <si>
    <t xml:space="preserve">Input into [Password] contains special characters </t>
  </si>
  <si>
    <t>Input into [Password] contains special characters = ''@#$%^^&amp;''</t>
  </si>
  <si>
    <t>c16</t>
  </si>
  <si>
    <t>[Password] contains words and numbers</t>
  </si>
  <si>
    <t xml:space="preserve">Input [Password] contains words and numbers </t>
  </si>
  <si>
    <t>Input [Password] contains words and numbers = ''faf123''</t>
  </si>
  <si>
    <t>c17</t>
  </si>
  <si>
    <t>[Password] contains words and special characters</t>
  </si>
  <si>
    <t xml:space="preserve">Input [Password] contains words and special characters </t>
  </si>
  <si>
    <t>Input [Password] contains words and special characters = ''fbge@%$%''</t>
  </si>
  <si>
    <t>c19</t>
  </si>
  <si>
    <t>[Password] contains numbers and characters, numbers</t>
  </si>
  <si>
    <t>- Input [Password] contains words numbers and characters
- Input valid remain fields
- Click on button ''Login''</t>
  </si>
  <si>
    <t>- Input [Password] contains numbers and characters, numbers = ''chau125#%''
- Input valid remain fields
- Click on button ''Login''</t>
  </si>
  <si>
    <t>c20</t>
  </si>
  <si>
    <t>Login successfully</t>
  </si>
  <si>
    <t>- Input [Email Address] valid exists in database
- Input [Password] valid
- Click button [Login]</t>
  </si>
  <si>
    <t>- Enter [Email Address] = "chau12@gmail.com"
- Password = "chau789#"
- Click button Login</t>
  </si>
  <si>
    <t>c21</t>
  </si>
  <si>
    <t>Login unsuccessfully</t>
  </si>
  <si>
    <t>- Input [Email Address] valid
- Input invalid [Password]
- Click button [Login]</t>
  </si>
  <si>
    <t>- Enter [Email Address] = "chau12@gmail.com"
- Password = "chau"
- Click button Login</t>
  </si>
  <si>
    <t>Notifications: "Email Address or Password is incorrect. Please try again."</t>
  </si>
  <si>
    <t>c22</t>
  </si>
  <si>
    <t>Login unsuccessfully more than 5 times</t>
  </si>
  <si>
    <t>- Input [Email Address] valid
- Input invalid [Password] less than 5 times
- Click button [Login]
- Click button [Close]</t>
  </si>
  <si>
    <t>Notifications: "Email Address or Password is incorrect. Please try again." 
- Screen is not changed</t>
  </si>
  <si>
    <t>c24</t>
  </si>
  <si>
    <t xml:space="preserve">Login with lower and upper account </t>
  </si>
  <si>
    <t xml:space="preserve">- Open the website
- Input an existed account in database by lower case
- Click button login 
</t>
  </si>
  <si>
    <t>'- Enter [Email Address] = "chau12@gmail.com"</t>
  </si>
  <si>
    <t>Login successfully. Screen displays the homepage of website</t>
  </si>
  <si>
    <t>c25</t>
  </si>
  <si>
    <t xml:space="preserve">- Open the website
- Input an existed account in database by upper case
- Click button login 
</t>
  </si>
  <si>
    <t>'- Enter [Email Address] = "CHAU12@GMAIL.COM"</t>
  </si>
  <si>
    <t>c26</t>
  </si>
  <si>
    <t>Login with data has spaces at the beginning and ending</t>
  </si>
  <si>
    <t xml:space="preserve">- Open the website
- Input an existed account in database has beginning and ending spaces
- Click button login </t>
  </si>
  <si>
    <t>'- Enter [Email Address] = "   CHAU12@GMAIL.COM "</t>
  </si>
  <si>
    <t>Login successfully. Auto trim space in the beginning and at the end</t>
  </si>
  <si>
    <t>c27</t>
  </si>
  <si>
    <t>Check [Login] when user offline</t>
  </si>
  <si>
    <t>- Input [Email Address] valid
- Input [Password] valid
- Click button Login</t>
  </si>
  <si>
    <t>The screen [Login] doesnot move and display</t>
  </si>
  <si>
    <t>c28</t>
  </si>
  <si>
    <t>Logout with the existed account</t>
  </si>
  <si>
    <t>- Login succesfully to the website
- Click on the user information
- Click logout icon</t>
  </si>
  <si>
    <t xml:space="preserve">Logout successfully.
'- Screen displays login interfaces
'- Old user's data can be accessed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</si>
</sst>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#,##0.0"/>
  </numFmts>
  <fonts count="23">
    <font>
      <sz val="11.0"/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b/>
      <sz val="9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/>
    <font>
      <b/>
      <sz val="10.0"/>
      <color rgb="FF000000"/>
      <name val="Arial"/>
    </font>
    <font>
      <b/>
      <sz val="11.0"/>
      <color rgb="FF00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1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rgb="FFFFFF00"/>
      <name val="Times New Roman"/>
    </font>
    <font>
      <sz val="12.0"/>
      <color theme="1"/>
      <name val="&quot;Times New Roman&quot;"/>
    </font>
    <font>
      <sz val="12.0"/>
      <color rgb="FF000000"/>
      <name val="&quot;Times New Roman&quot;"/>
    </font>
    <font>
      <u/>
      <sz val="12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8">
    <border/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7" fillId="3" fontId="4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7" fillId="3" fontId="7" numFmtId="0" xfId="0" applyAlignment="1" applyBorder="1" applyFont="1">
      <alignment horizontal="center" vertical="center"/>
    </xf>
    <xf borderId="11" fillId="0" fontId="6" numFmtId="0" xfId="0" applyBorder="1" applyFont="1"/>
    <xf borderId="7" fillId="3" fontId="8" numFmtId="0" xfId="0" applyAlignment="1" applyBorder="1" applyFont="1">
      <alignment horizontal="center" vertical="center"/>
    </xf>
    <xf borderId="7" fillId="3" fontId="7" numFmtId="14" xfId="0" applyAlignment="1" applyBorder="1" applyFont="1" applyNumberFormat="1">
      <alignment horizontal="center" vertical="center"/>
    </xf>
    <xf borderId="7" fillId="3" fontId="2" numFmtId="0" xfId="0" applyAlignment="1" applyBorder="1" applyFont="1">
      <alignment vertical="center"/>
    </xf>
    <xf borderId="8" fillId="3" fontId="5" numFmtId="0" xfId="0" applyAlignment="1" applyBorder="1" applyFont="1">
      <alignment horizontal="center" readingOrder="0" vertical="center"/>
    </xf>
    <xf borderId="12" fillId="3" fontId="7" numFmtId="0" xfId="0" applyAlignment="1" applyBorder="1" applyFont="1">
      <alignment horizontal="center" vertical="center"/>
    </xf>
    <xf borderId="13" fillId="3" fontId="9" numFmtId="14" xfId="0" applyAlignment="1" applyBorder="1" applyFont="1" applyNumberFormat="1">
      <alignment horizontal="center" vertical="center"/>
    </xf>
    <xf borderId="14" fillId="0" fontId="6" numFmtId="0" xfId="0" applyBorder="1" applyFont="1"/>
    <xf borderId="15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2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8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19" fillId="2" fontId="1" numFmtId="0" xfId="0" applyAlignment="1" applyBorder="1" applyFont="1">
      <alignment vertical="center"/>
    </xf>
    <xf borderId="20" fillId="0" fontId="10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0" fillId="0" fontId="11" numFmtId="0" xfId="0" applyAlignment="1" applyBorder="1" applyFont="1">
      <alignment vertical="center"/>
    </xf>
    <xf borderId="13" fillId="4" fontId="12" numFmtId="0" xfId="0" applyAlignment="1" applyBorder="1" applyFill="1" applyFont="1">
      <alignment horizontal="center" vertical="center"/>
    </xf>
    <xf borderId="7" fillId="4" fontId="12" numFmtId="0" xfId="0" applyAlignment="1" applyBorder="1" applyFont="1">
      <alignment horizontal="center" vertical="center"/>
    </xf>
    <xf borderId="8" fillId="4" fontId="12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shrinkToFit="0" vertical="center" wrapText="1"/>
    </xf>
    <xf borderId="7" fillId="0" fontId="13" numFmtId="165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shrinkToFit="0" vertical="center" wrapText="1"/>
    </xf>
    <xf borderId="7" fillId="0" fontId="13" numFmtId="165" xfId="0" applyAlignment="1" applyBorder="1" applyFont="1" applyNumberFormat="1">
      <alignment horizontal="left" readingOrder="0" shrinkToFit="0" vertical="center" wrapText="1"/>
    </xf>
    <xf borderId="7" fillId="0" fontId="13" numFmtId="164" xfId="0" applyAlignment="1" applyBorder="1" applyFont="1" applyNumberFormat="1">
      <alignment horizontal="center" shrinkToFit="0" vertical="center" wrapText="1"/>
    </xf>
    <xf borderId="7" fillId="0" fontId="13" numFmtId="165" xfId="0" applyAlignment="1" applyBorder="1" applyFont="1" applyNumberFormat="1">
      <alignment horizontal="left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2" fillId="5" fontId="16" numFmtId="0" xfId="0" applyAlignment="1" applyBorder="1" applyFill="1" applyFont="1">
      <alignment horizontal="center" vertical="center"/>
    </xf>
    <xf borderId="21" fillId="5" fontId="16" numFmtId="0" xfId="0" applyAlignment="1" applyBorder="1" applyFont="1">
      <alignment horizontal="center" vertical="center"/>
    </xf>
    <xf borderId="22" fillId="0" fontId="6" numFmtId="0" xfId="0" applyBorder="1" applyFont="1"/>
    <xf borderId="23" fillId="0" fontId="6" numFmtId="0" xfId="0" applyBorder="1" applyFont="1"/>
    <xf borderId="24" fillId="0" fontId="17" numFmtId="0" xfId="0" applyAlignment="1" applyBorder="1" applyFont="1">
      <alignment vertical="center"/>
    </xf>
    <xf borderId="8" fillId="0" fontId="17" numFmtId="0" xfId="0" applyAlignment="1" applyBorder="1" applyFont="1">
      <alignment horizontal="center" readingOrder="0" vertical="center"/>
    </xf>
    <xf borderId="8" fillId="0" fontId="17" numFmtId="0" xfId="0" applyAlignment="1" applyBorder="1" applyFont="1">
      <alignment vertical="center"/>
    </xf>
    <xf borderId="8" fillId="0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shrinkToFit="0" vertical="center" wrapText="1"/>
    </xf>
    <xf borderId="25" fillId="2" fontId="18" numFmtId="0" xfId="0" applyAlignment="1" applyBorder="1" applyFont="1">
      <alignment horizontal="center" vertical="center"/>
    </xf>
    <xf borderId="11" fillId="0" fontId="17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13" fillId="2" fontId="18" numFmtId="0" xfId="0" applyAlignment="1" applyBorder="1" applyFont="1">
      <alignment horizontal="center" readingOrder="0" vertical="center"/>
    </xf>
    <xf borderId="7" fillId="0" fontId="17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6" fillId="5" fontId="16" numFmtId="0" xfId="0" applyAlignment="1" applyBorder="1" applyFont="1">
      <alignment horizontal="center" shrinkToFit="0" vertical="center" wrapText="1"/>
    </xf>
    <xf borderId="6" fillId="5" fontId="19" numFmtId="0" xfId="0" applyAlignment="1" applyBorder="1" applyFont="1">
      <alignment horizontal="center" shrinkToFit="0" vertical="center" wrapText="1"/>
    </xf>
    <xf borderId="26" fillId="5" fontId="16" numFmtId="0" xfId="0" applyAlignment="1" applyBorder="1" applyFont="1">
      <alignment horizontal="center" shrinkToFit="0" vertical="center" wrapText="1"/>
    </xf>
    <xf borderId="26" fillId="5" fontId="19" numFmtId="0" xfId="0" applyAlignment="1" applyBorder="1" applyFont="1">
      <alignment horizontal="center" shrinkToFit="0" vertical="center" wrapText="1"/>
    </xf>
    <xf borderId="27" fillId="5" fontId="16" numFmtId="0" xfId="0" applyAlignment="1" applyBorder="1" applyFont="1">
      <alignment horizontal="center" shrinkToFit="0" vertical="center" wrapText="1"/>
    </xf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8" fillId="6" fontId="17" numFmtId="0" xfId="0" applyAlignment="1" applyBorder="1" applyFill="1" applyFont="1">
      <alignment horizontal="center" shrinkToFit="0" vertical="center" wrapText="1"/>
    </xf>
    <xf borderId="7" fillId="6" fontId="15" numFmtId="0" xfId="0" applyAlignment="1" applyBorder="1" applyFont="1">
      <alignment shrinkToFit="0" vertical="center" wrapText="1"/>
    </xf>
    <xf borderId="7" fillId="6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quotePrefix="1" borderId="6" fillId="2" fontId="18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horizontal="center" shrinkToFit="0" vertical="center" wrapText="1"/>
    </xf>
    <xf quotePrefix="1" borderId="32" fillId="0" fontId="15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7" fillId="2" fontId="18" numFmtId="0" xfId="0" applyAlignment="1" applyBorder="1" applyFont="1">
      <alignment shrinkToFit="0" vertical="center" wrapText="1"/>
    </xf>
    <xf borderId="6" fillId="2" fontId="18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readingOrder="0" shrinkToFit="0" vertical="center" wrapText="1"/>
    </xf>
    <xf borderId="7" fillId="7" fontId="15" numFmtId="0" xfId="0" applyAlignment="1" applyBorder="1" applyFill="1" applyFont="1">
      <alignment shrinkToFit="0" vertical="center" wrapText="1"/>
    </xf>
    <xf borderId="7" fillId="7" fontId="15" numFmtId="0" xfId="0" applyAlignment="1" applyBorder="1" applyFont="1">
      <alignment horizontal="center" readingOrder="0" shrinkToFit="0" vertical="center" wrapText="1"/>
    </xf>
    <xf borderId="33" fillId="0" fontId="6" numFmtId="0" xfId="0" applyBorder="1" applyFont="1"/>
    <xf borderId="34" fillId="0" fontId="6" numFmtId="0" xfId="0" applyBorder="1" applyFont="1"/>
    <xf borderId="0" fillId="0" fontId="18" numFmtId="0" xfId="0" applyAlignment="1" applyFont="1">
      <alignment horizontal="center" vertical="center"/>
    </xf>
    <xf borderId="7" fillId="2" fontId="18" numFmtId="0" xfId="0" applyAlignment="1" applyBorder="1" applyFont="1">
      <alignment horizontal="center" shrinkToFit="0" vertical="center" wrapText="1"/>
    </xf>
    <xf borderId="7" fillId="2" fontId="18" numFmtId="0" xfId="0" applyAlignment="1" applyBorder="1" applyFont="1">
      <alignment horizontal="left" shrinkToFit="0" vertical="center" wrapText="1"/>
    </xf>
    <xf borderId="11" fillId="0" fontId="15" numFmtId="0" xfId="0" applyAlignment="1" applyBorder="1" applyFont="1">
      <alignment shrinkToFit="0" vertical="center" wrapText="1"/>
    </xf>
    <xf quotePrefix="1" borderId="0" fillId="0" fontId="18" numFmtId="0" xfId="0" applyAlignment="1" applyFont="1">
      <alignment shrinkToFit="0" wrapText="1"/>
    </xf>
    <xf borderId="7" fillId="2" fontId="20" numFmtId="0" xfId="0" applyAlignment="1" applyBorder="1" applyFont="1">
      <alignment horizontal="center" shrinkToFit="0" vertical="center" wrapText="1"/>
    </xf>
    <xf quotePrefix="1" borderId="0" fillId="2" fontId="21" numFmtId="0" xfId="0" applyAlignment="1" applyFont="1">
      <alignment horizontal="center" readingOrder="0" shrinkToFit="0" vertical="center" wrapText="1"/>
    </xf>
    <xf quotePrefix="1" borderId="7" fillId="2" fontId="20" numFmtId="0" xfId="0" applyAlignment="1" applyBorder="1" applyFont="1">
      <alignment horizontal="left" readingOrder="0" shrinkToFit="0" vertical="center" wrapText="1"/>
    </xf>
    <xf borderId="7" fillId="2" fontId="20" numFmtId="0" xfId="0" applyAlignment="1" applyBorder="1" applyFont="1">
      <alignment shrinkToFit="0" vertical="center" wrapText="1"/>
    </xf>
    <xf borderId="35" fillId="6" fontId="17" numFmtId="0" xfId="0" applyAlignment="1" applyBorder="1" applyFont="1">
      <alignment horizontal="center" shrinkToFit="0" vertical="center" wrapText="1"/>
    </xf>
    <xf borderId="36" fillId="0" fontId="6" numFmtId="0" xfId="0" applyBorder="1" applyFont="1"/>
    <xf borderId="37" fillId="0" fontId="6" numFmtId="0" xfId="0" applyBorder="1" applyFont="1"/>
    <xf borderId="6" fillId="0" fontId="15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readingOrder="0" shrinkToFit="0" vertical="center" wrapText="1"/>
    </xf>
    <xf quotePrefix="1" borderId="6" fillId="0" fontId="15" numFmtId="0" xfId="0" applyAlignment="1" applyBorder="1" applyFont="1">
      <alignment horizontal="center" shrinkToFit="0" vertical="center" wrapText="1"/>
    </xf>
    <xf quotePrefix="1" borderId="7" fillId="0" fontId="18" numFmtId="0" xfId="0" applyAlignment="1" applyBorder="1" applyFont="1">
      <alignment readingOrder="0" shrinkToFit="0" vertical="center" wrapText="1"/>
    </xf>
    <xf quotePrefix="1" borderId="8" fillId="0" fontId="15" numFmtId="0" xfId="0" applyAlignment="1" applyBorder="1" applyFont="1">
      <alignment horizontal="left" readingOrder="0" shrinkToFit="0" vertical="center" wrapText="1"/>
    </xf>
    <xf borderId="7" fillId="0" fontId="18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shrinkToFit="0" vertical="center" wrapText="1"/>
    </xf>
    <xf quotePrefix="1" borderId="7" fillId="0" fontId="18" numFmtId="0" xfId="0" applyAlignment="1" applyBorder="1" applyFont="1">
      <alignment shrinkToFit="0" vertical="center" wrapText="1"/>
    </xf>
    <xf quotePrefix="1" borderId="8" fillId="0" fontId="15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readingOrder="0" shrinkToFit="0" vertical="center" wrapText="1"/>
    </xf>
    <xf quotePrefix="1" borderId="8" fillId="0" fontId="18" numFmtId="0" xfId="0" applyAlignment="1" applyBorder="1" applyFont="1">
      <alignment readingOrder="0" shrinkToFit="0" vertical="center" wrapText="1"/>
    </xf>
    <xf borderId="10" fillId="0" fontId="15" numFmtId="0" xfId="0" applyAlignment="1" applyBorder="1" applyFont="1">
      <alignment vertical="center"/>
    </xf>
    <xf borderId="7" fillId="0" fontId="22" numFmtId="0" xfId="0" applyAlignment="1" applyBorder="1" applyFont="1">
      <alignment readingOrder="0" shrinkToFit="0" vertical="center" wrapText="1"/>
    </xf>
    <xf borderId="10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borderId="8" fillId="0" fontId="14" numFmtId="0" xfId="0" applyAlignment="1" applyBorder="1" applyFont="1">
      <alignment vertical="center"/>
    </xf>
    <xf borderId="8" fillId="0" fontId="18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shrinkToFit="0" vertical="center" wrapText="1"/>
    </xf>
    <xf quotePrefix="1" borderId="8" fillId="0" fontId="18" numFmtId="0" xfId="0" applyAlignment="1" applyBorder="1" applyFont="1">
      <alignment shrinkToFit="0" vertical="center" wrapText="1"/>
    </xf>
    <xf quotePrefix="1" borderId="8" fillId="0" fontId="14" numFmtId="0" xfId="0" applyAlignment="1" applyBorder="1" applyFont="1">
      <alignment readingOrder="0" shrinkToFit="0" vertical="center" wrapText="1"/>
    </xf>
    <xf quotePrefix="1" borderId="7" fillId="0" fontId="18" numFmtId="0" xfId="0" applyAlignment="1" applyBorder="1" applyFont="1">
      <alignment readingOrder="0" shrinkToFit="0" wrapText="1"/>
    </xf>
    <xf borderId="24" fillId="0" fontId="14" numFmtId="0" xfId="0" applyAlignment="1" applyBorder="1" applyFont="1">
      <alignment vertical="center"/>
    </xf>
    <xf borderId="6" fillId="0" fontId="18" numFmtId="0" xfId="0" applyAlignment="1" applyBorder="1" applyFont="1">
      <alignment horizontal="center" shrinkToFit="0" vertical="center" wrapText="1"/>
    </xf>
    <xf quotePrefix="1" borderId="7" fillId="0" fontId="14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shrinkToFit="0" vertical="center" wrapText="1"/>
    </xf>
    <xf quotePrefix="1" borderId="11" fillId="0" fontId="18" numFmtId="0" xfId="0" applyAlignment="1" applyBorder="1" applyFont="1">
      <alignment shrinkToFit="0" wrapText="1"/>
    </xf>
    <xf quotePrefix="1" borderId="6" fillId="0" fontId="18" numFmtId="0" xfId="0" applyAlignment="1" applyBorder="1" applyFont="1">
      <alignment readingOrder="0" shrinkToFit="0" wrapText="1"/>
    </xf>
    <xf borderId="31" fillId="0" fontId="14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7" fillId="0" fontId="18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0" fillId="0" fontId="18" numFmtId="0" xfId="0" applyFont="1"/>
  </cellXfs>
  <cellStyles count="1">
    <cellStyle xfId="0" name="Normal" builtinId="0"/>
  </cellStyles>
  <dxfs count="7">
    <dxf>
      <font/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00B0F0"/>
          <bgColor rgb="FF00B0F0"/>
        </patternFill>
      </fill>
      <alignment shrinkToFit="0" wrapText="0"/>
      <border/>
    </dxf>
    <dxf>
      <font/>
      <fill>
        <patternFill patternType="solid">
          <fgColor rgb="FFF79646"/>
          <bgColor rgb="FFF79646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E36C09"/>
          <bgColor rgb="FFE36C09"/>
        </patternFill>
      </fill>
      <alignment shrinkToFit="0" wrapText="0"/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hau12gmail.com/" TargetMode="External"/><Relationship Id="rId2" Type="http://schemas.openxmlformats.org/officeDocument/2006/relationships/hyperlink" Target="http://chau12gmail.com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2.0"/>
    <col customWidth="1" min="3" max="3" width="21.29"/>
    <col customWidth="1" min="4" max="4" width="22.43"/>
    <col customWidth="1" min="5" max="5" width="10.0"/>
    <col customWidth="1" min="6" max="6" width="8.71"/>
    <col customWidth="1" min="7" max="7" width="12.43"/>
    <col customWidth="1" min="8" max="8" width="15.29"/>
    <col customWidth="1" min="9" max="9" width="26.29"/>
    <col customWidth="1" min="10" max="10" width="7.0"/>
    <col customWidth="1" min="11" max="26" width="17.29"/>
  </cols>
  <sheetData>
    <row r="1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7" t="s">
        <v>0</v>
      </c>
      <c r="C2" s="8" t="s">
        <v>1</v>
      </c>
      <c r="D2" s="9" t="s">
        <v>2</v>
      </c>
      <c r="E2" s="10"/>
      <c r="F2" s="10"/>
      <c r="G2" s="11"/>
      <c r="H2" s="12" t="s">
        <v>3</v>
      </c>
      <c r="I2" s="12" t="s">
        <v>4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13"/>
      <c r="C3" s="14" t="s">
        <v>5</v>
      </c>
      <c r="D3" s="9"/>
      <c r="E3" s="10"/>
      <c r="F3" s="10"/>
      <c r="G3" s="11"/>
      <c r="H3" s="12" t="s">
        <v>6</v>
      </c>
      <c r="I3" s="15">
        <v>44745.0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6"/>
      <c r="B4" s="16"/>
      <c r="C4" s="12" t="s">
        <v>7</v>
      </c>
      <c r="D4" s="17">
        <v>1.0</v>
      </c>
      <c r="E4" s="10"/>
      <c r="F4" s="10"/>
      <c r="G4" s="11"/>
      <c r="H4" s="18" t="s">
        <v>8</v>
      </c>
      <c r="I4" s="18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6"/>
      <c r="B5" s="19"/>
      <c r="C5" s="12"/>
      <c r="D5" s="9"/>
      <c r="E5" s="10"/>
      <c r="F5" s="10"/>
      <c r="G5" s="20"/>
      <c r="H5" s="12" t="s">
        <v>9</v>
      </c>
      <c r="I5" s="12"/>
      <c r="J5" s="2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6"/>
      <c r="B6" s="6"/>
      <c r="C6" s="6"/>
      <c r="D6" s="6"/>
      <c r="E6" s="6"/>
      <c r="F6" s="6"/>
      <c r="G6" s="6"/>
      <c r="H6" s="6"/>
      <c r="I6" s="2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/>
      <c r="B7" s="24"/>
      <c r="C7" s="24"/>
      <c r="D7" s="25"/>
      <c r="E7" s="25"/>
      <c r="F7" s="25"/>
      <c r="G7" s="25"/>
      <c r="H7" s="25"/>
      <c r="I7" s="26"/>
      <c r="J7" s="2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27"/>
      <c r="B8" s="28" t="s">
        <v>10</v>
      </c>
      <c r="C8" s="29"/>
      <c r="D8" s="30"/>
      <c r="E8" s="29"/>
      <c r="F8" s="29"/>
      <c r="G8" s="29"/>
      <c r="H8" s="29"/>
      <c r="I8" s="26"/>
      <c r="J8" s="2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31" t="s">
        <v>11</v>
      </c>
      <c r="C9" s="32" t="s">
        <v>12</v>
      </c>
      <c r="D9" s="33" t="s">
        <v>13</v>
      </c>
      <c r="E9" s="10"/>
      <c r="F9" s="10"/>
      <c r="G9" s="11"/>
      <c r="H9" s="32" t="s">
        <v>14</v>
      </c>
      <c r="I9" s="32" t="s">
        <v>15</v>
      </c>
      <c r="J9" s="2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/>
      <c r="B10" s="34">
        <v>44745.0</v>
      </c>
      <c r="C10" s="35">
        <v>1.0</v>
      </c>
      <c r="D10" s="36" t="s">
        <v>16</v>
      </c>
      <c r="E10" s="10"/>
      <c r="F10" s="10"/>
      <c r="G10" s="11"/>
      <c r="H10" s="37"/>
      <c r="I10" s="38"/>
      <c r="J10" s="2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34"/>
      <c r="C11" s="35"/>
      <c r="D11" s="36"/>
      <c r="E11" s="10"/>
      <c r="F11" s="10"/>
      <c r="G11" s="11"/>
      <c r="H11" s="37"/>
      <c r="I11" s="38"/>
      <c r="J11" s="2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34"/>
      <c r="C12" s="35"/>
      <c r="D12" s="36"/>
      <c r="E12" s="10"/>
      <c r="F12" s="10"/>
      <c r="G12" s="11"/>
      <c r="H12" s="37"/>
      <c r="I12" s="38"/>
      <c r="J12" s="2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34"/>
      <c r="C13" s="35"/>
      <c r="D13" s="36"/>
      <c r="E13" s="10"/>
      <c r="F13" s="10"/>
      <c r="G13" s="11"/>
      <c r="H13" s="37"/>
      <c r="I13" s="39"/>
      <c r="J13" s="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34"/>
      <c r="C14" s="35"/>
      <c r="D14" s="36"/>
      <c r="E14" s="10"/>
      <c r="F14" s="10"/>
      <c r="G14" s="11"/>
      <c r="H14" s="37"/>
      <c r="I14" s="39"/>
      <c r="J14" s="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34"/>
      <c r="C15" s="35"/>
      <c r="D15" s="36"/>
      <c r="E15" s="10"/>
      <c r="F15" s="10"/>
      <c r="G15" s="11"/>
      <c r="H15" s="37"/>
      <c r="I15" s="39"/>
      <c r="J15" s="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34"/>
      <c r="C16" s="35"/>
      <c r="D16" s="36"/>
      <c r="E16" s="10"/>
      <c r="F16" s="10"/>
      <c r="G16" s="11"/>
      <c r="H16" s="37"/>
      <c r="I16" s="39"/>
      <c r="J16" s="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34"/>
      <c r="C17" s="35"/>
      <c r="D17" s="36"/>
      <c r="E17" s="10"/>
      <c r="F17" s="10"/>
      <c r="G17" s="11"/>
      <c r="H17" s="37"/>
      <c r="I17" s="39"/>
      <c r="J17" s="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"/>
      <c r="B18" s="26"/>
      <c r="C18" s="26"/>
      <c r="D18" s="26"/>
      <c r="E18" s="26"/>
      <c r="F18" s="26"/>
      <c r="G18" s="26"/>
      <c r="H18" s="26"/>
      <c r="I18" s="26"/>
      <c r="J18" s="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1:G11"/>
    <mergeCell ref="D12:G12"/>
    <mergeCell ref="D13:G13"/>
    <mergeCell ref="D14:G14"/>
    <mergeCell ref="D15:G15"/>
    <mergeCell ref="D16:G16"/>
    <mergeCell ref="D17:G17"/>
    <mergeCell ref="B2:B3"/>
    <mergeCell ref="D2:G2"/>
    <mergeCell ref="D3:G3"/>
    <mergeCell ref="D4:G4"/>
    <mergeCell ref="D5:G5"/>
    <mergeCell ref="D9:G9"/>
    <mergeCell ref="D10:G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6.43"/>
    <col customWidth="1" min="3" max="3" width="49.14"/>
    <col customWidth="1" min="4" max="4" width="14.29"/>
    <col customWidth="1" min="5" max="6" width="6.57"/>
    <col customWidth="1" min="7" max="26" width="17.29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31" t="s">
        <v>17</v>
      </c>
      <c r="C3" s="32" t="s">
        <v>18</v>
      </c>
      <c r="D3" s="32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4"/>
      <c r="C4" s="40" t="s">
        <v>20</v>
      </c>
      <c r="D4" s="4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34"/>
      <c r="C5" s="42"/>
      <c r="D5" s="4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43"/>
    <col customWidth="1" min="3" max="3" width="33.0"/>
    <col customWidth="1" min="4" max="4" width="21.14"/>
    <col customWidth="1" min="5" max="5" width="13.86"/>
    <col customWidth="1" min="6" max="6" width="31.57"/>
    <col customWidth="1" min="7" max="7" width="30.57"/>
    <col customWidth="1" min="8" max="8" width="32.57"/>
    <col customWidth="1" min="9" max="9" width="34.14"/>
    <col customWidth="1" min="10" max="10" width="11.0"/>
    <col customWidth="1" min="11" max="11" width="18.86"/>
    <col customWidth="1" min="12" max="21" width="7.0"/>
    <col customWidth="1" min="22" max="24" width="15.14"/>
    <col customWidth="1" min="25" max="26" width="17.29"/>
  </cols>
  <sheetData>
    <row r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5"/>
      <c r="Z1" s="5"/>
    </row>
    <row r="2" ht="33.0" customHeight="1">
      <c r="A2" s="44"/>
      <c r="B2" s="44"/>
      <c r="C2" s="45"/>
      <c r="D2" s="46" t="s">
        <v>21</v>
      </c>
      <c r="E2" s="47" t="s">
        <v>22</v>
      </c>
      <c r="F2" s="48"/>
      <c r="G2" s="49"/>
      <c r="H2" s="43"/>
      <c r="I2" s="43"/>
      <c r="J2" s="43"/>
      <c r="K2" s="45"/>
      <c r="L2" s="45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5"/>
      <c r="Z2" s="5"/>
    </row>
    <row r="3" ht="16.5" customHeight="1">
      <c r="A3" s="44"/>
      <c r="B3" s="44"/>
      <c r="C3" s="45"/>
      <c r="D3" s="50" t="s">
        <v>23</v>
      </c>
      <c r="E3" s="51">
        <v>37.0</v>
      </c>
      <c r="F3" s="10"/>
      <c r="G3" s="11"/>
      <c r="H3" s="43"/>
      <c r="I3" s="43"/>
      <c r="J3" s="43"/>
      <c r="K3" s="45"/>
      <c r="L3" s="45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5"/>
      <c r="Z3" s="5"/>
    </row>
    <row r="4" ht="15.75" customHeight="1">
      <c r="A4" s="44"/>
      <c r="B4" s="44"/>
      <c r="C4" s="45"/>
      <c r="D4" s="52" t="s">
        <v>24</v>
      </c>
      <c r="E4" s="53">
        <f>E3-(E5+E6+G5)</f>
        <v>7</v>
      </c>
      <c r="F4" s="10"/>
      <c r="G4" s="11"/>
      <c r="H4" s="43"/>
      <c r="I4" s="43"/>
      <c r="J4" s="43"/>
      <c r="K4" s="45"/>
      <c r="L4" s="45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5"/>
      <c r="Z4" s="5"/>
    </row>
    <row r="5" ht="15.75" customHeight="1">
      <c r="A5" s="44"/>
      <c r="B5" s="44"/>
      <c r="C5" s="45"/>
      <c r="D5" s="54" t="s">
        <v>25</v>
      </c>
      <c r="E5" s="55">
        <f>COUNTIF(J10:J921,"Passed")</f>
        <v>30</v>
      </c>
      <c r="F5" s="56" t="s">
        <v>26</v>
      </c>
      <c r="G5" s="57">
        <f>COUNTIF(J10:J921,"Blocked")</f>
        <v>0</v>
      </c>
      <c r="H5" s="43"/>
      <c r="I5" s="43"/>
      <c r="J5" s="43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5"/>
      <c r="Z5" s="5"/>
    </row>
    <row r="6" ht="15.75" customHeight="1">
      <c r="A6" s="44"/>
      <c r="B6" s="44"/>
      <c r="C6" s="45"/>
      <c r="D6" s="54" t="s">
        <v>27</v>
      </c>
      <c r="E6" s="58">
        <v>0.0</v>
      </c>
      <c r="F6" s="59" t="s">
        <v>28</v>
      </c>
      <c r="G6" s="60">
        <f>E3-(E5+E6+G5)</f>
        <v>7</v>
      </c>
      <c r="H6" s="43"/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5"/>
      <c r="Z6" s="5"/>
    </row>
    <row r="7" ht="15.0" customHeight="1">
      <c r="A7" s="61" t="s">
        <v>29</v>
      </c>
      <c r="B7" s="61" t="s">
        <v>15</v>
      </c>
      <c r="C7" s="61" t="s">
        <v>30</v>
      </c>
      <c r="D7" s="61" t="s">
        <v>31</v>
      </c>
      <c r="E7" s="62" t="s">
        <v>32</v>
      </c>
      <c r="F7" s="63" t="s">
        <v>33</v>
      </c>
      <c r="G7" s="64" t="s">
        <v>34</v>
      </c>
      <c r="H7" s="63" t="s">
        <v>35</v>
      </c>
      <c r="I7" s="63" t="s">
        <v>36</v>
      </c>
      <c r="J7" s="63" t="s">
        <v>22</v>
      </c>
      <c r="K7" s="65" t="s">
        <v>37</v>
      </c>
      <c r="L7" s="45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5"/>
      <c r="Z7" s="5"/>
    </row>
    <row r="8" ht="33.0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7"/>
      <c r="L8" s="45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5"/>
      <c r="Z8" s="5"/>
    </row>
    <row r="9" ht="25.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68"/>
      <c r="L9" s="45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5"/>
      <c r="Z9" s="5"/>
    </row>
    <row r="10" ht="30.75" customHeight="1">
      <c r="A10" s="69" t="s">
        <v>38</v>
      </c>
      <c r="B10" s="10"/>
      <c r="C10" s="10"/>
      <c r="D10" s="10"/>
      <c r="E10" s="10"/>
      <c r="F10" s="10"/>
      <c r="G10" s="11"/>
      <c r="H10" s="70"/>
      <c r="I10" s="70"/>
      <c r="J10" s="71"/>
      <c r="K10" s="70"/>
      <c r="L10" s="72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5"/>
      <c r="Z10" s="5"/>
    </row>
    <row r="11">
      <c r="A11" s="73" t="s">
        <v>39</v>
      </c>
      <c r="B11" s="73">
        <v>1.0</v>
      </c>
      <c r="C11" s="74" t="s">
        <v>40</v>
      </c>
      <c r="D11" s="74" t="s">
        <v>41</v>
      </c>
      <c r="E11" s="75" t="s">
        <v>42</v>
      </c>
      <c r="F11" s="76" t="s">
        <v>43</v>
      </c>
      <c r="G11" s="77" t="s">
        <v>44</v>
      </c>
      <c r="H11" s="78" t="s">
        <v>45</v>
      </c>
      <c r="I11" s="79"/>
      <c r="J11" s="80" t="s">
        <v>25</v>
      </c>
      <c r="K11" s="79"/>
      <c r="L11" s="72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5"/>
      <c r="Z11" s="5"/>
    </row>
    <row r="12" ht="27.0" customHeight="1">
      <c r="A12" s="73" t="s">
        <v>46</v>
      </c>
      <c r="B12" s="73">
        <v>1.0</v>
      </c>
      <c r="C12" s="66"/>
      <c r="D12" s="66"/>
      <c r="E12" s="66"/>
      <c r="F12" s="81" t="s">
        <v>47</v>
      </c>
      <c r="H12" s="82" t="s">
        <v>48</v>
      </c>
      <c r="I12" s="79"/>
      <c r="J12" s="80" t="s">
        <v>25</v>
      </c>
      <c r="K12" s="79"/>
      <c r="L12" s="72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5"/>
      <c r="Z12" s="5"/>
    </row>
    <row r="13" ht="32.25" customHeight="1">
      <c r="A13" s="73" t="s">
        <v>49</v>
      </c>
      <c r="B13" s="73">
        <v>1.0</v>
      </c>
      <c r="C13" s="66"/>
      <c r="D13" s="66"/>
      <c r="E13" s="66"/>
      <c r="F13" s="83" t="s">
        <v>50</v>
      </c>
      <c r="H13" s="66"/>
      <c r="I13" s="79"/>
      <c r="J13" s="80" t="s">
        <v>25</v>
      </c>
      <c r="K13" s="79"/>
      <c r="L13" s="72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5"/>
      <c r="Z13" s="5"/>
    </row>
    <row r="14" ht="28.5" customHeight="1">
      <c r="A14" s="73" t="s">
        <v>51</v>
      </c>
      <c r="B14" s="73">
        <v>1.0</v>
      </c>
      <c r="C14" s="66"/>
      <c r="D14" s="66"/>
      <c r="E14" s="66"/>
      <c r="F14" s="81" t="s">
        <v>52</v>
      </c>
      <c r="H14" s="66"/>
      <c r="I14" s="79"/>
      <c r="J14" s="80" t="s">
        <v>25</v>
      </c>
      <c r="K14" s="79"/>
      <c r="L14" s="72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5"/>
      <c r="Z14" s="5"/>
    </row>
    <row r="15">
      <c r="A15" s="73" t="s">
        <v>53</v>
      </c>
      <c r="B15" s="73">
        <v>1.0</v>
      </c>
      <c r="C15" s="66"/>
      <c r="D15" s="66"/>
      <c r="E15" s="66"/>
      <c r="F15" s="81" t="s">
        <v>54</v>
      </c>
      <c r="H15" s="66"/>
      <c r="I15" s="84"/>
      <c r="J15" s="85" t="s">
        <v>25</v>
      </c>
      <c r="K15" s="84"/>
      <c r="L15" s="72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"/>
      <c r="Z15" s="5"/>
    </row>
    <row r="16" ht="25.5" customHeight="1">
      <c r="A16" s="73" t="s">
        <v>55</v>
      </c>
      <c r="B16" s="73">
        <v>1.0</v>
      </c>
      <c r="C16" s="66"/>
      <c r="D16" s="66"/>
      <c r="E16" s="66"/>
      <c r="F16" s="81" t="s">
        <v>56</v>
      </c>
      <c r="H16" s="66"/>
      <c r="I16" s="79"/>
      <c r="J16" s="85" t="s">
        <v>25</v>
      </c>
      <c r="K16" s="79"/>
      <c r="L16" s="7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5"/>
      <c r="Z16" s="5"/>
    </row>
    <row r="17" ht="25.5" customHeight="1">
      <c r="A17" s="73" t="s">
        <v>57</v>
      </c>
      <c r="B17" s="73">
        <v>1.0</v>
      </c>
      <c r="C17" s="13"/>
      <c r="D17" s="86"/>
      <c r="E17" s="86"/>
      <c r="F17" s="81" t="s">
        <v>58</v>
      </c>
      <c r="G17" s="87"/>
      <c r="H17" s="13"/>
      <c r="I17" s="79"/>
      <c r="J17" s="85" t="s">
        <v>25</v>
      </c>
      <c r="K17" s="79"/>
      <c r="L17" s="72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5"/>
      <c r="Z17" s="5"/>
    </row>
    <row r="18">
      <c r="A18" s="73" t="s">
        <v>59</v>
      </c>
      <c r="B18" s="73">
        <v>1.0</v>
      </c>
      <c r="C18" s="88" t="s">
        <v>60</v>
      </c>
      <c r="D18" s="89" t="s">
        <v>61</v>
      </c>
      <c r="E18" s="89"/>
      <c r="F18" s="90" t="s">
        <v>62</v>
      </c>
      <c r="G18" s="91"/>
      <c r="H18" s="92" t="s">
        <v>63</v>
      </c>
      <c r="I18" s="79"/>
      <c r="J18" s="80" t="s">
        <v>25</v>
      </c>
      <c r="K18" s="79"/>
      <c r="L18" s="72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5"/>
      <c r="Z18" s="5"/>
    </row>
    <row r="19" ht="132.75" customHeight="1">
      <c r="A19" s="73" t="s">
        <v>64</v>
      </c>
      <c r="B19" s="73"/>
      <c r="C19" s="93" t="s">
        <v>65</v>
      </c>
      <c r="D19" s="94" t="s">
        <v>66</v>
      </c>
      <c r="E19" s="91"/>
      <c r="F19" s="95" t="s">
        <v>67</v>
      </c>
      <c r="G19" s="79"/>
      <c r="H19" s="96" t="s">
        <v>68</v>
      </c>
      <c r="I19" s="79"/>
      <c r="J19" s="80" t="s">
        <v>25</v>
      </c>
      <c r="K19" s="79"/>
      <c r="L19" s="7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5"/>
      <c r="Z19" s="5"/>
    </row>
    <row r="20" ht="37.5" customHeight="1">
      <c r="A20" s="97" t="s">
        <v>69</v>
      </c>
      <c r="B20" s="98"/>
      <c r="C20" s="98"/>
      <c r="D20" s="98"/>
      <c r="E20" s="98"/>
      <c r="F20" s="98"/>
      <c r="G20" s="98"/>
      <c r="H20" s="98"/>
      <c r="I20" s="98"/>
      <c r="J20" s="98"/>
      <c r="K20" s="99"/>
      <c r="L20" s="7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5"/>
      <c r="Z20" s="5"/>
    </row>
    <row r="21" ht="15.75" customHeight="1">
      <c r="A21" s="73" t="s">
        <v>39</v>
      </c>
      <c r="B21" s="100">
        <v>1.0</v>
      </c>
      <c r="C21" s="101" t="s">
        <v>70</v>
      </c>
      <c r="D21" s="74" t="s">
        <v>41</v>
      </c>
      <c r="E21" s="102" t="s">
        <v>71</v>
      </c>
      <c r="F21" s="103" t="s">
        <v>72</v>
      </c>
      <c r="G21" s="104" t="s">
        <v>73</v>
      </c>
      <c r="H21" s="105" t="s">
        <v>74</v>
      </c>
      <c r="I21" s="106"/>
      <c r="J21" s="80" t="s">
        <v>25</v>
      </c>
      <c r="K21" s="79"/>
      <c r="L21" s="7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5"/>
      <c r="Z21" s="5"/>
    </row>
    <row r="22" ht="45.75" customHeight="1">
      <c r="A22" s="73" t="s">
        <v>46</v>
      </c>
      <c r="B22" s="66"/>
      <c r="C22" s="101" t="s">
        <v>75</v>
      </c>
      <c r="D22" s="66"/>
      <c r="E22" s="66"/>
      <c r="F22" s="107" t="s">
        <v>76</v>
      </c>
      <c r="G22" s="108" t="s">
        <v>77</v>
      </c>
      <c r="H22" s="101" t="s">
        <v>78</v>
      </c>
      <c r="I22" s="106"/>
      <c r="J22" s="80" t="s">
        <v>25</v>
      </c>
      <c r="K22" s="79"/>
      <c r="L22" s="7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5"/>
      <c r="Z22" s="5"/>
    </row>
    <row r="23" ht="105.75" customHeight="1">
      <c r="A23" s="73" t="s">
        <v>49</v>
      </c>
      <c r="B23" s="66"/>
      <c r="C23" s="101" t="s">
        <v>79</v>
      </c>
      <c r="D23" s="66"/>
      <c r="E23" s="66"/>
      <c r="F23" s="103" t="s">
        <v>80</v>
      </c>
      <c r="G23" s="104" t="s">
        <v>81</v>
      </c>
      <c r="H23" s="105" t="s">
        <v>74</v>
      </c>
      <c r="I23" s="106"/>
      <c r="J23" s="80" t="s">
        <v>25</v>
      </c>
      <c r="K23" s="79"/>
      <c r="L23" s="7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5"/>
      <c r="Z23" s="5"/>
    </row>
    <row r="24" ht="100.5" customHeight="1">
      <c r="A24" s="73" t="s">
        <v>51</v>
      </c>
      <c r="B24" s="66"/>
      <c r="C24" s="101" t="s">
        <v>82</v>
      </c>
      <c r="D24" s="66"/>
      <c r="E24" s="66"/>
      <c r="F24" s="103" t="s">
        <v>83</v>
      </c>
      <c r="G24" s="104" t="s">
        <v>84</v>
      </c>
      <c r="H24" s="109" t="s">
        <v>85</v>
      </c>
      <c r="I24" s="106"/>
      <c r="J24" s="80" t="s">
        <v>25</v>
      </c>
      <c r="K24" s="79"/>
      <c r="L24" s="7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5"/>
      <c r="Z24" s="5"/>
    </row>
    <row r="25" ht="35.25" customHeight="1">
      <c r="A25" s="73" t="s">
        <v>53</v>
      </c>
      <c r="B25" s="66"/>
      <c r="C25" s="101" t="s">
        <v>86</v>
      </c>
      <c r="D25" s="66"/>
      <c r="E25" s="66"/>
      <c r="F25" s="103" t="s">
        <v>87</v>
      </c>
      <c r="G25" s="110" t="s">
        <v>88</v>
      </c>
      <c r="H25" s="66"/>
      <c r="I25" s="111"/>
      <c r="J25" s="80" t="s">
        <v>25</v>
      </c>
      <c r="K25" s="60"/>
      <c r="L25" s="45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5"/>
      <c r="Z25" s="5"/>
    </row>
    <row r="26" ht="15.75" customHeight="1">
      <c r="A26" s="73" t="s">
        <v>57</v>
      </c>
      <c r="B26" s="66"/>
      <c r="C26" s="101" t="s">
        <v>89</v>
      </c>
      <c r="D26" s="66"/>
      <c r="E26" s="66"/>
      <c r="F26" s="103" t="s">
        <v>90</v>
      </c>
      <c r="G26" s="110" t="s">
        <v>91</v>
      </c>
      <c r="H26" s="66"/>
      <c r="I26" s="111"/>
      <c r="J26" s="80" t="s">
        <v>25</v>
      </c>
      <c r="K26" s="60"/>
      <c r="L26" s="45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5"/>
      <c r="Z26" s="5"/>
    </row>
    <row r="27" ht="54.0" customHeight="1">
      <c r="A27" s="73" t="s">
        <v>59</v>
      </c>
      <c r="B27" s="66"/>
      <c r="C27" s="101" t="s">
        <v>92</v>
      </c>
      <c r="D27" s="66"/>
      <c r="E27" s="66"/>
      <c r="F27" s="103" t="s">
        <v>93</v>
      </c>
      <c r="G27" s="110" t="s">
        <v>94</v>
      </c>
      <c r="H27" s="66"/>
      <c r="I27" s="111"/>
      <c r="J27" s="80" t="s">
        <v>25</v>
      </c>
      <c r="K27" s="60"/>
      <c r="L27" s="45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5"/>
      <c r="Z27" s="5"/>
    </row>
    <row r="28" ht="43.5" customHeight="1">
      <c r="A28" s="73"/>
      <c r="B28" s="66"/>
      <c r="C28" s="101" t="s">
        <v>95</v>
      </c>
      <c r="D28" s="66"/>
      <c r="E28" s="66"/>
      <c r="F28" s="101" t="s">
        <v>95</v>
      </c>
      <c r="G28" s="112" t="s">
        <v>96</v>
      </c>
      <c r="H28" s="66"/>
      <c r="I28" s="113"/>
      <c r="J28" s="80" t="s">
        <v>25</v>
      </c>
      <c r="K28" s="11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5"/>
      <c r="Z28" s="5"/>
    </row>
    <row r="29" ht="47.25" customHeight="1">
      <c r="A29" s="73"/>
      <c r="B29" s="66"/>
      <c r="C29" s="101" t="s">
        <v>97</v>
      </c>
      <c r="D29" s="66"/>
      <c r="E29" s="66"/>
      <c r="F29" s="101" t="s">
        <v>97</v>
      </c>
      <c r="G29" s="112" t="s">
        <v>98</v>
      </c>
      <c r="H29" s="13"/>
      <c r="I29" s="113"/>
      <c r="J29" s="80" t="s">
        <v>25</v>
      </c>
      <c r="K29" s="11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5"/>
      <c r="Z29" s="5"/>
    </row>
    <row r="30" ht="15.75" customHeight="1">
      <c r="A30" s="73" t="s">
        <v>64</v>
      </c>
      <c r="B30" s="66"/>
      <c r="C30" s="109" t="s">
        <v>99</v>
      </c>
      <c r="D30" s="66"/>
      <c r="E30" s="66"/>
      <c r="F30" s="103" t="s">
        <v>100</v>
      </c>
      <c r="G30" s="110" t="s">
        <v>100</v>
      </c>
      <c r="H30" s="109" t="s">
        <v>101</v>
      </c>
      <c r="I30" s="113"/>
      <c r="J30" s="80" t="s">
        <v>25</v>
      </c>
      <c r="K30" s="11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5"/>
      <c r="Z30" s="5"/>
    </row>
    <row r="31" ht="42.0" customHeight="1">
      <c r="A31" s="73" t="s">
        <v>102</v>
      </c>
      <c r="B31" s="66"/>
      <c r="C31" s="105" t="s">
        <v>103</v>
      </c>
      <c r="D31" s="66"/>
      <c r="E31" s="66"/>
      <c r="F31" s="105" t="s">
        <v>104</v>
      </c>
      <c r="G31" s="115"/>
      <c r="H31" s="105" t="s">
        <v>105</v>
      </c>
      <c r="I31" s="113"/>
      <c r="J31" s="80" t="s">
        <v>25</v>
      </c>
      <c r="K31" s="11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5"/>
      <c r="Z31" s="5"/>
    </row>
    <row r="32" ht="42.0" customHeight="1">
      <c r="A32" s="73" t="s">
        <v>106</v>
      </c>
      <c r="B32" s="66"/>
      <c r="C32" s="105" t="s">
        <v>107</v>
      </c>
      <c r="D32" s="66"/>
      <c r="E32" s="66"/>
      <c r="F32" s="101" t="s">
        <v>108</v>
      </c>
      <c r="G32" s="115"/>
      <c r="H32" s="101" t="s">
        <v>109</v>
      </c>
      <c r="I32" s="113"/>
      <c r="J32" s="80" t="s">
        <v>25</v>
      </c>
      <c r="K32" s="11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5"/>
      <c r="Z32" s="5"/>
    </row>
    <row r="33" ht="44.25" customHeight="1">
      <c r="A33" s="73" t="s">
        <v>110</v>
      </c>
      <c r="B33" s="66"/>
      <c r="C33" s="105" t="s">
        <v>111</v>
      </c>
      <c r="D33" s="66"/>
      <c r="E33" s="66"/>
      <c r="F33" s="105" t="s">
        <v>112</v>
      </c>
      <c r="G33" s="116" t="s">
        <v>113</v>
      </c>
      <c r="H33" s="117" t="s">
        <v>114</v>
      </c>
      <c r="I33" s="113"/>
      <c r="J33" s="80" t="s">
        <v>27</v>
      </c>
      <c r="K33" s="11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5"/>
      <c r="Z33" s="5"/>
    </row>
    <row r="34" ht="48.75" customHeight="1">
      <c r="A34" s="73" t="s">
        <v>115</v>
      </c>
      <c r="B34" s="66"/>
      <c r="C34" s="105" t="s">
        <v>116</v>
      </c>
      <c r="D34" s="66"/>
      <c r="E34" s="66"/>
      <c r="F34" s="105" t="s">
        <v>117</v>
      </c>
      <c r="G34" s="116" t="s">
        <v>118</v>
      </c>
      <c r="H34" s="66"/>
      <c r="I34" s="113"/>
      <c r="J34" s="80" t="s">
        <v>28</v>
      </c>
      <c r="K34" s="11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5"/>
      <c r="Z34" s="5"/>
    </row>
    <row r="35" ht="47.25" customHeight="1">
      <c r="A35" s="73" t="s">
        <v>119</v>
      </c>
      <c r="B35" s="66"/>
      <c r="C35" s="105" t="s">
        <v>120</v>
      </c>
      <c r="D35" s="66"/>
      <c r="E35" s="66"/>
      <c r="F35" s="105" t="s">
        <v>121</v>
      </c>
      <c r="G35" s="116" t="s">
        <v>122</v>
      </c>
      <c r="H35" s="66"/>
      <c r="I35" s="113"/>
      <c r="J35" s="80" t="s">
        <v>28</v>
      </c>
      <c r="K35" s="11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5"/>
      <c r="Z35" s="5"/>
    </row>
    <row r="36" ht="43.5" customHeight="1">
      <c r="A36" s="73" t="s">
        <v>123</v>
      </c>
      <c r="B36" s="66"/>
      <c r="C36" s="105" t="s">
        <v>124</v>
      </c>
      <c r="D36" s="66"/>
      <c r="E36" s="66"/>
      <c r="F36" s="105" t="s">
        <v>125</v>
      </c>
      <c r="G36" s="116" t="s">
        <v>126</v>
      </c>
      <c r="H36" s="66"/>
      <c r="I36" s="113"/>
      <c r="J36" s="80" t="s">
        <v>28</v>
      </c>
      <c r="K36" s="11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5"/>
      <c r="Z36" s="5"/>
    </row>
    <row r="37" ht="61.5" customHeight="1">
      <c r="A37" s="73" t="s">
        <v>127</v>
      </c>
      <c r="B37" s="66"/>
      <c r="C37" s="105" t="s">
        <v>128</v>
      </c>
      <c r="D37" s="66"/>
      <c r="E37" s="66"/>
      <c r="F37" s="105" t="s">
        <v>129</v>
      </c>
      <c r="G37" s="116" t="s">
        <v>130</v>
      </c>
      <c r="H37" s="13"/>
      <c r="I37" s="113"/>
      <c r="J37" s="80" t="s">
        <v>27</v>
      </c>
      <c r="K37" s="11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5"/>
      <c r="Z37" s="5"/>
    </row>
    <row r="38" ht="88.5" customHeight="1">
      <c r="A38" s="73" t="s">
        <v>131</v>
      </c>
      <c r="B38" s="66"/>
      <c r="C38" s="105" t="s">
        <v>132</v>
      </c>
      <c r="D38" s="66"/>
      <c r="E38" s="66"/>
      <c r="F38" s="107" t="s">
        <v>133</v>
      </c>
      <c r="G38" s="118" t="s">
        <v>134</v>
      </c>
      <c r="H38" s="105" t="s">
        <v>74</v>
      </c>
      <c r="I38" s="113"/>
      <c r="J38" s="80" t="s">
        <v>25</v>
      </c>
      <c r="K38" s="11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5"/>
      <c r="Z38" s="5"/>
    </row>
    <row r="39" ht="75.0" customHeight="1">
      <c r="A39" s="73" t="s">
        <v>135</v>
      </c>
      <c r="B39" s="66"/>
      <c r="C39" s="105" t="s">
        <v>136</v>
      </c>
      <c r="D39" s="66"/>
      <c r="E39" s="66"/>
      <c r="F39" s="103" t="s">
        <v>137</v>
      </c>
      <c r="G39" s="119" t="s">
        <v>138</v>
      </c>
      <c r="H39" s="105" t="s">
        <v>74</v>
      </c>
      <c r="I39" s="113"/>
      <c r="J39" s="80" t="s">
        <v>25</v>
      </c>
      <c r="K39" s="11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5"/>
      <c r="Z39" s="5"/>
    </row>
    <row r="40" ht="63.0" customHeight="1">
      <c r="A40" s="73" t="s">
        <v>139</v>
      </c>
      <c r="B40" s="66"/>
      <c r="C40" s="105" t="s">
        <v>140</v>
      </c>
      <c r="D40" s="66"/>
      <c r="E40" s="66"/>
      <c r="F40" s="103" t="s">
        <v>141</v>
      </c>
      <c r="G40" s="119" t="s">
        <v>142</v>
      </c>
      <c r="H40" s="101" t="s">
        <v>143</v>
      </c>
      <c r="I40" s="113"/>
      <c r="J40" s="80" t="s">
        <v>25</v>
      </c>
      <c r="K40" s="11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5"/>
      <c r="Z40" s="5"/>
    </row>
    <row r="41" ht="15.75" customHeight="1">
      <c r="A41" s="73" t="s">
        <v>144</v>
      </c>
      <c r="B41" s="66"/>
      <c r="C41" s="105" t="s">
        <v>145</v>
      </c>
      <c r="D41" s="66"/>
      <c r="E41" s="66"/>
      <c r="F41" s="120" t="s">
        <v>146</v>
      </c>
      <c r="G41" s="121"/>
      <c r="H41" s="101" t="s">
        <v>147</v>
      </c>
      <c r="I41" s="113"/>
      <c r="J41" s="80" t="s">
        <v>25</v>
      </c>
      <c r="K41" s="11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5"/>
      <c r="Z41" s="5"/>
    </row>
    <row r="42" ht="15.75" customHeight="1">
      <c r="A42" s="73" t="s">
        <v>148</v>
      </c>
      <c r="B42" s="66"/>
      <c r="C42" s="122" t="s">
        <v>149</v>
      </c>
      <c r="D42" s="66"/>
      <c r="E42" s="66"/>
      <c r="F42" s="107" t="s">
        <v>150</v>
      </c>
      <c r="G42" s="123" t="s">
        <v>151</v>
      </c>
      <c r="H42" s="122" t="s">
        <v>152</v>
      </c>
      <c r="I42" s="113"/>
      <c r="J42" s="80" t="s">
        <v>25</v>
      </c>
      <c r="K42" s="11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5"/>
      <c r="Z42" s="5"/>
    </row>
    <row r="43" ht="15.75" customHeight="1">
      <c r="A43" s="73" t="s">
        <v>153</v>
      </c>
      <c r="B43" s="66"/>
      <c r="C43" s="13"/>
      <c r="D43" s="66"/>
      <c r="E43" s="66"/>
      <c r="F43" s="107" t="s">
        <v>154</v>
      </c>
      <c r="G43" s="123" t="s">
        <v>155</v>
      </c>
      <c r="H43" s="13"/>
      <c r="I43" s="113"/>
      <c r="J43" s="80" t="s">
        <v>25</v>
      </c>
      <c r="K43" s="11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5"/>
      <c r="Z43" s="5"/>
    </row>
    <row r="44" ht="15.75" customHeight="1">
      <c r="A44" s="73" t="s">
        <v>156</v>
      </c>
      <c r="B44" s="66"/>
      <c r="C44" s="124" t="s">
        <v>157</v>
      </c>
      <c r="D44" s="66"/>
      <c r="E44" s="66"/>
      <c r="F44" s="125" t="s">
        <v>158</v>
      </c>
      <c r="G44" s="123" t="s">
        <v>159</v>
      </c>
      <c r="H44" s="105" t="s">
        <v>160</v>
      </c>
      <c r="I44" s="113"/>
      <c r="J44" s="80" t="s">
        <v>25</v>
      </c>
      <c r="K44" s="11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5"/>
      <c r="Z44" s="5"/>
    </row>
    <row r="45" ht="15.75" customHeight="1">
      <c r="A45" s="73" t="s">
        <v>161</v>
      </c>
      <c r="B45" s="66"/>
      <c r="C45" s="117" t="s">
        <v>162</v>
      </c>
      <c r="D45" s="66"/>
      <c r="E45" s="66"/>
      <c r="F45" s="126" t="s">
        <v>163</v>
      </c>
      <c r="G45" s="121"/>
      <c r="H45" s="117" t="s">
        <v>164</v>
      </c>
      <c r="I45" s="127"/>
      <c r="J45" s="80" t="s">
        <v>25</v>
      </c>
      <c r="K45" s="128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5"/>
      <c r="Z45" s="5"/>
    </row>
    <row r="46" ht="60.75" customHeight="1">
      <c r="A46" s="73" t="s">
        <v>165</v>
      </c>
      <c r="B46" s="13"/>
      <c r="C46" s="129" t="s">
        <v>166</v>
      </c>
      <c r="D46" s="13"/>
      <c r="E46" s="13"/>
      <c r="F46" s="107" t="s">
        <v>167</v>
      </c>
      <c r="G46" s="114"/>
      <c r="H46" s="105" t="s">
        <v>168</v>
      </c>
      <c r="I46" s="114"/>
      <c r="J46" s="80" t="s">
        <v>25</v>
      </c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30"/>
      <c r="Z46" s="130"/>
    </row>
    <row r="47" ht="15.75" customHeight="1">
      <c r="A47" s="43"/>
      <c r="B47" s="43"/>
      <c r="C47" s="43"/>
      <c r="D47" s="43"/>
      <c r="E47" s="43"/>
      <c r="F47" s="131"/>
      <c r="G47" s="43"/>
      <c r="H47" s="131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5"/>
      <c r="Z47" s="5"/>
    </row>
    <row r="48" ht="15.75" customHeight="1">
      <c r="A48" s="43"/>
      <c r="B48" s="43"/>
      <c r="C48" s="43"/>
      <c r="D48" s="43"/>
      <c r="E48" s="43"/>
      <c r="F48" s="131"/>
      <c r="G48" s="43"/>
      <c r="H48" s="131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5"/>
      <c r="Z48" s="5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5"/>
      <c r="Z49" s="5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5"/>
      <c r="Z50" s="5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5"/>
      <c r="Z51" s="5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5"/>
      <c r="Z52" s="5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5"/>
      <c r="Z53" s="5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5"/>
      <c r="Z54" s="5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5"/>
      <c r="Z55" s="5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5"/>
      <c r="Z56" s="5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5"/>
      <c r="Z57" s="5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5"/>
      <c r="Z58" s="5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5"/>
      <c r="Z59" s="5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5"/>
      <c r="Z60" s="5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5"/>
      <c r="Z61" s="5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5"/>
      <c r="Z62" s="5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5"/>
      <c r="Z63" s="5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5"/>
      <c r="Z64" s="5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5"/>
      <c r="Z65" s="5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5"/>
      <c r="Z66" s="5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5"/>
      <c r="Z67" s="5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5"/>
      <c r="Z68" s="5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5"/>
      <c r="Z69" s="5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5"/>
      <c r="Z70" s="5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5"/>
      <c r="Z71" s="5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5"/>
      <c r="Z72" s="5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5"/>
      <c r="Z73" s="5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5"/>
      <c r="Z74" s="5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5"/>
      <c r="Z75" s="5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5"/>
      <c r="Z76" s="5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5"/>
      <c r="Z77" s="5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5"/>
      <c r="Z78" s="5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5"/>
      <c r="Z79" s="5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5"/>
      <c r="Z80" s="5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5"/>
      <c r="Z81" s="5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5"/>
      <c r="Z82" s="5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5"/>
      <c r="Z83" s="5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5"/>
      <c r="Z84" s="5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5"/>
      <c r="Z85" s="5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5"/>
      <c r="Z86" s="5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5"/>
      <c r="Z87" s="5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5"/>
      <c r="Z88" s="5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5"/>
      <c r="Z89" s="5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5"/>
      <c r="Z90" s="5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5"/>
      <c r="Z91" s="5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5"/>
      <c r="Z92" s="5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5"/>
      <c r="Z93" s="5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5"/>
      <c r="Z94" s="5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5"/>
      <c r="Z95" s="5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5"/>
      <c r="Z96" s="5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5"/>
      <c r="Z97" s="5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5"/>
      <c r="Z98" s="5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5"/>
      <c r="Z99" s="5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5"/>
      <c r="Z100" s="5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5"/>
      <c r="Z101" s="5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5"/>
      <c r="Z102" s="5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5"/>
      <c r="Z103" s="5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5"/>
      <c r="Z104" s="5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5"/>
      <c r="Z105" s="5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5"/>
      <c r="Z106" s="5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5"/>
      <c r="Z107" s="5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5"/>
      <c r="Z108" s="5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5"/>
      <c r="Z109" s="5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5"/>
      <c r="Z110" s="5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5"/>
      <c r="Z111" s="5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5"/>
      <c r="Z112" s="5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5"/>
      <c r="Z113" s="5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5"/>
      <c r="Z114" s="5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5"/>
      <c r="Z115" s="5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5"/>
      <c r="Z116" s="5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5"/>
      <c r="Z117" s="5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5"/>
      <c r="Z118" s="5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5"/>
      <c r="Z119" s="5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5"/>
      <c r="Z120" s="5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5"/>
      <c r="Z121" s="5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5"/>
      <c r="Z122" s="5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5"/>
      <c r="Z123" s="5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5"/>
      <c r="Z124" s="5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5"/>
      <c r="Z125" s="5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5"/>
      <c r="Z126" s="5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5"/>
      <c r="Z127" s="5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5"/>
      <c r="Z128" s="5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5"/>
      <c r="Z129" s="5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5"/>
      <c r="Z130" s="5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5"/>
      <c r="Z131" s="5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5"/>
      <c r="Z132" s="5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5"/>
      <c r="Z133" s="5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5"/>
      <c r="Z134" s="5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5"/>
      <c r="Z135" s="5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5"/>
      <c r="Z136" s="5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5"/>
      <c r="Z137" s="5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5"/>
      <c r="Z138" s="5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5"/>
      <c r="Z139" s="5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5"/>
      <c r="Z140" s="5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5"/>
      <c r="Z141" s="5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5"/>
      <c r="Z142" s="5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5"/>
      <c r="Z143" s="5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5"/>
      <c r="Z144" s="5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5"/>
      <c r="Z145" s="5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5"/>
      <c r="Z146" s="5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5"/>
      <c r="Z147" s="5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5"/>
      <c r="Z148" s="5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5"/>
      <c r="Z149" s="5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5"/>
      <c r="Z150" s="5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5"/>
      <c r="Z151" s="5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5"/>
      <c r="Z152" s="5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5"/>
      <c r="Z153" s="5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5"/>
      <c r="Z154" s="5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5"/>
      <c r="Z155" s="5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5"/>
      <c r="Z156" s="5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5"/>
      <c r="Z157" s="5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5"/>
      <c r="Z158" s="5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5"/>
      <c r="Z159" s="5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5"/>
      <c r="Z160" s="5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5"/>
      <c r="Z161" s="5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5"/>
      <c r="Z162" s="5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5"/>
      <c r="Z163" s="5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5"/>
      <c r="Z164" s="5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5"/>
      <c r="Z165" s="5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5"/>
      <c r="Z166" s="5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5"/>
      <c r="Z167" s="5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5"/>
      <c r="Z168" s="5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5"/>
      <c r="Z169" s="5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5"/>
      <c r="Z170" s="5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5"/>
      <c r="Z171" s="5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5"/>
      <c r="Z172" s="5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5"/>
      <c r="Z173" s="5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5"/>
      <c r="Z174" s="5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5"/>
      <c r="Z175" s="5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5"/>
      <c r="Z176" s="5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5"/>
      <c r="Z177" s="5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5"/>
      <c r="Z178" s="5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5"/>
      <c r="Z179" s="5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5"/>
      <c r="Z180" s="5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5"/>
      <c r="Z181" s="5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5"/>
      <c r="Z182" s="5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5"/>
      <c r="Z183" s="5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5"/>
      <c r="Z184" s="5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5"/>
      <c r="Z185" s="5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5"/>
      <c r="Z186" s="5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5"/>
      <c r="Z187" s="5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5"/>
      <c r="Z188" s="5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5"/>
      <c r="Z189" s="5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5"/>
      <c r="Z190" s="5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5"/>
      <c r="Z191" s="5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5"/>
      <c r="Z192" s="5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5"/>
      <c r="Z193" s="5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5"/>
      <c r="Z194" s="5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5"/>
      <c r="Z195" s="5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5"/>
      <c r="Z196" s="5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5"/>
      <c r="Z197" s="5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5"/>
      <c r="Z198" s="5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5"/>
      <c r="Z199" s="5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5"/>
      <c r="Z200" s="5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5"/>
      <c r="Z201" s="5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5"/>
      <c r="Z202" s="5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5"/>
      <c r="Z203" s="5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5"/>
      <c r="Z204" s="5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5"/>
      <c r="Z205" s="5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5"/>
      <c r="Z206" s="5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5"/>
      <c r="Z207" s="5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5"/>
      <c r="Z208" s="5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5"/>
      <c r="Z209" s="5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5"/>
      <c r="Z210" s="5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5"/>
      <c r="Z211" s="5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5"/>
      <c r="Z212" s="5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5"/>
      <c r="Z213" s="5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5"/>
      <c r="Z214" s="5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5"/>
      <c r="Z215" s="5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5"/>
      <c r="Z216" s="5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5"/>
      <c r="Z217" s="5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5"/>
      <c r="Z218" s="5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5"/>
      <c r="Z219" s="5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5"/>
      <c r="Z220" s="5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5"/>
      <c r="Z221" s="5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5"/>
      <c r="Z222" s="5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5"/>
      <c r="Z223" s="5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5"/>
      <c r="Z224" s="5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5"/>
      <c r="Z225" s="5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5"/>
      <c r="Z226" s="5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5"/>
      <c r="Z227" s="5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5"/>
      <c r="Z228" s="5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5"/>
      <c r="Z229" s="5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5"/>
      <c r="Z230" s="5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5"/>
      <c r="Z231" s="5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5"/>
      <c r="Z232" s="5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5"/>
      <c r="Z233" s="5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5"/>
      <c r="Z234" s="5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5"/>
      <c r="Z235" s="5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5"/>
      <c r="Z236" s="5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5"/>
      <c r="Z237" s="5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5"/>
      <c r="Z238" s="5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5"/>
      <c r="Z239" s="5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5"/>
      <c r="Z240" s="5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5"/>
      <c r="Z241" s="5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5"/>
      <c r="Z242" s="5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5"/>
      <c r="Z243" s="5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5"/>
      <c r="Z244" s="5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5"/>
      <c r="Z245" s="5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28">
    <mergeCell ref="E7:E9"/>
    <mergeCell ref="F7:F9"/>
    <mergeCell ref="H7:H9"/>
    <mergeCell ref="I7:I9"/>
    <mergeCell ref="J7:J9"/>
    <mergeCell ref="K7:K9"/>
    <mergeCell ref="G7:G9"/>
    <mergeCell ref="A10:G10"/>
    <mergeCell ref="C11:C17"/>
    <mergeCell ref="D11:D17"/>
    <mergeCell ref="E11:E17"/>
    <mergeCell ref="G11:G17"/>
    <mergeCell ref="H12:H17"/>
    <mergeCell ref="A20:K20"/>
    <mergeCell ref="H24:H29"/>
    <mergeCell ref="H42:H43"/>
    <mergeCell ref="H33:H37"/>
    <mergeCell ref="E21:E46"/>
    <mergeCell ref="D7:D9"/>
    <mergeCell ref="E2:G2"/>
    <mergeCell ref="E3:G3"/>
    <mergeCell ref="E4:G4"/>
    <mergeCell ref="A7:A9"/>
    <mergeCell ref="B7:B9"/>
    <mergeCell ref="C7:C9"/>
    <mergeCell ref="D21:D46"/>
    <mergeCell ref="B21:B46"/>
    <mergeCell ref="C42:C43"/>
  </mergeCells>
  <conditionalFormatting sqref="E4:E6 J7 J10:J19 J21:J998">
    <cfRule type="cellIs" dxfId="0" priority="1" operator="equal">
      <formula>"NA"</formula>
    </cfRule>
  </conditionalFormatting>
  <conditionalFormatting sqref="E4:E6 J7 J10:J19 J21:J998">
    <cfRule type="cellIs" dxfId="1" priority="2" operator="equal">
      <formula>"NG"</formula>
    </cfRule>
  </conditionalFormatting>
  <conditionalFormatting sqref="E4:E6 J7 J10:J19 J21:J998">
    <cfRule type="cellIs" dxfId="2" priority="3" operator="equal">
      <formula>"OK"</formula>
    </cfRule>
  </conditionalFormatting>
  <conditionalFormatting sqref="J10:J19 J21:J46">
    <cfRule type="containsText" dxfId="3" priority="4" operator="containsText" text="NA">
      <formula>NOT(ISERROR(SEARCH(("NA"),(J10))))</formula>
    </cfRule>
  </conditionalFormatting>
  <conditionalFormatting sqref="J10:J19 J21:J46">
    <cfRule type="containsText" dxfId="0" priority="5" operator="containsText" text="Passed">
      <formula>NOT(ISERROR(SEARCH(("Passed"),(J10))))</formula>
    </cfRule>
  </conditionalFormatting>
  <conditionalFormatting sqref="J10:J19 J21:J46">
    <cfRule type="containsText" dxfId="1" priority="6" operator="containsText" text="Failed">
      <formula>NOT(ISERROR(SEARCH(("Failed"),(J10))))</formula>
    </cfRule>
  </conditionalFormatting>
  <conditionalFormatting sqref="J10:J19 J21:J46">
    <cfRule type="containsText" dxfId="0" priority="7" operator="containsText" text="Pass">
      <formula>NOT(ISERROR(SEARCH(("Pass"),(J10))))</formula>
    </cfRule>
  </conditionalFormatting>
  <conditionalFormatting sqref="J10:J19 J21:J46">
    <cfRule type="containsText" dxfId="4" priority="8" operator="containsText" text="Not Executed">
      <formula>NOT(ISERROR(SEARCH(("Not Executed"),(J10))))</formula>
    </cfRule>
  </conditionalFormatting>
  <conditionalFormatting sqref="J10:J19 J21:J46">
    <cfRule type="containsText" dxfId="5" priority="9" operator="containsText" text="Blocked">
      <formula>NOT(ISERROR(SEARCH(("Blocked"),(J10))))</formula>
    </cfRule>
  </conditionalFormatting>
  <conditionalFormatting sqref="J10:J19 J21:J46">
    <cfRule type="containsText" dxfId="6" priority="10" operator="containsText" text="Blocked">
      <formula>NOT(ISERROR(SEARCH(("Blocked"),(J10))))</formula>
    </cfRule>
  </conditionalFormatting>
  <conditionalFormatting sqref="J10:J19 J21:J46">
    <cfRule type="containsText" dxfId="1" priority="11" operator="containsText" text="Failed">
      <formula>NOT(ISERROR(SEARCH(("Failed"),(J10))))</formula>
    </cfRule>
  </conditionalFormatting>
  <conditionalFormatting sqref="J10:J19 J21:J46">
    <cfRule type="containsText" dxfId="0" priority="12" operator="containsText" text="Passed">
      <formula>NOT(ISERROR(SEARCH(("Passed"),(J10))))</formula>
    </cfRule>
  </conditionalFormatting>
  <dataValidations>
    <dataValidation type="list" allowBlank="1" showErrorMessage="1" sqref="J10:J19 J21:J46">
      <formula1>"Passed,Failed,Blocked,Not Executed"</formula1>
    </dataValidation>
    <dataValidation type="list" allowBlank="1" showErrorMessage="1" sqref="J47:J998">
      <formula1>"OK,NG,NA"</formula1>
    </dataValidation>
  </dataValidations>
  <hyperlinks>
    <hyperlink r:id="rId1" ref="G28"/>
    <hyperlink r:id="rId2" ref="G29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