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2" windowWidth="27792" windowHeight="12840"/>
  </bookViews>
  <sheets>
    <sheet name="Functionality" sheetId="1" r:id="rId1"/>
    <sheet name="Budget" sheetId="2" r:id="rId2"/>
    <sheet name="Schedule" sheetId="3" r:id="rId3"/>
    <sheet name="Overall Project Health" sheetId="4" r:id="rId4"/>
    <sheet name="Rules" sheetId="5" r:id="rId5"/>
    <sheet name="Sheet6" sheetId="6" r:id="rId6"/>
  </sheets>
  <calcPr calcId="145621"/>
</workbook>
</file>

<file path=xl/calcChain.xml><?xml version="1.0" encoding="utf-8"?>
<calcChain xmlns="http://schemas.openxmlformats.org/spreadsheetml/2006/main">
  <c r="K9" i="2" l="1"/>
  <c r="L9" i="2"/>
  <c r="I9" i="2"/>
  <c r="G11" i="2" l="1"/>
  <c r="I15" i="2" l="1"/>
  <c r="G15" i="2"/>
  <c r="G12" i="2"/>
  <c r="L6" i="2"/>
  <c r="I10" i="2"/>
  <c r="I16" i="2"/>
  <c r="I14" i="2"/>
  <c r="I13" i="2"/>
  <c r="I12" i="2"/>
  <c r="I11" i="2"/>
  <c r="I8" i="2"/>
  <c r="K6" i="2"/>
  <c r="I6" i="2"/>
  <c r="G7" i="2"/>
  <c r="G8" i="2"/>
  <c r="G9" i="2"/>
  <c r="G10" i="2"/>
  <c r="G13" i="2"/>
  <c r="G14" i="2"/>
  <c r="G16" i="2"/>
  <c r="G6" i="2"/>
  <c r="K7" i="2" l="1"/>
  <c r="K15" i="2" l="1"/>
  <c r="L15" i="2" s="1"/>
  <c r="K11" i="2"/>
  <c r="L11" i="2" s="1"/>
  <c r="K10" i="2"/>
  <c r="L10" i="2"/>
  <c r="L7" i="2"/>
  <c r="K16" i="2"/>
  <c r="L16" i="2" s="1"/>
  <c r="K14" i="2"/>
  <c r="L14" i="2" s="1"/>
  <c r="K13" i="2"/>
  <c r="L13" i="2" s="1"/>
  <c r="K12" i="2"/>
  <c r="L12" i="2" s="1"/>
  <c r="K8" i="2"/>
  <c r="L8" i="2" s="1"/>
</calcChain>
</file>

<file path=xl/comments1.xml><?xml version="1.0" encoding="utf-8"?>
<comments xmlns="http://schemas.openxmlformats.org/spreadsheetml/2006/main">
  <authors>
    <author>Sarah-Emily Carle</author>
  </authors>
  <commentList>
    <comment ref="A5" authorId="0">
      <text>
        <r>
          <rPr>
            <b/>
            <sz val="9"/>
            <color indexed="81"/>
            <rFont val="Tahoma"/>
            <charset val="1"/>
          </rPr>
          <t>Sarah-Emily Carle:</t>
        </r>
        <r>
          <rPr>
            <sz val="9"/>
            <color indexed="81"/>
            <rFont val="Tahoma"/>
            <charset val="1"/>
          </rPr>
          <t xml:space="preserve">
Source: BRD, Gate 3, v3
Date: 2016-05-30
EC-FIPT Approved</t>
        </r>
      </text>
    </comment>
    <comment ref="A6" authorId="0">
      <text>
        <r>
          <rPr>
            <b/>
            <sz val="9"/>
            <color indexed="81"/>
            <rFont val="Tahoma"/>
            <charset val="1"/>
          </rPr>
          <t>Sarah-Emily Carle:</t>
        </r>
        <r>
          <rPr>
            <sz val="9"/>
            <color indexed="81"/>
            <rFont val="Tahoma"/>
            <charset val="1"/>
          </rPr>
          <t xml:space="preserve">
Source: BRD, Gate 3, v3
Date: 2016-05-30
EC-FIPT Approved</t>
        </r>
      </text>
    </comment>
    <comment ref="A7" authorId="0">
      <text>
        <r>
          <rPr>
            <b/>
            <sz val="9"/>
            <color indexed="81"/>
            <rFont val="Tahoma"/>
            <charset val="1"/>
          </rPr>
          <t>Sarah-Emily Carle:</t>
        </r>
        <r>
          <rPr>
            <sz val="9"/>
            <color indexed="81"/>
            <rFont val="Tahoma"/>
            <charset val="1"/>
          </rPr>
          <t xml:space="preserve">
Source: BRD, Gate 3, v3
Date: 2016-05-30
EC-FIPT Approved</t>
        </r>
      </text>
    </comment>
    <comment ref="A8" authorId="0">
      <text>
        <r>
          <rPr>
            <b/>
            <sz val="9"/>
            <color indexed="81"/>
            <rFont val="Tahoma"/>
            <charset val="1"/>
          </rPr>
          <t>Sarah-Emily Carle:</t>
        </r>
        <r>
          <rPr>
            <sz val="9"/>
            <color indexed="81"/>
            <rFont val="Tahoma"/>
            <charset val="1"/>
          </rPr>
          <t xml:space="preserve">
Source: BRD, Gate 3, v3
Date: 2016-05-30
EC-FIPT Approved</t>
        </r>
      </text>
    </comment>
    <comment ref="A9" authorId="0">
      <text>
        <r>
          <rPr>
            <b/>
            <sz val="9"/>
            <color indexed="81"/>
            <rFont val="Tahoma"/>
            <charset val="1"/>
          </rPr>
          <t>Sarah-Emily Carle:</t>
        </r>
        <r>
          <rPr>
            <sz val="9"/>
            <color indexed="81"/>
            <rFont val="Tahoma"/>
            <charset val="1"/>
          </rPr>
          <t xml:space="preserve">
Source: BRD, Gate 3, v3
Date: 2016-05-30
EC-FIPT Approved</t>
        </r>
      </text>
    </comment>
    <comment ref="A10" authorId="0">
      <text>
        <r>
          <rPr>
            <b/>
            <sz val="9"/>
            <color indexed="81"/>
            <rFont val="Tahoma"/>
            <charset val="1"/>
          </rPr>
          <t>Sarah-Emily Carle:</t>
        </r>
        <r>
          <rPr>
            <sz val="9"/>
            <color indexed="81"/>
            <rFont val="Tahoma"/>
            <charset val="1"/>
          </rPr>
          <t xml:space="preserve">
Source: BRD, Gate 3, v3
Date: 2016-05-30
EC-FIPT Approved</t>
        </r>
      </text>
    </comment>
    <comment ref="A11" authorId="0">
      <text>
        <r>
          <rPr>
            <b/>
            <sz val="9"/>
            <color indexed="81"/>
            <rFont val="Tahoma"/>
            <charset val="1"/>
          </rPr>
          <t>Sarah-Emily Carle:</t>
        </r>
        <r>
          <rPr>
            <sz val="9"/>
            <color indexed="81"/>
            <rFont val="Tahoma"/>
            <charset val="1"/>
          </rPr>
          <t xml:space="preserve">
Source: BRD, Gate 3, v3
Date: 2016-05-30
EC-FIPT Approved</t>
        </r>
      </text>
    </comment>
    <comment ref="A12" authorId="0">
      <text>
        <r>
          <rPr>
            <b/>
            <sz val="9"/>
            <color indexed="81"/>
            <rFont val="Tahoma"/>
            <charset val="1"/>
          </rPr>
          <t>Sarah-Emily Carle:</t>
        </r>
        <r>
          <rPr>
            <sz val="9"/>
            <color indexed="81"/>
            <rFont val="Tahoma"/>
            <charset val="1"/>
          </rPr>
          <t xml:space="preserve">
Source: BRD, Gate 3, v3
Date: 2016-05-30
EC-FIPT Approved</t>
        </r>
      </text>
    </comment>
    <comment ref="A13" authorId="0">
      <text>
        <r>
          <rPr>
            <b/>
            <sz val="9"/>
            <color indexed="81"/>
            <rFont val="Tahoma"/>
            <charset val="1"/>
          </rPr>
          <t>Sarah-Emily Carle:</t>
        </r>
        <r>
          <rPr>
            <sz val="9"/>
            <color indexed="81"/>
            <rFont val="Tahoma"/>
            <charset val="1"/>
          </rPr>
          <t xml:space="preserve">
Source: BRD, Gate 3, v3
Date: 2016-05-30
EC-FIPT Approved</t>
        </r>
      </text>
    </comment>
    <comment ref="A14" authorId="0">
      <text>
        <r>
          <rPr>
            <b/>
            <sz val="9"/>
            <color indexed="81"/>
            <rFont val="Tahoma"/>
            <charset val="1"/>
          </rPr>
          <t>Sarah-Emily Carle:</t>
        </r>
        <r>
          <rPr>
            <sz val="9"/>
            <color indexed="81"/>
            <rFont val="Tahoma"/>
            <charset val="1"/>
          </rPr>
          <t xml:space="preserve">
Source: BRD, Gate 3, v3
Date: 2016-05-30
EC-FIPT Approved</t>
        </r>
      </text>
    </comment>
    <comment ref="A15" authorId="0">
      <text>
        <r>
          <rPr>
            <b/>
            <sz val="9"/>
            <color indexed="81"/>
            <rFont val="Tahoma"/>
            <charset val="1"/>
          </rPr>
          <t>Sarah-Emily Carle:</t>
        </r>
        <r>
          <rPr>
            <sz val="9"/>
            <color indexed="81"/>
            <rFont val="Tahoma"/>
            <charset val="1"/>
          </rPr>
          <t xml:space="preserve">
Source: BRD, Gate 3, v3
Date: 2016-05-30
EC-FIPT Approved</t>
        </r>
      </text>
    </comment>
    <comment ref="A16" authorId="0">
      <text>
        <r>
          <rPr>
            <b/>
            <sz val="9"/>
            <color indexed="81"/>
            <rFont val="Tahoma"/>
            <charset val="1"/>
          </rPr>
          <t>Sarah-Emily Carle:</t>
        </r>
        <r>
          <rPr>
            <sz val="9"/>
            <color indexed="81"/>
            <rFont val="Tahoma"/>
            <charset val="1"/>
          </rPr>
          <t xml:space="preserve">
Source: BRD, Gate 3, v3
Date: 2016-05-30
EC-FIPT Approved</t>
        </r>
      </text>
    </comment>
    <comment ref="A17" authorId="0">
      <text>
        <r>
          <rPr>
            <b/>
            <sz val="9"/>
            <color indexed="81"/>
            <rFont val="Tahoma"/>
            <charset val="1"/>
          </rPr>
          <t>Sarah-Emily Carle:</t>
        </r>
        <r>
          <rPr>
            <sz val="9"/>
            <color indexed="81"/>
            <rFont val="Tahoma"/>
            <charset val="1"/>
          </rPr>
          <t xml:space="preserve">
Source: BRD, Gate 3, v3
Date: 2016-05-30
EC-FIPT Approved</t>
        </r>
      </text>
    </comment>
    <comment ref="A18" authorId="0">
      <text>
        <r>
          <rPr>
            <b/>
            <sz val="9"/>
            <color indexed="81"/>
            <rFont val="Tahoma"/>
            <charset val="1"/>
          </rPr>
          <t>Sarah-Emily Carle:</t>
        </r>
        <r>
          <rPr>
            <sz val="9"/>
            <color indexed="81"/>
            <rFont val="Tahoma"/>
            <charset val="1"/>
          </rPr>
          <t xml:space="preserve">
Source: BRD, Gate 3, v3
Date: 2016-05-30
EC-FIPT Approved</t>
        </r>
      </text>
    </comment>
    <comment ref="A19" authorId="0">
      <text>
        <r>
          <rPr>
            <b/>
            <sz val="9"/>
            <color indexed="81"/>
            <rFont val="Tahoma"/>
            <charset val="1"/>
          </rPr>
          <t>Sarah-Emily Carle:</t>
        </r>
        <r>
          <rPr>
            <sz val="9"/>
            <color indexed="81"/>
            <rFont val="Tahoma"/>
            <charset val="1"/>
          </rPr>
          <t xml:space="preserve">
Source: BRD, Gate 3, v3
Date: 2016-05-30
EC-FIPT Approved</t>
        </r>
      </text>
    </comment>
    <comment ref="A20" authorId="0">
      <text>
        <r>
          <rPr>
            <b/>
            <sz val="9"/>
            <color indexed="81"/>
            <rFont val="Tahoma"/>
            <charset val="1"/>
          </rPr>
          <t>Sarah-Emily Carle:</t>
        </r>
        <r>
          <rPr>
            <sz val="9"/>
            <color indexed="81"/>
            <rFont val="Tahoma"/>
            <charset val="1"/>
          </rPr>
          <t xml:space="preserve">
Source: BRD, Gate 3, v3
Date: 2016-05-30
EC-FIPT Approved</t>
        </r>
      </text>
    </comment>
    <comment ref="A21" authorId="0">
      <text>
        <r>
          <rPr>
            <b/>
            <sz val="9"/>
            <color indexed="81"/>
            <rFont val="Tahoma"/>
            <charset val="1"/>
          </rPr>
          <t>Sarah-Emily Carle:</t>
        </r>
        <r>
          <rPr>
            <sz val="9"/>
            <color indexed="81"/>
            <rFont val="Tahoma"/>
            <charset val="1"/>
          </rPr>
          <t xml:space="preserve">
Source: BRD, Gate 3, v3
Date: 2016-05-30
EC-FIPT Approved</t>
        </r>
      </text>
    </comment>
    <comment ref="A22" authorId="0">
      <text>
        <r>
          <rPr>
            <b/>
            <sz val="9"/>
            <color indexed="81"/>
            <rFont val="Tahoma"/>
            <charset val="1"/>
          </rPr>
          <t>Sarah-Emily Carle:</t>
        </r>
        <r>
          <rPr>
            <sz val="9"/>
            <color indexed="81"/>
            <rFont val="Tahoma"/>
            <charset val="1"/>
          </rPr>
          <t xml:space="preserve">
Source: BRD, Gate 3, v3
Date: 2016-05-30
EC-FIPT Approved</t>
        </r>
      </text>
    </comment>
    <comment ref="A23" authorId="0">
      <text>
        <r>
          <rPr>
            <b/>
            <sz val="9"/>
            <color indexed="81"/>
            <rFont val="Tahoma"/>
            <charset val="1"/>
          </rPr>
          <t>Sarah-Emily Carle:</t>
        </r>
        <r>
          <rPr>
            <sz val="9"/>
            <color indexed="81"/>
            <rFont val="Tahoma"/>
            <charset val="1"/>
          </rPr>
          <t xml:space="preserve">
Source: BRD, Gate 3, v3
Date: 2016-05-30
EC-FIPT Approved</t>
        </r>
      </text>
    </comment>
    <comment ref="A24" authorId="0">
      <text>
        <r>
          <rPr>
            <b/>
            <sz val="9"/>
            <color indexed="81"/>
            <rFont val="Tahoma"/>
            <charset val="1"/>
          </rPr>
          <t>Sarah-Emily Carle:</t>
        </r>
        <r>
          <rPr>
            <sz val="9"/>
            <color indexed="81"/>
            <rFont val="Tahoma"/>
            <charset val="1"/>
          </rPr>
          <t xml:space="preserve">
Source: BRD, Gate 3, v3
Date: 2016-05-30
EC-FIPT Approved</t>
        </r>
      </text>
    </comment>
    <comment ref="A25" authorId="0">
      <text>
        <r>
          <rPr>
            <b/>
            <sz val="9"/>
            <color indexed="81"/>
            <rFont val="Tahoma"/>
            <charset val="1"/>
          </rPr>
          <t>Sarah-Emily Carle:</t>
        </r>
        <r>
          <rPr>
            <sz val="9"/>
            <color indexed="81"/>
            <rFont val="Tahoma"/>
            <charset val="1"/>
          </rPr>
          <t xml:space="preserve">
Source: BRD, Gate 3, v3
Date: 2016-05-30
EC-FIPT Approved</t>
        </r>
      </text>
    </comment>
    <comment ref="A26" authorId="0">
      <text>
        <r>
          <rPr>
            <b/>
            <sz val="9"/>
            <color indexed="81"/>
            <rFont val="Tahoma"/>
            <charset val="1"/>
          </rPr>
          <t>Sarah-Emily Carle:</t>
        </r>
        <r>
          <rPr>
            <sz val="9"/>
            <color indexed="81"/>
            <rFont val="Tahoma"/>
            <charset val="1"/>
          </rPr>
          <t xml:space="preserve">
Source: BRD, Gate 3, v3
Date: 2016-05-30
EC-FIPT Approved</t>
        </r>
      </text>
    </comment>
    <comment ref="A27" authorId="0">
      <text>
        <r>
          <rPr>
            <b/>
            <sz val="9"/>
            <color indexed="81"/>
            <rFont val="Tahoma"/>
            <charset val="1"/>
          </rPr>
          <t>Sarah-Emily Carle:</t>
        </r>
        <r>
          <rPr>
            <sz val="9"/>
            <color indexed="81"/>
            <rFont val="Tahoma"/>
            <charset val="1"/>
          </rPr>
          <t xml:space="preserve">
Source: BRD, Gate 3, v3
Date: 2016-05-30
EC-FIPT Approved</t>
        </r>
      </text>
    </comment>
    <comment ref="A35" authorId="0">
      <text>
        <r>
          <rPr>
            <b/>
            <sz val="9"/>
            <color indexed="81"/>
            <rFont val="Tahoma"/>
            <family val="2"/>
          </rPr>
          <t>Sarah-Emily Carle:</t>
        </r>
        <r>
          <rPr>
            <sz val="9"/>
            <color indexed="81"/>
            <rFont val="Tahoma"/>
            <family val="2"/>
          </rPr>
          <t xml:space="preserve">
Source: Section 2.1.1 scope definition in PMP</t>
        </r>
      </text>
    </comment>
    <comment ref="A36" authorId="0">
      <text>
        <r>
          <rPr>
            <b/>
            <sz val="9"/>
            <color indexed="81"/>
            <rFont val="Tahoma"/>
            <family val="2"/>
          </rPr>
          <t>Sarah-Emily Carle:</t>
        </r>
        <r>
          <rPr>
            <sz val="9"/>
            <color indexed="81"/>
            <rFont val="Tahoma"/>
            <family val="2"/>
          </rPr>
          <t xml:space="preserve">
Source: Section 2.1.1 scope definition in PMP</t>
        </r>
      </text>
    </comment>
    <comment ref="A37" authorId="0">
      <text>
        <r>
          <rPr>
            <b/>
            <sz val="9"/>
            <color indexed="81"/>
            <rFont val="Tahoma"/>
            <family val="2"/>
          </rPr>
          <t>Sarah-Emily Carle:</t>
        </r>
        <r>
          <rPr>
            <sz val="9"/>
            <color indexed="81"/>
            <rFont val="Tahoma"/>
            <family val="2"/>
          </rPr>
          <t xml:space="preserve">
Source: Section 2.1.1 scope definition in PMP</t>
        </r>
      </text>
    </comment>
    <comment ref="A38" authorId="0">
      <text>
        <r>
          <rPr>
            <b/>
            <sz val="9"/>
            <color indexed="81"/>
            <rFont val="Tahoma"/>
            <family val="2"/>
          </rPr>
          <t>Sarah-Emily Carle:</t>
        </r>
        <r>
          <rPr>
            <sz val="9"/>
            <color indexed="81"/>
            <rFont val="Tahoma"/>
            <family val="2"/>
          </rPr>
          <t xml:space="preserve">
source: PMP Re-gate 3</t>
        </r>
      </text>
    </comment>
    <comment ref="A39" authorId="0">
      <text>
        <r>
          <rPr>
            <b/>
            <sz val="9"/>
            <color indexed="81"/>
            <rFont val="Tahoma"/>
            <family val="2"/>
          </rPr>
          <t>Sarah-Emily Carle:</t>
        </r>
        <r>
          <rPr>
            <sz val="9"/>
            <color indexed="81"/>
            <rFont val="Tahoma"/>
            <family val="2"/>
          </rPr>
          <t xml:space="preserve">
source: PMP Re-gate 3</t>
        </r>
      </text>
    </comment>
    <comment ref="A40" authorId="0">
      <text>
        <r>
          <rPr>
            <b/>
            <sz val="9"/>
            <color indexed="81"/>
            <rFont val="Tahoma"/>
            <family val="2"/>
          </rPr>
          <t>Sarah-Emily Carle:</t>
        </r>
        <r>
          <rPr>
            <sz val="9"/>
            <color indexed="81"/>
            <rFont val="Tahoma"/>
            <family val="2"/>
          </rPr>
          <t xml:space="preserve">
source: PMP Re-gate 3</t>
        </r>
      </text>
    </comment>
    <comment ref="A41" authorId="0">
      <text>
        <r>
          <rPr>
            <b/>
            <sz val="9"/>
            <color indexed="81"/>
            <rFont val="Tahoma"/>
            <family val="2"/>
          </rPr>
          <t>Sarah-Emily Carle:</t>
        </r>
        <r>
          <rPr>
            <sz val="9"/>
            <color indexed="81"/>
            <rFont val="Tahoma"/>
            <family val="2"/>
          </rPr>
          <t xml:space="preserve">
source: PMP Re-gate 3</t>
        </r>
      </text>
    </comment>
    <comment ref="A42" authorId="0">
      <text>
        <r>
          <rPr>
            <b/>
            <sz val="9"/>
            <color indexed="81"/>
            <rFont val="Tahoma"/>
            <family val="2"/>
          </rPr>
          <t>Sarah-Emily Carle:</t>
        </r>
        <r>
          <rPr>
            <sz val="9"/>
            <color indexed="81"/>
            <rFont val="Tahoma"/>
            <family val="2"/>
          </rPr>
          <t xml:space="preserve">
source: PMP Re-gate 3</t>
        </r>
      </text>
    </comment>
    <comment ref="A43" authorId="0">
      <text>
        <r>
          <rPr>
            <b/>
            <sz val="9"/>
            <color indexed="81"/>
            <rFont val="Tahoma"/>
            <family val="2"/>
          </rPr>
          <t>Sarah-Emily Carle:</t>
        </r>
        <r>
          <rPr>
            <sz val="9"/>
            <color indexed="81"/>
            <rFont val="Tahoma"/>
            <family val="2"/>
          </rPr>
          <t xml:space="preserve">
source: PMP Re-gate 3</t>
        </r>
      </text>
    </comment>
    <comment ref="A44" authorId="0">
      <text>
        <r>
          <rPr>
            <b/>
            <sz val="9"/>
            <color indexed="81"/>
            <rFont val="Tahoma"/>
            <family val="2"/>
          </rPr>
          <t>Sarah-Emily Carle:</t>
        </r>
        <r>
          <rPr>
            <sz val="9"/>
            <color indexed="81"/>
            <rFont val="Tahoma"/>
            <family val="2"/>
          </rPr>
          <t xml:space="preserve">
source: PMP Re-gate 3</t>
        </r>
      </text>
    </comment>
    <comment ref="A45" authorId="0">
      <text>
        <r>
          <rPr>
            <b/>
            <sz val="9"/>
            <color indexed="81"/>
            <rFont val="Tahoma"/>
            <family val="2"/>
          </rPr>
          <t>Sarah-Emily Carle:</t>
        </r>
        <r>
          <rPr>
            <sz val="9"/>
            <color indexed="81"/>
            <rFont val="Tahoma"/>
            <family val="2"/>
          </rPr>
          <t xml:space="preserve">
source: PMP Re-gate 3</t>
        </r>
      </text>
    </comment>
    <comment ref="A46" authorId="0">
      <text>
        <r>
          <rPr>
            <b/>
            <sz val="9"/>
            <color indexed="81"/>
            <rFont val="Tahoma"/>
            <family val="2"/>
          </rPr>
          <t>Sarah-Emily Carle:</t>
        </r>
        <r>
          <rPr>
            <sz val="9"/>
            <color indexed="81"/>
            <rFont val="Tahoma"/>
            <family val="2"/>
          </rPr>
          <t xml:space="preserve">
source: PMP Re-gate 3</t>
        </r>
      </text>
    </comment>
    <comment ref="A47" authorId="0">
      <text>
        <r>
          <rPr>
            <b/>
            <sz val="9"/>
            <color indexed="81"/>
            <rFont val="Tahoma"/>
            <family val="2"/>
          </rPr>
          <t>Sarah-Emily Carle:</t>
        </r>
        <r>
          <rPr>
            <sz val="9"/>
            <color indexed="81"/>
            <rFont val="Tahoma"/>
            <family val="2"/>
          </rPr>
          <t xml:space="preserve">
Source: PMP section 2.1.1
</t>
        </r>
      </text>
    </comment>
    <comment ref="A48" authorId="0">
      <text>
        <r>
          <rPr>
            <b/>
            <sz val="9"/>
            <color indexed="81"/>
            <rFont val="Tahoma"/>
            <family val="2"/>
          </rPr>
          <t>Sarah-Emily Carle:</t>
        </r>
        <r>
          <rPr>
            <sz val="9"/>
            <color indexed="81"/>
            <rFont val="Tahoma"/>
            <family val="2"/>
          </rPr>
          <t xml:space="preserve">
Source: PMP section 2.1.1
</t>
        </r>
      </text>
    </comment>
    <comment ref="A49" authorId="0">
      <text>
        <r>
          <rPr>
            <b/>
            <sz val="9"/>
            <color indexed="81"/>
            <rFont val="Tahoma"/>
            <family val="2"/>
          </rPr>
          <t>Sarah-Emily Carle:</t>
        </r>
        <r>
          <rPr>
            <sz val="9"/>
            <color indexed="81"/>
            <rFont val="Tahoma"/>
            <family val="2"/>
          </rPr>
          <t xml:space="preserve">
Source: PMP section 2.1.1
</t>
        </r>
      </text>
    </comment>
    <comment ref="A50" authorId="0">
      <text>
        <r>
          <rPr>
            <b/>
            <sz val="9"/>
            <color indexed="81"/>
            <rFont val="Tahoma"/>
            <family val="2"/>
          </rPr>
          <t>Sarah-Emily Carle:</t>
        </r>
        <r>
          <rPr>
            <sz val="9"/>
            <color indexed="81"/>
            <rFont val="Tahoma"/>
            <family val="2"/>
          </rPr>
          <t xml:space="preserve">
Source: PMP section 2.1.1
</t>
        </r>
      </text>
    </comment>
    <comment ref="A51" authorId="0">
      <text>
        <r>
          <rPr>
            <b/>
            <sz val="9"/>
            <color indexed="81"/>
            <rFont val="Tahoma"/>
            <family val="2"/>
          </rPr>
          <t>Sarah-Emily Carle:</t>
        </r>
        <r>
          <rPr>
            <sz val="9"/>
            <color indexed="81"/>
            <rFont val="Tahoma"/>
            <family val="2"/>
          </rPr>
          <t xml:space="preserve">
Source: PMP section 2.1.1
</t>
        </r>
      </text>
    </comment>
    <comment ref="A52" authorId="0">
      <text>
        <r>
          <rPr>
            <b/>
            <sz val="9"/>
            <color indexed="81"/>
            <rFont val="Tahoma"/>
            <family val="2"/>
          </rPr>
          <t>Sarah-Emily Carle:</t>
        </r>
        <r>
          <rPr>
            <sz val="9"/>
            <color indexed="81"/>
            <rFont val="Tahoma"/>
            <family val="2"/>
          </rPr>
          <t xml:space="preserve">
Source: Gate 2 HLBRD</t>
        </r>
      </text>
    </comment>
    <comment ref="A53" authorId="0">
      <text>
        <r>
          <rPr>
            <b/>
            <sz val="9"/>
            <color indexed="81"/>
            <rFont val="Tahoma"/>
            <family val="2"/>
          </rPr>
          <t>Sarah-Emily Carle:</t>
        </r>
        <r>
          <rPr>
            <sz val="9"/>
            <color indexed="81"/>
            <rFont val="Tahoma"/>
            <family val="2"/>
          </rPr>
          <t xml:space="preserve">
Source: Gate 2 HLBRD</t>
        </r>
      </text>
    </comment>
    <comment ref="A54" authorId="0">
      <text>
        <r>
          <rPr>
            <b/>
            <sz val="9"/>
            <color indexed="81"/>
            <rFont val="Tahoma"/>
            <family val="2"/>
          </rPr>
          <t>Sarah-Emily Carle:</t>
        </r>
        <r>
          <rPr>
            <sz val="9"/>
            <color indexed="81"/>
            <rFont val="Tahoma"/>
            <family val="2"/>
          </rPr>
          <t xml:space="preserve">
Source: Gate 2 HLBRD</t>
        </r>
      </text>
    </comment>
    <comment ref="A55" authorId="0">
      <text>
        <r>
          <rPr>
            <b/>
            <sz val="9"/>
            <color indexed="81"/>
            <rFont val="Tahoma"/>
            <family val="2"/>
          </rPr>
          <t>Sarah-Emily Carle:</t>
        </r>
        <r>
          <rPr>
            <sz val="9"/>
            <color indexed="81"/>
            <rFont val="Tahoma"/>
            <family val="2"/>
          </rPr>
          <t xml:space="preserve">
Source: Gate 2 HLBRD</t>
        </r>
      </text>
    </comment>
    <comment ref="A56" authorId="0">
      <text>
        <r>
          <rPr>
            <b/>
            <sz val="9"/>
            <color indexed="81"/>
            <rFont val="Tahoma"/>
            <family val="2"/>
          </rPr>
          <t>Sarah-Emily Carle:</t>
        </r>
        <r>
          <rPr>
            <sz val="9"/>
            <color indexed="81"/>
            <rFont val="Tahoma"/>
            <family val="2"/>
          </rPr>
          <t xml:space="preserve">
Source: Gate 2 HLBRD</t>
        </r>
      </text>
    </comment>
    <comment ref="A57" authorId="0">
      <text>
        <r>
          <rPr>
            <b/>
            <sz val="9"/>
            <color indexed="81"/>
            <rFont val="Tahoma"/>
            <family val="2"/>
          </rPr>
          <t>Sarah-Emily Carle:</t>
        </r>
        <r>
          <rPr>
            <sz val="9"/>
            <color indexed="81"/>
            <rFont val="Tahoma"/>
            <family val="2"/>
          </rPr>
          <t xml:space="preserve">
Source: Gate 2 HLBRD</t>
        </r>
      </text>
    </comment>
    <comment ref="A58" authorId="0">
      <text>
        <r>
          <rPr>
            <b/>
            <sz val="9"/>
            <color indexed="81"/>
            <rFont val="Tahoma"/>
            <family val="2"/>
          </rPr>
          <t>Sarah-Emily Carle:</t>
        </r>
        <r>
          <rPr>
            <sz val="9"/>
            <color indexed="81"/>
            <rFont val="Tahoma"/>
            <family val="2"/>
          </rPr>
          <t xml:space="preserve">
Source: Gate 2 HLBRD</t>
        </r>
      </text>
    </comment>
    <comment ref="A59" authorId="0">
      <text>
        <r>
          <rPr>
            <b/>
            <sz val="9"/>
            <color indexed="81"/>
            <rFont val="Tahoma"/>
            <family val="2"/>
          </rPr>
          <t>Sarah-Emily Carle:</t>
        </r>
        <r>
          <rPr>
            <sz val="9"/>
            <color indexed="81"/>
            <rFont val="Tahoma"/>
            <family val="2"/>
          </rPr>
          <t xml:space="preserve">
Source: Gate 2 HLBRD</t>
        </r>
      </text>
    </comment>
    <comment ref="A60" authorId="0">
      <text>
        <r>
          <rPr>
            <b/>
            <sz val="9"/>
            <color indexed="81"/>
            <rFont val="Tahoma"/>
            <family val="2"/>
          </rPr>
          <t>Sarah-Emily Carle:</t>
        </r>
        <r>
          <rPr>
            <sz val="9"/>
            <color indexed="81"/>
            <rFont val="Tahoma"/>
            <family val="2"/>
          </rPr>
          <t xml:space="preserve">
Source: Gate 2 HLBRD</t>
        </r>
      </text>
    </comment>
    <comment ref="A61" authorId="0">
      <text>
        <r>
          <rPr>
            <b/>
            <sz val="9"/>
            <color indexed="81"/>
            <rFont val="Tahoma"/>
            <family val="2"/>
          </rPr>
          <t>Sarah-Emily Carle:</t>
        </r>
        <r>
          <rPr>
            <sz val="9"/>
            <color indexed="81"/>
            <rFont val="Tahoma"/>
            <family val="2"/>
          </rPr>
          <t xml:space="preserve">
Source: Gate 2 HLBRD</t>
        </r>
      </text>
    </comment>
    <comment ref="A62" authorId="0">
      <text>
        <r>
          <rPr>
            <b/>
            <sz val="9"/>
            <color indexed="81"/>
            <rFont val="Tahoma"/>
            <family val="2"/>
          </rPr>
          <t>Sarah-Emily Carle:</t>
        </r>
        <r>
          <rPr>
            <sz val="9"/>
            <color indexed="81"/>
            <rFont val="Tahoma"/>
            <family val="2"/>
          </rPr>
          <t xml:space="preserve">
Source: Gate 2 HLBRD</t>
        </r>
      </text>
    </comment>
    <comment ref="A63" authorId="0">
      <text>
        <r>
          <rPr>
            <b/>
            <sz val="9"/>
            <color indexed="81"/>
            <rFont val="Tahoma"/>
            <family val="2"/>
          </rPr>
          <t>Sarah-Emily Carle:</t>
        </r>
        <r>
          <rPr>
            <sz val="9"/>
            <color indexed="81"/>
            <rFont val="Tahoma"/>
            <family val="2"/>
          </rPr>
          <t xml:space="preserve">
Source: Gate 2 HLBRD</t>
        </r>
      </text>
    </comment>
    <comment ref="A64" authorId="0">
      <text>
        <r>
          <rPr>
            <b/>
            <sz val="9"/>
            <color indexed="81"/>
            <rFont val="Tahoma"/>
            <family val="2"/>
          </rPr>
          <t>Sarah-Emily Carle:</t>
        </r>
        <r>
          <rPr>
            <sz val="9"/>
            <color indexed="81"/>
            <rFont val="Tahoma"/>
            <family val="2"/>
          </rPr>
          <t xml:space="preserve">
Source: Gate 2 HLBRD</t>
        </r>
      </text>
    </comment>
    <comment ref="A65" authorId="0">
      <text>
        <r>
          <rPr>
            <b/>
            <sz val="9"/>
            <color indexed="81"/>
            <rFont val="Tahoma"/>
            <family val="2"/>
          </rPr>
          <t>Sarah-Emily Carle:</t>
        </r>
        <r>
          <rPr>
            <sz val="9"/>
            <color indexed="81"/>
            <rFont val="Tahoma"/>
            <family val="2"/>
          </rPr>
          <t xml:space="preserve">
Source: Gate 2 HLBRD</t>
        </r>
      </text>
    </comment>
    <comment ref="A66" authorId="0">
      <text>
        <r>
          <rPr>
            <b/>
            <sz val="9"/>
            <color indexed="81"/>
            <rFont val="Tahoma"/>
            <family val="2"/>
          </rPr>
          <t>Sarah-Emily Carle:</t>
        </r>
        <r>
          <rPr>
            <sz val="9"/>
            <color indexed="81"/>
            <rFont val="Tahoma"/>
            <family val="2"/>
          </rPr>
          <t xml:space="preserve">
Source: Gate 2 HLBRD</t>
        </r>
      </text>
    </comment>
    <comment ref="A67" authorId="0">
      <text>
        <r>
          <rPr>
            <b/>
            <sz val="9"/>
            <color indexed="81"/>
            <rFont val="Tahoma"/>
            <family val="2"/>
          </rPr>
          <t>Sarah-Emily Carle:</t>
        </r>
        <r>
          <rPr>
            <sz val="9"/>
            <color indexed="81"/>
            <rFont val="Tahoma"/>
            <family val="2"/>
          </rPr>
          <t xml:space="preserve">
Source: Gate 2 HLBRD</t>
        </r>
      </text>
    </comment>
    <comment ref="A68" authorId="0">
      <text>
        <r>
          <rPr>
            <b/>
            <sz val="9"/>
            <color indexed="81"/>
            <rFont val="Tahoma"/>
            <family val="2"/>
          </rPr>
          <t>Sarah-Emily Carle:</t>
        </r>
        <r>
          <rPr>
            <sz val="9"/>
            <color indexed="81"/>
            <rFont val="Tahoma"/>
            <family val="2"/>
          </rPr>
          <t xml:space="preserve">
Source: Gate 2 HLBRD</t>
        </r>
      </text>
    </comment>
    <comment ref="A69" authorId="0">
      <text>
        <r>
          <rPr>
            <b/>
            <sz val="9"/>
            <color indexed="81"/>
            <rFont val="Tahoma"/>
            <family val="2"/>
          </rPr>
          <t>Sarah-Emily Carle:</t>
        </r>
        <r>
          <rPr>
            <sz val="9"/>
            <color indexed="81"/>
            <rFont val="Tahoma"/>
            <family val="2"/>
          </rPr>
          <t xml:space="preserve">
Source: Gate 2 HLBRD</t>
        </r>
      </text>
    </comment>
    <comment ref="A70" authorId="0">
      <text>
        <r>
          <rPr>
            <b/>
            <sz val="9"/>
            <color indexed="81"/>
            <rFont val="Tahoma"/>
            <family val="2"/>
          </rPr>
          <t>Sarah-Emily Carle:</t>
        </r>
        <r>
          <rPr>
            <sz val="9"/>
            <color indexed="81"/>
            <rFont val="Tahoma"/>
            <family val="2"/>
          </rPr>
          <t xml:space="preserve">
Source: Gate 2 HLBRD</t>
        </r>
      </text>
    </comment>
    <comment ref="A71" authorId="0">
      <text>
        <r>
          <rPr>
            <b/>
            <sz val="9"/>
            <color indexed="81"/>
            <rFont val="Tahoma"/>
            <family val="2"/>
          </rPr>
          <t>Sarah-Emily Carle:</t>
        </r>
        <r>
          <rPr>
            <sz val="9"/>
            <color indexed="81"/>
            <rFont val="Tahoma"/>
            <family val="2"/>
          </rPr>
          <t xml:space="preserve">
Source: Gate 2 HLBRD</t>
        </r>
      </text>
    </comment>
    <comment ref="A72" authorId="0">
      <text>
        <r>
          <rPr>
            <b/>
            <sz val="9"/>
            <color indexed="81"/>
            <rFont val="Tahoma"/>
            <family val="2"/>
          </rPr>
          <t>Sarah-Emily Carle:</t>
        </r>
        <r>
          <rPr>
            <sz val="9"/>
            <color indexed="81"/>
            <rFont val="Tahoma"/>
            <family val="2"/>
          </rPr>
          <t xml:space="preserve">
Source: Gate 2 HLBRD</t>
        </r>
      </text>
    </comment>
    <comment ref="A73" authorId="0">
      <text>
        <r>
          <rPr>
            <b/>
            <sz val="9"/>
            <color indexed="81"/>
            <rFont val="Tahoma"/>
            <family val="2"/>
          </rPr>
          <t>Sarah-Emily Carle:</t>
        </r>
        <r>
          <rPr>
            <sz val="9"/>
            <color indexed="81"/>
            <rFont val="Tahoma"/>
            <family val="2"/>
          </rPr>
          <t xml:space="preserve">
Source: Gate 2 HLBRD</t>
        </r>
      </text>
    </comment>
    <comment ref="A74" authorId="0">
      <text>
        <r>
          <rPr>
            <b/>
            <sz val="9"/>
            <color indexed="81"/>
            <rFont val="Tahoma"/>
            <family val="2"/>
          </rPr>
          <t>Sarah-Emily Carle:</t>
        </r>
        <r>
          <rPr>
            <sz val="9"/>
            <color indexed="81"/>
            <rFont val="Tahoma"/>
            <family val="2"/>
          </rPr>
          <t xml:space="preserve">
Source: Gate 2 HLBRD</t>
        </r>
      </text>
    </comment>
    <comment ref="A75" authorId="0">
      <text>
        <r>
          <rPr>
            <b/>
            <sz val="9"/>
            <color indexed="81"/>
            <rFont val="Tahoma"/>
            <family val="2"/>
          </rPr>
          <t>Sarah-Emily Carle:</t>
        </r>
        <r>
          <rPr>
            <sz val="9"/>
            <color indexed="81"/>
            <rFont val="Tahoma"/>
            <family val="2"/>
          </rPr>
          <t xml:space="preserve">
Source: Gate 2 HLBRD</t>
        </r>
      </text>
    </comment>
    <comment ref="A76" authorId="0">
      <text>
        <r>
          <rPr>
            <b/>
            <sz val="9"/>
            <color indexed="81"/>
            <rFont val="Tahoma"/>
            <family val="2"/>
          </rPr>
          <t>Sarah-Emily Carle:</t>
        </r>
        <r>
          <rPr>
            <sz val="9"/>
            <color indexed="81"/>
            <rFont val="Tahoma"/>
            <family val="2"/>
          </rPr>
          <t xml:space="preserve">
Source: Gate 2 HLBRD</t>
        </r>
      </text>
    </comment>
    <comment ref="A77" authorId="0">
      <text>
        <r>
          <rPr>
            <b/>
            <sz val="9"/>
            <color indexed="81"/>
            <rFont val="Tahoma"/>
            <family val="2"/>
          </rPr>
          <t>Sarah-Emily Carle:</t>
        </r>
        <r>
          <rPr>
            <sz val="9"/>
            <color indexed="81"/>
            <rFont val="Tahoma"/>
            <family val="2"/>
          </rPr>
          <t xml:space="preserve">
Source: Gate 2 HLBRD</t>
        </r>
      </text>
    </comment>
    <comment ref="A78" authorId="0">
      <text>
        <r>
          <rPr>
            <b/>
            <sz val="9"/>
            <color indexed="81"/>
            <rFont val="Tahoma"/>
            <family val="2"/>
          </rPr>
          <t>Sarah-Emily Carle:</t>
        </r>
        <r>
          <rPr>
            <sz val="9"/>
            <color indexed="81"/>
            <rFont val="Tahoma"/>
            <family val="2"/>
          </rPr>
          <t xml:space="preserve">
Source: Gate 2 HLBRD</t>
        </r>
      </text>
    </comment>
    <comment ref="A79" authorId="0">
      <text>
        <r>
          <rPr>
            <b/>
            <sz val="9"/>
            <color indexed="81"/>
            <rFont val="Tahoma"/>
            <family val="2"/>
          </rPr>
          <t>Sarah-Emily Carle:</t>
        </r>
        <r>
          <rPr>
            <sz val="9"/>
            <color indexed="81"/>
            <rFont val="Tahoma"/>
            <family val="2"/>
          </rPr>
          <t xml:space="preserve">
Source: Gate 2 HLBRD</t>
        </r>
      </text>
    </comment>
    <comment ref="A80" authorId="0">
      <text>
        <r>
          <rPr>
            <b/>
            <sz val="9"/>
            <color indexed="81"/>
            <rFont val="Tahoma"/>
            <family val="2"/>
          </rPr>
          <t>Sarah-Emily Carle:</t>
        </r>
        <r>
          <rPr>
            <sz val="9"/>
            <color indexed="81"/>
            <rFont val="Tahoma"/>
            <family val="2"/>
          </rPr>
          <t xml:space="preserve">
Source: Gate 2 HLBRD</t>
        </r>
      </text>
    </comment>
    <comment ref="A81" authorId="0">
      <text>
        <r>
          <rPr>
            <b/>
            <sz val="9"/>
            <color indexed="81"/>
            <rFont val="Tahoma"/>
            <family val="2"/>
          </rPr>
          <t>Sarah-Emily Carle:</t>
        </r>
        <r>
          <rPr>
            <sz val="9"/>
            <color indexed="81"/>
            <rFont val="Tahoma"/>
            <family val="2"/>
          </rPr>
          <t xml:space="preserve">
Source: Gate 2 HLBRD</t>
        </r>
      </text>
    </comment>
    <comment ref="A82" authorId="0">
      <text>
        <r>
          <rPr>
            <b/>
            <sz val="9"/>
            <color indexed="81"/>
            <rFont val="Tahoma"/>
            <family val="2"/>
          </rPr>
          <t>Sarah-Emily Carle:</t>
        </r>
        <r>
          <rPr>
            <sz val="9"/>
            <color indexed="81"/>
            <rFont val="Tahoma"/>
            <family val="2"/>
          </rPr>
          <t xml:space="preserve">
Source: Gate 2 HLBRD</t>
        </r>
      </text>
    </comment>
    <comment ref="A83" authorId="0">
      <text>
        <r>
          <rPr>
            <b/>
            <sz val="9"/>
            <color indexed="81"/>
            <rFont val="Tahoma"/>
            <family val="2"/>
          </rPr>
          <t>Sarah-Emily Carle:</t>
        </r>
        <r>
          <rPr>
            <sz val="9"/>
            <color indexed="81"/>
            <rFont val="Tahoma"/>
            <family val="2"/>
          </rPr>
          <t xml:space="preserve">
Source: Gate 2 HLBRD</t>
        </r>
      </text>
    </comment>
    <comment ref="A84" authorId="0">
      <text>
        <r>
          <rPr>
            <b/>
            <sz val="9"/>
            <color indexed="81"/>
            <rFont val="Tahoma"/>
            <family val="2"/>
          </rPr>
          <t>Sarah-Emily Carle:</t>
        </r>
        <r>
          <rPr>
            <sz val="9"/>
            <color indexed="81"/>
            <rFont val="Tahoma"/>
            <family val="2"/>
          </rPr>
          <t xml:space="preserve">
Source: Gate 2 HLBRD</t>
        </r>
      </text>
    </comment>
    <comment ref="D85" authorId="0">
      <text>
        <r>
          <rPr>
            <b/>
            <sz val="9"/>
            <color indexed="81"/>
            <rFont val="Tahoma"/>
            <family val="2"/>
          </rPr>
          <t>Sarah-Emily Carle:</t>
        </r>
        <r>
          <rPr>
            <sz val="9"/>
            <color indexed="81"/>
            <rFont val="Tahoma"/>
            <family val="2"/>
          </rPr>
          <t xml:space="preserve">
Source: Charter scope boundaries section 2.3.3</t>
        </r>
      </text>
    </comment>
    <comment ref="D86" authorId="0">
      <text>
        <r>
          <rPr>
            <b/>
            <sz val="9"/>
            <color indexed="81"/>
            <rFont val="Tahoma"/>
            <family val="2"/>
          </rPr>
          <t>Sarah-Emily Carle:</t>
        </r>
        <r>
          <rPr>
            <sz val="9"/>
            <color indexed="81"/>
            <rFont val="Tahoma"/>
            <family val="2"/>
          </rPr>
          <t xml:space="preserve">
Source: Charter scope boundaries section 2.3.3</t>
        </r>
      </text>
    </comment>
    <comment ref="D87" authorId="0">
      <text>
        <r>
          <rPr>
            <b/>
            <sz val="9"/>
            <color indexed="81"/>
            <rFont val="Tahoma"/>
            <family val="2"/>
          </rPr>
          <t>Sarah-Emily Carle:</t>
        </r>
        <r>
          <rPr>
            <sz val="9"/>
            <color indexed="81"/>
            <rFont val="Tahoma"/>
            <family val="2"/>
          </rPr>
          <t xml:space="preserve">
Source: Charter scope boundaries section 2.3.3</t>
        </r>
      </text>
    </comment>
    <comment ref="D88" authorId="0">
      <text>
        <r>
          <rPr>
            <b/>
            <sz val="9"/>
            <color indexed="81"/>
            <rFont val="Tahoma"/>
            <family val="2"/>
          </rPr>
          <t>Sarah-Emily Carle:</t>
        </r>
        <r>
          <rPr>
            <sz val="9"/>
            <color indexed="81"/>
            <rFont val="Tahoma"/>
            <family val="2"/>
          </rPr>
          <t xml:space="preserve">
Source: Charter scope boundaries section 2.3.3</t>
        </r>
      </text>
    </comment>
    <comment ref="D89" authorId="0">
      <text>
        <r>
          <rPr>
            <b/>
            <sz val="9"/>
            <color indexed="81"/>
            <rFont val="Tahoma"/>
            <family val="2"/>
          </rPr>
          <t>Sarah-Emily Carle:</t>
        </r>
        <r>
          <rPr>
            <sz val="9"/>
            <color indexed="81"/>
            <rFont val="Tahoma"/>
            <family val="2"/>
          </rPr>
          <t xml:space="preserve">
Source: Approved Gate 1 Deck</t>
        </r>
      </text>
    </comment>
    <comment ref="D90" authorId="0">
      <text>
        <r>
          <rPr>
            <b/>
            <sz val="9"/>
            <color indexed="81"/>
            <rFont val="Tahoma"/>
            <family val="2"/>
          </rPr>
          <t>Sarah-Emily Carle:</t>
        </r>
        <r>
          <rPr>
            <sz val="9"/>
            <color indexed="81"/>
            <rFont val="Tahoma"/>
            <family val="2"/>
          </rPr>
          <t xml:space="preserve">
Source: Approved Gate 1 Deck</t>
        </r>
      </text>
    </comment>
    <comment ref="D91" authorId="0">
      <text>
        <r>
          <rPr>
            <b/>
            <sz val="9"/>
            <color indexed="81"/>
            <rFont val="Tahoma"/>
            <family val="2"/>
          </rPr>
          <t>Sarah-Emily Carle:</t>
        </r>
        <r>
          <rPr>
            <sz val="9"/>
            <color indexed="81"/>
            <rFont val="Tahoma"/>
            <family val="2"/>
          </rPr>
          <t xml:space="preserve">
Source: Gate 3 PMP section 2.1.2 Scope Boundaries</t>
        </r>
      </text>
    </comment>
    <comment ref="D92" authorId="0">
      <text>
        <r>
          <rPr>
            <b/>
            <sz val="9"/>
            <color indexed="81"/>
            <rFont val="Tahoma"/>
            <family val="2"/>
          </rPr>
          <t>Sarah-Emily Carle:</t>
        </r>
        <r>
          <rPr>
            <sz val="9"/>
            <color indexed="81"/>
            <rFont val="Tahoma"/>
            <family val="2"/>
          </rPr>
          <t xml:space="preserve">
Source: Gate 3 PMP section 2.1.2 Scope Boundaries</t>
        </r>
      </text>
    </comment>
    <comment ref="D93" authorId="0">
      <text>
        <r>
          <rPr>
            <b/>
            <sz val="9"/>
            <color indexed="81"/>
            <rFont val="Tahoma"/>
            <family val="2"/>
          </rPr>
          <t>Sarah-Emily Carle:</t>
        </r>
        <r>
          <rPr>
            <sz val="9"/>
            <color indexed="81"/>
            <rFont val="Tahoma"/>
            <family val="2"/>
          </rPr>
          <t xml:space="preserve">
Source: Gate 3 PMP section 2.1.2 Scope Boundaries</t>
        </r>
      </text>
    </comment>
    <comment ref="D94" authorId="0">
      <text>
        <r>
          <rPr>
            <b/>
            <sz val="9"/>
            <color indexed="81"/>
            <rFont val="Tahoma"/>
            <family val="2"/>
          </rPr>
          <t>Sarah-Emily Carle:</t>
        </r>
        <r>
          <rPr>
            <sz val="9"/>
            <color indexed="81"/>
            <rFont val="Tahoma"/>
            <family val="2"/>
          </rPr>
          <t xml:space="preserve">
Source: Gate 3 PMP section 2.1.2 Scope Boundaries</t>
        </r>
      </text>
    </comment>
    <comment ref="D95" authorId="0">
      <text>
        <r>
          <rPr>
            <b/>
            <sz val="9"/>
            <color indexed="81"/>
            <rFont val="Tahoma"/>
            <family val="2"/>
          </rPr>
          <t>Sarah-Emily Carle:</t>
        </r>
        <r>
          <rPr>
            <sz val="9"/>
            <color indexed="81"/>
            <rFont val="Tahoma"/>
            <family val="2"/>
          </rPr>
          <t xml:space="preserve">
Source: Gate 3 PMP section 2.1.2 Scope Boundaries</t>
        </r>
      </text>
    </comment>
    <comment ref="D96" authorId="0">
      <text>
        <r>
          <rPr>
            <b/>
            <sz val="9"/>
            <color indexed="81"/>
            <rFont val="Tahoma"/>
            <family val="2"/>
          </rPr>
          <t>Sarah-Emily Carle:</t>
        </r>
        <r>
          <rPr>
            <sz val="9"/>
            <color indexed="81"/>
            <rFont val="Tahoma"/>
            <family val="2"/>
          </rPr>
          <t xml:space="preserve">
Source: Gate 3 PMP section 2.1.2 Scope Boundaries</t>
        </r>
      </text>
    </comment>
    <comment ref="D97" authorId="0">
      <text>
        <r>
          <rPr>
            <b/>
            <sz val="9"/>
            <color indexed="81"/>
            <rFont val="Tahoma"/>
            <family val="2"/>
          </rPr>
          <t>Sarah-Emily Carle:</t>
        </r>
        <r>
          <rPr>
            <sz val="9"/>
            <color indexed="81"/>
            <rFont val="Tahoma"/>
            <family val="2"/>
          </rPr>
          <t xml:space="preserve">
Source: Gate 3 PMP section 2.1.2 Scope Boundaries</t>
        </r>
      </text>
    </comment>
    <comment ref="D98" authorId="0">
      <text>
        <r>
          <rPr>
            <b/>
            <sz val="9"/>
            <color indexed="81"/>
            <rFont val="Tahoma"/>
            <charset val="1"/>
          </rPr>
          <t xml:space="preserve">Source: Gate 3 package PMP section 2.1.2 </t>
        </r>
      </text>
    </comment>
    <comment ref="D99" authorId="0">
      <text>
        <r>
          <rPr>
            <b/>
            <sz val="9"/>
            <color indexed="81"/>
            <rFont val="Tahoma"/>
            <charset val="1"/>
          </rPr>
          <t xml:space="preserve">Source: Gate 3 package PMP section 2.1.2 </t>
        </r>
      </text>
    </comment>
    <comment ref="D100" authorId="0">
      <text>
        <r>
          <rPr>
            <b/>
            <sz val="9"/>
            <color indexed="81"/>
            <rFont val="Tahoma"/>
            <charset val="1"/>
          </rPr>
          <t xml:space="preserve">Source: Gate 3 package PMP section 2.1.2 </t>
        </r>
      </text>
    </comment>
    <comment ref="D101" authorId="0">
      <text>
        <r>
          <rPr>
            <b/>
            <sz val="9"/>
            <color indexed="81"/>
            <rFont val="Tahoma"/>
            <charset val="1"/>
          </rPr>
          <t xml:space="preserve">Source: Gate 3 package PMP section 2.1.2 </t>
        </r>
      </text>
    </comment>
    <comment ref="D102" authorId="0">
      <text>
        <r>
          <rPr>
            <b/>
            <sz val="9"/>
            <color indexed="81"/>
            <rFont val="Tahoma"/>
            <charset val="1"/>
          </rPr>
          <t xml:space="preserve">Source: Gate 3 package PMP section 2.1.2 </t>
        </r>
      </text>
    </comment>
    <comment ref="D103" authorId="0">
      <text>
        <r>
          <rPr>
            <b/>
            <sz val="9"/>
            <color indexed="81"/>
            <rFont val="Tahoma"/>
            <charset val="1"/>
          </rPr>
          <t xml:space="preserve">Source: Gate 3 package PMP section 2.1.2 </t>
        </r>
      </text>
    </comment>
    <comment ref="D104" authorId="0">
      <text>
        <r>
          <rPr>
            <b/>
            <sz val="9"/>
            <color indexed="81"/>
            <rFont val="Tahoma"/>
            <charset val="1"/>
          </rPr>
          <t xml:space="preserve">Source: Gate 3 package PMP section 2.1.2 </t>
        </r>
      </text>
    </comment>
  </commentList>
</comments>
</file>

<file path=xl/comments2.xml><?xml version="1.0" encoding="utf-8"?>
<comments xmlns="http://schemas.openxmlformats.org/spreadsheetml/2006/main">
  <authors>
    <author>Sarah-Emily Carle</author>
  </authors>
  <commentList>
    <comment ref="M5" authorId="0">
      <text>
        <r>
          <rPr>
            <b/>
            <sz val="9"/>
            <color indexed="81"/>
            <rFont val="Tahoma"/>
            <family val="2"/>
          </rPr>
          <t>Sarah-Emily Carle:</t>
        </r>
        <r>
          <rPr>
            <sz val="9"/>
            <color indexed="81"/>
            <rFont val="Tahoma"/>
            <family val="2"/>
          </rPr>
          <t xml:space="preserve">
Source: Dec 2018 Dashboards</t>
        </r>
      </text>
    </comment>
    <comment ref="N5" authorId="0">
      <text>
        <r>
          <rPr>
            <b/>
            <sz val="9"/>
            <color indexed="81"/>
            <rFont val="Tahoma"/>
            <family val="2"/>
          </rPr>
          <t>Sarah-Emily Carle:</t>
        </r>
        <r>
          <rPr>
            <sz val="9"/>
            <color indexed="81"/>
            <rFont val="Tahoma"/>
            <family val="2"/>
          </rPr>
          <t xml:space="preserve">
Source: Dec 2018 Dashboards
</t>
        </r>
      </text>
    </comment>
    <comment ref="O5" authorId="0">
      <text>
        <r>
          <rPr>
            <b/>
            <sz val="9"/>
            <color indexed="81"/>
            <rFont val="Tahoma"/>
            <family val="2"/>
          </rPr>
          <t>Sarah-Emily Carle:</t>
        </r>
        <r>
          <rPr>
            <sz val="9"/>
            <color indexed="81"/>
            <rFont val="Tahoma"/>
            <family val="2"/>
          </rPr>
          <t xml:space="preserve">
Source: Dec 2018 Dashboards</t>
        </r>
      </text>
    </comment>
    <comment ref="P5" authorId="0">
      <text>
        <r>
          <rPr>
            <b/>
            <sz val="9"/>
            <color indexed="81"/>
            <rFont val="Tahoma"/>
            <family val="2"/>
          </rPr>
          <t>Sarah-Emily Carle:</t>
        </r>
        <r>
          <rPr>
            <sz val="9"/>
            <color indexed="81"/>
            <rFont val="Tahoma"/>
            <family val="2"/>
          </rPr>
          <t xml:space="preserve">
Source: Dec 2018 Dashboards</t>
        </r>
      </text>
    </comment>
    <comment ref="Q5" authorId="0">
      <text>
        <r>
          <rPr>
            <b/>
            <sz val="9"/>
            <color indexed="81"/>
            <rFont val="Tahoma"/>
            <family val="2"/>
          </rPr>
          <t>Sarah-Emily Carle:</t>
        </r>
        <r>
          <rPr>
            <sz val="9"/>
            <color indexed="81"/>
            <rFont val="Tahoma"/>
            <family val="2"/>
          </rPr>
          <t xml:space="preserve">
Source: Dec 2018 Dashboards</t>
        </r>
      </text>
    </comment>
    <comment ref="R5" authorId="0">
      <text>
        <r>
          <rPr>
            <b/>
            <sz val="9"/>
            <color indexed="81"/>
            <rFont val="Tahoma"/>
            <family val="2"/>
          </rPr>
          <t>Sarah-Emily Carle:</t>
        </r>
        <r>
          <rPr>
            <sz val="9"/>
            <color indexed="81"/>
            <rFont val="Tahoma"/>
            <family val="2"/>
          </rPr>
          <t xml:space="preserve">
Source: Dec 2018 Dashboards
</t>
        </r>
      </text>
    </comment>
    <comment ref="S5" authorId="0">
      <text>
        <r>
          <rPr>
            <b/>
            <sz val="9"/>
            <color indexed="81"/>
            <rFont val="Tahoma"/>
            <family val="2"/>
          </rPr>
          <t>Sarah-Emily Carle:</t>
        </r>
        <r>
          <rPr>
            <sz val="9"/>
            <color indexed="81"/>
            <rFont val="Tahoma"/>
            <family val="2"/>
          </rPr>
          <t xml:space="preserve">
Source: Dec 2018 Dashboards</t>
        </r>
      </text>
    </comment>
    <comment ref="T5" authorId="0">
      <text>
        <r>
          <rPr>
            <b/>
            <sz val="9"/>
            <color indexed="81"/>
            <rFont val="Tahoma"/>
            <family val="2"/>
          </rPr>
          <t>Sarah-Emily Carle:</t>
        </r>
        <r>
          <rPr>
            <sz val="9"/>
            <color indexed="81"/>
            <rFont val="Tahoma"/>
            <family val="2"/>
          </rPr>
          <t xml:space="preserve">
Source: Dec 2018 Dashboards</t>
        </r>
      </text>
    </comment>
    <comment ref="U5" authorId="0">
      <text>
        <r>
          <rPr>
            <b/>
            <sz val="9"/>
            <color indexed="81"/>
            <rFont val="Tahoma"/>
            <family val="2"/>
          </rPr>
          <t>Sarah-Emily Carle:</t>
        </r>
        <r>
          <rPr>
            <sz val="9"/>
            <color indexed="81"/>
            <rFont val="Tahoma"/>
            <family val="2"/>
          </rPr>
          <t xml:space="preserve">
Source: Dec 2018 Dashboards</t>
        </r>
      </text>
    </comment>
    <comment ref="V5" authorId="0">
      <text>
        <r>
          <rPr>
            <b/>
            <sz val="9"/>
            <color indexed="81"/>
            <rFont val="Tahoma"/>
            <family val="2"/>
          </rPr>
          <t>Sarah-Emily Carle:</t>
        </r>
        <r>
          <rPr>
            <sz val="9"/>
            <color indexed="81"/>
            <rFont val="Tahoma"/>
            <family val="2"/>
          </rPr>
          <t xml:space="preserve">
Source: Dec 2018 Dashboards</t>
        </r>
      </text>
    </comment>
    <comment ref="W5" authorId="0">
      <text>
        <r>
          <rPr>
            <b/>
            <sz val="9"/>
            <color indexed="81"/>
            <rFont val="Tahoma"/>
            <family val="2"/>
          </rPr>
          <t>Sarah-Emily Carle:</t>
        </r>
        <r>
          <rPr>
            <sz val="9"/>
            <color indexed="81"/>
            <rFont val="Tahoma"/>
            <family val="2"/>
          </rPr>
          <t xml:space="preserve">
Source: Dec 2018 Dashboards</t>
        </r>
      </text>
    </comment>
    <comment ref="X5" authorId="0">
      <text>
        <r>
          <rPr>
            <b/>
            <sz val="9"/>
            <color indexed="81"/>
            <rFont val="Tahoma"/>
            <family val="2"/>
          </rPr>
          <t>Sarah-Emily Carle:</t>
        </r>
        <r>
          <rPr>
            <sz val="9"/>
            <color indexed="81"/>
            <rFont val="Tahoma"/>
            <family val="2"/>
          </rPr>
          <t xml:space="preserve">
Source: Dec 2018 Dashboards</t>
        </r>
      </text>
    </comment>
    <comment ref="Y5" authorId="0">
      <text>
        <r>
          <rPr>
            <b/>
            <sz val="9"/>
            <color indexed="81"/>
            <rFont val="Tahoma"/>
            <family val="2"/>
          </rPr>
          <t>Sarah-Emily Carle:</t>
        </r>
        <r>
          <rPr>
            <sz val="9"/>
            <color indexed="81"/>
            <rFont val="Tahoma"/>
            <family val="2"/>
          </rPr>
          <t xml:space="preserve">
Source: Dec 2018 Dashboards</t>
        </r>
      </text>
    </comment>
    <comment ref="Z5" authorId="0">
      <text>
        <r>
          <rPr>
            <b/>
            <sz val="9"/>
            <color indexed="81"/>
            <rFont val="Tahoma"/>
            <family val="2"/>
          </rPr>
          <t>Sarah-Emily Carle:</t>
        </r>
        <r>
          <rPr>
            <sz val="9"/>
            <color indexed="81"/>
            <rFont val="Tahoma"/>
            <family val="2"/>
          </rPr>
          <t xml:space="preserve">
Source: Dec 2018 Dashboards</t>
        </r>
      </text>
    </comment>
    <comment ref="A6" authorId="0">
      <text>
        <r>
          <rPr>
            <b/>
            <sz val="9"/>
            <color indexed="81"/>
            <rFont val="Tahoma"/>
            <family val="2"/>
          </rPr>
          <t>Sarah-Emily Carle:</t>
        </r>
        <r>
          <rPr>
            <sz val="9"/>
            <color indexed="81"/>
            <rFont val="Tahoma"/>
            <family val="2"/>
          </rPr>
          <t xml:space="preserve">
Source: 
Dec. 2018 Dashboard</t>
        </r>
      </text>
    </comment>
    <comment ref="H6" authorId="0">
      <text>
        <r>
          <rPr>
            <b/>
            <sz val="9"/>
            <color indexed="81"/>
            <rFont val="Tahoma"/>
            <family val="2"/>
          </rPr>
          <t>Sarah-Emily Carle:</t>
        </r>
        <r>
          <rPr>
            <sz val="9"/>
            <color indexed="81"/>
            <rFont val="Tahoma"/>
            <family val="2"/>
          </rPr>
          <t xml:space="preserve">
Project Start date June 2015 - March 2019 (due to forecasting expenditures by fiscal year) 
 </t>
        </r>
      </text>
    </comment>
    <comment ref="I6" authorId="0">
      <text>
        <r>
          <rPr>
            <b/>
            <sz val="9"/>
            <color indexed="81"/>
            <rFont val="Tahoma"/>
            <charset val="1"/>
          </rPr>
          <t>Sarah-Emily Carle:</t>
        </r>
        <r>
          <rPr>
            <sz val="9"/>
            <color indexed="81"/>
            <rFont val="Tahoma"/>
            <charset val="1"/>
          </rPr>
          <t xml:space="preserve">
calculated:expenditures to date (2018-19) / Project months to date </t>
        </r>
      </text>
    </comment>
    <comment ref="J6" authorId="0">
      <text>
        <r>
          <rPr>
            <b/>
            <sz val="9"/>
            <color indexed="81"/>
            <rFont val="Tahoma"/>
            <charset val="1"/>
          </rPr>
          <t>Sarah-Emily Carle:</t>
        </r>
        <r>
          <rPr>
            <sz val="9"/>
            <color indexed="81"/>
            <rFont val="Tahoma"/>
            <charset val="1"/>
          </rPr>
          <t xml:space="preserve">
Estimate from PM for parts A &amp; B. This may change. April 2019 (due to breakdown in actuals and forecasted expenditures to date) - May 2019 
 </t>
        </r>
      </text>
    </comment>
    <comment ref="L6" authorId="0">
      <text>
        <r>
          <rPr>
            <b/>
            <sz val="9"/>
            <color indexed="81"/>
            <rFont val="Tahoma"/>
            <family val="2"/>
          </rPr>
          <t>Sarah-Emily Carle:</t>
        </r>
        <r>
          <rPr>
            <sz val="9"/>
            <color indexed="81"/>
            <rFont val="Tahoma"/>
            <family val="2"/>
          </rPr>
          <t xml:space="preserve">
calculated: variance/remaining budget -  projected spending utnil project closeout</t>
        </r>
      </text>
    </comment>
    <comment ref="A7" authorId="0">
      <text>
        <r>
          <rPr>
            <b/>
            <sz val="9"/>
            <color indexed="81"/>
            <rFont val="Tahoma"/>
            <family val="2"/>
          </rPr>
          <t>Sarah-Emily Carle:</t>
        </r>
        <r>
          <rPr>
            <sz val="9"/>
            <color indexed="81"/>
            <rFont val="Tahoma"/>
            <family val="2"/>
          </rPr>
          <t xml:space="preserve">
Source: 
Dec. 2018 Dashboard
</t>
        </r>
      </text>
    </comment>
    <comment ref="H7" authorId="0">
      <text>
        <r>
          <rPr>
            <b/>
            <sz val="9"/>
            <color indexed="81"/>
            <rFont val="Tahoma"/>
            <family val="2"/>
          </rPr>
          <t>Sarah-Emily Carle:</t>
        </r>
        <r>
          <rPr>
            <sz val="9"/>
            <color indexed="81"/>
            <rFont val="Tahoma"/>
            <family val="2"/>
          </rPr>
          <t xml:space="preserve">
Project Start date June 2015 - March 2018 (due to forecasting expenditures by fiscal year) 
 </t>
        </r>
      </text>
    </comment>
    <comment ref="I7" authorId="0">
      <text>
        <r>
          <rPr>
            <b/>
            <sz val="9"/>
            <color indexed="81"/>
            <rFont val="Tahoma"/>
            <family val="2"/>
          </rPr>
          <t>Sarah-Emily Carle:</t>
        </r>
        <r>
          <rPr>
            <sz val="9"/>
            <color indexed="81"/>
            <rFont val="Tahoma"/>
            <family val="2"/>
          </rPr>
          <t xml:space="preserve">
calculated:expenditures to date (2018-19) / Project months to date </t>
        </r>
      </text>
    </comment>
    <comment ref="J7" authorId="0">
      <text>
        <r>
          <rPr>
            <b/>
            <sz val="9"/>
            <color indexed="81"/>
            <rFont val="Tahoma"/>
            <family val="2"/>
          </rPr>
          <t>Sarah-Emily Carle:</t>
        </r>
        <r>
          <rPr>
            <sz val="9"/>
            <color indexed="81"/>
            <rFont val="Tahoma"/>
            <family val="2"/>
          </rPr>
          <t xml:space="preserve">
April 2019 (due to breakdown in actuals and forecasted expenditures to date) - xxxx
 </t>
        </r>
      </text>
    </comment>
    <comment ref="A8" authorId="0">
      <text>
        <r>
          <rPr>
            <b/>
            <sz val="9"/>
            <color indexed="81"/>
            <rFont val="Tahoma"/>
            <family val="2"/>
          </rPr>
          <t>Sarah-Emily Carle:</t>
        </r>
        <r>
          <rPr>
            <sz val="9"/>
            <color indexed="81"/>
            <rFont val="Tahoma"/>
            <family val="2"/>
          </rPr>
          <t xml:space="preserve">
Source: 
Dec. 2018 Dashboard + confirmed against gate 3 PMP</t>
        </r>
      </text>
    </comment>
    <comment ref="H8" authorId="0">
      <text>
        <r>
          <rPr>
            <b/>
            <sz val="9"/>
            <color indexed="81"/>
            <rFont val="Tahoma"/>
            <family val="2"/>
          </rPr>
          <t>Sarah-Emily Carle:</t>
        </r>
        <r>
          <rPr>
            <sz val="9"/>
            <color indexed="81"/>
            <rFont val="Tahoma"/>
            <family val="2"/>
          </rPr>
          <t xml:space="preserve">
Project start date Oct. 2017 - March 2019 (due to forecasting expenditures by fiscal year) 
</t>
        </r>
      </text>
    </comment>
    <comment ref="I8" authorId="0">
      <text>
        <r>
          <rPr>
            <b/>
            <sz val="9"/>
            <color indexed="81"/>
            <rFont val="Tahoma"/>
            <charset val="1"/>
          </rPr>
          <t>Sarah-Emily Carle:</t>
        </r>
        <r>
          <rPr>
            <sz val="9"/>
            <color indexed="81"/>
            <rFont val="Tahoma"/>
            <charset val="1"/>
          </rPr>
          <t xml:space="preserve">
calculated:expenditures to date (2018-19) / Project months to date 
</t>
        </r>
      </text>
    </comment>
    <comment ref="J8" authorId="0">
      <text>
        <r>
          <rPr>
            <b/>
            <sz val="9"/>
            <color indexed="81"/>
            <rFont val="Tahoma"/>
            <family val="2"/>
          </rPr>
          <t>Sarah-Emily Carle:</t>
        </r>
        <r>
          <rPr>
            <sz val="9"/>
            <color indexed="81"/>
            <rFont val="Tahoma"/>
            <family val="2"/>
          </rPr>
          <t xml:space="preserve">
 April 2019 (due to breakdown in actuals and forecasted expenditures to date) - Aug 2019 </t>
        </r>
      </text>
    </comment>
    <comment ref="A9" authorId="0">
      <text>
        <r>
          <rPr>
            <b/>
            <sz val="9"/>
            <color indexed="81"/>
            <rFont val="Tahoma"/>
            <family val="2"/>
          </rPr>
          <t>Sarah-Emily Carle:</t>
        </r>
        <r>
          <rPr>
            <sz val="9"/>
            <color indexed="81"/>
            <rFont val="Tahoma"/>
            <family val="2"/>
          </rPr>
          <t xml:space="preserve">
Source: 
Dec. 2018 Dashboard</t>
        </r>
      </text>
    </comment>
    <comment ref="H9" authorId="0">
      <text>
        <r>
          <rPr>
            <b/>
            <sz val="9"/>
            <color indexed="81"/>
            <rFont val="Tahoma"/>
            <charset val="1"/>
          </rPr>
          <t>Sarah-Emily Carle:</t>
        </r>
        <r>
          <rPr>
            <sz val="9"/>
            <color indexed="81"/>
            <rFont val="Tahoma"/>
            <charset val="1"/>
          </rPr>
          <t xml:space="preserve">
Project Start date April 2016 - March 2019 (due to forecasting expenditures by fiscal year) 
 </t>
        </r>
      </text>
    </comment>
    <comment ref="I9" authorId="0">
      <text>
        <r>
          <rPr>
            <b/>
            <sz val="9"/>
            <color indexed="81"/>
            <rFont val="Tahoma"/>
            <family val="2"/>
          </rPr>
          <t>Sarah-Emily Carle:</t>
        </r>
        <r>
          <rPr>
            <sz val="9"/>
            <color indexed="81"/>
            <rFont val="Tahoma"/>
            <family val="2"/>
          </rPr>
          <t xml:space="preserve">
calculated:expenditures to date (2018-19) / Project months to date 
</t>
        </r>
      </text>
    </comment>
    <comment ref="A10" authorId="0">
      <text>
        <r>
          <rPr>
            <b/>
            <sz val="9"/>
            <color indexed="81"/>
            <rFont val="Tahoma"/>
            <family val="2"/>
          </rPr>
          <t>Sarah-Emily Carle:</t>
        </r>
        <r>
          <rPr>
            <sz val="9"/>
            <color indexed="81"/>
            <rFont val="Tahoma"/>
            <family val="2"/>
          </rPr>
          <t xml:space="preserve">
Source: 
Dec. 2018 Dashboard</t>
        </r>
      </text>
    </comment>
    <comment ref="H10" authorId="0">
      <text>
        <r>
          <rPr>
            <b/>
            <sz val="9"/>
            <color indexed="81"/>
            <rFont val="Tahoma"/>
            <family val="2"/>
          </rPr>
          <t>Sarah-Emily Carle:</t>
        </r>
        <r>
          <rPr>
            <sz val="9"/>
            <color indexed="81"/>
            <rFont val="Tahoma"/>
            <family val="2"/>
          </rPr>
          <t xml:space="preserve">
Project Start date April 2016 - March 2019 (due to forecasting expenditures by fiscal year) 
 </t>
        </r>
      </text>
    </comment>
    <comment ref="I10" authorId="0">
      <text>
        <r>
          <rPr>
            <b/>
            <sz val="9"/>
            <color indexed="81"/>
            <rFont val="Tahoma"/>
            <charset val="1"/>
          </rPr>
          <t>Sarah-Emily Carle:</t>
        </r>
        <r>
          <rPr>
            <sz val="9"/>
            <color indexed="81"/>
            <rFont val="Tahoma"/>
            <charset val="1"/>
          </rPr>
          <t xml:space="preserve">
calculated:expenditures to date (2018-19) / Project months to date 
</t>
        </r>
      </text>
    </comment>
    <comment ref="J10" authorId="0">
      <text>
        <r>
          <rPr>
            <b/>
            <sz val="9"/>
            <color indexed="81"/>
            <rFont val="Tahoma"/>
            <family val="2"/>
          </rPr>
          <t>Sarah-Emily Carle:</t>
        </r>
        <r>
          <rPr>
            <sz val="9"/>
            <color indexed="81"/>
            <rFont val="Tahoma"/>
            <family val="2"/>
          </rPr>
          <t xml:space="preserve">
 April 2019 (due to breakdown in actuals and forecasted expenditures to date) - Sept
 2019 </t>
        </r>
      </text>
    </comment>
    <comment ref="K10" authorId="0">
      <text>
        <r>
          <rPr>
            <b/>
            <sz val="9"/>
            <color indexed="81"/>
            <rFont val="Tahoma"/>
            <charset val="1"/>
          </rPr>
          <t>Sarah-Emily Carle:</t>
        </r>
        <r>
          <rPr>
            <sz val="9"/>
            <color indexed="81"/>
            <rFont val="Tahoma"/>
            <charset val="1"/>
          </rPr>
          <t xml:space="preserve">
</t>
        </r>
      </text>
    </comment>
    <comment ref="A11" authorId="0">
      <text>
        <r>
          <rPr>
            <b/>
            <sz val="9"/>
            <color indexed="81"/>
            <rFont val="Tahoma"/>
            <family val="2"/>
          </rPr>
          <t>Sarah-Emily Carle:</t>
        </r>
        <r>
          <rPr>
            <sz val="9"/>
            <color indexed="81"/>
            <rFont val="Tahoma"/>
            <family val="2"/>
          </rPr>
          <t xml:space="preserve">
Source: 
Dec. 2018 Dashboard</t>
        </r>
      </text>
    </comment>
    <comment ref="H11" authorId="0">
      <text>
        <r>
          <rPr>
            <b/>
            <sz val="9"/>
            <color indexed="81"/>
            <rFont val="Tahoma"/>
            <family val="2"/>
          </rPr>
          <t>Sarah-Emily Carle:</t>
        </r>
        <r>
          <rPr>
            <sz val="9"/>
            <color indexed="81"/>
            <rFont val="Tahoma"/>
            <family val="2"/>
          </rPr>
          <t xml:space="preserve">
Project Start date Nov. 2017 - March 2019 (due to forecasting expenditures by fiscal year) 
 </t>
        </r>
      </text>
    </comment>
    <comment ref="I11" authorId="0">
      <text>
        <r>
          <rPr>
            <b/>
            <sz val="9"/>
            <color indexed="81"/>
            <rFont val="Tahoma"/>
            <charset val="1"/>
          </rPr>
          <t>Sarah-Emily Carle:</t>
        </r>
        <r>
          <rPr>
            <sz val="9"/>
            <color indexed="81"/>
            <rFont val="Tahoma"/>
            <charset val="1"/>
          </rPr>
          <t xml:space="preserve">
calculated:expenditures to date (2018-19) / Project months to date 
</t>
        </r>
      </text>
    </comment>
    <comment ref="J11" authorId="0">
      <text>
        <r>
          <rPr>
            <b/>
            <sz val="9"/>
            <color indexed="81"/>
            <rFont val="Tahoma"/>
            <family val="2"/>
          </rPr>
          <t>Sarah-Emily Carle:</t>
        </r>
        <r>
          <rPr>
            <sz val="9"/>
            <color indexed="81"/>
            <rFont val="Tahoma"/>
            <family val="2"/>
          </rPr>
          <t xml:space="preserve">
 April 2019 (due to breakdown in actuals and forecasted expenditures to date) - March 2020
</t>
        </r>
      </text>
    </comment>
    <comment ref="A12" authorId="0">
      <text>
        <r>
          <rPr>
            <b/>
            <sz val="9"/>
            <color indexed="81"/>
            <rFont val="Tahoma"/>
            <family val="2"/>
          </rPr>
          <t>Sarah-Emily Carle:</t>
        </r>
        <r>
          <rPr>
            <sz val="9"/>
            <color indexed="81"/>
            <rFont val="Tahoma"/>
            <family val="2"/>
          </rPr>
          <t xml:space="preserve">
Source: 
Dec. 2018 Dashboard</t>
        </r>
      </text>
    </comment>
    <comment ref="H12" authorId="0">
      <text>
        <r>
          <rPr>
            <b/>
            <sz val="9"/>
            <color indexed="81"/>
            <rFont val="Tahoma"/>
            <family val="2"/>
          </rPr>
          <t>Sarah-Emily Carle:</t>
        </r>
        <r>
          <rPr>
            <sz val="9"/>
            <color indexed="81"/>
            <rFont val="Tahoma"/>
            <family val="2"/>
          </rPr>
          <t xml:space="preserve">
Project Start date March 2017 - March 2019 (due to forecasting expenditures by fiscal year) 
 </t>
        </r>
      </text>
    </comment>
    <comment ref="I12" authorId="0">
      <text>
        <r>
          <rPr>
            <b/>
            <sz val="9"/>
            <color indexed="81"/>
            <rFont val="Tahoma"/>
            <charset val="1"/>
          </rPr>
          <t>Sarah-Emily Carle:</t>
        </r>
        <r>
          <rPr>
            <sz val="9"/>
            <color indexed="81"/>
            <rFont val="Tahoma"/>
            <charset val="1"/>
          </rPr>
          <t xml:space="preserve">
calculated:expenditures to date (2018-19) / Project months to date 
</t>
        </r>
      </text>
    </comment>
    <comment ref="J12" authorId="0">
      <text>
        <r>
          <rPr>
            <b/>
            <sz val="9"/>
            <color indexed="81"/>
            <rFont val="Tahoma"/>
            <family val="2"/>
          </rPr>
          <t>Sarah-Emily Carle:</t>
        </r>
        <r>
          <rPr>
            <sz val="9"/>
            <color indexed="81"/>
            <rFont val="Tahoma"/>
            <family val="2"/>
          </rPr>
          <t xml:space="preserve">
 April 2019 (due to breakdown in actuals and forecasted expenditures to date) - Sept. 2019 
 </t>
        </r>
      </text>
    </comment>
    <comment ref="A13" authorId="0">
      <text>
        <r>
          <rPr>
            <b/>
            <sz val="9"/>
            <color indexed="81"/>
            <rFont val="Tahoma"/>
            <family val="2"/>
          </rPr>
          <t>Sarah-Emily Carle:</t>
        </r>
        <r>
          <rPr>
            <sz val="9"/>
            <color indexed="81"/>
            <rFont val="Tahoma"/>
            <family val="2"/>
          </rPr>
          <t xml:space="preserve">
Source: 
Dec. 2018 Dashboard</t>
        </r>
      </text>
    </comment>
    <comment ref="H13" authorId="0">
      <text>
        <r>
          <rPr>
            <b/>
            <sz val="9"/>
            <color indexed="81"/>
            <rFont val="Tahoma"/>
            <family val="2"/>
          </rPr>
          <t>Sarah-Emily Carle:</t>
        </r>
        <r>
          <rPr>
            <sz val="9"/>
            <color indexed="81"/>
            <rFont val="Tahoma"/>
            <family val="2"/>
          </rPr>
          <t xml:space="preserve">
Project Start date March 2018 - March 219 (due to forecasting expenditures by fiscal year) 
 </t>
        </r>
      </text>
    </comment>
    <comment ref="I13" authorId="0">
      <text>
        <r>
          <rPr>
            <b/>
            <sz val="9"/>
            <color indexed="81"/>
            <rFont val="Tahoma"/>
            <charset val="1"/>
          </rPr>
          <t>Sarah-Emily Carle:</t>
        </r>
        <r>
          <rPr>
            <sz val="9"/>
            <color indexed="81"/>
            <rFont val="Tahoma"/>
            <charset val="1"/>
          </rPr>
          <t xml:space="preserve">
calculated:expenditures to date (2018-19) / Project months to date 
</t>
        </r>
      </text>
    </comment>
    <comment ref="J13" authorId="0">
      <text>
        <r>
          <rPr>
            <b/>
            <sz val="9"/>
            <color indexed="81"/>
            <rFont val="Tahoma"/>
            <family val="2"/>
          </rPr>
          <t>Sarah-Emily Carle:</t>
        </r>
        <r>
          <rPr>
            <sz val="9"/>
            <color indexed="81"/>
            <rFont val="Tahoma"/>
            <family val="2"/>
          </rPr>
          <t xml:space="preserve">
 April 2019 (due to breakdown in actuals and forecasted expenditures to date) - Mar. 2022
</t>
        </r>
      </text>
    </comment>
    <comment ref="A14" authorId="0">
      <text>
        <r>
          <rPr>
            <b/>
            <sz val="9"/>
            <color indexed="81"/>
            <rFont val="Tahoma"/>
            <family val="2"/>
          </rPr>
          <t>Sarah-Emily Carle:</t>
        </r>
        <r>
          <rPr>
            <sz val="9"/>
            <color indexed="81"/>
            <rFont val="Tahoma"/>
            <family val="2"/>
          </rPr>
          <t xml:space="preserve">
Source: 
Dec. 2018 Dashboard
</t>
        </r>
      </text>
    </comment>
    <comment ref="H14" authorId="0">
      <text>
        <r>
          <rPr>
            <b/>
            <sz val="9"/>
            <color indexed="81"/>
            <rFont val="Tahoma"/>
            <family val="2"/>
          </rPr>
          <t>Sarah-Emily Carle:</t>
        </r>
        <r>
          <rPr>
            <sz val="9"/>
            <color indexed="81"/>
            <rFont val="Tahoma"/>
            <family val="2"/>
          </rPr>
          <t xml:space="preserve">
Project Start date Sept. 2017 - March 2019 (due to forecasting expenditures by fiscal year) 
 </t>
        </r>
      </text>
    </comment>
    <comment ref="I14" authorId="0">
      <text>
        <r>
          <rPr>
            <b/>
            <sz val="9"/>
            <color indexed="81"/>
            <rFont val="Tahoma"/>
            <charset val="1"/>
          </rPr>
          <t>Sarah-Emily Carle:</t>
        </r>
        <r>
          <rPr>
            <sz val="9"/>
            <color indexed="81"/>
            <rFont val="Tahoma"/>
            <charset val="1"/>
          </rPr>
          <t xml:space="preserve">
calculated:expenditures to date (2018-19) / Project months to date 
</t>
        </r>
      </text>
    </comment>
    <comment ref="J14" authorId="0">
      <text>
        <r>
          <rPr>
            <b/>
            <sz val="9"/>
            <color indexed="81"/>
            <rFont val="Tahoma"/>
            <family val="2"/>
          </rPr>
          <t>Sarah-Emily Carle:</t>
        </r>
        <r>
          <rPr>
            <sz val="9"/>
            <color indexed="81"/>
            <rFont val="Tahoma"/>
            <family val="2"/>
          </rPr>
          <t xml:space="preserve">
 April 2019 (due to breakdown in actuals and forecasted expenditures to date) - April 2019 per project end date
</t>
        </r>
      </text>
    </comment>
    <comment ref="A15" authorId="0">
      <text>
        <r>
          <rPr>
            <b/>
            <sz val="9"/>
            <color indexed="81"/>
            <rFont val="Tahoma"/>
            <family val="2"/>
          </rPr>
          <t>Sarah-Emily Carle:</t>
        </r>
        <r>
          <rPr>
            <sz val="9"/>
            <color indexed="81"/>
            <rFont val="Tahoma"/>
            <family val="2"/>
          </rPr>
          <t xml:space="preserve">
Source: 
Dec. 2018 Dashboard</t>
        </r>
      </text>
    </comment>
    <comment ref="H15" authorId="0">
      <text>
        <r>
          <rPr>
            <b/>
            <sz val="9"/>
            <color indexed="81"/>
            <rFont val="Tahoma"/>
            <family val="2"/>
          </rPr>
          <t>Sarah-Emily Carle:</t>
        </r>
        <r>
          <rPr>
            <sz val="9"/>
            <color indexed="81"/>
            <rFont val="Tahoma"/>
            <family val="2"/>
          </rPr>
          <t xml:space="preserve">
Project Start date April 2018 - March 2019 (due to forecasting expenditures by fiscal year) 
 </t>
        </r>
      </text>
    </comment>
    <comment ref="I15" authorId="0">
      <text>
        <r>
          <rPr>
            <b/>
            <sz val="9"/>
            <color indexed="81"/>
            <rFont val="Tahoma"/>
            <charset val="1"/>
          </rPr>
          <t>Sarah-Emily Carle:</t>
        </r>
        <r>
          <rPr>
            <sz val="9"/>
            <color indexed="81"/>
            <rFont val="Tahoma"/>
            <charset val="1"/>
          </rPr>
          <t xml:space="preserve">
calculated:expenditures to date (2018-19) / Project months to date 
</t>
        </r>
      </text>
    </comment>
    <comment ref="J15" authorId="0">
      <text>
        <r>
          <rPr>
            <b/>
            <sz val="9"/>
            <color indexed="81"/>
            <rFont val="Tahoma"/>
            <family val="2"/>
          </rPr>
          <t>Sarah-Emily Carle:</t>
        </r>
        <r>
          <rPr>
            <sz val="9"/>
            <color indexed="81"/>
            <rFont val="Tahoma"/>
            <family val="2"/>
          </rPr>
          <t xml:space="preserve">
 April 2019 (due to breakdown in actuals and forecasted expenditures to date) - Oct. 2020
</t>
        </r>
      </text>
    </comment>
    <comment ref="A16" authorId="0">
      <text>
        <r>
          <rPr>
            <b/>
            <sz val="9"/>
            <color indexed="81"/>
            <rFont val="Tahoma"/>
            <family val="2"/>
          </rPr>
          <t>Sarah-Emily Carle:</t>
        </r>
        <r>
          <rPr>
            <sz val="9"/>
            <color indexed="81"/>
            <rFont val="Tahoma"/>
            <family val="2"/>
          </rPr>
          <t xml:space="preserve">
Source: 
Dec. 2018 Dashboard</t>
        </r>
      </text>
    </comment>
    <comment ref="H16" authorId="0">
      <text>
        <r>
          <rPr>
            <b/>
            <sz val="9"/>
            <color indexed="81"/>
            <rFont val="Tahoma"/>
            <family val="2"/>
          </rPr>
          <t>Sarah-Emily Carle:</t>
        </r>
        <r>
          <rPr>
            <sz val="9"/>
            <color indexed="81"/>
            <rFont val="Tahoma"/>
            <family val="2"/>
          </rPr>
          <t xml:space="preserve">
Project Start date Aug. 2018 - March 2019 (due to forecasting expenditures by fiscal year) 
 </t>
        </r>
      </text>
    </comment>
    <comment ref="I16" authorId="0">
      <text>
        <r>
          <rPr>
            <b/>
            <sz val="9"/>
            <color indexed="81"/>
            <rFont val="Tahoma"/>
            <charset val="1"/>
          </rPr>
          <t>Sarah-Emily Carle:</t>
        </r>
        <r>
          <rPr>
            <sz val="9"/>
            <color indexed="81"/>
            <rFont val="Tahoma"/>
            <charset val="1"/>
          </rPr>
          <t xml:space="preserve">
calculated:expenditures to date (2018-19) / Project months to date 
</t>
        </r>
      </text>
    </comment>
    <comment ref="J16" authorId="0">
      <text>
        <r>
          <rPr>
            <b/>
            <sz val="9"/>
            <color indexed="81"/>
            <rFont val="Tahoma"/>
            <family val="2"/>
          </rPr>
          <t>Sarah-Emily Carle:</t>
        </r>
        <r>
          <rPr>
            <sz val="9"/>
            <color indexed="81"/>
            <rFont val="Tahoma"/>
            <family val="2"/>
          </rPr>
          <t xml:space="preserve">
 April 2019 (due to breakdown in actuals and forecasted expenditures to date) - Aug. 2019 </t>
        </r>
      </text>
    </comment>
  </commentList>
</comments>
</file>

<file path=xl/comments3.xml><?xml version="1.0" encoding="utf-8"?>
<comments xmlns="http://schemas.openxmlformats.org/spreadsheetml/2006/main">
  <authors>
    <author>Sarah-Emily Carle</author>
  </authors>
  <commentList>
    <comment ref="A4" authorId="0">
      <text>
        <r>
          <rPr>
            <b/>
            <sz val="9"/>
            <color indexed="81"/>
            <rFont val="Tahoma"/>
            <family val="2"/>
          </rPr>
          <t>Sarah-Emily Carle:</t>
        </r>
        <r>
          <rPr>
            <sz val="9"/>
            <color indexed="81"/>
            <rFont val="Tahoma"/>
            <family val="2"/>
          </rPr>
          <t xml:space="preserve">
Source: Gate 2 Approved Project Charter (V5) Y:\HC\HPFB\_Common - Commun\HPFB Project Management Framework\1 - PPMO\0 - Reference\IP#346 - Food Modernization\Gate 2</t>
        </r>
      </text>
    </comment>
    <comment ref="D4" authorId="0">
      <text>
        <r>
          <rPr>
            <b/>
            <sz val="9"/>
            <color indexed="81"/>
            <rFont val="Tahoma"/>
            <family val="2"/>
          </rPr>
          <t>Sarah-Emily Carle:</t>
        </r>
        <r>
          <rPr>
            <sz val="9"/>
            <color indexed="81"/>
            <rFont val="Tahoma"/>
            <family val="2"/>
          </rPr>
          <t xml:space="preserve">
Gate 1 authority
</t>
        </r>
      </text>
    </comment>
    <comment ref="E4" authorId="0">
      <text>
        <r>
          <rPr>
            <b/>
            <sz val="9"/>
            <color indexed="81"/>
            <rFont val="Tahoma"/>
            <charset val="1"/>
          </rPr>
          <t>Sarah-Emily Carle:</t>
        </r>
        <r>
          <rPr>
            <sz val="9"/>
            <color indexed="81"/>
            <rFont val="Tahoma"/>
            <charset val="1"/>
          </rPr>
          <t xml:space="preserve">
Source: Dec. 2018 dashboard</t>
        </r>
      </text>
    </comment>
    <comment ref="A5" authorId="0">
      <text>
        <r>
          <rPr>
            <b/>
            <sz val="9"/>
            <color indexed="81"/>
            <rFont val="Tahoma"/>
            <family val="2"/>
          </rPr>
          <t>Sarah-Emily Carle:</t>
        </r>
        <r>
          <rPr>
            <sz val="9"/>
            <color indexed="81"/>
            <rFont val="Tahoma"/>
            <family val="2"/>
          </rPr>
          <t xml:space="preserve">
Source: Gate 2 Approved Project Charter (V5) Y:\HC\HPFB\_Common - Commun\HPFB Project Management Framework\1 - PPMO\0 - Reference\IP#346 - Food Modernization\Gate 2</t>
        </r>
      </text>
    </comment>
    <comment ref="A6" authorId="0">
      <text>
        <r>
          <rPr>
            <b/>
            <sz val="9"/>
            <color indexed="81"/>
            <rFont val="Tahoma"/>
            <family val="2"/>
          </rPr>
          <t>Sarah-Emily Carle:</t>
        </r>
        <r>
          <rPr>
            <sz val="9"/>
            <color indexed="81"/>
            <rFont val="Tahoma"/>
            <family val="2"/>
          </rPr>
          <t xml:space="preserve">
Source: Gate 2 Approved DG-IP v21 deck</t>
        </r>
      </text>
    </comment>
    <comment ref="A7" authorId="0">
      <text>
        <r>
          <rPr>
            <b/>
            <sz val="9"/>
            <color indexed="81"/>
            <rFont val="Tahoma"/>
            <family val="2"/>
          </rPr>
          <t>Sarah-Emily Carle:</t>
        </r>
        <r>
          <rPr>
            <sz val="9"/>
            <color indexed="81"/>
            <rFont val="Tahoma"/>
            <family val="2"/>
          </rPr>
          <t xml:space="preserve">
Source: Gate 2 Approved DG-IP v21 deck</t>
        </r>
      </text>
    </comment>
    <comment ref="A8" authorId="0">
      <text>
        <r>
          <rPr>
            <b/>
            <sz val="9"/>
            <color indexed="81"/>
            <rFont val="Tahoma"/>
            <family val="2"/>
          </rPr>
          <t>Sarah-Emily Carle:</t>
        </r>
        <r>
          <rPr>
            <sz val="9"/>
            <color indexed="81"/>
            <rFont val="Tahoma"/>
            <family val="2"/>
          </rPr>
          <t xml:space="preserve">
Source: Gate 2 Approved DG-IP v21 deck</t>
        </r>
      </text>
    </comment>
    <comment ref="D8" authorId="0">
      <text>
        <r>
          <rPr>
            <b/>
            <sz val="9"/>
            <color indexed="81"/>
            <rFont val="Tahoma"/>
            <family val="2"/>
          </rPr>
          <t>Sarah-Emily Carle:</t>
        </r>
        <r>
          <rPr>
            <sz val="9"/>
            <color indexed="81"/>
            <rFont val="Tahoma"/>
            <family val="2"/>
          </rPr>
          <t xml:space="preserve">
EC-FIPT Gate 5 approval
</t>
        </r>
      </text>
    </comment>
    <comment ref="E8" authorId="0">
      <text>
        <r>
          <rPr>
            <b/>
            <sz val="9"/>
            <color indexed="81"/>
            <rFont val="Tahoma"/>
            <charset val="1"/>
          </rPr>
          <t>Sarah-Emily Carle:</t>
        </r>
        <r>
          <rPr>
            <sz val="9"/>
            <color indexed="81"/>
            <rFont val="Tahoma"/>
            <charset val="1"/>
          </rPr>
          <t xml:space="preserve">
Source: Dec. 2018 dashboard
</t>
        </r>
      </text>
    </comment>
    <comment ref="D11" authorId="0">
      <text>
        <r>
          <rPr>
            <b/>
            <sz val="9"/>
            <color indexed="81"/>
            <rFont val="Tahoma"/>
            <family val="2"/>
          </rPr>
          <t>Sarah-Emily Carle:</t>
        </r>
        <r>
          <rPr>
            <sz val="9"/>
            <color indexed="81"/>
            <rFont val="Tahoma"/>
            <family val="2"/>
          </rPr>
          <t xml:space="preserve">
EC-FIPT Gate 5 approval
</t>
        </r>
      </text>
    </comment>
    <comment ref="A12" authorId="0">
      <text>
        <r>
          <rPr>
            <b/>
            <sz val="9"/>
            <color indexed="81"/>
            <rFont val="Tahoma"/>
            <family val="2"/>
          </rPr>
          <t>Sarah-Emily Carle:</t>
        </r>
        <r>
          <rPr>
            <sz val="9"/>
            <color indexed="81"/>
            <rFont val="Tahoma"/>
            <family val="2"/>
          </rPr>
          <t xml:space="preserve">
Source: Gate 3 Deck Presentation
</t>
        </r>
      </text>
    </comment>
    <comment ref="D12" authorId="0">
      <text>
        <r>
          <rPr>
            <b/>
            <sz val="9"/>
            <color indexed="81"/>
            <rFont val="Tahoma"/>
            <family val="2"/>
          </rPr>
          <t>Sarah-Emily Carle:</t>
        </r>
        <r>
          <rPr>
            <sz val="9"/>
            <color indexed="81"/>
            <rFont val="Tahoma"/>
            <family val="2"/>
          </rPr>
          <t xml:space="preserve">
Gate 1 authority
</t>
        </r>
      </text>
    </comment>
    <comment ref="A13" authorId="0">
      <text>
        <r>
          <rPr>
            <b/>
            <sz val="9"/>
            <color indexed="81"/>
            <rFont val="Tahoma"/>
            <family val="2"/>
          </rPr>
          <t>Sarah-Emily Carle:</t>
        </r>
        <r>
          <rPr>
            <sz val="9"/>
            <color indexed="81"/>
            <rFont val="Tahoma"/>
            <family val="2"/>
          </rPr>
          <t xml:space="preserve">
Source: Gate 3 Deck Presentation
</t>
        </r>
      </text>
    </comment>
    <comment ref="A14" authorId="0">
      <text>
        <r>
          <rPr>
            <b/>
            <sz val="9"/>
            <color indexed="81"/>
            <rFont val="Tahoma"/>
            <family val="2"/>
          </rPr>
          <t>Sarah-Emily Carle:</t>
        </r>
        <r>
          <rPr>
            <sz val="9"/>
            <color indexed="81"/>
            <rFont val="Tahoma"/>
            <family val="2"/>
          </rPr>
          <t xml:space="preserve">
Source: Gate 3 Deck Presentation
</t>
        </r>
      </text>
    </comment>
    <comment ref="A15" authorId="0">
      <text>
        <r>
          <rPr>
            <b/>
            <sz val="9"/>
            <color indexed="81"/>
            <rFont val="Tahoma"/>
            <family val="2"/>
          </rPr>
          <t>Sarah-Emily Carle:</t>
        </r>
        <r>
          <rPr>
            <sz val="9"/>
            <color indexed="81"/>
            <rFont val="Tahoma"/>
            <family val="2"/>
          </rPr>
          <t xml:space="preserve">
Source: Gate 3 Deck Presentation
</t>
        </r>
      </text>
    </comment>
    <comment ref="A16" authorId="0">
      <text>
        <r>
          <rPr>
            <b/>
            <sz val="9"/>
            <color indexed="81"/>
            <rFont val="Tahoma"/>
            <family val="2"/>
          </rPr>
          <t>Sarah-Emily Carle:</t>
        </r>
        <r>
          <rPr>
            <sz val="9"/>
            <color indexed="81"/>
            <rFont val="Tahoma"/>
            <family val="2"/>
          </rPr>
          <t xml:space="preserve">
Source: Gate 3 Deck Presentation
</t>
        </r>
      </text>
    </comment>
    <comment ref="A17" authorId="0">
      <text>
        <r>
          <rPr>
            <b/>
            <sz val="9"/>
            <color indexed="81"/>
            <rFont val="Tahoma"/>
            <family val="2"/>
          </rPr>
          <t>Sarah-Emily Carle:</t>
        </r>
        <r>
          <rPr>
            <sz val="9"/>
            <color indexed="81"/>
            <rFont val="Tahoma"/>
            <family val="2"/>
          </rPr>
          <t xml:space="preserve">
Source: Gate 3 Deck Presentation
</t>
        </r>
      </text>
    </comment>
    <comment ref="A18" authorId="0">
      <text>
        <r>
          <rPr>
            <b/>
            <sz val="9"/>
            <color indexed="81"/>
            <rFont val="Tahoma"/>
            <family val="2"/>
          </rPr>
          <t>Sarah-Emily Carle:</t>
        </r>
        <r>
          <rPr>
            <sz val="9"/>
            <color indexed="81"/>
            <rFont val="Tahoma"/>
            <family val="2"/>
          </rPr>
          <t xml:space="preserve">
Source: Gate 3 Deck Presentation
</t>
        </r>
      </text>
    </comment>
    <comment ref="A19" authorId="0">
      <text>
        <r>
          <rPr>
            <b/>
            <sz val="9"/>
            <color indexed="81"/>
            <rFont val="Tahoma"/>
            <family val="2"/>
          </rPr>
          <t>Sarah-Emily Carle:</t>
        </r>
        <r>
          <rPr>
            <sz val="9"/>
            <color indexed="81"/>
            <rFont val="Tahoma"/>
            <family val="2"/>
          </rPr>
          <t xml:space="preserve">
Source: Gate 3 Deck Presentation
</t>
        </r>
      </text>
    </comment>
    <comment ref="A20" authorId="0">
      <text>
        <r>
          <rPr>
            <b/>
            <sz val="9"/>
            <color indexed="81"/>
            <rFont val="Tahoma"/>
            <family val="2"/>
          </rPr>
          <t>Sarah-Emily Carle:</t>
        </r>
        <r>
          <rPr>
            <sz val="9"/>
            <color indexed="81"/>
            <rFont val="Tahoma"/>
            <family val="2"/>
          </rPr>
          <t xml:space="preserve">
Source: Gate 3 Deck Presentation
</t>
        </r>
      </text>
    </comment>
    <comment ref="A21" authorId="0">
      <text>
        <r>
          <rPr>
            <b/>
            <sz val="9"/>
            <color indexed="81"/>
            <rFont val="Tahoma"/>
            <family val="2"/>
          </rPr>
          <t>Sarah-Emily Carle:</t>
        </r>
        <r>
          <rPr>
            <sz val="9"/>
            <color indexed="81"/>
            <rFont val="Tahoma"/>
            <family val="2"/>
          </rPr>
          <t xml:space="preserve">
Source: Gate 3 Deck Presentation
</t>
        </r>
      </text>
    </comment>
    <comment ref="A22" authorId="0">
      <text>
        <r>
          <rPr>
            <b/>
            <sz val="9"/>
            <color indexed="81"/>
            <rFont val="Tahoma"/>
            <family val="2"/>
          </rPr>
          <t>Sarah-Emily Carle:</t>
        </r>
        <r>
          <rPr>
            <sz val="9"/>
            <color indexed="81"/>
            <rFont val="Tahoma"/>
            <family val="2"/>
          </rPr>
          <t xml:space="preserve">
Source: Gate 3 Deck Presentation
</t>
        </r>
      </text>
    </comment>
    <comment ref="A23" authorId="0">
      <text>
        <r>
          <rPr>
            <b/>
            <sz val="9"/>
            <color indexed="81"/>
            <rFont val="Tahoma"/>
            <family val="2"/>
          </rPr>
          <t>Sarah-Emily Carle:</t>
        </r>
        <r>
          <rPr>
            <sz val="9"/>
            <color indexed="81"/>
            <rFont val="Tahoma"/>
            <family val="2"/>
          </rPr>
          <t xml:space="preserve">
Source: Gate 3 PMP
</t>
        </r>
      </text>
    </comment>
    <comment ref="D23" authorId="0">
      <text>
        <r>
          <rPr>
            <b/>
            <sz val="9"/>
            <color indexed="81"/>
            <rFont val="Tahoma"/>
            <family val="2"/>
          </rPr>
          <t>Sarah-Emily Carle:</t>
        </r>
        <r>
          <rPr>
            <sz val="9"/>
            <color indexed="81"/>
            <rFont val="Tahoma"/>
            <family val="2"/>
          </rPr>
          <t xml:space="preserve">
EC-FIPT Gate 5 approval
</t>
        </r>
      </text>
    </comment>
    <comment ref="A24" authorId="0">
      <text>
        <r>
          <rPr>
            <b/>
            <sz val="9"/>
            <color indexed="81"/>
            <rFont val="Tahoma"/>
            <family val="2"/>
          </rPr>
          <t>Sarah-Emily Carle:</t>
        </r>
        <r>
          <rPr>
            <sz val="9"/>
            <color indexed="81"/>
            <rFont val="Tahoma"/>
            <family val="2"/>
          </rPr>
          <t xml:space="preserve">
source: PMP Re-gate 3</t>
        </r>
      </text>
    </comment>
    <comment ref="D24" authorId="0">
      <text>
        <r>
          <rPr>
            <b/>
            <sz val="9"/>
            <color indexed="81"/>
            <rFont val="Tahoma"/>
            <family val="2"/>
          </rPr>
          <t>Sarah-Emily Carle:</t>
        </r>
        <r>
          <rPr>
            <sz val="9"/>
            <color indexed="81"/>
            <rFont val="Tahoma"/>
            <family val="2"/>
          </rPr>
          <t xml:space="preserve">
Gate 1 authority
</t>
        </r>
      </text>
    </comment>
    <comment ref="E24" authorId="0">
      <text>
        <r>
          <rPr>
            <b/>
            <sz val="9"/>
            <color indexed="81"/>
            <rFont val="Tahoma"/>
            <family val="2"/>
          </rPr>
          <t>Sarah-Emily Carle:</t>
        </r>
        <r>
          <rPr>
            <sz val="9"/>
            <color indexed="81"/>
            <rFont val="Tahoma"/>
            <family val="2"/>
          </rPr>
          <t xml:space="preserve">
source: Dec. 2018 dashboard - NOTE this is starting at gate 3 since 106b covered previous gate (old PM framework)</t>
        </r>
      </text>
    </comment>
    <comment ref="F24" authorId="0">
      <text>
        <r>
          <rPr>
            <b/>
            <sz val="9"/>
            <color indexed="81"/>
            <rFont val="Tahoma"/>
            <family val="2"/>
          </rPr>
          <t>Sarah-Emily Carle:</t>
        </r>
        <r>
          <rPr>
            <sz val="9"/>
            <color indexed="81"/>
            <rFont val="Tahoma"/>
            <family val="2"/>
          </rPr>
          <t xml:space="preserve">
source: Dec. 2018 dashboard - NOTE this is starting at gate 3 since 106b covered previous gate (old PM framework)</t>
        </r>
      </text>
    </comment>
    <comment ref="A25" authorId="0">
      <text>
        <r>
          <rPr>
            <b/>
            <sz val="9"/>
            <color indexed="81"/>
            <rFont val="Tahoma"/>
            <family val="2"/>
          </rPr>
          <t>Sarah-Emily Carle:</t>
        </r>
        <r>
          <rPr>
            <sz val="9"/>
            <color indexed="81"/>
            <rFont val="Tahoma"/>
            <family val="2"/>
          </rPr>
          <t xml:space="preserve">
source: PMP Re-gate 3</t>
        </r>
      </text>
    </comment>
    <comment ref="A26" authorId="0">
      <text>
        <r>
          <rPr>
            <b/>
            <sz val="9"/>
            <color indexed="81"/>
            <rFont val="Tahoma"/>
            <family val="2"/>
          </rPr>
          <t>Sarah-Emily Carle:</t>
        </r>
        <r>
          <rPr>
            <sz val="9"/>
            <color indexed="81"/>
            <rFont val="Tahoma"/>
            <family val="2"/>
          </rPr>
          <t xml:space="preserve">
source: PMP Re-gate 3</t>
        </r>
      </text>
    </comment>
    <comment ref="A27" authorId="0">
      <text>
        <r>
          <rPr>
            <b/>
            <sz val="9"/>
            <color indexed="81"/>
            <rFont val="Tahoma"/>
            <family val="2"/>
          </rPr>
          <t>Sarah-Emily Carle:</t>
        </r>
        <r>
          <rPr>
            <sz val="9"/>
            <color indexed="81"/>
            <rFont val="Tahoma"/>
            <family val="2"/>
          </rPr>
          <t xml:space="preserve">
source: PMP Re-gate 3</t>
        </r>
      </text>
    </comment>
    <comment ref="A28" authorId="0">
      <text>
        <r>
          <rPr>
            <b/>
            <sz val="9"/>
            <color indexed="81"/>
            <rFont val="Tahoma"/>
            <family val="2"/>
          </rPr>
          <t>Sarah-Emily Carle:</t>
        </r>
        <r>
          <rPr>
            <sz val="9"/>
            <color indexed="81"/>
            <rFont val="Tahoma"/>
            <family val="2"/>
          </rPr>
          <t xml:space="preserve">
source: PMP Re-gate 3</t>
        </r>
      </text>
    </comment>
    <comment ref="A29" authorId="0">
      <text>
        <r>
          <rPr>
            <b/>
            <sz val="9"/>
            <color indexed="81"/>
            <rFont val="Tahoma"/>
            <family val="2"/>
          </rPr>
          <t>Sarah-Emily Carle:</t>
        </r>
        <r>
          <rPr>
            <sz val="9"/>
            <color indexed="81"/>
            <rFont val="Tahoma"/>
            <family val="2"/>
          </rPr>
          <t xml:space="preserve">
source: PMP Re-gate 3</t>
        </r>
      </text>
    </comment>
    <comment ref="A30" authorId="0">
      <text>
        <r>
          <rPr>
            <b/>
            <sz val="9"/>
            <color indexed="81"/>
            <rFont val="Tahoma"/>
            <family val="2"/>
          </rPr>
          <t>Sarah-Emily Carle:</t>
        </r>
        <r>
          <rPr>
            <sz val="9"/>
            <color indexed="81"/>
            <rFont val="Tahoma"/>
            <family val="2"/>
          </rPr>
          <t xml:space="preserve">
source: PMP Re-gate 3</t>
        </r>
      </text>
    </comment>
    <comment ref="E30" authorId="0">
      <text>
        <r>
          <rPr>
            <b/>
            <sz val="9"/>
            <color indexed="81"/>
            <rFont val="Tahoma"/>
            <family val="2"/>
          </rPr>
          <t>Sarah-Emily Carle:</t>
        </r>
        <r>
          <rPr>
            <sz val="9"/>
            <color indexed="81"/>
            <rFont val="Tahoma"/>
            <family val="2"/>
          </rPr>
          <t xml:space="preserve">
source: Gate 5 presentation deck (project timeline slide)</t>
        </r>
      </text>
    </comment>
    <comment ref="F30" authorId="0">
      <text>
        <r>
          <rPr>
            <b/>
            <sz val="9"/>
            <color indexed="81"/>
            <rFont val="Tahoma"/>
            <family val="2"/>
          </rPr>
          <t>Sarah-Emily Carle:</t>
        </r>
        <r>
          <rPr>
            <sz val="9"/>
            <color indexed="81"/>
            <rFont val="Tahoma"/>
            <family val="2"/>
          </rPr>
          <t xml:space="preserve">
source: Gate 5 presentation deck (project timeline slide)</t>
        </r>
      </text>
    </comment>
    <comment ref="A31" authorId="0">
      <text>
        <r>
          <rPr>
            <b/>
            <sz val="9"/>
            <color indexed="81"/>
            <rFont val="Tahoma"/>
            <family val="2"/>
          </rPr>
          <t>Sarah-Emily Carle:</t>
        </r>
        <r>
          <rPr>
            <sz val="9"/>
            <color indexed="81"/>
            <rFont val="Tahoma"/>
            <family val="2"/>
          </rPr>
          <t xml:space="preserve">
source: PMP Re-gate 3</t>
        </r>
      </text>
    </comment>
    <comment ref="D31" authorId="0">
      <text>
        <r>
          <rPr>
            <b/>
            <sz val="9"/>
            <color indexed="81"/>
            <rFont val="Tahoma"/>
            <family val="2"/>
          </rPr>
          <t>Sarah-Emily Carle:</t>
        </r>
        <r>
          <rPr>
            <sz val="9"/>
            <color indexed="81"/>
            <rFont val="Tahoma"/>
            <family val="2"/>
          </rPr>
          <t xml:space="preserve">
EC-FIPT Gate 5 approval
</t>
        </r>
      </text>
    </comment>
    <comment ref="E31" authorId="0">
      <text>
        <r>
          <rPr>
            <b/>
            <sz val="9"/>
            <color indexed="81"/>
            <rFont val="Tahoma"/>
            <family val="2"/>
          </rPr>
          <t>Sarah-Emily Carle:</t>
        </r>
        <r>
          <rPr>
            <sz val="9"/>
            <color indexed="81"/>
            <rFont val="Tahoma"/>
            <family val="2"/>
          </rPr>
          <t xml:space="preserve">
source: Dec. 2108 project dashboard</t>
        </r>
      </text>
    </comment>
    <comment ref="A32" authorId="0">
      <text>
        <r>
          <rPr>
            <b/>
            <sz val="9"/>
            <color indexed="81"/>
            <rFont val="Tahoma"/>
            <charset val="1"/>
          </rPr>
          <t>Sarah-Emily Carle:</t>
        </r>
        <r>
          <rPr>
            <sz val="9"/>
            <color indexed="81"/>
            <rFont val="Tahoma"/>
            <charset val="1"/>
          </rPr>
          <t xml:space="preserve">
source: December 2018 dashboar
</t>
        </r>
      </text>
    </comment>
    <comment ref="D32" authorId="0">
      <text>
        <r>
          <rPr>
            <b/>
            <sz val="9"/>
            <color indexed="81"/>
            <rFont val="Tahoma"/>
            <family val="2"/>
          </rPr>
          <t>Sarah-Emily Carle:</t>
        </r>
        <r>
          <rPr>
            <sz val="9"/>
            <color indexed="81"/>
            <rFont val="Tahoma"/>
            <family val="2"/>
          </rPr>
          <t xml:space="preserve">
Gate 1 authority
</t>
        </r>
      </text>
    </comment>
    <comment ref="A33" authorId="0">
      <text>
        <r>
          <rPr>
            <b/>
            <sz val="9"/>
            <color indexed="81"/>
            <rFont val="Tahoma"/>
            <charset val="1"/>
          </rPr>
          <t>Sarah-Emily Carle:</t>
        </r>
        <r>
          <rPr>
            <sz val="9"/>
            <color indexed="81"/>
            <rFont val="Tahoma"/>
            <charset val="1"/>
          </rPr>
          <t xml:space="preserve">
Source: PMP Section 2.3.2.1</t>
        </r>
      </text>
    </comment>
    <comment ref="A34" authorId="0">
      <text>
        <r>
          <rPr>
            <b/>
            <sz val="9"/>
            <color indexed="81"/>
            <rFont val="Tahoma"/>
            <charset val="1"/>
          </rPr>
          <t>Sarah-Emily Carle:</t>
        </r>
        <r>
          <rPr>
            <sz val="9"/>
            <color indexed="81"/>
            <rFont val="Tahoma"/>
            <charset val="1"/>
          </rPr>
          <t xml:space="preserve">
Source: PMP Section 2.3.2.1</t>
        </r>
      </text>
    </comment>
    <comment ref="A35" authorId="0">
      <text>
        <r>
          <rPr>
            <b/>
            <sz val="9"/>
            <color indexed="81"/>
            <rFont val="Tahoma"/>
            <charset val="1"/>
          </rPr>
          <t>Sarah-Emily Carle:</t>
        </r>
        <r>
          <rPr>
            <sz val="9"/>
            <color indexed="81"/>
            <rFont val="Tahoma"/>
            <charset val="1"/>
          </rPr>
          <t xml:space="preserve">
Source: PMP Section 2.3.2.1</t>
        </r>
      </text>
    </comment>
    <comment ref="A36" authorId="0">
      <text>
        <r>
          <rPr>
            <b/>
            <sz val="9"/>
            <color indexed="81"/>
            <rFont val="Tahoma"/>
            <charset val="1"/>
          </rPr>
          <t>Sarah-Emily Carle:</t>
        </r>
        <r>
          <rPr>
            <sz val="9"/>
            <color indexed="81"/>
            <rFont val="Tahoma"/>
            <charset val="1"/>
          </rPr>
          <t xml:space="preserve">
Source: PMP Section 2.3.2.1</t>
        </r>
      </text>
    </comment>
    <comment ref="A37" authorId="0">
      <text>
        <r>
          <rPr>
            <b/>
            <sz val="9"/>
            <color indexed="81"/>
            <rFont val="Tahoma"/>
            <charset val="1"/>
          </rPr>
          <t>Sarah-Emily Carle:</t>
        </r>
        <r>
          <rPr>
            <sz val="9"/>
            <color indexed="81"/>
            <rFont val="Tahoma"/>
            <charset val="1"/>
          </rPr>
          <t xml:space="preserve">
source: December 2018 dashboar
</t>
        </r>
      </text>
    </comment>
    <comment ref="A38" authorId="0">
      <text>
        <r>
          <rPr>
            <b/>
            <sz val="9"/>
            <color indexed="81"/>
            <rFont val="Tahoma"/>
            <charset val="1"/>
          </rPr>
          <t>Sarah-Emily Carle:</t>
        </r>
        <r>
          <rPr>
            <sz val="9"/>
            <color indexed="81"/>
            <rFont val="Tahoma"/>
            <charset val="1"/>
          </rPr>
          <t xml:space="preserve">
source: December 2018 dashboar
</t>
        </r>
      </text>
    </comment>
    <comment ref="D38" authorId="0">
      <text>
        <r>
          <rPr>
            <b/>
            <sz val="9"/>
            <color indexed="81"/>
            <rFont val="Tahoma"/>
            <family val="2"/>
          </rPr>
          <t>Sarah-Emily Carle:</t>
        </r>
        <r>
          <rPr>
            <sz val="9"/>
            <color indexed="81"/>
            <rFont val="Tahoma"/>
            <family val="2"/>
          </rPr>
          <t xml:space="preserve">
EC-FIPT Gate 5 approval
</t>
        </r>
      </text>
    </comment>
    <comment ref="D39" authorId="0">
      <text>
        <r>
          <rPr>
            <b/>
            <sz val="9"/>
            <color indexed="81"/>
            <rFont val="Tahoma"/>
            <family val="2"/>
          </rPr>
          <t>Sarah-Emily Carle:</t>
        </r>
        <r>
          <rPr>
            <sz val="9"/>
            <color indexed="81"/>
            <rFont val="Tahoma"/>
            <family val="2"/>
          </rPr>
          <t xml:space="preserve">
Gate 1 authority
</t>
        </r>
      </text>
    </comment>
    <comment ref="E39" authorId="0">
      <text>
        <r>
          <rPr>
            <b/>
            <sz val="9"/>
            <color indexed="81"/>
            <rFont val="Tahoma"/>
            <family val="2"/>
          </rPr>
          <t>Sarah-Emily Carle:</t>
        </r>
        <r>
          <rPr>
            <sz val="9"/>
            <color indexed="81"/>
            <rFont val="Tahoma"/>
            <family val="2"/>
          </rPr>
          <t xml:space="preserve">
Source: Gate 2 FIPT approved deck presentation</t>
        </r>
      </text>
    </comment>
    <comment ref="F39" authorId="0">
      <text>
        <r>
          <rPr>
            <b/>
            <sz val="9"/>
            <color indexed="81"/>
            <rFont val="Tahoma"/>
            <family val="2"/>
          </rPr>
          <t>Sarah-Emily Carle:</t>
        </r>
        <r>
          <rPr>
            <sz val="9"/>
            <color indexed="81"/>
            <rFont val="Tahoma"/>
            <family val="2"/>
          </rPr>
          <t xml:space="preserve">
Source: Gate 2 FIPT approved deck presentation</t>
        </r>
      </text>
    </comment>
    <comment ref="E40" authorId="0">
      <text>
        <r>
          <rPr>
            <b/>
            <sz val="9"/>
            <color indexed="81"/>
            <rFont val="Tahoma"/>
            <family val="2"/>
          </rPr>
          <t>Sarah-Emily Carle:</t>
        </r>
        <r>
          <rPr>
            <sz val="9"/>
            <color indexed="81"/>
            <rFont val="Tahoma"/>
            <family val="2"/>
          </rPr>
          <t xml:space="preserve">
Source: Gate 3 DG-IP (BEC-DG approved) deck presentation</t>
        </r>
      </text>
    </comment>
    <comment ref="F40" authorId="0">
      <text>
        <r>
          <rPr>
            <b/>
            <sz val="9"/>
            <color indexed="81"/>
            <rFont val="Tahoma"/>
            <family val="2"/>
          </rPr>
          <t>Sarah-Emily Carle:</t>
        </r>
        <r>
          <rPr>
            <sz val="9"/>
            <color indexed="81"/>
            <rFont val="Tahoma"/>
            <family val="2"/>
          </rPr>
          <t xml:space="preserve">
Source: Gate 3 DG-IP (BEC-DG approved) deck presentation</t>
        </r>
      </text>
    </comment>
    <comment ref="E41" authorId="0">
      <text>
        <r>
          <rPr>
            <b/>
            <sz val="9"/>
            <color indexed="81"/>
            <rFont val="Tahoma"/>
            <family val="2"/>
          </rPr>
          <t>Sarah-Emily Carle:</t>
        </r>
        <r>
          <rPr>
            <sz val="9"/>
            <color indexed="81"/>
            <rFont val="Tahoma"/>
            <family val="2"/>
          </rPr>
          <t xml:space="preserve">
Source: Gate 3 DG-IP (BEC-DG approved) deck presentation
</t>
        </r>
      </text>
    </comment>
    <comment ref="F41" authorId="0">
      <text>
        <r>
          <rPr>
            <b/>
            <sz val="9"/>
            <color indexed="81"/>
            <rFont val="Tahoma"/>
            <family val="2"/>
          </rPr>
          <t>Sarah-Emily Carle:</t>
        </r>
        <r>
          <rPr>
            <sz val="9"/>
            <color indexed="81"/>
            <rFont val="Tahoma"/>
            <family val="2"/>
          </rPr>
          <t xml:space="preserve">
Source: Gate 3 DG-IP (BEC-DG approved) deck presentation
</t>
        </r>
      </text>
    </comment>
    <comment ref="E42" authorId="0">
      <text>
        <r>
          <rPr>
            <b/>
            <sz val="9"/>
            <color indexed="81"/>
            <rFont val="Tahoma"/>
            <family val="2"/>
          </rPr>
          <t>Sarah-Emily Carle:</t>
        </r>
        <r>
          <rPr>
            <sz val="9"/>
            <color indexed="81"/>
            <rFont val="Tahoma"/>
            <family val="2"/>
          </rPr>
          <t xml:space="preserve">
Source: Gate 3 DG-IP (BEC-DG approved) deck presentation</t>
        </r>
      </text>
    </comment>
    <comment ref="F42" authorId="0">
      <text>
        <r>
          <rPr>
            <b/>
            <sz val="9"/>
            <color indexed="81"/>
            <rFont val="Tahoma"/>
            <family val="2"/>
          </rPr>
          <t>Sarah-Emily Carle:</t>
        </r>
        <r>
          <rPr>
            <sz val="9"/>
            <color indexed="81"/>
            <rFont val="Tahoma"/>
            <family val="2"/>
          </rPr>
          <t xml:space="preserve">
Source: Gate 3 DG-IP (BEC-DG approved) deck presentation</t>
        </r>
      </text>
    </comment>
    <comment ref="E43" authorId="0">
      <text>
        <r>
          <rPr>
            <b/>
            <sz val="9"/>
            <color indexed="81"/>
            <rFont val="Tahoma"/>
            <family val="2"/>
          </rPr>
          <t>Sarah-Emily Carle:</t>
        </r>
        <r>
          <rPr>
            <sz val="9"/>
            <color indexed="81"/>
            <rFont val="Tahoma"/>
            <family val="2"/>
          </rPr>
          <t xml:space="preserve">
Source: Gate 3 DG-IP (BEC-DG approved) deck presentation</t>
        </r>
      </text>
    </comment>
    <comment ref="F43" authorId="0">
      <text>
        <r>
          <rPr>
            <b/>
            <sz val="9"/>
            <color indexed="81"/>
            <rFont val="Tahoma"/>
            <family val="2"/>
          </rPr>
          <t>Sarah-Emily Carle:</t>
        </r>
        <r>
          <rPr>
            <sz val="9"/>
            <color indexed="81"/>
            <rFont val="Tahoma"/>
            <family val="2"/>
          </rPr>
          <t xml:space="preserve">
Source: Gate 3 DG-IP (BEC-DG approved) deck presentation</t>
        </r>
      </text>
    </comment>
    <comment ref="E44" authorId="0">
      <text>
        <r>
          <rPr>
            <b/>
            <sz val="9"/>
            <color indexed="81"/>
            <rFont val="Tahoma"/>
            <family val="2"/>
          </rPr>
          <t>Sarah-Emily Carle:</t>
        </r>
        <r>
          <rPr>
            <sz val="9"/>
            <color indexed="81"/>
            <rFont val="Tahoma"/>
            <family val="2"/>
          </rPr>
          <t xml:space="preserve">
Source: Gate 3 DG-IP (BEC-DG approved) deck presentation</t>
        </r>
      </text>
    </comment>
    <comment ref="F44" authorId="0">
      <text>
        <r>
          <rPr>
            <b/>
            <sz val="9"/>
            <color indexed="81"/>
            <rFont val="Tahoma"/>
            <family val="2"/>
          </rPr>
          <t>Sarah-Emily Carle:</t>
        </r>
        <r>
          <rPr>
            <sz val="9"/>
            <color indexed="81"/>
            <rFont val="Tahoma"/>
            <family val="2"/>
          </rPr>
          <t xml:space="preserve">
Source: Gate 3 DG-IP (BEC-DG approved) deck presentation</t>
        </r>
      </text>
    </comment>
    <comment ref="E45" authorId="0">
      <text>
        <r>
          <rPr>
            <b/>
            <sz val="9"/>
            <color indexed="81"/>
            <rFont val="Tahoma"/>
            <family val="2"/>
          </rPr>
          <t>Sarah-Emily Carle:</t>
        </r>
        <r>
          <rPr>
            <sz val="9"/>
            <color indexed="81"/>
            <rFont val="Tahoma"/>
            <family val="2"/>
          </rPr>
          <t xml:space="preserve">
Source: Gate 3 DG-IP (BEC-DG approved) deck presentation</t>
        </r>
      </text>
    </comment>
    <comment ref="F45" authorId="0">
      <text>
        <r>
          <rPr>
            <b/>
            <sz val="9"/>
            <color indexed="81"/>
            <rFont val="Tahoma"/>
            <family val="2"/>
          </rPr>
          <t>Sarah-Emily Carle:</t>
        </r>
        <r>
          <rPr>
            <sz val="9"/>
            <color indexed="81"/>
            <rFont val="Tahoma"/>
            <family val="2"/>
          </rPr>
          <t xml:space="preserve">
Source: Gate 3 DG-IP (BEC-DG approved) deck presentation</t>
        </r>
      </text>
    </comment>
    <comment ref="E46" authorId="0">
      <text>
        <r>
          <rPr>
            <b/>
            <sz val="9"/>
            <color indexed="81"/>
            <rFont val="Tahoma"/>
            <family val="2"/>
          </rPr>
          <t>Sarah-Emily Carle:</t>
        </r>
        <r>
          <rPr>
            <sz val="9"/>
            <color indexed="81"/>
            <rFont val="Tahoma"/>
            <family val="2"/>
          </rPr>
          <t xml:space="preserve">
Source: Gate 3 DG-IP (BEC-DG approved) deck presentation</t>
        </r>
      </text>
    </comment>
    <comment ref="F46" authorId="0">
      <text>
        <r>
          <rPr>
            <b/>
            <sz val="9"/>
            <color indexed="81"/>
            <rFont val="Tahoma"/>
            <family val="2"/>
          </rPr>
          <t>Sarah-Emily Carle:</t>
        </r>
        <r>
          <rPr>
            <sz val="9"/>
            <color indexed="81"/>
            <rFont val="Tahoma"/>
            <family val="2"/>
          </rPr>
          <t xml:space="preserve">
Source: Gate 3 DG-IP (BEC-DG approved) deck presentation</t>
        </r>
      </text>
    </comment>
    <comment ref="E47" authorId="0">
      <text>
        <r>
          <rPr>
            <b/>
            <sz val="9"/>
            <color indexed="81"/>
            <rFont val="Tahoma"/>
            <family val="2"/>
          </rPr>
          <t>Sarah-Emily Carle:</t>
        </r>
        <r>
          <rPr>
            <sz val="9"/>
            <color indexed="81"/>
            <rFont val="Tahoma"/>
            <family val="2"/>
          </rPr>
          <t xml:space="preserve">
Source: Gate 3 DG-IP (BEC-DG approved) deck presentation</t>
        </r>
      </text>
    </comment>
    <comment ref="F47" authorId="0">
      <text>
        <r>
          <rPr>
            <b/>
            <sz val="9"/>
            <color indexed="81"/>
            <rFont val="Tahoma"/>
            <family val="2"/>
          </rPr>
          <t>Sarah-Emily Carle:</t>
        </r>
        <r>
          <rPr>
            <sz val="9"/>
            <color indexed="81"/>
            <rFont val="Tahoma"/>
            <family val="2"/>
          </rPr>
          <t xml:space="preserve">
Source: Gate 3 DG-IP (BEC-DG approved) deck presentation</t>
        </r>
      </text>
    </comment>
    <comment ref="E48" authorId="0">
      <text>
        <r>
          <rPr>
            <b/>
            <sz val="9"/>
            <color indexed="81"/>
            <rFont val="Tahoma"/>
            <family val="2"/>
          </rPr>
          <t>Sarah-Emily Carle:</t>
        </r>
        <r>
          <rPr>
            <sz val="9"/>
            <color indexed="81"/>
            <rFont val="Tahoma"/>
            <family val="2"/>
          </rPr>
          <t xml:space="preserve">
Source: Gate 3 DG-IP (BEC-DG approved) deck presentation</t>
        </r>
      </text>
    </comment>
    <comment ref="F48" authorId="0">
      <text>
        <r>
          <rPr>
            <b/>
            <sz val="9"/>
            <color indexed="81"/>
            <rFont val="Tahoma"/>
            <family val="2"/>
          </rPr>
          <t>Sarah-Emily Carle:</t>
        </r>
        <r>
          <rPr>
            <sz val="9"/>
            <color indexed="81"/>
            <rFont val="Tahoma"/>
            <family val="2"/>
          </rPr>
          <t xml:space="preserve">
Source: Gate 3 DG-IP (BEC-DG approved) deck presentation</t>
        </r>
      </text>
    </comment>
    <comment ref="E49" authorId="0">
      <text>
        <r>
          <rPr>
            <b/>
            <sz val="9"/>
            <color indexed="81"/>
            <rFont val="Tahoma"/>
            <family val="2"/>
          </rPr>
          <t>Sarah-Emily Carle:</t>
        </r>
        <r>
          <rPr>
            <sz val="9"/>
            <color indexed="81"/>
            <rFont val="Tahoma"/>
            <family val="2"/>
          </rPr>
          <t xml:space="preserve">
Source: Gate 3 DG-IP (BEC-DG approved) deck presentation</t>
        </r>
      </text>
    </comment>
    <comment ref="F49" authorId="0">
      <text>
        <r>
          <rPr>
            <b/>
            <sz val="9"/>
            <color indexed="81"/>
            <rFont val="Tahoma"/>
            <family val="2"/>
          </rPr>
          <t>Sarah-Emily Carle:</t>
        </r>
        <r>
          <rPr>
            <sz val="9"/>
            <color indexed="81"/>
            <rFont val="Tahoma"/>
            <family val="2"/>
          </rPr>
          <t xml:space="preserve">
Source: Gate 3 DG-IP (BEC-DG approved) deck presentation</t>
        </r>
      </text>
    </comment>
    <comment ref="E50" authorId="0">
      <text>
        <r>
          <rPr>
            <b/>
            <sz val="9"/>
            <color indexed="81"/>
            <rFont val="Tahoma"/>
            <family val="2"/>
          </rPr>
          <t>Sarah-Emily Carle:</t>
        </r>
        <r>
          <rPr>
            <sz val="9"/>
            <color indexed="81"/>
            <rFont val="Tahoma"/>
            <family val="2"/>
          </rPr>
          <t xml:space="preserve">
Source: Gate 3 DG-IP (BEC-DG approved) deck presentation</t>
        </r>
      </text>
    </comment>
    <comment ref="F50" authorId="0">
      <text>
        <r>
          <rPr>
            <b/>
            <sz val="9"/>
            <color indexed="81"/>
            <rFont val="Tahoma"/>
            <family val="2"/>
          </rPr>
          <t>Sarah-Emily Carle:</t>
        </r>
        <r>
          <rPr>
            <sz val="9"/>
            <color indexed="81"/>
            <rFont val="Tahoma"/>
            <family val="2"/>
          </rPr>
          <t xml:space="preserve">
Source: Gate 3 DG-IP (BEC-DG approved) deck presentation</t>
        </r>
      </text>
    </comment>
    <comment ref="E51" authorId="0">
      <text>
        <r>
          <rPr>
            <b/>
            <sz val="9"/>
            <color indexed="81"/>
            <rFont val="Tahoma"/>
            <family val="2"/>
          </rPr>
          <t>Sarah-Emily Carle:</t>
        </r>
        <r>
          <rPr>
            <sz val="9"/>
            <color indexed="81"/>
            <rFont val="Tahoma"/>
            <family val="2"/>
          </rPr>
          <t xml:space="preserve">
Source: Gate 3 DG-IP (BEC-DG approved) deck presentation</t>
        </r>
      </text>
    </comment>
    <comment ref="F51" authorId="0">
      <text>
        <r>
          <rPr>
            <b/>
            <sz val="9"/>
            <color indexed="81"/>
            <rFont val="Tahoma"/>
            <family val="2"/>
          </rPr>
          <t>Sarah-Emily Carle:</t>
        </r>
        <r>
          <rPr>
            <sz val="9"/>
            <color indexed="81"/>
            <rFont val="Tahoma"/>
            <family val="2"/>
          </rPr>
          <t xml:space="preserve">
Source: Gate 3 DG-IP (BEC-DG approved) deck presentation</t>
        </r>
      </text>
    </comment>
    <comment ref="E52" authorId="0">
      <text>
        <r>
          <rPr>
            <b/>
            <sz val="9"/>
            <color indexed="81"/>
            <rFont val="Tahoma"/>
            <family val="2"/>
          </rPr>
          <t>Sarah-Emily Carle:</t>
        </r>
        <r>
          <rPr>
            <sz val="9"/>
            <color indexed="81"/>
            <rFont val="Tahoma"/>
            <family val="2"/>
          </rPr>
          <t xml:space="preserve">
Source: Gate 3 DG-IP (BEC-DG approved) deck presentation</t>
        </r>
      </text>
    </comment>
    <comment ref="F52" authorId="0">
      <text>
        <r>
          <rPr>
            <b/>
            <sz val="9"/>
            <color indexed="81"/>
            <rFont val="Tahoma"/>
            <family val="2"/>
          </rPr>
          <t>Sarah-Emily Carle:</t>
        </r>
        <r>
          <rPr>
            <sz val="9"/>
            <color indexed="81"/>
            <rFont val="Tahoma"/>
            <family val="2"/>
          </rPr>
          <t xml:space="preserve">
Source: Gate 3 DG-IP (BEC-DG approved) deck presentation</t>
        </r>
      </text>
    </comment>
    <comment ref="E53" authorId="0">
      <text>
        <r>
          <rPr>
            <b/>
            <sz val="9"/>
            <color indexed="81"/>
            <rFont val="Tahoma"/>
            <family val="2"/>
          </rPr>
          <t>Sarah-Emily Carle:</t>
        </r>
        <r>
          <rPr>
            <sz val="9"/>
            <color indexed="81"/>
            <rFont val="Tahoma"/>
            <family val="2"/>
          </rPr>
          <t xml:space="preserve">
Source: Gate 3 DG-IP (BEC-DG approved) deck presentation</t>
        </r>
      </text>
    </comment>
    <comment ref="F53" authorId="0">
      <text>
        <r>
          <rPr>
            <b/>
            <sz val="9"/>
            <color indexed="81"/>
            <rFont val="Tahoma"/>
            <family val="2"/>
          </rPr>
          <t>Sarah-Emily Carle:</t>
        </r>
        <r>
          <rPr>
            <sz val="9"/>
            <color indexed="81"/>
            <rFont val="Tahoma"/>
            <family val="2"/>
          </rPr>
          <t xml:space="preserve">
Source: Gate 3 DG-IP (BEC-DG approved) deck presentation</t>
        </r>
      </text>
    </comment>
    <comment ref="E54" authorId="0">
      <text>
        <r>
          <rPr>
            <b/>
            <sz val="9"/>
            <color indexed="81"/>
            <rFont val="Tahoma"/>
            <family val="2"/>
          </rPr>
          <t>Sarah-Emily Carle:</t>
        </r>
        <r>
          <rPr>
            <sz val="9"/>
            <color indexed="81"/>
            <rFont val="Tahoma"/>
            <family val="2"/>
          </rPr>
          <t xml:space="preserve">
Source: Gate 3 DG-IP (BEC-DG approved) deck presentation</t>
        </r>
      </text>
    </comment>
    <comment ref="F54" authorId="0">
      <text>
        <r>
          <rPr>
            <b/>
            <sz val="9"/>
            <color indexed="81"/>
            <rFont val="Tahoma"/>
            <family val="2"/>
          </rPr>
          <t>Sarah-Emily Carle:</t>
        </r>
        <r>
          <rPr>
            <sz val="9"/>
            <color indexed="81"/>
            <rFont val="Tahoma"/>
            <family val="2"/>
          </rPr>
          <t xml:space="preserve">
Source: Gate 3 DG-IP (BEC-DG approved) deck presentation</t>
        </r>
      </text>
    </comment>
    <comment ref="E55" authorId="0">
      <text>
        <r>
          <rPr>
            <b/>
            <sz val="9"/>
            <color indexed="81"/>
            <rFont val="Tahoma"/>
            <family val="2"/>
          </rPr>
          <t>Sarah-Emily Carle:</t>
        </r>
        <r>
          <rPr>
            <sz val="9"/>
            <color indexed="81"/>
            <rFont val="Tahoma"/>
            <family val="2"/>
          </rPr>
          <t xml:space="preserve">
Source: Gate 3 DG-IP (BEC-DG approved) deck presentation</t>
        </r>
      </text>
    </comment>
    <comment ref="F55" authorId="0">
      <text>
        <r>
          <rPr>
            <b/>
            <sz val="9"/>
            <color indexed="81"/>
            <rFont val="Tahoma"/>
            <family val="2"/>
          </rPr>
          <t>Sarah-Emily Carle:</t>
        </r>
        <r>
          <rPr>
            <sz val="9"/>
            <color indexed="81"/>
            <rFont val="Tahoma"/>
            <family val="2"/>
          </rPr>
          <t xml:space="preserve">
Source: Gate 3 DG-IP (BEC-DG approved) deck presentation</t>
        </r>
      </text>
    </comment>
    <comment ref="E56" authorId="0">
      <text>
        <r>
          <rPr>
            <b/>
            <sz val="9"/>
            <color indexed="81"/>
            <rFont val="Tahoma"/>
            <family val="2"/>
          </rPr>
          <t>Sarah-Emily Carle:</t>
        </r>
        <r>
          <rPr>
            <sz val="9"/>
            <color indexed="81"/>
            <rFont val="Tahoma"/>
            <family val="2"/>
          </rPr>
          <t xml:space="preserve">
Source: Gate 3 DG-IP (BEC-DG approved) deck presentation</t>
        </r>
      </text>
    </comment>
    <comment ref="F56" authorId="0">
      <text>
        <r>
          <rPr>
            <b/>
            <sz val="9"/>
            <color indexed="81"/>
            <rFont val="Tahoma"/>
            <family val="2"/>
          </rPr>
          <t>Sarah-Emily Carle:</t>
        </r>
        <r>
          <rPr>
            <sz val="9"/>
            <color indexed="81"/>
            <rFont val="Tahoma"/>
            <family val="2"/>
          </rPr>
          <t xml:space="preserve">
Source: Gate 3 DG-IP (BEC-DG approved) deck presentation</t>
        </r>
      </text>
    </comment>
    <comment ref="D57" authorId="0">
      <text>
        <r>
          <rPr>
            <b/>
            <sz val="9"/>
            <color indexed="81"/>
            <rFont val="Tahoma"/>
            <family val="2"/>
          </rPr>
          <t>Sarah-Emily Carle:</t>
        </r>
        <r>
          <rPr>
            <sz val="9"/>
            <color indexed="81"/>
            <rFont val="Tahoma"/>
            <family val="2"/>
          </rPr>
          <t xml:space="preserve">
EC-FIPT Gate 5 approval
</t>
        </r>
      </text>
    </comment>
    <comment ref="E57" authorId="0">
      <text>
        <r>
          <rPr>
            <b/>
            <sz val="9"/>
            <color indexed="81"/>
            <rFont val="Tahoma"/>
            <family val="2"/>
          </rPr>
          <t>Sarah-Emily Carle:</t>
        </r>
        <r>
          <rPr>
            <sz val="9"/>
            <color indexed="81"/>
            <rFont val="Tahoma"/>
            <family val="2"/>
          </rPr>
          <t xml:space="preserve">
Source: Gate 3 DG-IP (BEC-DG approved) deck presentation</t>
        </r>
      </text>
    </comment>
    <comment ref="F57" authorId="0">
      <text>
        <r>
          <rPr>
            <b/>
            <sz val="9"/>
            <color indexed="81"/>
            <rFont val="Tahoma"/>
            <family val="2"/>
          </rPr>
          <t>Sarah-Emily Carle:</t>
        </r>
        <r>
          <rPr>
            <sz val="9"/>
            <color indexed="81"/>
            <rFont val="Tahoma"/>
            <family val="2"/>
          </rPr>
          <t xml:space="preserve">
Source: Gate 3 DG-IP (BEC-DG approved) deck presentation</t>
        </r>
      </text>
    </comment>
    <comment ref="D58" authorId="0">
      <text>
        <r>
          <rPr>
            <b/>
            <sz val="9"/>
            <color indexed="81"/>
            <rFont val="Tahoma"/>
            <family val="2"/>
          </rPr>
          <t>Sarah-Emily Carle:</t>
        </r>
        <r>
          <rPr>
            <sz val="9"/>
            <color indexed="81"/>
            <rFont val="Tahoma"/>
            <family val="2"/>
          </rPr>
          <t xml:space="preserve">
Gate 1 authority
</t>
        </r>
      </text>
    </comment>
    <comment ref="E58" authorId="0">
      <text>
        <r>
          <rPr>
            <b/>
            <sz val="9"/>
            <color indexed="81"/>
            <rFont val="Tahoma"/>
            <family val="2"/>
          </rPr>
          <t>Sarah-Emily Carle:</t>
        </r>
        <r>
          <rPr>
            <sz val="9"/>
            <color indexed="81"/>
            <rFont val="Tahoma"/>
            <family val="2"/>
          </rPr>
          <t xml:space="preserve">
Source: Dec. 2018 dashboard</t>
        </r>
      </text>
    </comment>
    <comment ref="E59" authorId="0">
      <text>
        <r>
          <rPr>
            <b/>
            <sz val="9"/>
            <color indexed="81"/>
            <rFont val="Tahoma"/>
            <family val="2"/>
          </rPr>
          <t>Sarah-Emily Carle:</t>
        </r>
        <r>
          <rPr>
            <sz val="9"/>
            <color indexed="81"/>
            <rFont val="Tahoma"/>
            <family val="2"/>
          </rPr>
          <t xml:space="preserve">
Source: PMP Major Milestones</t>
        </r>
      </text>
    </comment>
    <comment ref="E60" authorId="0">
      <text>
        <r>
          <rPr>
            <b/>
            <sz val="9"/>
            <color indexed="81"/>
            <rFont val="Tahoma"/>
            <family val="2"/>
          </rPr>
          <t>Sarah-Emily Carle:</t>
        </r>
        <r>
          <rPr>
            <sz val="9"/>
            <color indexed="81"/>
            <rFont val="Tahoma"/>
            <family val="2"/>
          </rPr>
          <t xml:space="preserve">
Source: PMP Major Milestones</t>
        </r>
      </text>
    </comment>
    <comment ref="E61" authorId="0">
      <text>
        <r>
          <rPr>
            <b/>
            <sz val="9"/>
            <color indexed="81"/>
            <rFont val="Tahoma"/>
            <family val="2"/>
          </rPr>
          <t>Sarah-Emily Carle:</t>
        </r>
        <r>
          <rPr>
            <sz val="9"/>
            <color indexed="81"/>
            <rFont val="Tahoma"/>
            <family val="2"/>
          </rPr>
          <t xml:space="preserve">
Source: PMP Major Milestones</t>
        </r>
      </text>
    </comment>
    <comment ref="E62" authorId="0">
      <text>
        <r>
          <rPr>
            <b/>
            <sz val="9"/>
            <color indexed="81"/>
            <rFont val="Tahoma"/>
            <family val="2"/>
          </rPr>
          <t>Sarah-Emily Carle:</t>
        </r>
        <r>
          <rPr>
            <sz val="9"/>
            <color indexed="81"/>
            <rFont val="Tahoma"/>
            <family val="2"/>
          </rPr>
          <t xml:space="preserve">
Source: PMP Major Milestones</t>
        </r>
      </text>
    </comment>
    <comment ref="D63" authorId="0">
      <text>
        <r>
          <rPr>
            <b/>
            <sz val="9"/>
            <color indexed="81"/>
            <rFont val="Tahoma"/>
            <family val="2"/>
          </rPr>
          <t>Sarah-Emily Carle:</t>
        </r>
        <r>
          <rPr>
            <sz val="9"/>
            <color indexed="81"/>
            <rFont val="Tahoma"/>
            <family val="2"/>
          </rPr>
          <t xml:space="preserve">
EC-FIPT Gate 5 approval
</t>
        </r>
      </text>
    </comment>
    <comment ref="E63" authorId="0">
      <text>
        <r>
          <rPr>
            <b/>
            <sz val="9"/>
            <color indexed="81"/>
            <rFont val="Tahoma"/>
            <family val="2"/>
          </rPr>
          <t>Sarah-Emily Carle:</t>
        </r>
        <r>
          <rPr>
            <sz val="9"/>
            <color indexed="81"/>
            <rFont val="Tahoma"/>
            <family val="2"/>
          </rPr>
          <t xml:space="preserve">
Source: Dec. 2018 dashboard</t>
        </r>
      </text>
    </comment>
    <comment ref="F63" authorId="0">
      <text>
        <r>
          <rPr>
            <b/>
            <sz val="9"/>
            <color indexed="81"/>
            <rFont val="Tahoma"/>
            <family val="2"/>
          </rPr>
          <t>Sarah-Emily Carle:</t>
        </r>
        <r>
          <rPr>
            <sz val="9"/>
            <color indexed="81"/>
            <rFont val="Tahoma"/>
            <family val="2"/>
          </rPr>
          <t xml:space="preserve">
Source: Dec. 2018 dashboard</t>
        </r>
      </text>
    </comment>
    <comment ref="D64" authorId="0">
      <text>
        <r>
          <rPr>
            <b/>
            <sz val="9"/>
            <color indexed="81"/>
            <rFont val="Tahoma"/>
            <family val="2"/>
          </rPr>
          <t>Sarah-Emily Carle:</t>
        </r>
        <r>
          <rPr>
            <sz val="9"/>
            <color indexed="81"/>
            <rFont val="Tahoma"/>
            <family val="2"/>
          </rPr>
          <t xml:space="preserve">
Gate 1 authority
</t>
        </r>
      </text>
    </comment>
    <comment ref="E64" authorId="0">
      <text>
        <r>
          <rPr>
            <b/>
            <sz val="9"/>
            <color indexed="81"/>
            <rFont val="Tahoma"/>
            <family val="2"/>
          </rPr>
          <t>Sarah-Emily Carle:</t>
        </r>
        <r>
          <rPr>
            <sz val="9"/>
            <color indexed="81"/>
            <rFont val="Tahoma"/>
            <family val="2"/>
          </rPr>
          <t xml:space="preserve">
Source: Dec. 2018 Dashboard
</t>
        </r>
      </text>
    </comment>
    <comment ref="F64" authorId="0">
      <text>
        <r>
          <rPr>
            <b/>
            <sz val="9"/>
            <color indexed="81"/>
            <rFont val="Tahoma"/>
            <family val="2"/>
          </rPr>
          <t>Sarah-Emily Carle:</t>
        </r>
        <r>
          <rPr>
            <sz val="9"/>
            <color indexed="81"/>
            <rFont val="Tahoma"/>
            <family val="2"/>
          </rPr>
          <t xml:space="preserve">
Source: Dec. 2018 Dashboard
</t>
        </r>
      </text>
    </comment>
    <comment ref="D66" authorId="0">
      <text>
        <r>
          <rPr>
            <b/>
            <sz val="9"/>
            <color indexed="81"/>
            <rFont val="Tahoma"/>
            <family val="2"/>
          </rPr>
          <t>Sarah-Emily Carle:</t>
        </r>
        <r>
          <rPr>
            <sz val="9"/>
            <color indexed="81"/>
            <rFont val="Tahoma"/>
            <family val="2"/>
          </rPr>
          <t xml:space="preserve">
EC-FIPT Gate 5 approval
</t>
        </r>
      </text>
    </comment>
    <comment ref="E66" authorId="0">
      <text>
        <r>
          <rPr>
            <b/>
            <sz val="9"/>
            <color indexed="81"/>
            <rFont val="Tahoma"/>
            <family val="2"/>
          </rPr>
          <t>Sarah-Emily Carle:</t>
        </r>
        <r>
          <rPr>
            <sz val="9"/>
            <color indexed="81"/>
            <rFont val="Tahoma"/>
            <family val="2"/>
          </rPr>
          <t xml:space="preserve">
Source: Dec. 2018 Dashboard</t>
        </r>
      </text>
    </comment>
    <comment ref="F66" authorId="0">
      <text>
        <r>
          <rPr>
            <b/>
            <sz val="9"/>
            <color indexed="81"/>
            <rFont val="Tahoma"/>
            <family val="2"/>
          </rPr>
          <t>Sarah-Emily Carle:</t>
        </r>
        <r>
          <rPr>
            <sz val="9"/>
            <color indexed="81"/>
            <rFont val="Tahoma"/>
            <family val="2"/>
          </rPr>
          <t xml:space="preserve">
Source: Dec. 2018 Dashboard</t>
        </r>
      </text>
    </comment>
    <comment ref="D67" authorId="0">
      <text>
        <r>
          <rPr>
            <b/>
            <sz val="9"/>
            <color indexed="81"/>
            <rFont val="Tahoma"/>
            <family val="2"/>
          </rPr>
          <t>Sarah-Emily Carle:</t>
        </r>
        <r>
          <rPr>
            <sz val="9"/>
            <color indexed="81"/>
            <rFont val="Tahoma"/>
            <family val="2"/>
          </rPr>
          <t xml:space="preserve">
Gate 1 authority
</t>
        </r>
      </text>
    </comment>
    <comment ref="D70" authorId="0">
      <text>
        <r>
          <rPr>
            <b/>
            <sz val="9"/>
            <color indexed="81"/>
            <rFont val="Tahoma"/>
            <family val="2"/>
          </rPr>
          <t>Sarah-Emily Carle:</t>
        </r>
        <r>
          <rPr>
            <sz val="9"/>
            <color indexed="81"/>
            <rFont val="Tahoma"/>
            <family val="2"/>
          </rPr>
          <t xml:space="preserve">
EC-FIPT Gate 5 approval
</t>
        </r>
      </text>
    </comment>
    <comment ref="D71" authorId="0">
      <text>
        <r>
          <rPr>
            <b/>
            <sz val="9"/>
            <color indexed="81"/>
            <rFont val="Tahoma"/>
            <family val="2"/>
          </rPr>
          <t>Sarah-Emily Carle:</t>
        </r>
        <r>
          <rPr>
            <sz val="9"/>
            <color indexed="81"/>
            <rFont val="Tahoma"/>
            <family val="2"/>
          </rPr>
          <t xml:space="preserve">
Gate 1 authority
</t>
        </r>
      </text>
    </comment>
    <comment ref="E71" authorId="0">
      <text>
        <r>
          <rPr>
            <b/>
            <sz val="9"/>
            <color indexed="81"/>
            <rFont val="Tahoma"/>
            <charset val="1"/>
          </rPr>
          <t>Sarah-Emily Carle:</t>
        </r>
        <r>
          <rPr>
            <sz val="9"/>
            <color indexed="81"/>
            <rFont val="Tahoma"/>
            <charset val="1"/>
          </rPr>
          <t xml:space="preserve">
Source: Gate 3 DG-IP approved deck</t>
        </r>
      </text>
    </comment>
    <comment ref="F71" authorId="0">
      <text>
        <r>
          <rPr>
            <b/>
            <sz val="9"/>
            <color indexed="81"/>
            <rFont val="Tahoma"/>
            <charset val="1"/>
          </rPr>
          <t>Sarah-Emily Carle:</t>
        </r>
        <r>
          <rPr>
            <sz val="9"/>
            <color indexed="81"/>
            <rFont val="Tahoma"/>
            <charset val="1"/>
          </rPr>
          <t xml:space="preserve">
Source: Gate 3 DG-IP approved deck</t>
        </r>
      </text>
    </comment>
    <comment ref="E72" authorId="0">
      <text>
        <r>
          <rPr>
            <b/>
            <sz val="9"/>
            <color indexed="81"/>
            <rFont val="Tahoma"/>
            <family val="2"/>
          </rPr>
          <t>Sarah-Emily Carle:</t>
        </r>
        <r>
          <rPr>
            <sz val="9"/>
            <color indexed="81"/>
            <rFont val="Tahoma"/>
            <family val="2"/>
          </rPr>
          <t xml:space="preserve">
Source: Gate 3 DG-IP approved deck</t>
        </r>
      </text>
    </comment>
    <comment ref="F72" authorId="0">
      <text>
        <r>
          <rPr>
            <b/>
            <sz val="9"/>
            <color indexed="81"/>
            <rFont val="Tahoma"/>
            <family val="2"/>
          </rPr>
          <t>Sarah-Emily Carle:</t>
        </r>
        <r>
          <rPr>
            <sz val="9"/>
            <color indexed="81"/>
            <rFont val="Tahoma"/>
            <family val="2"/>
          </rPr>
          <t xml:space="preserve">
Source: Gate 3 DG-IP approved deck</t>
        </r>
      </text>
    </comment>
    <comment ref="E73" authorId="0">
      <text>
        <r>
          <rPr>
            <b/>
            <sz val="9"/>
            <color indexed="81"/>
            <rFont val="Tahoma"/>
            <family val="2"/>
          </rPr>
          <t>Sarah-Emily Carle:</t>
        </r>
        <r>
          <rPr>
            <sz val="9"/>
            <color indexed="81"/>
            <rFont val="Tahoma"/>
            <family val="2"/>
          </rPr>
          <t xml:space="preserve">
Source: Gate 3 DG-IP approved deck</t>
        </r>
      </text>
    </comment>
    <comment ref="F73" authorId="0">
      <text>
        <r>
          <rPr>
            <b/>
            <sz val="9"/>
            <color indexed="81"/>
            <rFont val="Tahoma"/>
            <family val="2"/>
          </rPr>
          <t>Sarah-Emily Carle:</t>
        </r>
        <r>
          <rPr>
            <sz val="9"/>
            <color indexed="81"/>
            <rFont val="Tahoma"/>
            <family val="2"/>
          </rPr>
          <t xml:space="preserve">
Source: Gate 3 DG-IP approved deck</t>
        </r>
      </text>
    </comment>
    <comment ref="E74" authorId="0">
      <text>
        <r>
          <rPr>
            <b/>
            <sz val="9"/>
            <color indexed="81"/>
            <rFont val="Tahoma"/>
            <family val="2"/>
          </rPr>
          <t>Sarah-Emily Carle:</t>
        </r>
        <r>
          <rPr>
            <sz val="9"/>
            <color indexed="81"/>
            <rFont val="Tahoma"/>
            <family val="2"/>
          </rPr>
          <t xml:space="preserve">
Source: Gate 3 DG-IP approved deck</t>
        </r>
      </text>
    </comment>
    <comment ref="F74" authorId="0">
      <text>
        <r>
          <rPr>
            <b/>
            <sz val="9"/>
            <color indexed="81"/>
            <rFont val="Tahoma"/>
            <family val="2"/>
          </rPr>
          <t>Sarah-Emily Carle:</t>
        </r>
        <r>
          <rPr>
            <sz val="9"/>
            <color indexed="81"/>
            <rFont val="Tahoma"/>
            <family val="2"/>
          </rPr>
          <t xml:space="preserve">
Source: Gate 3 DG-IP approved deck</t>
        </r>
      </text>
    </comment>
    <comment ref="E75" authorId="0">
      <text>
        <r>
          <rPr>
            <b/>
            <sz val="9"/>
            <color indexed="81"/>
            <rFont val="Tahoma"/>
            <family val="2"/>
          </rPr>
          <t>Sarah-Emily Carle:</t>
        </r>
        <r>
          <rPr>
            <sz val="9"/>
            <color indexed="81"/>
            <rFont val="Tahoma"/>
            <family val="2"/>
          </rPr>
          <t xml:space="preserve">
Source: Gate 3 DG-IP approved deck</t>
        </r>
      </text>
    </comment>
    <comment ref="F75" authorId="0">
      <text>
        <r>
          <rPr>
            <b/>
            <sz val="9"/>
            <color indexed="81"/>
            <rFont val="Tahoma"/>
            <family val="2"/>
          </rPr>
          <t>Sarah-Emily Carle:</t>
        </r>
        <r>
          <rPr>
            <sz val="9"/>
            <color indexed="81"/>
            <rFont val="Tahoma"/>
            <family val="2"/>
          </rPr>
          <t xml:space="preserve">
Source: Gate 3 DG-IP approved deck</t>
        </r>
      </text>
    </comment>
    <comment ref="E76" authorId="0">
      <text>
        <r>
          <rPr>
            <b/>
            <sz val="9"/>
            <color indexed="81"/>
            <rFont val="Tahoma"/>
            <family val="2"/>
          </rPr>
          <t>Sarah-Emily Carle:</t>
        </r>
        <r>
          <rPr>
            <sz val="9"/>
            <color indexed="81"/>
            <rFont val="Tahoma"/>
            <family val="2"/>
          </rPr>
          <t xml:space="preserve">
Source: Gate 3 DG-IP approved deck</t>
        </r>
      </text>
    </comment>
    <comment ref="F76" authorId="0">
      <text>
        <r>
          <rPr>
            <b/>
            <sz val="9"/>
            <color indexed="81"/>
            <rFont val="Tahoma"/>
            <family val="2"/>
          </rPr>
          <t>Sarah-Emily Carle:</t>
        </r>
        <r>
          <rPr>
            <sz val="9"/>
            <color indexed="81"/>
            <rFont val="Tahoma"/>
            <family val="2"/>
          </rPr>
          <t xml:space="preserve">
Source: Gate 3 DG-IP approved deck</t>
        </r>
      </text>
    </comment>
    <comment ref="E77" authorId="0">
      <text>
        <r>
          <rPr>
            <b/>
            <sz val="9"/>
            <color indexed="81"/>
            <rFont val="Tahoma"/>
            <family val="2"/>
          </rPr>
          <t>Sarah-Emily Carle:</t>
        </r>
        <r>
          <rPr>
            <sz val="9"/>
            <color indexed="81"/>
            <rFont val="Tahoma"/>
            <family val="2"/>
          </rPr>
          <t xml:space="preserve">
Source: Gate 3 DG-IP approved deck</t>
        </r>
      </text>
    </comment>
    <comment ref="F77" authorId="0">
      <text>
        <r>
          <rPr>
            <b/>
            <sz val="9"/>
            <color indexed="81"/>
            <rFont val="Tahoma"/>
            <family val="2"/>
          </rPr>
          <t>Sarah-Emily Carle:</t>
        </r>
        <r>
          <rPr>
            <sz val="9"/>
            <color indexed="81"/>
            <rFont val="Tahoma"/>
            <family val="2"/>
          </rPr>
          <t xml:space="preserve">
Source: Gate 3 DG-IP approved deck</t>
        </r>
      </text>
    </comment>
    <comment ref="E78" authorId="0">
      <text>
        <r>
          <rPr>
            <b/>
            <sz val="9"/>
            <color indexed="81"/>
            <rFont val="Tahoma"/>
            <family val="2"/>
          </rPr>
          <t>Sarah-Emily Carle:</t>
        </r>
        <r>
          <rPr>
            <sz val="9"/>
            <color indexed="81"/>
            <rFont val="Tahoma"/>
            <family val="2"/>
          </rPr>
          <t xml:space="preserve">
Source: Gate 3 DG-IP approved deck</t>
        </r>
      </text>
    </comment>
    <comment ref="F78" authorId="0">
      <text>
        <r>
          <rPr>
            <b/>
            <sz val="9"/>
            <color indexed="81"/>
            <rFont val="Tahoma"/>
            <family val="2"/>
          </rPr>
          <t>Sarah-Emily Carle:</t>
        </r>
        <r>
          <rPr>
            <sz val="9"/>
            <color indexed="81"/>
            <rFont val="Tahoma"/>
            <family val="2"/>
          </rPr>
          <t xml:space="preserve">
Source: Gate 3 DG-IP approved deck</t>
        </r>
      </text>
    </comment>
    <comment ref="E79" authorId="0">
      <text>
        <r>
          <rPr>
            <b/>
            <sz val="9"/>
            <color indexed="81"/>
            <rFont val="Tahoma"/>
            <family val="2"/>
          </rPr>
          <t>Sarah-Emily Carle:</t>
        </r>
        <r>
          <rPr>
            <sz val="9"/>
            <color indexed="81"/>
            <rFont val="Tahoma"/>
            <family val="2"/>
          </rPr>
          <t xml:space="preserve">
Source: Gate 3 DG-IP approved deck</t>
        </r>
      </text>
    </comment>
    <comment ref="F79" authorId="0">
      <text>
        <r>
          <rPr>
            <b/>
            <sz val="9"/>
            <color indexed="81"/>
            <rFont val="Tahoma"/>
            <family val="2"/>
          </rPr>
          <t>Sarah-Emily Carle:</t>
        </r>
        <r>
          <rPr>
            <sz val="9"/>
            <color indexed="81"/>
            <rFont val="Tahoma"/>
            <family val="2"/>
          </rPr>
          <t xml:space="preserve">
Source: Gate 3 DG-IP approved deck</t>
        </r>
      </text>
    </comment>
    <comment ref="E80" authorId="0">
      <text>
        <r>
          <rPr>
            <b/>
            <sz val="9"/>
            <color indexed="81"/>
            <rFont val="Tahoma"/>
            <family val="2"/>
          </rPr>
          <t>Sarah-Emily Carle:</t>
        </r>
        <r>
          <rPr>
            <sz val="9"/>
            <color indexed="81"/>
            <rFont val="Tahoma"/>
            <family val="2"/>
          </rPr>
          <t xml:space="preserve">
Source: Gate 3 DG-IP approved deck</t>
        </r>
      </text>
    </comment>
    <comment ref="F80" authorId="0">
      <text>
        <r>
          <rPr>
            <b/>
            <sz val="9"/>
            <color indexed="81"/>
            <rFont val="Tahoma"/>
            <family val="2"/>
          </rPr>
          <t>Sarah-Emily Carle:</t>
        </r>
        <r>
          <rPr>
            <sz val="9"/>
            <color indexed="81"/>
            <rFont val="Tahoma"/>
            <family val="2"/>
          </rPr>
          <t xml:space="preserve">
Source: Gate 3 DG-IP approved deck</t>
        </r>
      </text>
    </comment>
    <comment ref="E81" authorId="0">
      <text>
        <r>
          <rPr>
            <b/>
            <sz val="9"/>
            <color indexed="81"/>
            <rFont val="Tahoma"/>
            <family val="2"/>
          </rPr>
          <t>Sarah-Emily Carle:</t>
        </r>
        <r>
          <rPr>
            <sz val="9"/>
            <color indexed="81"/>
            <rFont val="Tahoma"/>
            <family val="2"/>
          </rPr>
          <t xml:space="preserve">
Source: Gate 3 DG-IP approved deck</t>
        </r>
      </text>
    </comment>
    <comment ref="F81" authorId="0">
      <text>
        <r>
          <rPr>
            <b/>
            <sz val="9"/>
            <color indexed="81"/>
            <rFont val="Tahoma"/>
            <family val="2"/>
          </rPr>
          <t>Sarah-Emily Carle:</t>
        </r>
        <r>
          <rPr>
            <sz val="9"/>
            <color indexed="81"/>
            <rFont val="Tahoma"/>
            <family val="2"/>
          </rPr>
          <t xml:space="preserve">
Source: Gate 3 DG-IP approved deck</t>
        </r>
      </text>
    </comment>
    <comment ref="E82" authorId="0">
      <text>
        <r>
          <rPr>
            <b/>
            <sz val="9"/>
            <color indexed="81"/>
            <rFont val="Tahoma"/>
            <family val="2"/>
          </rPr>
          <t>Sarah-Emily Carle:</t>
        </r>
        <r>
          <rPr>
            <sz val="9"/>
            <color indexed="81"/>
            <rFont val="Tahoma"/>
            <family val="2"/>
          </rPr>
          <t xml:space="preserve">
Source: Gate 3 DG-IP approved deck</t>
        </r>
      </text>
    </comment>
    <comment ref="F82" authorId="0">
      <text>
        <r>
          <rPr>
            <b/>
            <sz val="9"/>
            <color indexed="81"/>
            <rFont val="Tahoma"/>
            <family val="2"/>
          </rPr>
          <t>Sarah-Emily Carle:</t>
        </r>
        <r>
          <rPr>
            <sz val="9"/>
            <color indexed="81"/>
            <rFont val="Tahoma"/>
            <family val="2"/>
          </rPr>
          <t xml:space="preserve">
Source: Gate 3 DG-IP approved deck</t>
        </r>
      </text>
    </comment>
    <comment ref="E83" authorId="0">
      <text>
        <r>
          <rPr>
            <b/>
            <sz val="9"/>
            <color indexed="81"/>
            <rFont val="Tahoma"/>
            <family val="2"/>
          </rPr>
          <t>Sarah-Emily Carle:</t>
        </r>
        <r>
          <rPr>
            <sz val="9"/>
            <color indexed="81"/>
            <rFont val="Tahoma"/>
            <family val="2"/>
          </rPr>
          <t xml:space="preserve">
Source: Gate 3 DG-IP approved deck</t>
        </r>
      </text>
    </comment>
    <comment ref="F83" authorId="0">
      <text>
        <r>
          <rPr>
            <b/>
            <sz val="9"/>
            <color indexed="81"/>
            <rFont val="Tahoma"/>
            <family val="2"/>
          </rPr>
          <t>Sarah-Emily Carle:</t>
        </r>
        <r>
          <rPr>
            <sz val="9"/>
            <color indexed="81"/>
            <rFont val="Tahoma"/>
            <family val="2"/>
          </rPr>
          <t xml:space="preserve">
Source: Gate 3 DG-IP approved deck</t>
        </r>
      </text>
    </comment>
    <comment ref="E84" authorId="0">
      <text>
        <r>
          <rPr>
            <b/>
            <sz val="9"/>
            <color indexed="81"/>
            <rFont val="Tahoma"/>
            <family val="2"/>
          </rPr>
          <t>Sarah-Emily Carle:</t>
        </r>
        <r>
          <rPr>
            <sz val="9"/>
            <color indexed="81"/>
            <rFont val="Tahoma"/>
            <family val="2"/>
          </rPr>
          <t xml:space="preserve">
Source: Gate 3 DG-IP approved deck</t>
        </r>
      </text>
    </comment>
    <comment ref="F84" authorId="0">
      <text>
        <r>
          <rPr>
            <b/>
            <sz val="9"/>
            <color indexed="81"/>
            <rFont val="Tahoma"/>
            <family val="2"/>
          </rPr>
          <t>Sarah-Emily Carle:</t>
        </r>
        <r>
          <rPr>
            <sz val="9"/>
            <color indexed="81"/>
            <rFont val="Tahoma"/>
            <family val="2"/>
          </rPr>
          <t xml:space="preserve">
Source: Gate 3 DG-IP approved deck</t>
        </r>
      </text>
    </comment>
    <comment ref="E85" authorId="0">
      <text>
        <r>
          <rPr>
            <b/>
            <sz val="9"/>
            <color indexed="81"/>
            <rFont val="Tahoma"/>
            <family val="2"/>
          </rPr>
          <t>Sarah-Emily Carle:</t>
        </r>
        <r>
          <rPr>
            <sz val="9"/>
            <color indexed="81"/>
            <rFont val="Tahoma"/>
            <family val="2"/>
          </rPr>
          <t xml:space="preserve">
Source: Gate 3 DG-IP approved deck</t>
        </r>
      </text>
    </comment>
    <comment ref="F85" authorId="0">
      <text>
        <r>
          <rPr>
            <b/>
            <sz val="9"/>
            <color indexed="81"/>
            <rFont val="Tahoma"/>
            <family val="2"/>
          </rPr>
          <t>Sarah-Emily Carle:</t>
        </r>
        <r>
          <rPr>
            <sz val="9"/>
            <color indexed="81"/>
            <rFont val="Tahoma"/>
            <family val="2"/>
          </rPr>
          <t xml:space="preserve">
Source: Gate 3 DG-IP approved deck</t>
        </r>
      </text>
    </comment>
    <comment ref="E86" authorId="0">
      <text>
        <r>
          <rPr>
            <b/>
            <sz val="9"/>
            <color indexed="81"/>
            <rFont val="Tahoma"/>
            <family val="2"/>
          </rPr>
          <t>Sarah-Emily Carle:</t>
        </r>
        <r>
          <rPr>
            <sz val="9"/>
            <color indexed="81"/>
            <rFont val="Tahoma"/>
            <family val="2"/>
          </rPr>
          <t xml:space="preserve">
Source: Gate 3 DG-IP approved deck</t>
        </r>
      </text>
    </comment>
    <comment ref="F86" authorId="0">
      <text>
        <r>
          <rPr>
            <b/>
            <sz val="9"/>
            <color indexed="81"/>
            <rFont val="Tahoma"/>
            <family val="2"/>
          </rPr>
          <t>Sarah-Emily Carle:</t>
        </r>
        <r>
          <rPr>
            <sz val="9"/>
            <color indexed="81"/>
            <rFont val="Tahoma"/>
            <family val="2"/>
          </rPr>
          <t xml:space="preserve">
Source: Gate 3 DG-IP approved deck</t>
        </r>
      </text>
    </comment>
    <comment ref="E87" authorId="0">
      <text>
        <r>
          <rPr>
            <b/>
            <sz val="9"/>
            <color indexed="81"/>
            <rFont val="Tahoma"/>
            <family val="2"/>
          </rPr>
          <t>Sarah-Emily Carle:</t>
        </r>
        <r>
          <rPr>
            <sz val="9"/>
            <color indexed="81"/>
            <rFont val="Tahoma"/>
            <family val="2"/>
          </rPr>
          <t xml:space="preserve">
Source: Gate 3 DG-IP approved deck</t>
        </r>
      </text>
    </comment>
    <comment ref="F87" authorId="0">
      <text>
        <r>
          <rPr>
            <b/>
            <sz val="9"/>
            <color indexed="81"/>
            <rFont val="Tahoma"/>
            <family val="2"/>
          </rPr>
          <t>Sarah-Emily Carle:</t>
        </r>
        <r>
          <rPr>
            <sz val="9"/>
            <color indexed="81"/>
            <rFont val="Tahoma"/>
            <family val="2"/>
          </rPr>
          <t xml:space="preserve">
Source: Gate 3 DG-IP approved deck</t>
        </r>
      </text>
    </comment>
    <comment ref="D88" authorId="0">
      <text>
        <r>
          <rPr>
            <b/>
            <sz val="9"/>
            <color indexed="81"/>
            <rFont val="Tahoma"/>
            <family val="2"/>
          </rPr>
          <t>Sarah-Emily Carle:</t>
        </r>
        <r>
          <rPr>
            <sz val="9"/>
            <color indexed="81"/>
            <rFont val="Tahoma"/>
            <family val="2"/>
          </rPr>
          <t xml:space="preserve">
EC-FIPT Gate 5 approval
</t>
        </r>
      </text>
    </comment>
    <comment ref="E88" authorId="0">
      <text>
        <r>
          <rPr>
            <b/>
            <sz val="9"/>
            <color indexed="81"/>
            <rFont val="Tahoma"/>
            <family val="2"/>
          </rPr>
          <t>Sarah-Emily Carle:</t>
        </r>
        <r>
          <rPr>
            <sz val="9"/>
            <color indexed="81"/>
            <rFont val="Tahoma"/>
            <family val="2"/>
          </rPr>
          <t xml:space="preserve">
Source: Gate 3 DG-IP approved deck</t>
        </r>
      </text>
    </comment>
    <comment ref="F88" authorId="0">
      <text>
        <r>
          <rPr>
            <b/>
            <sz val="9"/>
            <color indexed="81"/>
            <rFont val="Tahoma"/>
            <family val="2"/>
          </rPr>
          <t>Sarah-Emily Carle:</t>
        </r>
        <r>
          <rPr>
            <sz val="9"/>
            <color indexed="81"/>
            <rFont val="Tahoma"/>
            <family val="2"/>
          </rPr>
          <t xml:space="preserve">
Source: Gate 3 DG-IP approved deck</t>
        </r>
      </text>
    </comment>
    <comment ref="D89" authorId="0">
      <text>
        <r>
          <rPr>
            <b/>
            <sz val="9"/>
            <color indexed="81"/>
            <rFont val="Tahoma"/>
            <family val="2"/>
          </rPr>
          <t>Sarah-Emily Carle:</t>
        </r>
        <r>
          <rPr>
            <sz val="9"/>
            <color indexed="81"/>
            <rFont val="Tahoma"/>
            <family val="2"/>
          </rPr>
          <t xml:space="preserve">
Gate 1 authority
</t>
        </r>
      </text>
    </comment>
    <comment ref="D92" authorId="0">
      <text>
        <r>
          <rPr>
            <b/>
            <sz val="9"/>
            <color indexed="81"/>
            <rFont val="Tahoma"/>
            <family val="2"/>
          </rPr>
          <t>Sarah-Emily Carle:</t>
        </r>
        <r>
          <rPr>
            <sz val="9"/>
            <color indexed="81"/>
            <rFont val="Tahoma"/>
            <family val="2"/>
          </rPr>
          <t xml:space="preserve">
EC-FIPT Gate 5 approval
</t>
        </r>
      </text>
    </comment>
  </commentList>
</comments>
</file>

<file path=xl/sharedStrings.xml><?xml version="1.0" encoding="utf-8"?>
<sst xmlns="http://schemas.openxmlformats.org/spreadsheetml/2006/main" count="1195" uniqueCount="326">
  <si>
    <t>PMP</t>
  </si>
  <si>
    <t>BRD / HLBRD</t>
  </si>
  <si>
    <t>Budget Source</t>
  </si>
  <si>
    <t xml:space="preserve">SAP </t>
  </si>
  <si>
    <t>Gating Deck</t>
  </si>
  <si>
    <t>Schedule</t>
  </si>
  <si>
    <t xml:space="preserve">PMP? </t>
  </si>
  <si>
    <t xml:space="preserve">IP </t>
  </si>
  <si>
    <t>Project Name</t>
  </si>
  <si>
    <t>Food Modernization</t>
  </si>
  <si>
    <t>Common Submission Intake</t>
  </si>
  <si>
    <t>Drug and Health Product Register R.2</t>
  </si>
  <si>
    <t>NNHPD IT Renewal</t>
  </si>
  <si>
    <t>Special Access Program Modernization (eSAP)</t>
  </si>
  <si>
    <t>Revision of Canada's Food Guide</t>
  </si>
  <si>
    <t>Structured Regulatory Documents</t>
  </si>
  <si>
    <t>IT Enablement of Public Release of Clinical Information (PRCI)</t>
  </si>
  <si>
    <t>Medical Device Post-Market System Renewal</t>
  </si>
  <si>
    <t>Data Analytics Tool</t>
  </si>
  <si>
    <t>346a</t>
  </si>
  <si>
    <t>Functional Requirements Source</t>
  </si>
  <si>
    <t>IP</t>
  </si>
  <si>
    <t>Requirement</t>
  </si>
  <si>
    <t>Functionality Met? (Y/N)</t>
  </si>
  <si>
    <t>Approved Budget</t>
  </si>
  <si>
    <t>Budget Risks/Issues/Comments</t>
  </si>
  <si>
    <t>Budget Health</t>
  </si>
  <si>
    <t>Scope Risks/Issues/
Comments</t>
  </si>
  <si>
    <t>N/A</t>
  </si>
  <si>
    <t>Other Project Data</t>
  </si>
  <si>
    <t>Project Objectives</t>
  </si>
  <si>
    <t xml:space="preserve">Current Project Status </t>
  </si>
  <si>
    <t>Overall Project Health</t>
  </si>
  <si>
    <t>IT enablement of the remaining components of the nutritional profile (Canadian Nutrient File, Nutrition Survey System, food and recipe database) to be incorporated into the My Food Guide (MFG) application.</t>
  </si>
  <si>
    <t xml:space="preserve">‒IP346a (Sodium Monitoring Repository Application) and IP346b (Canada Food Guide Classification):  The Business Requirement Documentation (BRD) and use cases for both IP346a and IP 346b have been updated. Migration to the cloud completed.  
‒ The project team to prepare a critical path and schedule for IP346 A and B confirming target completion dates. It will reflect outstanding requirements and effort estimates to achieve minimum viable product identified in October 2018. The schedule will be presented at the DG Steering Committee on Dec 19.
‒ IP346c: A holistic approach will be taken for Food Component Data Repository (IP346C). A full options analysis, including buy vs build and environment considerations, that builds upon the work already done should be conducted in a timely manner.
</t>
  </si>
  <si>
    <t>Red</t>
  </si>
  <si>
    <t>RMOD</t>
  </si>
  <si>
    <t>Transition to a Common Submission Intake including Regulatory Enrolment, Common Tracking System, docuBridge, Common Electronic Submission Gateway, validation of submission information, and support for international data standards.</t>
  </si>
  <si>
    <t xml:space="preserve">Overall Comments
- Issues = red due to 400c. Vendor and COTS system cannot meet 1 of the 4 key requirements. See comments below and under Issues section for detail
400a - Regulatory Enrolment Process
- Drugs (Pharma/Bio Div 1 &amp; 8 forms): Project team is developing the final production iteration of the XML forms and business process that incorporate all lessons learned to date from the industry pilot and development. 
- Medical Devices, Veterinary Drugs and Clinical Trials: Project team is developing the XML forms for the upcoming pilots.
400b(i) - Maintenance and Support
- Deployment of the next iteration of Automation Phase 9 delayed until February due to business process changes that require more development and vendor (Lorenz) resource availability.
- Working with SSC to complete the remaining 3 Business Requirement Documents (BRD) for new environments and environment upgrades. 
400b(ii) - Electronic Common Technical Document (eCTD) v4
- Draft Guidance is complete and translated. However, the project team is reconsidering the value in posting the guidance now vs posting in 2020 because eCTD v4 testing is not likely to begin until late 2020. 
-- The gap between posting the guidance and technical testing is likely to be 1 year to 2 years. 
-- Other regulators eCTD v4 testing timelines have been slipping. FDA is expected to begin testing late 2019/2020; EMA has deprioritized eCTD v4 testing due to Brexit activity.
400c - Common Tracking System (CTS)
- Lorenz confirmed that the CTS will not have the capability to replace the Drug Submission Tracking System (1 of the 4 legacy systems it is meant to replace) until 2021.  
- Project team adjusted plans to focus on the capabilities that will allow the other 3 legacy systems to be replaced. 
- Project team is investigating how best to stabilize the Drug Submission Tracking System until it can be replaced. According to Lorenz estimates, that is not likely to be until 2021.
</t>
  </si>
  <si>
    <t>MHPD</t>
  </si>
  <si>
    <t>Enhance automation activities for the submission and receipt of adverse reaction reports coded in the new version of the International Council on Harmonization (ICH) standard E2B R3 and upgrade the ArisG investment from version of 7.1.4 to 7.3 (2017-18) and 7.4 (2018-19).</t>
  </si>
  <si>
    <t xml:space="preserve">- Cost analysis for this contract was conducted and contract approved by PSPC on December 5, 2018.  Final contract was sent to vendor on December 6, 2018 for signature.
- Continue to update schedule due to delays in finalizing contract with vendor.
Reviewed Risk and Issues Register with project team and continue to update accordingly.
</t>
  </si>
  <si>
    <t>Enhancing the availability and usability of regulatory information, such as product monographs and structured product label standards, enhance the ability to search, retrieve and analyze product information, and automate electronic publishing.</t>
  </si>
  <si>
    <t xml:space="preserve">Finance IP approved Nov 14, 2018
BEC-DG approved Nov 28, 2018
DG-IP approved  Dec 18, 2018
EC-FIPT scheduled for Jan. 7, 2019
</t>
  </si>
  <si>
    <t>Yellow</t>
  </si>
  <si>
    <t>NNHPD</t>
  </si>
  <si>
    <t>Stabilize the current Natural Health Products Online IT environment with emphasis on Natural Health Products Submission Approval System, Amendment and Notifications (A&amp;N) web forms, and Upgrading the Electronic Product License Application forms.</t>
  </si>
  <si>
    <t xml:space="preserve">Phase 1: Replacement of electronic Product Licence (ePLA) and New Amendment Notification Tool (A&amp;N Tool) and analysis of Validation models
- ePLA Guidance is now contained within the ePLA form and will be in production with the form in October, 2018 
- IP501 WRAP UP Sprint Review Year 1 and Sprint Retrospective Year 1 scheduled for October 15, 2018.  
- The dependency for the NHPID PFIX to the non-generated monographs  was implemented 
- Business has prioritized the A&amp;N Tool work for development of the next release. 
- Issue with the signoff of the TRA from security director in the process of reviewing the issues and will escalate to senior management within IMSD.
Phase 2: Deployment of a web-based data validation model in conjunction with ePLA 
- Sprint 3 review and retrospective completed and all data from excel was migrated to an oracle schema, continue to finalize technical stack
- Draft Sprint Schedule developed need to run through 4 Sprints to confirm sizing is correct to complete work. 
- Demo of all the informatica products was given to the team to help support proof of concept. 
- Working on backlog to support getting the database for the business rules associated to monographs. 
-  Form is fully developed and these fixes and bugs are being addressed in TEST until the CATE environment is ready to support final user acceptance testing.  Many of the bugs are related to Web standards. The current production date is Oct 20th; this date may change if the CATE environment is not provisioned by the end of the week. This issue has been escalated to senior management. 
-  As per ECFIPT a  Gate 4 check list for the ePLA was created and now with management for approval
-  All guidance, SOPs, training is underway with business to support the updated ePLA form launch
-  Deployment plan has been created and all necessary staff understands their role in the plan... 
Phase 2: Deployment of a web-based data validation model in conjunction with ePLA. Updates to A&amp;N Tool (form) to add new fields 
</t>
  </si>
  <si>
    <t>TPD</t>
  </si>
  <si>
    <t>Provision improved electronic intake; communication with physicians and pharmacists; electronic workflow management; capability for electronic signatures related to SAP requests; and block release of drugs that are unavailable for sale in Canada.</t>
  </si>
  <si>
    <t xml:space="preserve">
Received Treasury Board endorsement to use BPM solution in the Cloud (October 19, 2018)
Received EC-FIPT approval for Gate 2 (October 25, 2018)
Continued to refine schedule and costs
</t>
  </si>
  <si>
    <t>ONPP</t>
  </si>
  <si>
    <t>Develop a web application that communicates the Government of Canada's evidence-based dietary guidance in a suite of resources to meet the different needs of different users.</t>
  </si>
  <si>
    <t xml:space="preserve">
• The project is on track to deliver a mobile responsive web application for mid-2019. 
• The CFG mobile responsive web application IT infrastructure is up and stable; development, testing, and production environment is configured.                                                                                                                                                                                                                                                                      • Quality assurance and WCAG of web application scheduled for Nov 20-Jan.4th.                                                                                                                                                                                                                                                                                                                                                 
• System testing (smoke, performance, application load, recovery, stress, functional, and security) scheduled between Dec 10-21st.                                                                                                                                                                                                                                                                                                                                                                                                                                                                                                                                    • Public Opinion Research (POR) for healthy eating pattern was in the field December 10-14th. 
• All 4 third-party app collaborators are working to integrate CFG content into their apps and are on track to launch post Ministerial launch.                                                                                                                                                                                                                                                                                                                                                                 • Launch readiness: Cistel will push code into Github for IMSD to push to go live.
</t>
  </si>
  <si>
    <t>Green</t>
  </si>
  <si>
    <t>Complete production pilots with industry for the structured Product Monograph, CPID and Level III Change Form; i.e., use each regulatory document in live regulatory activities. Update the Drug Product Database Online to include all versions of product monographs for all products; and introduce the capability for it to use the structured product monograph.</t>
  </si>
  <si>
    <t xml:space="preserve">- Issue = Yellow due to a dependency on Lorenz resources (expecting shortfalls) and procurement (Business friendly XML editors not currently on the SALSA)
- High level business requirement document submitted to IMSD to initiate their formal intake process in readiness for Gate 2.
Structured Product Monograph
- Draft notice of intent provided to Sr Management for consideration. If approved the notice would be published to the HC website early in 2019.
Structured Certified Product Information Document (CPID)
- Hosted a bi-lateral meeting with subject matter experts from the US FDA and Health Canada (RMOD, TPD, BGTD) on November 30. Informally agreed to operate collaboratively and have follow-up meetings to discuss pharmaceutical quality
- As part of a Proof of Concept, loaded 68 sample CPID's to a machine learning and natural language processing environment for data science analysis (e.g., search, data mining, indexing and AI)
Controlled Vocabulary Governance
- Worked collaboratively with internal stakeholders (RMOD, TPD, and BGTD) to develop a proposal for Sr Management to consider, including next steps.
Standards
- Working to develop a multi-lateral relationship with FDA and EMA on the development of an international standard for (1) structured health product labeling and (2) structured pharmaceutical quality information.
</t>
  </si>
  <si>
    <t>Health Canada is introducing regulations and supporting guidance to permit PRCI in drug submissions, and medical device applications, after Health Canada has made a final regulatory decision.</t>
  </si>
  <si>
    <t xml:space="preserve">-Sprint 12: Gate 4 check-in approvals. PRCI public interface - complete medical device integration to PRCI public interface as version 1.3, start QA testing on DEV, prepare release candidate R1.3 for TEST. PRCI work tracking system (WTS), complete the workflow, user permissions, dashboard, and CIP form changes; begin the design sessions for Redactions pages. SSC DEV environment delivered. SSC CITS intake in progress (40d). SSC RA agreement in progress (pending CITS)
-Sprint 13: PRCI public interface: R1.3 deploy to HC Cloud TEST, QA and UAT testing and approvals, WCAG testing, CR for IMSD CAB, approval to proceed. Deploy R1.3 to HC Cloud PROD; integrate with CPAB service initiation pages. Ready for Go Live by February 6, 2019. PRCI WTS - complete CIP and time tracking changes, complete Redaction pages designs and start changes. SSC TEST environment in progress. SSC CITS intake approved and SSC RA approved. CITS project activities begin (55d est.)
-Sprint 14: PRCI public interface production support. PRCI WTS redaction module, report extracts, search capabilities, finalize French language and WCAG changes. QA and UAT activities on SSC Test environment. Deployment activities for R2 begin, IMSD VA scan, IMSD TRA and SSR activities start (25 days).
</t>
  </si>
  <si>
    <t>Provide a full review of Medical Device System Renewal options to establish a new path forward for modernizing post-market regulatory activities including post-market report submission intake, work flow management, and publication.</t>
  </si>
  <si>
    <t xml:space="preserve">Gate 2 approval granted by EC-FIPT Sept 27, 2018
Recommendation: Remain within HC IT footprint and use the ArisGlobal solution already being used for Canada Vigilance 
DPMO exemption to proceed with procurement in parallel to Gate 3 governance. CIO request has been submitted and is with MAMD.
</t>
  </si>
  <si>
    <t>Expand ability to automate through software, the extraction and transformation of adverse reaction (AR) data to potential safety signals using sources from domestic partners and international counterparts.  The screening of a large volume of AR data will aim to complement traditional methods of pharmacovigilance such as targeted monitoring strategies.</t>
  </si>
  <si>
    <t xml:space="preserve">This project is a 3-Gate Lite, therefore Stage 2 includes both Project Initiation and Project Planning
ADM direction is to first look at Aris Global's AG Balance to see if it will meet the requirements as laid out in the HL-BRD
</t>
  </si>
  <si>
    <t>Drop-down list</t>
  </si>
  <si>
    <t>Explanation of Status Indicators</t>
  </si>
  <si>
    <r>
      <t>From the Drop-Down box in cell "</t>
    </r>
    <r>
      <rPr>
        <b/>
        <u/>
        <sz val="11"/>
        <rFont val="Calibri"/>
        <family val="2"/>
        <scheme val="minor"/>
      </rPr>
      <t>P7</t>
    </r>
    <r>
      <rPr>
        <sz val="11"/>
        <rFont val="Calibri"/>
        <family val="2"/>
        <scheme val="minor"/>
      </rPr>
      <t>"  Select a status color for the overall project.  The interpretation of the color selection is based on the status of the core project management metrics as follows:</t>
    </r>
  </si>
  <si>
    <t xml:space="preserve">Color Status </t>
  </si>
  <si>
    <t xml:space="preserve">On scope, on schedule, on budget and managed risks. </t>
  </si>
  <si>
    <t>Slightly behind schedule or slightly over budget, with some impact on milestones, but corrective actions proposed and with most risks under control.</t>
  </si>
  <si>
    <t>In serious difficulty and needs immediate attention. Significant intervention required.</t>
  </si>
  <si>
    <t>■■</t>
  </si>
  <si>
    <t>2 Reds force the overall project health to "RED"</t>
  </si>
  <si>
    <t>■</t>
  </si>
  <si>
    <t>1 Red force the overall project health to "YELLOW"</t>
  </si>
  <si>
    <t>2 Yellows force the overall project health to "YELLOW"</t>
  </si>
  <si>
    <t>■■■</t>
  </si>
  <si>
    <t>3 Yellows force the overall project health to "RED"</t>
  </si>
  <si>
    <r>
      <rPr>
        <sz val="14"/>
        <color rgb="FFFFC000"/>
        <rFont val="Calibri"/>
        <family val="2"/>
        <scheme val="minor"/>
      </rPr>
      <t>■</t>
    </r>
    <r>
      <rPr>
        <sz val="14"/>
        <color rgb="FFFF0000"/>
        <rFont val="Calibri"/>
        <family val="2"/>
        <scheme val="minor"/>
      </rPr>
      <t>■</t>
    </r>
  </si>
  <si>
    <t>1 Yellow plus 1 Red force the overall project health to "RED"</t>
  </si>
  <si>
    <r>
      <rPr>
        <sz val="14"/>
        <color rgb="FFFFC000"/>
        <rFont val="Calibri"/>
        <family val="2"/>
        <scheme val="minor"/>
      </rPr>
      <t>■■</t>
    </r>
    <r>
      <rPr>
        <sz val="14"/>
        <color rgb="FFFF0000"/>
        <rFont val="Calibri"/>
        <family val="2"/>
        <scheme val="minor"/>
      </rPr>
      <t>■</t>
    </r>
  </si>
  <si>
    <t>2 Yellows plus 1 Red force the overall project health to "RED"</t>
  </si>
  <si>
    <r>
      <rPr>
        <sz val="14"/>
        <color rgb="FF00B050"/>
        <rFont val="Calibri"/>
        <family val="2"/>
        <scheme val="minor"/>
      </rPr>
      <t>■</t>
    </r>
    <r>
      <rPr>
        <sz val="14"/>
        <color rgb="FFFFC000"/>
        <rFont val="Calibri"/>
        <family val="2"/>
        <scheme val="minor"/>
      </rPr>
      <t>■</t>
    </r>
    <r>
      <rPr>
        <sz val="14"/>
        <color rgb="FF00B050"/>
        <rFont val="Calibri"/>
        <family val="2"/>
        <scheme val="minor"/>
      </rPr>
      <t>■■</t>
    </r>
  </si>
  <si>
    <t>Any other combination results in GREEN</t>
  </si>
  <si>
    <t>Individual Component Metric Status</t>
  </si>
  <si>
    <t>Cost</t>
  </si>
  <si>
    <t>Variance of less than 10 %. The project is progressing on track and the intended project outputs are expected to be achieved. Project completion is expected within budget.</t>
  </si>
  <si>
    <t>Variance of between 10% and 20 %. Some course correction may be required.  One or more of the intended project outputs may not be achieved. Project completion may not be possible within budget. Additional funding or re profiling may be required.</t>
  </si>
  <si>
    <t>Variance of over 20 %. Significant course correction may be required. One or more of the intended project outputs may not be achieved. Project completion may not be possible within the budget. Funding decisions are required.</t>
  </si>
  <si>
    <t>Variance of less than 10 %. The project is progressing on track and the intended project outputs are expected to be achieved. Project completion is expected within the planned schedule</t>
  </si>
  <si>
    <t>Variance of between 10% and 20 %. Some course correction may be required. One or more of the intended project outputs may not be achieved. Project completion may not be achieved. Project completion may not be possible within the planned schedule.</t>
  </si>
  <si>
    <t>Variance of over 20 %. Significant course correction may be required. One or more of the intended project outputs may not be achieved. Project completion may not be possible within the planned schedule. Scheduling decisions are required.</t>
  </si>
  <si>
    <t>Scope</t>
  </si>
  <si>
    <t xml:space="preserve">The project is on track. The intended project outputs are expected to be achieved. Identified changes are not expected to negatively impact the project's scope, cost or schedule. </t>
  </si>
  <si>
    <t>Some course correction may be required. One or more of the intended project outputs may not be achieved. Identified changes may negatively impact the project's scope, cost or schedule and some course correction may be required.</t>
  </si>
  <si>
    <t xml:space="preserve">Significant course correction may be required. One or more of the intended project outputs may not be achieved. Identified changes may negatively impact the project's scope, cost or schedule and significant course correction may be required. </t>
  </si>
  <si>
    <t>Risk</t>
  </si>
  <si>
    <t xml:space="preserve">The project is on track. The identified risks are not expected to impact the other project metrics or overall project outputs. </t>
  </si>
  <si>
    <t>Some course correction may be required. One or more of the intended risks may impact the other project metrics or overall project outputs and some course correction may be required.</t>
  </si>
  <si>
    <t xml:space="preserve">Significant course correction may be required. One or more of the intended risks may impact the other project metrics or overall project outputs and significant course correction may be required. </t>
  </si>
  <si>
    <t>Issues</t>
  </si>
  <si>
    <t>The project is on track. The project is progressing on track and the intended project outputs are expected to be achieved. All identified issues are manageable within the project's scope, cost and schedule.</t>
  </si>
  <si>
    <t>Some course correction may be required. One or more of the intended project outputs may not be achieved. One or more of the intended project outputs may not be achieved. One or more of the identified issues are potentially unmanageable within the project's scope, cost or schedule.</t>
  </si>
  <si>
    <t>Significant course correction may be required. One or more of the intended project outputs may not be achieved. One or more of the identified issues are unmanageable within the project's scope, cost or schedule or the activities undertaken to date to resolve the issue(s) have not been effective.</t>
  </si>
  <si>
    <t>Individual Risk Classification</t>
  </si>
  <si>
    <t>Individual Risks - Impact</t>
  </si>
  <si>
    <t>Minor impact on the project, e.g. &lt; 5% deviation in scope, scheduled end-date or project budget.</t>
  </si>
  <si>
    <t>Measurable impact on the project, e.g. 5-20% deviation in scope, scheduled end-date or project budget.</t>
  </si>
  <si>
    <t>Major impact on the project, e.g. &gt;25%% deviation in scope, scheduled end-date or project budget.</t>
  </si>
  <si>
    <t>Individual Risks - Probability</t>
  </si>
  <si>
    <t>Unlikely to occur, based on current information, as the circumstances likely to trigger the risk are also unlikely to occur.</t>
  </si>
  <si>
    <t>Likely to occur as it is clear that the risk will probably materialize.</t>
  </si>
  <si>
    <t>Highly likely to occur as the circumstances which will cause this risk to materialize are also very likely to be created.</t>
  </si>
  <si>
    <t>Individual Issue Classification</t>
  </si>
  <si>
    <t>Individual Issues - Impact</t>
  </si>
  <si>
    <t>Indicates that issues are under control and well managed. The following are in place, up-to-date and actively managed: 
- Resolution Plan Target date for resolution;
- Ownership identified and accepted, and; 
- All identified issues are manageable within the scope, cost and schedule baselines.</t>
  </si>
  <si>
    <t>Indicates caution as issues are not being adequately addressed. One or more of the following might be missing: 
- Resolution Plan; 
- Target date for resolution;  
- Ownership identified and accepted, and; 
- One or more of the identified issues are potentially unmanageable within the scope, cost or schedule baselines.</t>
  </si>
  <si>
    <t>Indicates alert, as issues are not being managed, or the resolution activities undertaken to date have not been effective in resolving the issues, and objectives are being impacted – serious attention is required to resolve the issues. One or more of the following is not in place, up-to-date or actively managed: 
- Resolution Plan;  
- Target date for resolution; 
- Ownership identified and accepted, and; 
- One or more of the identified issues will seriously affect the scope, cost or schedule baselines.</t>
  </si>
  <si>
    <t>Variance / Remaining budget</t>
  </si>
  <si>
    <t>unknown</t>
  </si>
  <si>
    <t>Dashboard</t>
  </si>
  <si>
    <t>Major Milestone</t>
  </si>
  <si>
    <t>Approved (baseline) finish date</t>
  </si>
  <si>
    <t>Modernization of Canada Vigilance</t>
  </si>
  <si>
    <t xml:space="preserve">Schedule Risks/Issues/
Comments
</t>
  </si>
  <si>
    <t>Directorate Lead</t>
  </si>
  <si>
    <t>Publish API’s</t>
  </si>
  <si>
    <t>Project Start Date</t>
  </si>
  <si>
    <t>Finalize voluntary adverse event report output</t>
  </si>
  <si>
    <t>SPM OID Catalogue Database (Controlled Vocabulary Database)</t>
  </si>
  <si>
    <t>Process to publish SPM to the DHPR</t>
  </si>
  <si>
    <t>SPM Technical Implementation Package</t>
  </si>
  <si>
    <t>Technical Implementation Guidance</t>
  </si>
  <si>
    <t>Schema</t>
  </si>
  <si>
    <t>2004 Style sheets for all five PM templates (Standard, NOCC,  Subsequent Entry Product, Schedule C and Schedule D)</t>
  </si>
  <si>
    <t>2016 Style sheets for all five PM templates (Standard, NOCC,  Subsequent Entry Product, Schedule C and Schedule D)</t>
  </si>
  <si>
    <t>Online validation application with encoded technical and business rules</t>
  </si>
  <si>
    <t>OID Catalogue Database (containing OIDs, codes and terms related to the product monograph)</t>
  </si>
  <si>
    <t>DHPR Website: The technical capability to receive, validate, process, store and publish SPM’s</t>
  </si>
  <si>
    <t>DHPR Website: Publish API’s for the following: LNHPD, MDALL, DPD Online, NOC, CT Online, Summary Reports</t>
  </si>
  <si>
    <t>DHPR Website: Partial E2B compliance for XML output from voluntary adverse event reporting form</t>
  </si>
  <si>
    <t>Project end date</t>
  </si>
  <si>
    <t xml:space="preserve">CGI publication of Mandatory Reporting Regulations
</t>
  </si>
  <si>
    <t xml:space="preserve">Complete procurement (software and professional services)
</t>
  </si>
  <si>
    <t>Confirm configuration and requirements for I&amp;T and ARISg/ESM testing and access to ArisGlobal environment for testing of modules (I&amp;T and ARISg/ESM testing)</t>
  </si>
  <si>
    <t xml:space="preserve">Produce test summary report of modules from ArisGlobal environment  (user acceptance, configuration and automation)
</t>
  </si>
  <si>
    <t xml:space="preserve">Install modules (ARISg I&amp;T v7.x and ARISg/ESM v7.3.x) in SSC environment
</t>
  </si>
  <si>
    <t xml:space="preserve">Pre-UAT signoff - Produce test summary report of modules from SSC environment (user acceptance, configuration and automation)
</t>
  </si>
  <si>
    <t xml:space="preserve">Health Canada CATE signoff for  (I&amp;T v7.5 and ARISg/ESM v7.5.)
</t>
  </si>
  <si>
    <t xml:space="preserve">ECFIPT Gate 4 Approval for IP618
</t>
  </si>
  <si>
    <t xml:space="preserve">Complete Recertification of Trading Partners </t>
  </si>
  <si>
    <t>Leverage the administrative benefits of the latest version of the ARISg/ESM software (e.g., reduces the amount of administrative effort and technical support needed to maintain the system on a day to day basis).</t>
  </si>
  <si>
    <t>Implement Aris Global’s Intake and Triage (I&amp;T) software; a complementary add-on software module to ARISg that will help automate the processing of non-standard AR reports (before and after mandatory reporting comes into effect).</t>
  </si>
  <si>
    <t xml:space="preserve">Deployment of the new Amendment and Notifications Tool (A&amp;N) </t>
  </si>
  <si>
    <t xml:space="preserve">Deployment of a web-based electronic Product Licence Application (ePLA) </t>
  </si>
  <si>
    <t xml:space="preserve">Development of an object model for validation </t>
  </si>
  <si>
    <t>Normalize monograph data for validation</t>
  </si>
  <si>
    <t xml:space="preserve">Deployment of a web-based data validation model in conjunction with ePLA </t>
  </si>
  <si>
    <t>A&amp;N Tool Implementation – Primary Release</t>
  </si>
  <si>
    <t>ePLA Transition to Web Forms</t>
  </si>
  <si>
    <t>A&amp;N Tool Implementation – pFix</t>
  </si>
  <si>
    <t>Validation Object Model</t>
  </si>
  <si>
    <t>project duration 3.33 years</t>
  </si>
  <si>
    <t>Go live - Production Date validation, ePLA and A&amp;N forms and validation database</t>
  </si>
  <si>
    <t>Burn Rate/month</t>
  </si>
  <si>
    <t>Months remaining on project</t>
  </si>
  <si>
    <t>projected spending until project close-out</t>
  </si>
  <si>
    <t>Variance between remaining approved budget projected spending</t>
  </si>
  <si>
    <t>YES</t>
  </si>
  <si>
    <t>Directorate</t>
  </si>
  <si>
    <t>FD</t>
  </si>
  <si>
    <t>Capture Requests and Follow-Ups from Practitioners</t>
  </si>
  <si>
    <t>Capture Attached Documents With Request</t>
  </si>
  <si>
    <t>Data Entry of Drugs Forms A, B, C, and the Medical Devices special access request form</t>
  </si>
  <si>
    <t>Import Faxed Forms</t>
  </si>
  <si>
    <t>Communications Tracking</t>
  </si>
  <si>
    <t>Link or Attach Drug / Medical Devices Product Documents</t>
  </si>
  <si>
    <t>Registration for Secure Data Transmission (to and from Health Canada)</t>
  </si>
  <si>
    <t>Ability for SAP Clients to access the system via mobile device</t>
  </si>
  <si>
    <t>Bilingual User Interface</t>
  </si>
  <si>
    <t>Single interface for drugs/medical devices</t>
  </si>
  <si>
    <t>Automatic Workflow</t>
  </si>
  <si>
    <t>Modify Workflow</t>
  </si>
  <si>
    <t>Automatic Letter Generation</t>
  </si>
  <si>
    <t>View Request Status Capability</t>
  </si>
  <si>
    <t>Secure Transport In/Out – Requests, additional information and Follow-up</t>
  </si>
  <si>
    <t>Storage of Original Incoming Requests</t>
  </si>
  <si>
    <t>Storage of Outgoing Letters/Notices</t>
  </si>
  <si>
    <t>Storage of Request and Drug/ medical device Histories</t>
  </si>
  <si>
    <t>Storage of Incoming Follow-ups</t>
  </si>
  <si>
    <t>Storage of Drug and medical device Product Documents</t>
  </si>
  <si>
    <t>Storage of External User Registrations</t>
  </si>
  <si>
    <t>Integration with GCDOCS (or other HC IM initiative)</t>
  </si>
  <si>
    <t>Full Search and Retrieve Capabilities</t>
  </si>
  <si>
    <t>Full Drug and Medical Device Details</t>
  </si>
  <si>
    <t>Remote Access to the System</t>
  </si>
  <si>
    <t>Wireless Mobile Device Access</t>
  </si>
  <si>
    <t>Data Migration</t>
  </si>
  <si>
    <t>Data Transmissions - Protected B</t>
  </si>
  <si>
    <t>Data Storage – Protected B</t>
  </si>
  <si>
    <t>On-Line User Guide</t>
  </si>
  <si>
    <t>Complete Cost Estimates</t>
  </si>
  <si>
    <t>Options Analysis (OA)</t>
  </si>
  <si>
    <t>Gate 2 Approval</t>
  </si>
  <si>
    <t>Gate 3 Approval</t>
  </si>
  <si>
    <t>PIA completion</t>
  </si>
  <si>
    <t>Develop security strategy</t>
  </si>
  <si>
    <t>Threat Risk Assessment (TRA) completion</t>
  </si>
  <si>
    <t>Production environment availability</t>
  </si>
  <si>
    <t>Procuremnt vehicle in place of BPM resources</t>
  </si>
  <si>
    <t>Develop integration requirements</t>
  </si>
  <si>
    <t>Develop migration strategy</t>
  </si>
  <si>
    <t>Procurement of Appian licenses</t>
  </si>
  <si>
    <t>Business process elaboration, and prototyping complete</t>
  </si>
  <si>
    <t>CGII publication of new regulations</t>
  </si>
  <si>
    <t xml:space="preserve">Pilot with test group complete (external stakeholders using anonymized data) </t>
  </si>
  <si>
    <t>Data Migration Complete</t>
  </si>
  <si>
    <t>Go Live</t>
  </si>
  <si>
    <t>CGI publication of Mandatory Reporting Regulations</t>
  </si>
  <si>
    <t>Complete Procurement</t>
  </si>
  <si>
    <t>Release 1 - Validation of requirements with Vendor</t>
  </si>
  <si>
    <t>Release 1 - Configuration and Development</t>
  </si>
  <si>
    <t>CGII publication of Mandatory Reporting Regulations</t>
  </si>
  <si>
    <t xml:space="preserve">Release 1 - Testing in vendor cloud environment
Deploy of ArisG 7.5.X to Sandbox environment: confirm configuration and requirements are met; validation of documentation for SSC deployment
</t>
  </si>
  <si>
    <t xml:space="preserve">Release 1 - Testing in HC environment
Produce testing summary reports, install modules in SSC environment
</t>
  </si>
  <si>
    <t>Release 1 - ECFIPT Gate 4 Approval for Release 1</t>
  </si>
  <si>
    <t xml:space="preserve">Release 1 - Customer Support handover; Completed ISR
</t>
  </si>
  <si>
    <t>Release 2 - Validation of requirements with Vendor</t>
  </si>
  <si>
    <t>Release 2 - Configuration and Development</t>
  </si>
  <si>
    <t>Release 2 - Testing in vendor cloud environment</t>
  </si>
  <si>
    <t>Release 2 - Testing in HC environment</t>
  </si>
  <si>
    <t xml:space="preserve">Release 2 - Customer Support handover; Completed ISR
</t>
  </si>
  <si>
    <t>Publication and/or revision of guidance related to post-market medical device reporting</t>
  </si>
  <si>
    <t>Develop an electronic and web-based submission intake mechanism that uses industry standards for data collection and information exchange</t>
  </si>
  <si>
    <t>Post-market medical device report collection and manual entry when provided outside an electronic/web-based process</t>
  </si>
  <si>
    <t>Post-market medical device reporting workflow management across all groups in the medical device program – Ensure alignment with pre-market and post-market through data architecture, where appropriate</t>
  </si>
  <si>
    <t>Post-market medical device report evaluation - Enable proactive data driven analytical decision support</t>
  </si>
  <si>
    <t>Post-market medical device report disclosure and publication of decisions (consistent with HC’s Regulatory Transparency and Openness Framework);</t>
  </si>
  <si>
    <t xml:space="preserve">Address changes based on regulatory updates, as needed. </t>
  </si>
  <si>
    <t>Architecture: Web-application should be accessible over the internet and have a single-user log-in to access all functions</t>
  </si>
  <si>
    <t>Product Identifier: The application will create a unique identifier for each record.</t>
  </si>
  <si>
    <t>Product Tombstone Information: The application will allow tombstone data about a product to be imported or entered manually. Ability to cross link “same product” (e.g. brand name A of product B, however UPC code has changed from 2009 because the net quantity of package has changed) – this might not be an importing feature, maybe within the database somewhere when checking data???</t>
  </si>
  <si>
    <t xml:space="preserve">Product Packaging Information: Package information for each UPC of a product (i.e. Label data) can be imported or added for each product in the database. </t>
  </si>
  <si>
    <t>Product Sales Information: Sales information can be imported or manually added for each product UPC in the database</t>
  </si>
  <si>
    <t xml:space="preserve">Validation of Mandatory Fields: When creating new products, packaging or sales records, mandatory input fields must be indicated to the user by a visual indicator (e.g.: an ‘*’ asterisk within the field label).  
An error message must occur if any mandatory value is not met.
The Error Message must be a descriptive message describing the field(s) values that are failing validation. </t>
  </si>
  <si>
    <t xml:space="preserve">Validation of Business Rules: A business rule is defined as embedded logic that compare one field value against other field values or ranges of acceptable values.  Business rule validation should occur upon when creating or editing records.  
An error message must occur if any business rule or mandatory value is not met.
The Error Message must be a descriptive message describing the field(s) values that are failing validation. </t>
  </si>
  <si>
    <t>Product List View: There should be a list view of all products in the database. The list can be sorted by any column and should be filterable (i.e. by “Creation Date”) This view should visually indicate any missing mandatory data. The columns of each row should be editable in place. Each product record should be “selectable” and will take the user to the view/entry form for the selected product.</t>
  </si>
  <si>
    <t>Product Packaging List View: There should be a list view of all product packaging records in the database. The list can be sorted by any column and should be filterable (i.e. by “Creation Date”). This view should visually indicate any missing mandatory data.  The columns in each row should be editable in place. Each product package record should be “selectable” and will take the user to the view/entry form for the product record of the selected package record.  The original package record should be highlighted to facilitate finding the row in cases when there are many rows.</t>
  </si>
  <si>
    <t>Product Sales List View: There should be a list view of all product sales records in the database. The list can be sorted by any column and should be filterable (i.e. by “Creation Date”). This view should visually indicate any missing mandatory data.  Each Sales record should be “selectable” and will take the user to the view/entry form for the product record of the selected sales record.  The original sales record should be highlighted to facilitate finding the row in cases when there are many rows.</t>
  </si>
  <si>
    <t>Usability: Ability of fields to have pre-defined list of accepted values, ability to view list, point and click these values.</t>
  </si>
  <si>
    <t xml:space="preserve">Usability: Ability to “make visible” or “hide” columns in lists, modify their size or change their order using mouse clicks and drag-and-drop. </t>
  </si>
  <si>
    <t xml:space="preserve">Reporting: Ability to create reports on product attributes? </t>
  </si>
  <si>
    <t>XML naming-convention: The XML file naming convention must conform to the Health Canada standard naming convention (TBD)</t>
  </si>
  <si>
    <t>XML Data Standard (Future): The XML file must align to the HL7 SLP data standards to ensure interoperability</t>
  </si>
  <si>
    <t>Importing: The ability to import Product Tombstone, Packaging and/or Sales Data should be possible from .XML or .XLS formatted files</t>
  </si>
  <si>
    <t>Retain Imported Data: All data imported through the import mechanism must be retained for data quality and auditing purposes</t>
  </si>
  <si>
    <t>Data Quality: Data being imported should be able to be reviewed for quality before being written to the database.</t>
  </si>
  <si>
    <t>Data Consistency: The ability to highlight inconsistent data (missing or incorrect UPC codes or data fields), data outliers etc…</t>
  </si>
  <si>
    <t>History and Auditing: Data imported should be tagged with the date of importation and its source.</t>
  </si>
  <si>
    <t xml:space="preserve">User Access: A single user type will be created that has access to all functions. </t>
  </si>
  <si>
    <t>Security Designation for REP information: The information within the REP templates will contain sensitive information.
Therefore, the information being sent shall be deemed Protected B.  
The transfer, management and communications of the REP information shall conform to the Government of Canada Protected B policy and procedures.</t>
  </si>
  <si>
    <t xml:space="preserve">Standards: The application will follow or comply with the following standards.
1. Ability to extract XML v1.0 – The W3C extensible markup language standard
2. Supports GoC Web Content Accessibility Guidelines (WET 4 Compliant).
</t>
  </si>
  <si>
    <t>TBD</t>
  </si>
  <si>
    <t>Current Stage</t>
  </si>
  <si>
    <t>Actual / Forecasted Finish Date</t>
  </si>
  <si>
    <t>NO</t>
  </si>
  <si>
    <t>Projet Authority 2017-18</t>
  </si>
  <si>
    <t>Project Expenditures 2018-19</t>
  </si>
  <si>
    <t>Projet Authority 2019-20</t>
  </si>
  <si>
    <t>Projet Authority 2020-21</t>
  </si>
  <si>
    <t>Project 
Forecasted
Expenditures 2019-20</t>
  </si>
  <si>
    <t>Project 
Forcasted
Expenditures 2020-21</t>
  </si>
  <si>
    <t>n/a</t>
  </si>
  <si>
    <t>Projet Authority 2018-19</t>
  </si>
  <si>
    <t xml:space="preserve">Incorrect time tracking for FY16/17 and FY17/18
SAP Commitments 2018/19: $155,367 can be de-committed for Manuel Cisneros (TA 4500381752) </t>
  </si>
  <si>
    <t>Projet Authority 2016-17</t>
  </si>
  <si>
    <t>Project Expenditures 2016-17</t>
  </si>
  <si>
    <t>Project 
Forecasted
Expenditures 2017-18</t>
  </si>
  <si>
    <t>1 Source: SAP IO Free Balance Report IP100004000 and IP400004000 run on 2018-12-11
2 Financials now reflect the sum of business and IMSD values</t>
  </si>
  <si>
    <t>No budget or expense in SAP for HPFB/No IO # for CSB
MHPD has a P2P ~$1.73 for procurement need to confirm what code and year it is against
There is a gap as the commitment for TA beyond December is not in SAP</t>
  </si>
  <si>
    <t>Project In Closeout
Financial summary now reflects sum of HPFB and IMSD costs</t>
  </si>
  <si>
    <t xml:space="preserve">Revised costing as per Re-Gate 3 package that was sent to ECFIPT July 29, 2018
Need to confirm what funding source will be used for Capitalization amount </t>
  </si>
  <si>
    <t>Project 
Forcasted
Expenditures 2021-22</t>
  </si>
  <si>
    <t>Project 
Forcasted
Expenditures 2022-23</t>
  </si>
  <si>
    <t>Projet Authority  2022-23</t>
  </si>
  <si>
    <t>Projet Authority  2021-22</t>
  </si>
  <si>
    <t xml:space="preserve">Both the one-time and ongoing project costs for services required by the Government of Canada to publish, maintain, and support the CFG Web Application are being reassessed as the design and technical requirements for the Application are further defined by working with the vendor. 
A contract amendment with Cistel has been processed and requires additional monies as a result of the new work added (i.e. POR of new CFG visual concepts and Brand) to the project.  This results in an increase of $157,400 for FY2018/19.  This is a difference of 6.7% of total project authority cost. 
Breakdown is: 
+$10,000 and +$259,000 for professional service contract amendments,
- $60,000 for maintenance and support due to delayed release by 5 months, and 
Reallocation of $17,200/yr of enhancement money to FY2017/18 from FY2019/20 and FY2020/21. 
Actual Cost Expenditures for Branch A-Base funding are not included in the above chart. The amount submitted for the period end Monthly Variance Report will be added once they have been received. </t>
  </si>
  <si>
    <t>Actual and commitments now reflect the sum of both HPFB and IMSD costs</t>
  </si>
  <si>
    <t>Project End Date</t>
  </si>
  <si>
    <t>RFP Awarded</t>
  </si>
  <si>
    <t>The development of a CFG Style Guide that will be applied to present Canada’s Food Guide healthy eating recommendations and resources with a consistent look and feel</t>
  </si>
  <si>
    <t>The design of the CFG visual for Canadians that clearly articulates Health Canada’s healthy eating information</t>
  </si>
  <si>
    <t>The design, development, deployment and support of the CFG Web Portal that will be an integrated user-centric experience through a responsive web design that allows Canadians and stakeholders to obtain CFG related information.</t>
  </si>
  <si>
    <t xml:space="preserve">Hosting services for the CFG Online Platform will be provided through the Government of Canada unclassified public cloud services contracting vehicle. </t>
  </si>
  <si>
    <t>Open access to all Product Monographs and all versions of product monograph</t>
  </si>
  <si>
    <t>XML Documents: Product Monograph, CPID, Notice of Compliance, Level III Change, Controlled Vocabulary</t>
  </si>
  <si>
    <t>Forecasted
Total Expenditures</t>
  </si>
  <si>
    <t>Expenditures to date (2018-19)</t>
  </si>
  <si>
    <t>WP 1: PRCI Public interface Public Interface</t>
  </si>
  <si>
    <t>WP 2: Search Tool</t>
  </si>
  <si>
    <t>WP 3: Public Storage and Repository</t>
  </si>
  <si>
    <t>WP 4: Interfaces and Infrastructure</t>
  </si>
  <si>
    <t>WP 5: Internal Work Tracking Module</t>
  </si>
  <si>
    <t xml:space="preserve">WP 6: De-Identification Tool - that enable the process of </t>
  </si>
  <si>
    <t xml:space="preserve">WP 7: Web Analytics and Reporting </t>
  </si>
  <si>
    <t xml:space="preserve"> Upgrade ARISg/ESM and Electronic Submission Module (ESM) software to be compliant with the latest pharmacovigilance data standards (ICSR and E2B R3).</t>
  </si>
  <si>
    <t>Project months to date</t>
  </si>
  <si>
    <t>Go live - Deploy modules (I&amp;T v7.5 and ARISg/ESM v7.5.) to production</t>
  </si>
  <si>
    <t>Go Live - Iteration 1: Sodium Monitoring Capability</t>
  </si>
  <si>
    <t>Go Live - Iteration 2: CFG Classification Capability</t>
  </si>
  <si>
    <t xml:space="preserve">Go Live - Iteration 3: Full FCDR </t>
  </si>
  <si>
    <t xml:space="preserve">Go Live - Common Tracking System </t>
  </si>
  <si>
    <t>Go Live - Realease 1: Public Interface</t>
  </si>
  <si>
    <t>Go Live - Realease 2: Workflow Tracker</t>
  </si>
  <si>
    <t>Go Live - Release 2 - Migration/Deployment</t>
  </si>
  <si>
    <t>Go Live - Release 1 - Migration/Deployment</t>
  </si>
  <si>
    <t xml:space="preserve">Go Live Release 1 - CFG initial mobile-first integrated Web Portal </t>
  </si>
  <si>
    <t xml:space="preserve">Go Live Release 2 - Enhanced mobile-first integrated Web Portal </t>
  </si>
  <si>
    <t>Request for Proposal (RFP) Published</t>
  </si>
  <si>
    <t xml:space="preserve">Go Live - All API’s in production
AE Form in production after overcoming technical issues
</t>
  </si>
  <si>
    <t>Implement Common Tracking System (CTS)</t>
  </si>
  <si>
    <t>Implement Regulatory Enrolment Process (REP)</t>
  </si>
  <si>
    <t>Implement  Automated  validation and loading of submissions</t>
  </si>
  <si>
    <t xml:space="preserve">Increase usage of Common Subm. Repository and viewer </t>
  </si>
  <si>
    <t>Increase usage of  Common Electronic Services Gateway</t>
  </si>
  <si>
    <t>Centralize resources toward Subm. Intake organization</t>
  </si>
  <si>
    <t>Migration to RPS format across product lines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</si>
</sst>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166" formatCode="yyyy/mm/dd;@"/>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sz val="8"/>
      <color theme="1"/>
      <name val="Calibri"/>
      <family val="2"/>
      <scheme val="minor"/>
    </font>
    <font>
      <b/>
      <sz val="11"/>
      <name val="Calibri"/>
      <family val="2"/>
      <scheme val="minor"/>
    </font>
    <font>
      <sz val="11"/>
      <name val="Calibri"/>
      <family val="2"/>
      <scheme val="minor"/>
    </font>
    <font>
      <sz val="8.5"/>
      <color theme="1"/>
      <name val="Arial"/>
      <family val="2"/>
    </font>
    <font>
      <sz val="9"/>
      <color indexed="81"/>
      <name val="Tahoma"/>
      <charset val="1"/>
    </font>
    <font>
      <b/>
      <sz val="9"/>
      <color indexed="81"/>
      <name val="Tahoma"/>
      <charset val="1"/>
    </font>
    <font>
      <b/>
      <sz val="14"/>
      <color theme="4"/>
      <name val="Calibri"/>
      <family val="2"/>
      <scheme val="minor"/>
    </font>
    <font>
      <b/>
      <u/>
      <sz val="11"/>
      <name val="Calibri"/>
      <family val="2"/>
      <scheme val="minor"/>
    </font>
    <font>
      <sz val="14"/>
      <color rgb="FFFF0000"/>
      <name val="Calibri"/>
      <family val="2"/>
      <scheme val="minor"/>
    </font>
    <font>
      <sz val="14"/>
      <color rgb="FFFFC000"/>
      <name val="Calibri"/>
      <family val="2"/>
      <scheme val="minor"/>
    </font>
    <font>
      <sz val="14"/>
      <color theme="1"/>
      <name val="Calibri"/>
      <family val="2"/>
      <scheme val="minor"/>
    </font>
    <font>
      <sz val="14"/>
      <color rgb="FF00B050"/>
      <name val="Calibri"/>
      <family val="2"/>
      <scheme val="minor"/>
    </font>
    <font>
      <b/>
      <sz val="12"/>
      <name val="Calibri"/>
      <family val="2"/>
      <scheme val="minor"/>
    </font>
    <font>
      <sz val="10"/>
      <name val="Calibri"/>
      <family val="2"/>
      <scheme val="minor"/>
    </font>
    <font>
      <b/>
      <sz val="12"/>
      <color theme="1"/>
      <name val="Calibri"/>
      <family val="2"/>
      <scheme val="minor"/>
    </font>
    <font>
      <b/>
      <sz val="9"/>
      <color indexed="81"/>
      <name val="Tahoma"/>
      <family val="2"/>
    </font>
    <font>
      <sz val="9"/>
      <color theme="1"/>
      <name val="Calibri"/>
      <family val="2"/>
      <scheme val="minor"/>
    </font>
    <font>
      <sz val="9"/>
      <color theme="1"/>
      <name val="Verdana"/>
      <family val="2"/>
    </font>
    <font>
      <sz val="9"/>
      <color rgb="FF000000"/>
      <name val="Verdana"/>
      <family val="2"/>
    </font>
  </fonts>
  <fills count="10">
    <fill>
      <patternFill patternType="none"/>
    </fill>
    <fill>
      <patternFill patternType="gray125"/>
    </fill>
    <fill>
      <patternFill patternType="solid">
        <fgColor theme="0" tint="-4.9989318521683403E-2"/>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indexed="17"/>
        <bgColor indexed="64"/>
      </patternFill>
    </fill>
    <fill>
      <patternFill patternType="solid">
        <fgColor indexed="13"/>
        <bgColor indexed="64"/>
      </patternFill>
    </fill>
    <fill>
      <patternFill patternType="solid">
        <fgColor indexed="10"/>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style="thin">
        <color theme="2"/>
      </left>
      <right/>
      <top/>
      <bottom style="thin">
        <color theme="2"/>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44" fontId="1" fillId="0" borderId="0" applyFont="0" applyFill="0" applyBorder="0" applyAlignment="0" applyProtection="0"/>
  </cellStyleXfs>
  <cellXfs count="92">
    <xf numFmtId="0" fontId="0" fillId="0" borderId="0" xfId="0"/>
    <xf numFmtId="0" fontId="0" fillId="0" borderId="0" xfId="0"/>
    <xf numFmtId="0" fontId="2" fillId="2" borderId="5" xfId="0" applyFont="1" applyFill="1" applyBorder="1" applyAlignment="1">
      <alignment horizontal="center" vertical="center" wrapText="1"/>
    </xf>
    <xf numFmtId="0" fontId="0" fillId="0" borderId="5" xfId="0" applyBorder="1" applyAlignment="1">
      <alignment vertical="center" wrapText="1"/>
    </xf>
    <xf numFmtId="0" fontId="7" fillId="0" borderId="0" xfId="0" applyFont="1" applyAlignment="1">
      <alignment vertical="center"/>
    </xf>
    <xf numFmtId="0" fontId="7" fillId="0" borderId="0" xfId="0" quotePrefix="1" applyFont="1" applyAlignment="1">
      <alignment vertical="center" wrapText="1"/>
    </xf>
    <xf numFmtId="0" fontId="4" fillId="0" borderId="5" xfId="0" applyFont="1" applyBorder="1" applyAlignment="1">
      <alignment horizontal="left" vertical="center" wrapText="1"/>
    </xf>
    <xf numFmtId="0" fontId="7" fillId="0" borderId="0" xfId="0" applyFont="1" applyAlignment="1">
      <alignment vertical="center" wrapText="1"/>
    </xf>
    <xf numFmtId="0" fontId="4" fillId="0" borderId="5" xfId="0" quotePrefix="1" applyFont="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Fill="1"/>
    <xf numFmtId="0" fontId="0" fillId="0" borderId="5" xfId="0" applyBorder="1" applyAlignment="1">
      <alignment vertical="center" wrapText="1"/>
    </xf>
    <xf numFmtId="0" fontId="10" fillId="0" borderId="0" xfId="0" applyFont="1" applyBorder="1" applyAlignment="1">
      <alignment vertical="center"/>
    </xf>
    <xf numFmtId="0" fontId="0" fillId="0" borderId="0" xfId="0"/>
    <xf numFmtId="0" fontId="0" fillId="0" borderId="5" xfId="0" applyBorder="1" applyAlignment="1">
      <alignment vertical="center" wrapText="1"/>
    </xf>
    <xf numFmtId="0" fontId="0" fillId="0" borderId="0" xfId="0" applyFont="1" applyBorder="1"/>
    <xf numFmtId="0" fontId="0" fillId="0" borderId="0" xfId="0" applyFont="1" applyBorder="1" applyAlignment="1">
      <alignment vertical="center"/>
    </xf>
    <xf numFmtId="0" fontId="2" fillId="0" borderId="0" xfId="0" applyFont="1" applyBorder="1" applyAlignment="1">
      <alignment vertical="center"/>
    </xf>
    <xf numFmtId="0" fontId="0" fillId="3" borderId="1" xfId="0" applyFont="1" applyFill="1" applyBorder="1" applyAlignment="1">
      <alignment vertical="center"/>
    </xf>
    <xf numFmtId="0" fontId="0" fillId="4" borderId="1" xfId="0" applyFont="1" applyFill="1" applyBorder="1" applyAlignment="1">
      <alignment vertical="center"/>
    </xf>
    <xf numFmtId="0" fontId="0" fillId="5" borderId="1" xfId="0" applyFont="1" applyFill="1" applyBorder="1" applyAlignment="1">
      <alignment vertical="center"/>
    </xf>
    <xf numFmtId="0" fontId="12" fillId="0" borderId="0" xfId="0" applyFont="1" applyBorder="1" applyAlignment="1">
      <alignment vertical="center"/>
    </xf>
    <xf numFmtId="0" fontId="13" fillId="0" borderId="0" xfId="0" applyFont="1" applyBorder="1" applyAlignment="1">
      <alignment vertical="center"/>
    </xf>
    <xf numFmtId="0" fontId="14" fillId="0" borderId="0" xfId="0" applyFont="1" applyBorder="1" applyAlignment="1">
      <alignment vertical="center"/>
    </xf>
    <xf numFmtId="0" fontId="16" fillId="0" borderId="0" xfId="0" applyFont="1" applyBorder="1" applyAlignment="1">
      <alignment vertical="center"/>
    </xf>
    <xf numFmtId="0" fontId="0" fillId="0" borderId="0" xfId="0" applyFont="1" applyBorder="1" applyAlignment="1">
      <alignment vertical="top" wrapText="1"/>
    </xf>
    <xf numFmtId="0" fontId="17" fillId="6" borderId="1" xfId="0" applyFont="1" applyFill="1" applyBorder="1" applyAlignment="1">
      <alignment vertical="center"/>
    </xf>
    <xf numFmtId="0" fontId="17" fillId="7" borderId="1" xfId="0" applyFont="1" applyFill="1" applyBorder="1" applyAlignment="1">
      <alignment vertical="center"/>
    </xf>
    <xf numFmtId="0" fontId="17" fillId="8" borderId="1" xfId="0" applyFont="1" applyFill="1" applyBorder="1" applyAlignment="1">
      <alignment vertical="center"/>
    </xf>
    <xf numFmtId="0" fontId="0" fillId="0" borderId="0" xfId="0" applyFont="1" applyBorder="1" applyAlignment="1">
      <alignment horizontal="left" vertical="center"/>
    </xf>
    <xf numFmtId="0" fontId="18" fillId="0" borderId="0" xfId="0" applyFont="1" applyBorder="1" applyAlignment="1">
      <alignment vertical="center"/>
    </xf>
    <xf numFmtId="0" fontId="0" fillId="0" borderId="0" xfId="0" applyFont="1" applyBorder="1" applyAlignment="1">
      <alignment horizontal="left" vertical="center" wrapText="1"/>
    </xf>
    <xf numFmtId="0" fontId="0" fillId="0" borderId="0" xfId="0"/>
    <xf numFmtId="0" fontId="4" fillId="0" borderId="5" xfId="0" applyFont="1" applyBorder="1" applyAlignment="1">
      <alignment horizontal="left" vertical="center" wrapText="1"/>
    </xf>
    <xf numFmtId="0" fontId="20" fillId="0" borderId="0" xfId="0" applyFont="1" applyAlignment="1">
      <alignment vertical="center"/>
    </xf>
    <xf numFmtId="0" fontId="21" fillId="0" borderId="0" xfId="0" applyFont="1" applyFill="1" applyBorder="1" applyAlignment="1">
      <alignment horizontal="center" vertical="top" wrapText="1"/>
    </xf>
    <xf numFmtId="0" fontId="21" fillId="0" borderId="0" xfId="0" applyFont="1" applyBorder="1" applyAlignment="1">
      <alignment horizontal="left" vertical="top" wrapText="1"/>
    </xf>
    <xf numFmtId="0" fontId="21" fillId="0" borderId="0" xfId="0" applyFont="1" applyBorder="1" applyAlignment="1">
      <alignment vertical="top"/>
    </xf>
    <xf numFmtId="0" fontId="21" fillId="0" borderId="0" xfId="0" applyFont="1" applyAlignment="1">
      <alignment vertical="top"/>
    </xf>
    <xf numFmtId="0" fontId="21" fillId="0" borderId="7" xfId="0" applyFont="1" applyBorder="1" applyAlignment="1">
      <alignment horizontal="left" vertical="top" wrapText="1"/>
    </xf>
    <xf numFmtId="0" fontId="21" fillId="0" borderId="6" xfId="0" applyFont="1" applyBorder="1" applyAlignment="1">
      <alignment horizontal="left" vertical="top" wrapText="1"/>
    </xf>
    <xf numFmtId="0" fontId="21" fillId="0" borderId="5" xfId="0" applyFont="1" applyBorder="1" applyAlignment="1">
      <alignment horizontal="left" vertical="top" wrapText="1"/>
    </xf>
    <xf numFmtId="0" fontId="21" fillId="0" borderId="0" xfId="0" applyFont="1" applyBorder="1" applyAlignment="1">
      <alignment vertical="top" wrapText="1"/>
    </xf>
    <xf numFmtId="0" fontId="21" fillId="0" borderId="0" xfId="0" applyFont="1" applyBorder="1" applyAlignment="1">
      <alignment horizontal="justify" vertical="top" wrapText="1"/>
    </xf>
    <xf numFmtId="0" fontId="21" fillId="0" borderId="0" xfId="0" applyFont="1" applyAlignment="1">
      <alignment horizontal="left" vertical="top" wrapText="1"/>
    </xf>
    <xf numFmtId="0" fontId="21" fillId="0" borderId="0" xfId="0" applyFont="1" applyAlignment="1">
      <alignment vertical="top" wrapText="1"/>
    </xf>
    <xf numFmtId="0" fontId="22" fillId="0" borderId="0" xfId="0" applyFont="1" applyAlignment="1">
      <alignment vertical="top"/>
    </xf>
    <xf numFmtId="0" fontId="21" fillId="0" borderId="0" xfId="0" applyFont="1" applyAlignment="1">
      <alignment wrapText="1"/>
    </xf>
    <xf numFmtId="0" fontId="21" fillId="0" borderId="0" xfId="0" applyFont="1" applyAlignment="1">
      <alignment vertical="center" wrapText="1"/>
    </xf>
    <xf numFmtId="0" fontId="21" fillId="0" borderId="0" xfId="0" applyFont="1" applyAlignment="1">
      <alignment horizontal="left" vertical="top"/>
    </xf>
    <xf numFmtId="0" fontId="21" fillId="0" borderId="8" xfId="0" applyFont="1" applyFill="1" applyBorder="1" applyAlignment="1">
      <alignment horizontal="center" vertical="center" wrapText="1"/>
    </xf>
    <xf numFmtId="0" fontId="21" fillId="9" borderId="8" xfId="0" applyFont="1" applyFill="1" applyBorder="1" applyAlignment="1">
      <alignment horizontal="center" vertical="center" wrapText="1"/>
    </xf>
    <xf numFmtId="0" fontId="20" fillId="0" borderId="8" xfId="0" applyFont="1" applyBorder="1" applyAlignment="1">
      <alignment horizontal="left" vertical="center" wrapText="1"/>
    </xf>
    <xf numFmtId="44" fontId="20" fillId="0" borderId="8" xfId="1" applyFont="1" applyBorder="1" applyAlignment="1">
      <alignment horizontal="left" vertical="center" wrapText="1"/>
    </xf>
    <xf numFmtId="44" fontId="20" fillId="0" borderId="8" xfId="1" applyNumberFormat="1" applyFont="1" applyBorder="1" applyAlignment="1">
      <alignment horizontal="left" vertical="center" wrapText="1"/>
    </xf>
    <xf numFmtId="0" fontId="20" fillId="0" borderId="8" xfId="1" applyNumberFormat="1" applyFont="1" applyBorder="1" applyAlignment="1">
      <alignment horizontal="left" vertical="center" wrapText="1"/>
    </xf>
    <xf numFmtId="44" fontId="20" fillId="0" borderId="8" xfId="0" applyNumberFormat="1" applyFont="1" applyBorder="1" applyAlignment="1">
      <alignment vertical="center"/>
    </xf>
    <xf numFmtId="0" fontId="20" fillId="0" borderId="8" xfId="0" applyNumberFormat="1" applyFont="1" applyBorder="1" applyAlignment="1">
      <alignment vertical="center"/>
    </xf>
    <xf numFmtId="44" fontId="20" fillId="9" borderId="8" xfId="0" applyNumberFormat="1" applyFont="1" applyFill="1" applyBorder="1" applyAlignment="1">
      <alignment vertical="center"/>
    </xf>
    <xf numFmtId="0" fontId="20" fillId="9" borderId="8" xfId="0" applyFont="1" applyFill="1" applyBorder="1" applyAlignment="1">
      <alignment vertical="center" wrapText="1"/>
    </xf>
    <xf numFmtId="0" fontId="20" fillId="0" borderId="8" xfId="0" applyFont="1" applyBorder="1" applyAlignment="1">
      <alignment vertical="center" wrapText="1"/>
    </xf>
    <xf numFmtId="44" fontId="20" fillId="9" borderId="8" xfId="0" applyNumberFormat="1" applyFont="1" applyFill="1" applyBorder="1" applyAlignment="1">
      <alignment vertical="center" wrapText="1"/>
    </xf>
    <xf numFmtId="0" fontId="20" fillId="9" borderId="8" xfId="0" applyFont="1" applyFill="1" applyBorder="1" applyAlignment="1">
      <alignment vertical="center"/>
    </xf>
    <xf numFmtId="44" fontId="20" fillId="4" borderId="8" xfId="1" applyFont="1" applyFill="1" applyBorder="1" applyAlignment="1">
      <alignment horizontal="left" vertical="center" wrapText="1"/>
    </xf>
    <xf numFmtId="0" fontId="20" fillId="2" borderId="8" xfId="0" applyFont="1" applyFill="1" applyBorder="1" applyAlignment="1">
      <alignment vertical="center"/>
    </xf>
    <xf numFmtId="0" fontId="21" fillId="2" borderId="8" xfId="0" applyFont="1" applyFill="1" applyBorder="1" applyAlignment="1">
      <alignment horizontal="center" vertical="center" wrapText="1"/>
    </xf>
    <xf numFmtId="0" fontId="21" fillId="0" borderId="0" xfId="0" applyFont="1" applyFill="1" applyBorder="1" applyAlignment="1">
      <alignment horizontal="left" vertical="top" wrapText="1"/>
    </xf>
    <xf numFmtId="0" fontId="21" fillId="0" borderId="0" xfId="0" applyFont="1" applyFill="1" applyAlignment="1">
      <alignment vertical="top"/>
    </xf>
    <xf numFmtId="0" fontId="21" fillId="0" borderId="5" xfId="0" applyFont="1" applyFill="1" applyBorder="1" applyAlignment="1">
      <alignment horizontal="left" vertical="top" wrapText="1"/>
    </xf>
    <xf numFmtId="0" fontId="21" fillId="0" borderId="0" xfId="0" applyFont="1" applyFill="1" applyAlignment="1">
      <alignment horizontal="left" vertical="top" wrapText="1"/>
    </xf>
    <xf numFmtId="0" fontId="21" fillId="0" borderId="0" xfId="0" applyFont="1" applyAlignment="1">
      <alignment horizontal="left" vertical="center" readingOrder="1"/>
    </xf>
    <xf numFmtId="0" fontId="10" fillId="0" borderId="0" xfId="0" applyFont="1" applyBorder="1" applyAlignment="1"/>
    <xf numFmtId="0" fontId="6"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1" xfId="0" applyFont="1" applyBorder="1" applyAlignment="1">
      <alignment horizontal="left" vertical="center" wrapText="1"/>
    </xf>
    <xf numFmtId="0" fontId="0" fillId="0" borderId="0" xfId="0" applyFont="1" applyBorder="1" applyAlignment="1"/>
    <xf numFmtId="0" fontId="0" fillId="0" borderId="0" xfId="0" applyBorder="1" applyAlignment="1"/>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66" fontId="21" fillId="0" borderId="0" xfId="0" applyNumberFormat="1" applyFont="1" applyFill="1" applyAlignment="1">
      <alignment vertical="top"/>
    </xf>
    <xf numFmtId="166" fontId="21" fillId="0" borderId="0" xfId="0" applyNumberFormat="1" applyFont="1" applyAlignment="1">
      <alignment horizontal="right" vertical="top"/>
    </xf>
    <xf numFmtId="166" fontId="21" fillId="0" borderId="0" xfId="0" applyNumberFormat="1" applyFont="1" applyAlignment="1">
      <alignment vertical="top"/>
    </xf>
    <xf numFmtId="166" fontId="21" fillId="0" borderId="0" xfId="0" applyNumberFormat="1" applyFont="1" applyFill="1" applyAlignment="1">
      <alignment horizontal="right" vertical="top"/>
    </xf>
  </cellXfs>
  <cellStyles count="2">
    <cellStyle name="Currency" xfId="1" builtinId="4"/>
    <cellStyle name="Normal" xfId="0" builtinId="0"/>
  </cellStyles>
  <dxfs count="11">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7"/>
  <sheetViews>
    <sheetView tabSelected="1" topLeftCell="A94" workbookViewId="0">
      <selection activeCell="B52" sqref="B52"/>
    </sheetView>
  </sheetViews>
  <sheetFormatPr defaultColWidth="9.109375" defaultRowHeight="11.4" x14ac:dyDescent="0.3"/>
  <cols>
    <col min="1" max="1" width="9.109375" style="38"/>
    <col min="2" max="2" width="26.109375" style="38" customWidth="1"/>
    <col min="3" max="3" width="10.33203125" style="38" customWidth="1"/>
    <col min="4" max="4" width="87.33203125" style="38" customWidth="1"/>
    <col min="5" max="5" width="23.44140625" style="38" customWidth="1"/>
    <col min="6" max="6" width="13.6640625" style="38" customWidth="1"/>
    <col min="7" max="16384" width="9.109375" style="38"/>
  </cols>
  <sheetData>
    <row r="1" spans="1:6" ht="11.25" x14ac:dyDescent="0.25">
      <c r="A1" s="37" t="s">
        <v>20</v>
      </c>
      <c r="B1" s="37"/>
      <c r="C1" s="37"/>
      <c r="D1" s="37"/>
    </row>
    <row r="2" spans="1:6" ht="11.25" x14ac:dyDescent="0.25">
      <c r="A2" s="37" t="s">
        <v>0</v>
      </c>
      <c r="B2" s="37"/>
      <c r="C2" s="37"/>
      <c r="D2" s="37"/>
    </row>
    <row r="3" spans="1:6" ht="11.25" x14ac:dyDescent="0.25">
      <c r="A3" s="37" t="s">
        <v>1</v>
      </c>
      <c r="B3" s="37"/>
      <c r="C3" s="37"/>
      <c r="D3" s="37"/>
    </row>
    <row r="4" spans="1:6" ht="33.75" x14ac:dyDescent="0.25">
      <c r="A4" s="37" t="s">
        <v>21</v>
      </c>
      <c r="B4" s="37" t="s">
        <v>8</v>
      </c>
      <c r="C4" s="37" t="s">
        <v>168</v>
      </c>
      <c r="D4" s="37" t="s">
        <v>22</v>
      </c>
      <c r="E4" s="38" t="s">
        <v>23</v>
      </c>
      <c r="F4" s="35" t="s">
        <v>27</v>
      </c>
    </row>
    <row r="5" spans="1:6" ht="22.5" x14ac:dyDescent="0.25">
      <c r="A5" s="36" t="s">
        <v>19</v>
      </c>
      <c r="B5" s="36" t="s">
        <v>9</v>
      </c>
      <c r="C5" s="36" t="s">
        <v>169</v>
      </c>
      <c r="D5" s="36" t="s">
        <v>238</v>
      </c>
      <c r="E5" s="37" t="s">
        <v>167</v>
      </c>
      <c r="F5" s="38" t="s">
        <v>28</v>
      </c>
    </row>
    <row r="6" spans="1:6" ht="11.25" x14ac:dyDescent="0.25">
      <c r="A6" s="36" t="s">
        <v>19</v>
      </c>
      <c r="B6" s="36" t="s">
        <v>9</v>
      </c>
      <c r="C6" s="36" t="s">
        <v>169</v>
      </c>
      <c r="D6" s="36" t="s">
        <v>239</v>
      </c>
      <c r="E6" s="37" t="s">
        <v>167</v>
      </c>
      <c r="F6" s="38" t="s">
        <v>28</v>
      </c>
    </row>
    <row r="7" spans="1:6" ht="56.25" customHeight="1" x14ac:dyDescent="0.3">
      <c r="A7" s="36" t="s">
        <v>19</v>
      </c>
      <c r="B7" s="36" t="s">
        <v>9</v>
      </c>
      <c r="C7" s="36" t="s">
        <v>169</v>
      </c>
      <c r="D7" s="42" t="s">
        <v>240</v>
      </c>
      <c r="E7" s="37" t="s">
        <v>167</v>
      </c>
      <c r="F7" s="38" t="s">
        <v>28</v>
      </c>
    </row>
    <row r="8" spans="1:6" ht="35.25" customHeight="1" x14ac:dyDescent="0.25">
      <c r="A8" s="36" t="s">
        <v>19</v>
      </c>
      <c r="B8" s="36" t="s">
        <v>9</v>
      </c>
      <c r="C8" s="36" t="s">
        <v>169</v>
      </c>
      <c r="D8" s="42" t="s">
        <v>241</v>
      </c>
      <c r="E8" s="37" t="s">
        <v>167</v>
      </c>
      <c r="F8" s="38" t="s">
        <v>28</v>
      </c>
    </row>
    <row r="9" spans="1:6" ht="26.25" customHeight="1" x14ac:dyDescent="0.25">
      <c r="A9" s="36" t="s">
        <v>19</v>
      </c>
      <c r="B9" s="36" t="s">
        <v>9</v>
      </c>
      <c r="C9" s="36" t="s">
        <v>169</v>
      </c>
      <c r="D9" s="42" t="s">
        <v>242</v>
      </c>
      <c r="E9" s="37" t="s">
        <v>167</v>
      </c>
      <c r="F9" s="38" t="s">
        <v>28</v>
      </c>
    </row>
    <row r="10" spans="1:6" ht="120" customHeight="1" x14ac:dyDescent="0.3">
      <c r="A10" s="36" t="s">
        <v>19</v>
      </c>
      <c r="B10" s="36" t="s">
        <v>9</v>
      </c>
      <c r="C10" s="36" t="s">
        <v>169</v>
      </c>
      <c r="D10" s="36" t="s">
        <v>243</v>
      </c>
      <c r="E10" s="37" t="s">
        <v>167</v>
      </c>
      <c r="F10" s="38" t="s">
        <v>28</v>
      </c>
    </row>
    <row r="11" spans="1:6" ht="134.25" customHeight="1" x14ac:dyDescent="0.25">
      <c r="A11" s="36" t="s">
        <v>19</v>
      </c>
      <c r="B11" s="36" t="s">
        <v>9</v>
      </c>
      <c r="C11" s="36" t="s">
        <v>169</v>
      </c>
      <c r="D11" s="36" t="s">
        <v>244</v>
      </c>
      <c r="E11" s="37" t="s">
        <v>167</v>
      </c>
      <c r="F11" s="38" t="s">
        <v>28</v>
      </c>
    </row>
    <row r="12" spans="1:6" ht="45.6" x14ac:dyDescent="0.3">
      <c r="A12" s="36" t="s">
        <v>19</v>
      </c>
      <c r="B12" s="36" t="s">
        <v>9</v>
      </c>
      <c r="C12" s="36" t="s">
        <v>169</v>
      </c>
      <c r="D12" s="42" t="s">
        <v>245</v>
      </c>
      <c r="E12" s="37" t="s">
        <v>264</v>
      </c>
      <c r="F12" s="38" t="s">
        <v>28</v>
      </c>
    </row>
    <row r="13" spans="1:6" ht="85.5" customHeight="1" x14ac:dyDescent="0.3">
      <c r="A13" s="36" t="s">
        <v>19</v>
      </c>
      <c r="B13" s="36" t="s">
        <v>9</v>
      </c>
      <c r="C13" s="36" t="s">
        <v>169</v>
      </c>
      <c r="D13" s="42" t="s">
        <v>246</v>
      </c>
      <c r="E13" s="37" t="s">
        <v>264</v>
      </c>
      <c r="F13" s="38" t="s">
        <v>28</v>
      </c>
    </row>
    <row r="14" spans="1:6" ht="57" x14ac:dyDescent="0.3">
      <c r="A14" s="36" t="s">
        <v>19</v>
      </c>
      <c r="B14" s="36" t="s">
        <v>9</v>
      </c>
      <c r="C14" s="36" t="s">
        <v>169</v>
      </c>
      <c r="D14" s="42" t="s">
        <v>247</v>
      </c>
      <c r="E14" s="37" t="s">
        <v>264</v>
      </c>
      <c r="F14" s="38" t="s">
        <v>28</v>
      </c>
    </row>
    <row r="15" spans="1:6" ht="22.5" x14ac:dyDescent="0.25">
      <c r="A15" s="36" t="s">
        <v>19</v>
      </c>
      <c r="B15" s="36" t="s">
        <v>9</v>
      </c>
      <c r="C15" s="36" t="s">
        <v>169</v>
      </c>
      <c r="D15" s="42" t="s">
        <v>248</v>
      </c>
      <c r="E15" s="37" t="s">
        <v>167</v>
      </c>
      <c r="F15" s="38" t="s">
        <v>28</v>
      </c>
    </row>
    <row r="16" spans="1:6" ht="22.8" x14ac:dyDescent="0.3">
      <c r="A16" s="36" t="s">
        <v>19</v>
      </c>
      <c r="B16" s="36" t="s">
        <v>9</v>
      </c>
      <c r="C16" s="36" t="s">
        <v>169</v>
      </c>
      <c r="D16" s="36" t="s">
        <v>249</v>
      </c>
      <c r="E16" s="37" t="s">
        <v>167</v>
      </c>
      <c r="F16" s="38" t="s">
        <v>28</v>
      </c>
    </row>
    <row r="17" spans="1:6" ht="11.25" x14ac:dyDescent="0.25">
      <c r="A17" s="36" t="s">
        <v>19</v>
      </c>
      <c r="B17" s="36" t="s">
        <v>9</v>
      </c>
      <c r="C17" s="36" t="s">
        <v>169</v>
      </c>
      <c r="D17" s="42" t="s">
        <v>250</v>
      </c>
      <c r="E17" s="37" t="s">
        <v>167</v>
      </c>
      <c r="F17" s="38" t="s">
        <v>28</v>
      </c>
    </row>
    <row r="18" spans="1:6" ht="26.25" customHeight="1" x14ac:dyDescent="0.25">
      <c r="A18" s="39" t="s">
        <v>19</v>
      </c>
      <c r="B18" s="36" t="s">
        <v>9</v>
      </c>
      <c r="C18" s="36" t="s">
        <v>169</v>
      </c>
      <c r="D18" s="36" t="s">
        <v>251</v>
      </c>
      <c r="E18" s="37" t="s">
        <v>167</v>
      </c>
      <c r="F18" s="38" t="s">
        <v>28</v>
      </c>
    </row>
    <row r="19" spans="1:6" ht="23.25" customHeight="1" x14ac:dyDescent="0.25">
      <c r="A19" s="40" t="s">
        <v>19</v>
      </c>
      <c r="B19" s="36" t="s">
        <v>9</v>
      </c>
      <c r="C19" s="36" t="s">
        <v>169</v>
      </c>
      <c r="D19" s="36" t="s">
        <v>252</v>
      </c>
      <c r="E19" s="37" t="s">
        <v>167</v>
      </c>
      <c r="F19" s="38" t="s">
        <v>28</v>
      </c>
    </row>
    <row r="20" spans="1:6" ht="37.5" customHeight="1" x14ac:dyDescent="0.25">
      <c r="A20" s="40" t="s">
        <v>19</v>
      </c>
      <c r="B20" s="36" t="s">
        <v>9</v>
      </c>
      <c r="C20" s="36" t="s">
        <v>169</v>
      </c>
      <c r="D20" s="42" t="s">
        <v>253</v>
      </c>
      <c r="E20" s="37" t="s">
        <v>167</v>
      </c>
      <c r="F20" s="38" t="s">
        <v>28</v>
      </c>
    </row>
    <row r="21" spans="1:6" ht="22.5" x14ac:dyDescent="0.25">
      <c r="A21" s="40" t="s">
        <v>19</v>
      </c>
      <c r="B21" s="36" t="s">
        <v>9</v>
      </c>
      <c r="C21" s="36" t="s">
        <v>169</v>
      </c>
      <c r="D21" s="36" t="s">
        <v>254</v>
      </c>
      <c r="E21" s="37" t="s">
        <v>167</v>
      </c>
      <c r="F21" s="38" t="s">
        <v>28</v>
      </c>
    </row>
    <row r="22" spans="1:6" ht="24.75" customHeight="1" x14ac:dyDescent="0.25">
      <c r="A22" s="40" t="s">
        <v>19</v>
      </c>
      <c r="B22" s="36" t="s">
        <v>9</v>
      </c>
      <c r="C22" s="36" t="s">
        <v>169</v>
      </c>
      <c r="D22" s="36" t="s">
        <v>255</v>
      </c>
      <c r="E22" s="37" t="s">
        <v>167</v>
      </c>
      <c r="F22" s="38" t="s">
        <v>28</v>
      </c>
    </row>
    <row r="23" spans="1:6" ht="33.75" customHeight="1" x14ac:dyDescent="0.3">
      <c r="A23" s="40" t="s">
        <v>19</v>
      </c>
      <c r="B23" s="36" t="s">
        <v>9</v>
      </c>
      <c r="C23" s="36" t="s">
        <v>169</v>
      </c>
      <c r="D23" s="36" t="s">
        <v>256</v>
      </c>
      <c r="E23" s="37" t="s">
        <v>167</v>
      </c>
      <c r="F23" s="38" t="s">
        <v>28</v>
      </c>
    </row>
    <row r="24" spans="1:6" ht="22.5" x14ac:dyDescent="0.25">
      <c r="A24" s="40" t="s">
        <v>19</v>
      </c>
      <c r="B24" s="36" t="s">
        <v>9</v>
      </c>
      <c r="C24" s="36" t="s">
        <v>169</v>
      </c>
      <c r="D24" s="36" t="s">
        <v>257</v>
      </c>
      <c r="E24" s="37" t="s">
        <v>167</v>
      </c>
      <c r="F24" s="38" t="s">
        <v>28</v>
      </c>
    </row>
    <row r="25" spans="1:6" ht="11.25" x14ac:dyDescent="0.25">
      <c r="A25" s="40" t="s">
        <v>19</v>
      </c>
      <c r="B25" s="36" t="s">
        <v>9</v>
      </c>
      <c r="C25" s="36" t="s">
        <v>169</v>
      </c>
      <c r="D25" s="42" t="s">
        <v>258</v>
      </c>
      <c r="E25" s="37" t="s">
        <v>167</v>
      </c>
      <c r="F25" s="38" t="s">
        <v>28</v>
      </c>
    </row>
    <row r="26" spans="1:6" ht="78.75" x14ac:dyDescent="0.25">
      <c r="A26" s="40" t="s">
        <v>19</v>
      </c>
      <c r="B26" s="36" t="s">
        <v>9</v>
      </c>
      <c r="C26" s="36" t="s">
        <v>169</v>
      </c>
      <c r="D26" s="36" t="s">
        <v>259</v>
      </c>
      <c r="E26" s="37" t="s">
        <v>167</v>
      </c>
      <c r="F26" s="38" t="s">
        <v>28</v>
      </c>
    </row>
    <row r="27" spans="1:6" ht="45.6" x14ac:dyDescent="0.3">
      <c r="A27" s="40" t="s">
        <v>19</v>
      </c>
      <c r="B27" s="36" t="s">
        <v>9</v>
      </c>
      <c r="C27" s="36" t="s">
        <v>169</v>
      </c>
      <c r="D27" s="43" t="s">
        <v>260</v>
      </c>
      <c r="E27" s="37" t="s">
        <v>167</v>
      </c>
      <c r="F27" s="38" t="s">
        <v>28</v>
      </c>
    </row>
    <row r="28" spans="1:6" ht="22.5" x14ac:dyDescent="0.25">
      <c r="A28" s="68">
        <v>400</v>
      </c>
      <c r="B28" s="68" t="s">
        <v>10</v>
      </c>
      <c r="C28" s="66" t="s">
        <v>36</v>
      </c>
      <c r="D28" s="70" t="s">
        <v>319</v>
      </c>
      <c r="E28" s="37" t="s">
        <v>167</v>
      </c>
      <c r="F28" s="38" t="s">
        <v>28</v>
      </c>
    </row>
    <row r="29" spans="1:6" ht="22.5" x14ac:dyDescent="0.25">
      <c r="A29" s="68">
        <v>400</v>
      </c>
      <c r="B29" s="68" t="s">
        <v>10</v>
      </c>
      <c r="C29" s="66" t="s">
        <v>36</v>
      </c>
      <c r="D29" s="70" t="s">
        <v>320</v>
      </c>
      <c r="E29" s="37" t="s">
        <v>167</v>
      </c>
      <c r="F29" s="38" t="s">
        <v>28</v>
      </c>
    </row>
    <row r="30" spans="1:6" ht="22.5" x14ac:dyDescent="0.25">
      <c r="A30" s="68">
        <v>400</v>
      </c>
      <c r="B30" s="68" t="s">
        <v>10</v>
      </c>
      <c r="C30" s="66" t="s">
        <v>36</v>
      </c>
      <c r="D30" s="70" t="s">
        <v>321</v>
      </c>
      <c r="E30" s="37" t="s">
        <v>167</v>
      </c>
      <c r="F30" s="38" t="s">
        <v>28</v>
      </c>
    </row>
    <row r="31" spans="1:6" ht="22.5" x14ac:dyDescent="0.25">
      <c r="A31" s="68">
        <v>400</v>
      </c>
      <c r="B31" s="68" t="s">
        <v>10</v>
      </c>
      <c r="C31" s="66" t="s">
        <v>36</v>
      </c>
      <c r="D31" s="70" t="s">
        <v>322</v>
      </c>
      <c r="E31" s="37" t="s">
        <v>167</v>
      </c>
      <c r="F31" s="38" t="s">
        <v>28</v>
      </c>
    </row>
    <row r="32" spans="1:6" ht="22.5" x14ac:dyDescent="0.25">
      <c r="A32" s="68">
        <v>400</v>
      </c>
      <c r="B32" s="68" t="s">
        <v>10</v>
      </c>
      <c r="C32" s="66" t="s">
        <v>36</v>
      </c>
      <c r="D32" s="70" t="s">
        <v>323</v>
      </c>
      <c r="E32" s="37" t="s">
        <v>167</v>
      </c>
      <c r="F32" s="38" t="s">
        <v>28</v>
      </c>
    </row>
    <row r="33" spans="1:6" ht="11.25" x14ac:dyDescent="0.25">
      <c r="A33" s="68"/>
      <c r="B33" s="68"/>
      <c r="C33" s="66"/>
      <c r="D33" s="70" t="s">
        <v>324</v>
      </c>
      <c r="E33" s="37" t="s">
        <v>167</v>
      </c>
      <c r="F33" s="38" t="s">
        <v>28</v>
      </c>
    </row>
    <row r="34" spans="1:6" ht="22.5" x14ac:dyDescent="0.25">
      <c r="A34" s="68">
        <v>400</v>
      </c>
      <c r="B34" s="68" t="s">
        <v>10</v>
      </c>
      <c r="C34" s="66" t="s">
        <v>36</v>
      </c>
      <c r="D34" s="70" t="s">
        <v>325</v>
      </c>
      <c r="E34" s="37" t="s">
        <v>167</v>
      </c>
      <c r="F34" s="38" t="s">
        <v>28</v>
      </c>
    </row>
    <row r="35" spans="1:6" ht="39" customHeight="1" x14ac:dyDescent="0.25">
      <c r="A35" s="68">
        <v>618</v>
      </c>
      <c r="B35" s="68" t="s">
        <v>122</v>
      </c>
      <c r="C35" s="66" t="s">
        <v>39</v>
      </c>
      <c r="D35" s="69" t="s">
        <v>304</v>
      </c>
      <c r="E35" s="38" t="s">
        <v>167</v>
      </c>
      <c r="F35" s="67" t="s">
        <v>28</v>
      </c>
    </row>
    <row r="36" spans="1:6" ht="38.25" customHeight="1" x14ac:dyDescent="0.25">
      <c r="A36" s="41">
        <v>618</v>
      </c>
      <c r="B36" s="41" t="s">
        <v>122</v>
      </c>
      <c r="C36" s="36" t="s">
        <v>39</v>
      </c>
      <c r="D36" s="44" t="s">
        <v>150</v>
      </c>
      <c r="E36" s="38" t="s">
        <v>167</v>
      </c>
      <c r="F36" s="38" t="s">
        <v>28</v>
      </c>
    </row>
    <row r="37" spans="1:6" ht="39" customHeight="1" x14ac:dyDescent="0.3">
      <c r="A37" s="41">
        <v>618</v>
      </c>
      <c r="B37" s="41" t="s">
        <v>122</v>
      </c>
      <c r="C37" s="36" t="s">
        <v>39</v>
      </c>
      <c r="D37" s="44" t="s">
        <v>151</v>
      </c>
      <c r="E37" s="38" t="s">
        <v>167</v>
      </c>
      <c r="F37" s="38" t="s">
        <v>28</v>
      </c>
    </row>
    <row r="38" spans="1:6" ht="22.5" x14ac:dyDescent="0.25">
      <c r="A38" s="41">
        <v>450</v>
      </c>
      <c r="B38" s="41" t="s">
        <v>11</v>
      </c>
      <c r="C38" s="36" t="s">
        <v>36</v>
      </c>
      <c r="D38" s="44" t="s">
        <v>131</v>
      </c>
      <c r="E38" s="38" t="s">
        <v>167</v>
      </c>
      <c r="F38" s="38" t="s">
        <v>28</v>
      </c>
    </row>
    <row r="39" spans="1:6" ht="22.5" x14ac:dyDescent="0.25">
      <c r="A39" s="41">
        <v>450</v>
      </c>
      <c r="B39" s="41" t="s">
        <v>11</v>
      </c>
      <c r="C39" s="36" t="s">
        <v>36</v>
      </c>
      <c r="D39" s="44" t="s">
        <v>132</v>
      </c>
      <c r="E39" s="38" t="s">
        <v>167</v>
      </c>
      <c r="F39" s="38" t="s">
        <v>28</v>
      </c>
    </row>
    <row r="40" spans="1:6" ht="22.5" x14ac:dyDescent="0.25">
      <c r="A40" s="41">
        <v>450</v>
      </c>
      <c r="B40" s="41" t="s">
        <v>11</v>
      </c>
      <c r="C40" s="36" t="s">
        <v>36</v>
      </c>
      <c r="D40" s="44" t="s">
        <v>133</v>
      </c>
      <c r="E40" s="38" t="s">
        <v>167</v>
      </c>
      <c r="F40" s="38" t="s">
        <v>28</v>
      </c>
    </row>
    <row r="41" spans="1:6" ht="22.5" x14ac:dyDescent="0.25">
      <c r="A41" s="41">
        <v>450</v>
      </c>
      <c r="B41" s="41" t="s">
        <v>11</v>
      </c>
      <c r="C41" s="36" t="s">
        <v>36</v>
      </c>
      <c r="D41" s="45" t="s">
        <v>134</v>
      </c>
      <c r="E41" s="38" t="s">
        <v>167</v>
      </c>
      <c r="F41" s="38" t="s">
        <v>28</v>
      </c>
    </row>
    <row r="42" spans="1:6" ht="22.5" x14ac:dyDescent="0.25">
      <c r="A42" s="41">
        <v>450</v>
      </c>
      <c r="B42" s="41" t="s">
        <v>11</v>
      </c>
      <c r="C42" s="36" t="s">
        <v>36</v>
      </c>
      <c r="D42" s="45" t="s">
        <v>135</v>
      </c>
      <c r="E42" s="38" t="s">
        <v>167</v>
      </c>
      <c r="F42" s="38" t="s">
        <v>28</v>
      </c>
    </row>
    <row r="43" spans="1:6" ht="22.5" x14ac:dyDescent="0.25">
      <c r="A43" s="41">
        <v>450</v>
      </c>
      <c r="B43" s="41" t="s">
        <v>11</v>
      </c>
      <c r="C43" s="36" t="s">
        <v>36</v>
      </c>
      <c r="D43" s="44" t="s">
        <v>136</v>
      </c>
      <c r="E43" s="38" t="s">
        <v>167</v>
      </c>
      <c r="F43" s="38" t="s">
        <v>28</v>
      </c>
    </row>
    <row r="44" spans="1:6" ht="22.8" x14ac:dyDescent="0.3">
      <c r="A44" s="41">
        <v>450</v>
      </c>
      <c r="B44" s="41" t="s">
        <v>11</v>
      </c>
      <c r="C44" s="36" t="s">
        <v>36</v>
      </c>
      <c r="D44" s="44" t="s">
        <v>137</v>
      </c>
      <c r="E44" s="38" t="s">
        <v>167</v>
      </c>
      <c r="F44" s="38" t="s">
        <v>28</v>
      </c>
    </row>
    <row r="45" spans="1:6" ht="22.8" x14ac:dyDescent="0.3">
      <c r="A45" s="41">
        <v>450</v>
      </c>
      <c r="B45" s="41" t="s">
        <v>11</v>
      </c>
      <c r="C45" s="36" t="s">
        <v>36</v>
      </c>
      <c r="D45" s="44" t="s">
        <v>138</v>
      </c>
      <c r="E45" s="38" t="s">
        <v>167</v>
      </c>
      <c r="F45" s="38" t="s">
        <v>28</v>
      </c>
    </row>
    <row r="46" spans="1:6" ht="22.5" x14ac:dyDescent="0.25">
      <c r="A46" s="41">
        <v>450</v>
      </c>
      <c r="B46" s="41" t="s">
        <v>11</v>
      </c>
      <c r="C46" s="36" t="s">
        <v>36</v>
      </c>
      <c r="D46" s="44" t="s">
        <v>139</v>
      </c>
      <c r="E46" s="38" t="s">
        <v>167</v>
      </c>
      <c r="F46" s="38" t="s">
        <v>28</v>
      </c>
    </row>
    <row r="47" spans="1:6" ht="29.25" customHeight="1" x14ac:dyDescent="0.3">
      <c r="A47" s="41">
        <v>501</v>
      </c>
      <c r="B47" s="41" t="s">
        <v>12</v>
      </c>
      <c r="C47" s="36" t="s">
        <v>51</v>
      </c>
      <c r="D47" s="44" t="s">
        <v>152</v>
      </c>
      <c r="E47" s="38" t="s">
        <v>167</v>
      </c>
      <c r="F47" s="38" t="s">
        <v>28</v>
      </c>
    </row>
    <row r="48" spans="1:6" ht="31.5" customHeight="1" x14ac:dyDescent="0.3">
      <c r="A48" s="41">
        <v>501</v>
      </c>
      <c r="B48" s="41" t="s">
        <v>12</v>
      </c>
      <c r="C48" s="36" t="s">
        <v>51</v>
      </c>
      <c r="D48" s="44" t="s">
        <v>153</v>
      </c>
      <c r="E48" s="38" t="s">
        <v>167</v>
      </c>
      <c r="F48" s="38" t="s">
        <v>28</v>
      </c>
    </row>
    <row r="49" spans="1:6" ht="31.5" customHeight="1" x14ac:dyDescent="0.3">
      <c r="A49" s="41">
        <v>501</v>
      </c>
      <c r="B49" s="41" t="s">
        <v>12</v>
      </c>
      <c r="C49" s="36" t="s">
        <v>51</v>
      </c>
      <c r="D49" s="45" t="s">
        <v>154</v>
      </c>
      <c r="E49" s="38" t="s">
        <v>167</v>
      </c>
      <c r="F49" s="38" t="s">
        <v>28</v>
      </c>
    </row>
    <row r="50" spans="1:6" ht="30.75" customHeight="1" x14ac:dyDescent="0.3">
      <c r="A50" s="41">
        <v>501</v>
      </c>
      <c r="B50" s="41" t="s">
        <v>12</v>
      </c>
      <c r="C50" s="36" t="s">
        <v>51</v>
      </c>
      <c r="D50" s="45" t="s">
        <v>155</v>
      </c>
      <c r="E50" s="38" t="s">
        <v>167</v>
      </c>
      <c r="F50" s="38" t="s">
        <v>28</v>
      </c>
    </row>
    <row r="51" spans="1:6" ht="34.5" customHeight="1" x14ac:dyDescent="0.3">
      <c r="A51" s="41">
        <v>501</v>
      </c>
      <c r="B51" s="41" t="s">
        <v>12</v>
      </c>
      <c r="C51" s="36" t="s">
        <v>51</v>
      </c>
      <c r="D51" s="46" t="s">
        <v>156</v>
      </c>
      <c r="E51" s="38" t="s">
        <v>167</v>
      </c>
      <c r="F51" s="38" t="s">
        <v>28</v>
      </c>
    </row>
    <row r="52" spans="1:6" ht="22.8" x14ac:dyDescent="0.3">
      <c r="A52" s="41">
        <v>603</v>
      </c>
      <c r="B52" s="41" t="s">
        <v>13</v>
      </c>
      <c r="C52" s="36" t="s">
        <v>48</v>
      </c>
      <c r="D52" s="38" t="s">
        <v>170</v>
      </c>
      <c r="E52" s="38" t="s">
        <v>167</v>
      </c>
      <c r="F52" s="38" t="s">
        <v>28</v>
      </c>
    </row>
    <row r="53" spans="1:6" ht="22.8" x14ac:dyDescent="0.3">
      <c r="A53" s="41">
        <v>603</v>
      </c>
      <c r="B53" s="41" t="s">
        <v>13</v>
      </c>
      <c r="C53" s="36" t="s">
        <v>48</v>
      </c>
      <c r="D53" s="38" t="s">
        <v>171</v>
      </c>
      <c r="E53" s="38" t="s">
        <v>167</v>
      </c>
      <c r="F53" s="38" t="s">
        <v>28</v>
      </c>
    </row>
    <row r="54" spans="1:6" ht="22.8" x14ac:dyDescent="0.3">
      <c r="A54" s="41">
        <v>603</v>
      </c>
      <c r="B54" s="41" t="s">
        <v>13</v>
      </c>
      <c r="C54" s="36" t="s">
        <v>48</v>
      </c>
      <c r="D54" s="38" t="s">
        <v>172</v>
      </c>
      <c r="E54" s="38" t="s">
        <v>167</v>
      </c>
      <c r="F54" s="38" t="s">
        <v>28</v>
      </c>
    </row>
    <row r="55" spans="1:6" ht="22.8" x14ac:dyDescent="0.3">
      <c r="A55" s="41">
        <v>603</v>
      </c>
      <c r="B55" s="41" t="s">
        <v>13</v>
      </c>
      <c r="C55" s="36" t="s">
        <v>48</v>
      </c>
      <c r="D55" s="38" t="s">
        <v>170</v>
      </c>
      <c r="E55" s="38" t="s">
        <v>167</v>
      </c>
      <c r="F55" s="38" t="s">
        <v>28</v>
      </c>
    </row>
    <row r="56" spans="1:6" ht="22.8" x14ac:dyDescent="0.3">
      <c r="A56" s="41">
        <v>603</v>
      </c>
      <c r="B56" s="41" t="s">
        <v>13</v>
      </c>
      <c r="C56" s="36" t="s">
        <v>48</v>
      </c>
      <c r="D56" s="38" t="s">
        <v>171</v>
      </c>
      <c r="E56" s="38" t="s">
        <v>167</v>
      </c>
      <c r="F56" s="38" t="s">
        <v>28</v>
      </c>
    </row>
    <row r="57" spans="1:6" ht="22.8" x14ac:dyDescent="0.3">
      <c r="A57" s="41">
        <v>603</v>
      </c>
      <c r="B57" s="41" t="s">
        <v>13</v>
      </c>
      <c r="C57" s="36" t="s">
        <v>48</v>
      </c>
      <c r="D57" s="38" t="s">
        <v>172</v>
      </c>
      <c r="E57" s="38" t="s">
        <v>167</v>
      </c>
      <c r="F57" s="38" t="s">
        <v>28</v>
      </c>
    </row>
    <row r="58" spans="1:6" ht="22.8" x14ac:dyDescent="0.3">
      <c r="A58" s="41">
        <v>603</v>
      </c>
      <c r="B58" s="41" t="s">
        <v>13</v>
      </c>
      <c r="C58" s="36" t="s">
        <v>48</v>
      </c>
      <c r="D58" s="38" t="s">
        <v>173</v>
      </c>
      <c r="E58" s="38" t="s">
        <v>167</v>
      </c>
      <c r="F58" s="38" t="s">
        <v>28</v>
      </c>
    </row>
    <row r="59" spans="1:6" ht="22.8" x14ac:dyDescent="0.3">
      <c r="A59" s="41">
        <v>603</v>
      </c>
      <c r="B59" s="41" t="s">
        <v>13</v>
      </c>
      <c r="C59" s="36" t="s">
        <v>48</v>
      </c>
      <c r="D59" s="38" t="s">
        <v>174</v>
      </c>
      <c r="E59" s="38" t="s">
        <v>167</v>
      </c>
      <c r="F59" s="38" t="s">
        <v>28</v>
      </c>
    </row>
    <row r="60" spans="1:6" ht="22.8" x14ac:dyDescent="0.3">
      <c r="A60" s="41">
        <v>603</v>
      </c>
      <c r="B60" s="41" t="s">
        <v>13</v>
      </c>
      <c r="C60" s="36" t="s">
        <v>48</v>
      </c>
      <c r="D60" s="38" t="s">
        <v>175</v>
      </c>
      <c r="E60" s="38" t="s">
        <v>167</v>
      </c>
      <c r="F60" s="38" t="s">
        <v>28</v>
      </c>
    </row>
    <row r="61" spans="1:6" ht="22.8" x14ac:dyDescent="0.3">
      <c r="A61" s="41">
        <v>603</v>
      </c>
      <c r="B61" s="41" t="s">
        <v>13</v>
      </c>
      <c r="C61" s="36" t="s">
        <v>48</v>
      </c>
      <c r="D61" s="38" t="s">
        <v>176</v>
      </c>
      <c r="E61" s="38" t="s">
        <v>167</v>
      </c>
      <c r="F61" s="38" t="s">
        <v>28</v>
      </c>
    </row>
    <row r="62" spans="1:6" ht="22.8" x14ac:dyDescent="0.3">
      <c r="A62" s="41">
        <v>603</v>
      </c>
      <c r="B62" s="41" t="s">
        <v>13</v>
      </c>
      <c r="C62" s="36" t="s">
        <v>48</v>
      </c>
      <c r="D62" s="38" t="s">
        <v>177</v>
      </c>
      <c r="E62" s="38" t="s">
        <v>167</v>
      </c>
      <c r="F62" s="38" t="s">
        <v>28</v>
      </c>
    </row>
    <row r="63" spans="1:6" ht="22.8" x14ac:dyDescent="0.3">
      <c r="A63" s="41">
        <v>603</v>
      </c>
      <c r="B63" s="41" t="s">
        <v>13</v>
      </c>
      <c r="C63" s="36" t="s">
        <v>48</v>
      </c>
      <c r="D63" s="38" t="s">
        <v>178</v>
      </c>
      <c r="E63" s="38" t="s">
        <v>167</v>
      </c>
      <c r="F63" s="38" t="s">
        <v>28</v>
      </c>
    </row>
    <row r="64" spans="1:6" ht="22.8" x14ac:dyDescent="0.3">
      <c r="A64" s="41">
        <v>603</v>
      </c>
      <c r="B64" s="41" t="s">
        <v>13</v>
      </c>
      <c r="C64" s="36" t="s">
        <v>48</v>
      </c>
      <c r="D64" s="38" t="s">
        <v>179</v>
      </c>
      <c r="E64" s="38" t="s">
        <v>167</v>
      </c>
      <c r="F64" s="38" t="s">
        <v>28</v>
      </c>
    </row>
    <row r="65" spans="1:6" ht="22.8" x14ac:dyDescent="0.3">
      <c r="A65" s="41">
        <v>603</v>
      </c>
      <c r="B65" s="41" t="s">
        <v>13</v>
      </c>
      <c r="C65" s="36" t="s">
        <v>48</v>
      </c>
      <c r="D65" s="38" t="s">
        <v>180</v>
      </c>
      <c r="E65" s="38" t="s">
        <v>167</v>
      </c>
      <c r="F65" s="38" t="s">
        <v>28</v>
      </c>
    </row>
    <row r="66" spans="1:6" ht="22.8" x14ac:dyDescent="0.3">
      <c r="A66" s="41">
        <v>603</v>
      </c>
      <c r="B66" s="41" t="s">
        <v>13</v>
      </c>
      <c r="C66" s="36" t="s">
        <v>48</v>
      </c>
      <c r="D66" s="38" t="s">
        <v>181</v>
      </c>
      <c r="E66" s="38" t="s">
        <v>167</v>
      </c>
      <c r="F66" s="38" t="s">
        <v>28</v>
      </c>
    </row>
    <row r="67" spans="1:6" ht="22.8" x14ac:dyDescent="0.3">
      <c r="A67" s="41">
        <v>603</v>
      </c>
      <c r="B67" s="41" t="s">
        <v>13</v>
      </c>
      <c r="C67" s="36" t="s">
        <v>48</v>
      </c>
      <c r="D67" s="38" t="s">
        <v>182</v>
      </c>
      <c r="E67" s="38" t="s">
        <v>167</v>
      </c>
      <c r="F67" s="38" t="s">
        <v>28</v>
      </c>
    </row>
    <row r="68" spans="1:6" ht="22.8" x14ac:dyDescent="0.3">
      <c r="A68" s="41">
        <v>603</v>
      </c>
      <c r="B68" s="41" t="s">
        <v>13</v>
      </c>
      <c r="C68" s="36" t="s">
        <v>48</v>
      </c>
      <c r="D68" s="38" t="s">
        <v>183</v>
      </c>
      <c r="E68" s="38" t="s">
        <v>167</v>
      </c>
      <c r="F68" s="38" t="s">
        <v>28</v>
      </c>
    </row>
    <row r="69" spans="1:6" ht="22.8" x14ac:dyDescent="0.3">
      <c r="A69" s="41">
        <v>603</v>
      </c>
      <c r="B69" s="41" t="s">
        <v>13</v>
      </c>
      <c r="C69" s="36" t="s">
        <v>48</v>
      </c>
      <c r="D69" s="38" t="s">
        <v>184</v>
      </c>
      <c r="E69" s="38" t="s">
        <v>167</v>
      </c>
      <c r="F69" s="38" t="s">
        <v>28</v>
      </c>
    </row>
    <row r="70" spans="1:6" ht="22.8" x14ac:dyDescent="0.3">
      <c r="A70" s="41">
        <v>603</v>
      </c>
      <c r="B70" s="41" t="s">
        <v>13</v>
      </c>
      <c r="C70" s="36" t="s">
        <v>48</v>
      </c>
      <c r="D70" s="38" t="s">
        <v>185</v>
      </c>
      <c r="E70" s="38" t="s">
        <v>167</v>
      </c>
      <c r="F70" s="38" t="s">
        <v>28</v>
      </c>
    </row>
    <row r="71" spans="1:6" ht="22.8" x14ac:dyDescent="0.3">
      <c r="A71" s="41">
        <v>603</v>
      </c>
      <c r="B71" s="41" t="s">
        <v>13</v>
      </c>
      <c r="C71" s="36" t="s">
        <v>48</v>
      </c>
      <c r="D71" s="38" t="s">
        <v>186</v>
      </c>
      <c r="E71" s="38" t="s">
        <v>167</v>
      </c>
      <c r="F71" s="38" t="s">
        <v>28</v>
      </c>
    </row>
    <row r="72" spans="1:6" ht="22.8" x14ac:dyDescent="0.3">
      <c r="A72" s="41">
        <v>603</v>
      </c>
      <c r="B72" s="41" t="s">
        <v>13</v>
      </c>
      <c r="C72" s="36" t="s">
        <v>48</v>
      </c>
      <c r="D72" s="38" t="s">
        <v>187</v>
      </c>
      <c r="E72" s="38" t="s">
        <v>167</v>
      </c>
      <c r="F72" s="38" t="s">
        <v>28</v>
      </c>
    </row>
    <row r="73" spans="1:6" ht="22.8" x14ac:dyDescent="0.3">
      <c r="A73" s="41">
        <v>603</v>
      </c>
      <c r="B73" s="41" t="s">
        <v>13</v>
      </c>
      <c r="C73" s="36" t="s">
        <v>48</v>
      </c>
      <c r="D73" s="38" t="s">
        <v>188</v>
      </c>
      <c r="E73" s="38" t="s">
        <v>167</v>
      </c>
      <c r="F73" s="38" t="s">
        <v>28</v>
      </c>
    </row>
    <row r="74" spans="1:6" ht="22.8" x14ac:dyDescent="0.3">
      <c r="A74" s="41">
        <v>603</v>
      </c>
      <c r="B74" s="41" t="s">
        <v>13</v>
      </c>
      <c r="C74" s="36" t="s">
        <v>48</v>
      </c>
      <c r="D74" s="38" t="s">
        <v>189</v>
      </c>
      <c r="E74" s="38" t="s">
        <v>167</v>
      </c>
      <c r="F74" s="38" t="s">
        <v>28</v>
      </c>
    </row>
    <row r="75" spans="1:6" ht="22.8" x14ac:dyDescent="0.3">
      <c r="A75" s="41">
        <v>603</v>
      </c>
      <c r="B75" s="41" t="s">
        <v>13</v>
      </c>
      <c r="C75" s="36" t="s">
        <v>48</v>
      </c>
      <c r="D75" s="38" t="s">
        <v>190</v>
      </c>
      <c r="E75" s="38" t="s">
        <v>167</v>
      </c>
      <c r="F75" s="38" t="s">
        <v>28</v>
      </c>
    </row>
    <row r="76" spans="1:6" ht="22.8" x14ac:dyDescent="0.3">
      <c r="A76" s="41">
        <v>603</v>
      </c>
      <c r="B76" s="41" t="s">
        <v>13</v>
      </c>
      <c r="C76" s="36" t="s">
        <v>48</v>
      </c>
      <c r="D76" s="38" t="s">
        <v>191</v>
      </c>
      <c r="E76" s="38" t="s">
        <v>167</v>
      </c>
      <c r="F76" s="38" t="s">
        <v>28</v>
      </c>
    </row>
    <row r="77" spans="1:6" ht="22.8" x14ac:dyDescent="0.3">
      <c r="A77" s="41">
        <v>603</v>
      </c>
      <c r="B77" s="41" t="s">
        <v>13</v>
      </c>
      <c r="C77" s="36" t="s">
        <v>48</v>
      </c>
      <c r="D77" s="38" t="s">
        <v>192</v>
      </c>
      <c r="E77" s="38" t="s">
        <v>167</v>
      </c>
      <c r="F77" s="38" t="s">
        <v>28</v>
      </c>
    </row>
    <row r="78" spans="1:6" ht="22.8" x14ac:dyDescent="0.3">
      <c r="A78" s="41">
        <v>603</v>
      </c>
      <c r="B78" s="41" t="s">
        <v>13</v>
      </c>
      <c r="C78" s="36" t="s">
        <v>48</v>
      </c>
      <c r="D78" s="38" t="s">
        <v>193</v>
      </c>
      <c r="E78" s="38" t="s">
        <v>167</v>
      </c>
      <c r="F78" s="38" t="s">
        <v>28</v>
      </c>
    </row>
    <row r="79" spans="1:6" ht="22.8" x14ac:dyDescent="0.3">
      <c r="A79" s="41">
        <v>603</v>
      </c>
      <c r="B79" s="41" t="s">
        <v>13</v>
      </c>
      <c r="C79" s="36" t="s">
        <v>48</v>
      </c>
      <c r="D79" s="38" t="s">
        <v>194</v>
      </c>
      <c r="E79" s="38" t="s">
        <v>167</v>
      </c>
      <c r="F79" s="38" t="s">
        <v>28</v>
      </c>
    </row>
    <row r="80" spans="1:6" ht="22.8" x14ac:dyDescent="0.3">
      <c r="A80" s="41">
        <v>603</v>
      </c>
      <c r="B80" s="41" t="s">
        <v>13</v>
      </c>
      <c r="C80" s="36" t="s">
        <v>48</v>
      </c>
      <c r="D80" s="38" t="s">
        <v>195</v>
      </c>
      <c r="E80" s="38" t="s">
        <v>167</v>
      </c>
      <c r="F80" s="38" t="s">
        <v>28</v>
      </c>
    </row>
    <row r="81" spans="1:6" ht="22.8" x14ac:dyDescent="0.3">
      <c r="A81" s="41">
        <v>603</v>
      </c>
      <c r="B81" s="41" t="s">
        <v>13</v>
      </c>
      <c r="C81" s="36" t="s">
        <v>48</v>
      </c>
      <c r="D81" s="38" t="s">
        <v>196</v>
      </c>
      <c r="E81" s="38" t="s">
        <v>167</v>
      </c>
      <c r="F81" s="38" t="s">
        <v>28</v>
      </c>
    </row>
    <row r="82" spans="1:6" ht="22.8" x14ac:dyDescent="0.3">
      <c r="A82" s="41">
        <v>603</v>
      </c>
      <c r="B82" s="41" t="s">
        <v>13</v>
      </c>
      <c r="C82" s="36" t="s">
        <v>48</v>
      </c>
      <c r="D82" s="38" t="s">
        <v>197</v>
      </c>
      <c r="E82" s="38" t="s">
        <v>167</v>
      </c>
      <c r="F82" s="38" t="s">
        <v>28</v>
      </c>
    </row>
    <row r="83" spans="1:6" ht="22.8" x14ac:dyDescent="0.3">
      <c r="A83" s="41">
        <v>603</v>
      </c>
      <c r="B83" s="41" t="s">
        <v>13</v>
      </c>
      <c r="C83" s="36" t="s">
        <v>48</v>
      </c>
      <c r="D83" s="38" t="s">
        <v>198</v>
      </c>
      <c r="E83" s="38" t="s">
        <v>167</v>
      </c>
      <c r="F83" s="38" t="s">
        <v>28</v>
      </c>
    </row>
    <row r="84" spans="1:6" ht="22.8" x14ac:dyDescent="0.3">
      <c r="A84" s="41">
        <v>603</v>
      </c>
      <c r="B84" s="41" t="s">
        <v>13</v>
      </c>
      <c r="C84" s="36" t="s">
        <v>48</v>
      </c>
      <c r="D84" s="38" t="s">
        <v>199</v>
      </c>
      <c r="E84" s="38" t="s">
        <v>167</v>
      </c>
      <c r="F84" s="38" t="s">
        <v>28</v>
      </c>
    </row>
    <row r="85" spans="1:6" ht="22.8" x14ac:dyDescent="0.3">
      <c r="A85" s="41">
        <v>601</v>
      </c>
      <c r="B85" s="41" t="s">
        <v>14</v>
      </c>
      <c r="C85" s="36" t="s">
        <v>51</v>
      </c>
      <c r="D85" s="45" t="s">
        <v>289</v>
      </c>
      <c r="E85" s="38" t="s">
        <v>167</v>
      </c>
      <c r="F85" s="38" t="s">
        <v>28</v>
      </c>
    </row>
    <row r="86" spans="1:6" ht="22.8" x14ac:dyDescent="0.2">
      <c r="A86" s="41">
        <v>601</v>
      </c>
      <c r="B86" s="41" t="s">
        <v>14</v>
      </c>
      <c r="C86" s="36" t="s">
        <v>51</v>
      </c>
      <c r="D86" s="47" t="s">
        <v>290</v>
      </c>
      <c r="E86" s="38" t="s">
        <v>167</v>
      </c>
      <c r="F86" s="38" t="s">
        <v>28</v>
      </c>
    </row>
    <row r="87" spans="1:6" ht="34.200000000000003" x14ac:dyDescent="0.2">
      <c r="A87" s="41">
        <v>601</v>
      </c>
      <c r="B87" s="41" t="s">
        <v>14</v>
      </c>
      <c r="C87" s="36" t="s">
        <v>51</v>
      </c>
      <c r="D87" s="47" t="s">
        <v>291</v>
      </c>
      <c r="E87" s="38" t="s">
        <v>167</v>
      </c>
      <c r="F87" s="38" t="s">
        <v>28</v>
      </c>
    </row>
    <row r="88" spans="1:6" ht="22.8" x14ac:dyDescent="0.3">
      <c r="A88" s="41">
        <v>601</v>
      </c>
      <c r="B88" s="41" t="s">
        <v>14</v>
      </c>
      <c r="C88" s="36" t="s">
        <v>51</v>
      </c>
      <c r="D88" s="48" t="s">
        <v>292</v>
      </c>
      <c r="E88" s="38" t="s">
        <v>167</v>
      </c>
      <c r="F88" s="38" t="s">
        <v>28</v>
      </c>
    </row>
    <row r="89" spans="1:6" ht="22.8" x14ac:dyDescent="0.3">
      <c r="A89" s="41">
        <v>602</v>
      </c>
      <c r="B89" s="41" t="s">
        <v>15</v>
      </c>
      <c r="C89" s="36" t="s">
        <v>36</v>
      </c>
      <c r="D89" s="38" t="s">
        <v>293</v>
      </c>
      <c r="E89" s="38" t="s">
        <v>167</v>
      </c>
      <c r="F89" s="38" t="s">
        <v>28</v>
      </c>
    </row>
    <row r="90" spans="1:6" ht="22.8" x14ac:dyDescent="0.3">
      <c r="A90" s="41">
        <v>602</v>
      </c>
      <c r="B90" s="41" t="s">
        <v>15</v>
      </c>
      <c r="C90" s="36" t="s">
        <v>36</v>
      </c>
      <c r="D90" s="38" t="s">
        <v>294</v>
      </c>
      <c r="E90" s="38" t="s">
        <v>167</v>
      </c>
      <c r="F90" s="38" t="s">
        <v>28</v>
      </c>
    </row>
    <row r="91" spans="1:6" ht="34.200000000000003" x14ac:dyDescent="0.3">
      <c r="A91" s="41">
        <v>627</v>
      </c>
      <c r="B91" s="41" t="s">
        <v>16</v>
      </c>
      <c r="C91" s="36" t="s">
        <v>36</v>
      </c>
      <c r="D91" s="38" t="s">
        <v>297</v>
      </c>
      <c r="E91" s="38" t="s">
        <v>167</v>
      </c>
      <c r="F91" s="38" t="s">
        <v>28</v>
      </c>
    </row>
    <row r="92" spans="1:6" ht="34.200000000000003" x14ac:dyDescent="0.3">
      <c r="A92" s="41">
        <v>627</v>
      </c>
      <c r="B92" s="41" t="s">
        <v>16</v>
      </c>
      <c r="C92" s="36" t="s">
        <v>36</v>
      </c>
      <c r="D92" s="38" t="s">
        <v>298</v>
      </c>
      <c r="E92" s="38" t="s">
        <v>167</v>
      </c>
      <c r="F92" s="38" t="s">
        <v>28</v>
      </c>
    </row>
    <row r="93" spans="1:6" ht="34.200000000000003" x14ac:dyDescent="0.3">
      <c r="A93" s="41">
        <v>627</v>
      </c>
      <c r="B93" s="41" t="s">
        <v>16</v>
      </c>
      <c r="C93" s="36" t="s">
        <v>36</v>
      </c>
      <c r="D93" s="38" t="s">
        <v>299</v>
      </c>
      <c r="E93" s="38" t="s">
        <v>167</v>
      </c>
      <c r="F93" s="38" t="s">
        <v>28</v>
      </c>
    </row>
    <row r="94" spans="1:6" ht="34.200000000000003" x14ac:dyDescent="0.3">
      <c r="A94" s="41">
        <v>627</v>
      </c>
      <c r="B94" s="41" t="s">
        <v>16</v>
      </c>
      <c r="C94" s="36" t="s">
        <v>36</v>
      </c>
      <c r="D94" s="38" t="s">
        <v>300</v>
      </c>
      <c r="E94" s="38" t="s">
        <v>167</v>
      </c>
      <c r="F94" s="38" t="s">
        <v>28</v>
      </c>
    </row>
    <row r="95" spans="1:6" ht="34.200000000000003" x14ac:dyDescent="0.3">
      <c r="A95" s="41">
        <v>627</v>
      </c>
      <c r="B95" s="41" t="s">
        <v>16</v>
      </c>
      <c r="C95" s="36" t="s">
        <v>36</v>
      </c>
      <c r="D95" s="38" t="s">
        <v>301</v>
      </c>
      <c r="E95" s="38" t="s">
        <v>167</v>
      </c>
      <c r="F95" s="38" t="s">
        <v>28</v>
      </c>
    </row>
    <row r="96" spans="1:6" ht="34.200000000000003" x14ac:dyDescent="0.3">
      <c r="A96" s="41">
        <v>627</v>
      </c>
      <c r="B96" s="41" t="s">
        <v>16</v>
      </c>
      <c r="C96" s="36" t="s">
        <v>36</v>
      </c>
      <c r="D96" s="38" t="s">
        <v>302</v>
      </c>
      <c r="E96" s="38" t="s">
        <v>167</v>
      </c>
      <c r="F96" s="38" t="s">
        <v>28</v>
      </c>
    </row>
    <row r="97" spans="1:6" ht="34.200000000000003" x14ac:dyDescent="0.3">
      <c r="A97" s="41">
        <v>627</v>
      </c>
      <c r="B97" s="41" t="s">
        <v>16</v>
      </c>
      <c r="C97" s="36" t="s">
        <v>36</v>
      </c>
      <c r="D97" s="38" t="s">
        <v>303</v>
      </c>
      <c r="E97" s="38" t="s">
        <v>167</v>
      </c>
      <c r="F97" s="38" t="s">
        <v>28</v>
      </c>
    </row>
    <row r="98" spans="1:6" ht="22.8" x14ac:dyDescent="0.3">
      <c r="A98" s="41">
        <v>634</v>
      </c>
      <c r="B98" s="41" t="s">
        <v>17</v>
      </c>
      <c r="C98" s="36" t="s">
        <v>39</v>
      </c>
      <c r="D98" s="45" t="s">
        <v>231</v>
      </c>
      <c r="E98" s="38" t="s">
        <v>167</v>
      </c>
      <c r="F98" s="38" t="s">
        <v>28</v>
      </c>
    </row>
    <row r="99" spans="1:6" ht="22.8" x14ac:dyDescent="0.3">
      <c r="A99" s="41">
        <v>634</v>
      </c>
      <c r="B99" s="41" t="s">
        <v>17</v>
      </c>
      <c r="C99" s="36" t="s">
        <v>39</v>
      </c>
      <c r="D99" s="45" t="s">
        <v>232</v>
      </c>
      <c r="E99" s="38" t="s">
        <v>167</v>
      </c>
      <c r="F99" s="38" t="s">
        <v>28</v>
      </c>
    </row>
    <row r="100" spans="1:6" ht="22.8" x14ac:dyDescent="0.3">
      <c r="A100" s="41">
        <v>634</v>
      </c>
      <c r="B100" s="41" t="s">
        <v>17</v>
      </c>
      <c r="C100" s="36" t="s">
        <v>39</v>
      </c>
      <c r="D100" s="45" t="s">
        <v>233</v>
      </c>
      <c r="E100" s="38" t="s">
        <v>167</v>
      </c>
      <c r="F100" s="38" t="s">
        <v>28</v>
      </c>
    </row>
    <row r="101" spans="1:6" ht="34.200000000000003" x14ac:dyDescent="0.3">
      <c r="A101" s="41">
        <v>634</v>
      </c>
      <c r="B101" s="41" t="s">
        <v>17</v>
      </c>
      <c r="C101" s="36" t="s">
        <v>39</v>
      </c>
      <c r="D101" s="45" t="s">
        <v>234</v>
      </c>
      <c r="E101" s="38" t="s">
        <v>167</v>
      </c>
      <c r="F101" s="38" t="s">
        <v>28</v>
      </c>
    </row>
    <row r="102" spans="1:6" ht="22.8" x14ac:dyDescent="0.3">
      <c r="A102" s="41">
        <v>634</v>
      </c>
      <c r="B102" s="41" t="s">
        <v>17</v>
      </c>
      <c r="C102" s="36" t="s">
        <v>39</v>
      </c>
      <c r="D102" s="45" t="s">
        <v>235</v>
      </c>
      <c r="E102" s="38" t="s">
        <v>167</v>
      </c>
      <c r="F102" s="38" t="s">
        <v>28</v>
      </c>
    </row>
    <row r="103" spans="1:6" ht="22.8" x14ac:dyDescent="0.3">
      <c r="A103" s="41">
        <v>634</v>
      </c>
      <c r="B103" s="41" t="s">
        <v>17</v>
      </c>
      <c r="C103" s="36" t="s">
        <v>39</v>
      </c>
      <c r="D103" s="45" t="s">
        <v>236</v>
      </c>
      <c r="E103" s="38" t="s">
        <v>167</v>
      </c>
      <c r="F103" s="38" t="s">
        <v>28</v>
      </c>
    </row>
    <row r="104" spans="1:6" ht="23.25" customHeight="1" x14ac:dyDescent="0.3">
      <c r="A104" s="41">
        <v>634</v>
      </c>
      <c r="B104" s="41" t="s">
        <v>17</v>
      </c>
      <c r="C104" s="36" t="s">
        <v>39</v>
      </c>
      <c r="D104" s="45" t="s">
        <v>237</v>
      </c>
      <c r="E104" s="38" t="s">
        <v>167</v>
      </c>
      <c r="F104" s="38" t="s">
        <v>28</v>
      </c>
    </row>
    <row r="105" spans="1:6" x14ac:dyDescent="0.3">
      <c r="A105" s="41">
        <v>703</v>
      </c>
      <c r="B105" s="41" t="s">
        <v>18</v>
      </c>
      <c r="C105" s="36" t="s">
        <v>39</v>
      </c>
      <c r="D105" s="38" t="s">
        <v>261</v>
      </c>
      <c r="E105" s="38" t="s">
        <v>167</v>
      </c>
      <c r="F105" s="38" t="s">
        <v>28</v>
      </c>
    </row>
    <row r="106" spans="1:6" x14ac:dyDescent="0.3">
      <c r="A106" s="41">
        <v>703</v>
      </c>
      <c r="B106" s="41" t="s">
        <v>18</v>
      </c>
      <c r="C106" s="36" t="s">
        <v>39</v>
      </c>
      <c r="D106" s="38" t="s">
        <v>261</v>
      </c>
      <c r="E106" s="38" t="s">
        <v>167</v>
      </c>
      <c r="F106" s="38" t="s">
        <v>28</v>
      </c>
    </row>
    <row r="107" spans="1:6" x14ac:dyDescent="0.3">
      <c r="A107" s="41">
        <v>703</v>
      </c>
      <c r="B107" s="41" t="s">
        <v>18</v>
      </c>
      <c r="C107" s="36" t="s">
        <v>39</v>
      </c>
      <c r="D107" s="38" t="s">
        <v>261</v>
      </c>
      <c r="E107" s="38" t="s">
        <v>167</v>
      </c>
      <c r="F107" s="38" t="s">
        <v>28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6"/>
  <sheetViews>
    <sheetView topLeftCell="A10" zoomScaleNormal="100" workbookViewId="0">
      <selection activeCell="K12" sqref="K12"/>
    </sheetView>
  </sheetViews>
  <sheetFormatPr defaultColWidth="9.109375" defaultRowHeight="12" x14ac:dyDescent="0.3"/>
  <cols>
    <col min="1" max="1" width="9.109375" style="34"/>
    <col min="2" max="2" width="15.88671875" style="34" customWidth="1"/>
    <col min="3" max="3" width="10.6640625" style="34" customWidth="1"/>
    <col min="4" max="4" width="15.44140625" style="34" customWidth="1"/>
    <col min="5" max="5" width="14.88671875" style="34" customWidth="1"/>
    <col min="6" max="6" width="15.33203125" style="34" customWidth="1"/>
    <col min="7" max="7" width="17.88671875" style="34" customWidth="1"/>
    <col min="8" max="8" width="15.33203125" style="34" customWidth="1"/>
    <col min="9" max="9" width="14" style="34" customWidth="1"/>
    <col min="10" max="10" width="11.44140625" style="34" customWidth="1"/>
    <col min="11" max="11" width="17.88671875" style="34" customWidth="1"/>
    <col min="12" max="14" width="17" style="34" customWidth="1"/>
    <col min="15" max="15" width="15.44140625" style="34" customWidth="1"/>
    <col min="16" max="16" width="15.6640625" style="34" customWidth="1"/>
    <col min="17" max="17" width="16.5546875" style="34" customWidth="1"/>
    <col min="18" max="18" width="13.6640625" style="34" customWidth="1"/>
    <col min="19" max="19" width="13.88671875" style="34" customWidth="1"/>
    <col min="20" max="20" width="14" style="34" customWidth="1"/>
    <col min="21" max="21" width="13.33203125" style="34" customWidth="1"/>
    <col min="22" max="26" width="14.109375" style="34" customWidth="1"/>
    <col min="27" max="27" width="51.88671875" style="34" customWidth="1"/>
    <col min="28" max="28" width="11" style="34" customWidth="1"/>
    <col min="29" max="16384" width="9.109375" style="34"/>
  </cols>
  <sheetData>
    <row r="1" spans="1:30" x14ac:dyDescent="0.25">
      <c r="A1" s="34" t="s">
        <v>2</v>
      </c>
    </row>
    <row r="2" spans="1:30" x14ac:dyDescent="0.25">
      <c r="A2" s="34" t="s">
        <v>3</v>
      </c>
    </row>
    <row r="3" spans="1:30" x14ac:dyDescent="0.25">
      <c r="A3" s="34" t="s">
        <v>119</v>
      </c>
    </row>
    <row r="4" spans="1:30" x14ac:dyDescent="0.25">
      <c r="A4" s="34" t="s">
        <v>4</v>
      </c>
    </row>
    <row r="5" spans="1:30" ht="67.5" x14ac:dyDescent="0.25">
      <c r="A5" s="64" t="s">
        <v>21</v>
      </c>
      <c r="B5" s="64" t="s">
        <v>8</v>
      </c>
      <c r="C5" s="64" t="s">
        <v>168</v>
      </c>
      <c r="D5" s="65" t="s">
        <v>24</v>
      </c>
      <c r="E5" s="65" t="s">
        <v>295</v>
      </c>
      <c r="F5" s="65" t="s">
        <v>117</v>
      </c>
      <c r="G5" s="65" t="s">
        <v>296</v>
      </c>
      <c r="H5" s="65" t="s">
        <v>305</v>
      </c>
      <c r="I5" s="65" t="s">
        <v>163</v>
      </c>
      <c r="J5" s="65" t="s">
        <v>164</v>
      </c>
      <c r="K5" s="65" t="s">
        <v>165</v>
      </c>
      <c r="L5" s="65" t="s">
        <v>166</v>
      </c>
      <c r="M5" s="51" t="s">
        <v>274</v>
      </c>
      <c r="N5" s="51" t="s">
        <v>275</v>
      </c>
      <c r="O5" s="51" t="s">
        <v>265</v>
      </c>
      <c r="P5" s="51" t="s">
        <v>276</v>
      </c>
      <c r="Q5" s="51" t="s">
        <v>272</v>
      </c>
      <c r="R5" s="51" t="s">
        <v>266</v>
      </c>
      <c r="S5" s="51" t="s">
        <v>267</v>
      </c>
      <c r="T5" s="51" t="s">
        <v>269</v>
      </c>
      <c r="U5" s="51" t="s">
        <v>268</v>
      </c>
      <c r="V5" s="51" t="s">
        <v>270</v>
      </c>
      <c r="W5" s="51" t="s">
        <v>284</v>
      </c>
      <c r="X5" s="51" t="s">
        <v>281</v>
      </c>
      <c r="Y5" s="51" t="s">
        <v>283</v>
      </c>
      <c r="Z5" s="51" t="s">
        <v>282</v>
      </c>
      <c r="AA5" s="51" t="s">
        <v>25</v>
      </c>
      <c r="AB5" s="50" t="s">
        <v>26</v>
      </c>
    </row>
    <row r="6" spans="1:30" ht="36" x14ac:dyDescent="0.25">
      <c r="A6" s="52">
        <v>346</v>
      </c>
      <c r="B6" s="52" t="s">
        <v>9</v>
      </c>
      <c r="C6" s="52" t="s">
        <v>169</v>
      </c>
      <c r="D6" s="53">
        <v>3237100</v>
      </c>
      <c r="E6" s="53">
        <v>2210860</v>
      </c>
      <c r="F6" s="53">
        <v>1026240</v>
      </c>
      <c r="G6" s="54">
        <f>SUM(N6,P6,R6)</f>
        <v>2210860</v>
      </c>
      <c r="H6" s="55">
        <v>34</v>
      </c>
      <c r="I6" s="56">
        <f>G6/H6</f>
        <v>65025.294117647056</v>
      </c>
      <c r="J6" s="57">
        <v>2</v>
      </c>
      <c r="K6" s="56">
        <f t="shared" ref="K6:K11" si="0">I6*J6</f>
        <v>130050.58823529411</v>
      </c>
      <c r="L6" s="56">
        <f>F6-K6</f>
        <v>896189.4117647059</v>
      </c>
      <c r="M6" s="58">
        <v>1085000</v>
      </c>
      <c r="N6" s="58">
        <v>928257</v>
      </c>
      <c r="O6" s="58">
        <v>1270000</v>
      </c>
      <c r="P6" s="58">
        <v>228396</v>
      </c>
      <c r="Q6" s="58">
        <v>882100</v>
      </c>
      <c r="R6" s="58">
        <v>1054207</v>
      </c>
      <c r="S6" s="58" t="s">
        <v>271</v>
      </c>
      <c r="T6" s="58" t="s">
        <v>271</v>
      </c>
      <c r="U6" s="58" t="s">
        <v>271</v>
      </c>
      <c r="V6" s="58" t="s">
        <v>271</v>
      </c>
      <c r="W6" s="58" t="s">
        <v>271</v>
      </c>
      <c r="X6" s="58" t="s">
        <v>271</v>
      </c>
      <c r="Y6" s="58" t="s">
        <v>271</v>
      </c>
      <c r="Z6" s="58" t="s">
        <v>271</v>
      </c>
      <c r="AA6" s="59" t="s">
        <v>273</v>
      </c>
      <c r="AB6" s="60" t="s">
        <v>44</v>
      </c>
    </row>
    <row r="7" spans="1:30" ht="36" x14ac:dyDescent="0.25">
      <c r="A7" s="52">
        <v>400</v>
      </c>
      <c r="B7" s="52" t="s">
        <v>10</v>
      </c>
      <c r="C7" s="52" t="s">
        <v>36</v>
      </c>
      <c r="D7" s="53">
        <v>14826491</v>
      </c>
      <c r="E7" s="53">
        <v>12975572</v>
      </c>
      <c r="F7" s="53">
        <v>1850919</v>
      </c>
      <c r="G7" s="54">
        <f t="shared" ref="G7:G16" si="1">SUM(N7,P7,R7)</f>
        <v>8635707</v>
      </c>
      <c r="H7" s="55"/>
      <c r="I7" s="56" t="s">
        <v>118</v>
      </c>
      <c r="J7" s="57"/>
      <c r="K7" s="57" t="e">
        <f t="shared" si="0"/>
        <v>#VALUE!</v>
      </c>
      <c r="L7" s="56" t="e">
        <f t="shared" ref="L7" si="2">F7-K7</f>
        <v>#VALUE!</v>
      </c>
      <c r="M7" s="58">
        <v>2150168</v>
      </c>
      <c r="N7" s="58">
        <v>2164337</v>
      </c>
      <c r="O7" s="58">
        <v>3174072</v>
      </c>
      <c r="P7" s="58">
        <v>2776498</v>
      </c>
      <c r="Q7" s="58">
        <v>5162386</v>
      </c>
      <c r="R7" s="58">
        <v>3694872</v>
      </c>
      <c r="S7" s="58">
        <v>4339865</v>
      </c>
      <c r="T7" s="58">
        <v>4339865</v>
      </c>
      <c r="U7" s="58" t="s">
        <v>271</v>
      </c>
      <c r="V7" s="58" t="s">
        <v>271</v>
      </c>
      <c r="W7" s="58" t="s">
        <v>271</v>
      </c>
      <c r="X7" s="58" t="s">
        <v>271</v>
      </c>
      <c r="Y7" s="58" t="s">
        <v>271</v>
      </c>
      <c r="Z7" s="58" t="s">
        <v>271</v>
      </c>
      <c r="AA7" s="59" t="s">
        <v>277</v>
      </c>
      <c r="AB7" s="60" t="s">
        <v>54</v>
      </c>
    </row>
    <row r="8" spans="1:30" ht="60" x14ac:dyDescent="0.25">
      <c r="A8" s="52">
        <v>618</v>
      </c>
      <c r="B8" s="52" t="s">
        <v>122</v>
      </c>
      <c r="C8" s="52" t="s">
        <v>39</v>
      </c>
      <c r="D8" s="53">
        <v>2382549</v>
      </c>
      <c r="E8" s="53">
        <v>2288399</v>
      </c>
      <c r="F8" s="53">
        <v>94150</v>
      </c>
      <c r="G8" s="54">
        <f t="shared" si="1"/>
        <v>1814228</v>
      </c>
      <c r="H8" s="55">
        <v>19</v>
      </c>
      <c r="I8" s="56">
        <f>G8/H8</f>
        <v>95485.68421052632</v>
      </c>
      <c r="J8" s="57">
        <v>5</v>
      </c>
      <c r="K8" s="56">
        <f t="shared" si="0"/>
        <v>477428.42105263157</v>
      </c>
      <c r="L8" s="56">
        <f>F8-K8</f>
        <v>-383278.42105263157</v>
      </c>
      <c r="M8" s="58" t="s">
        <v>271</v>
      </c>
      <c r="N8" s="58" t="s">
        <v>271</v>
      </c>
      <c r="O8" s="58">
        <v>94150</v>
      </c>
      <c r="P8" s="58">
        <v>0</v>
      </c>
      <c r="Q8" s="58">
        <v>1855295</v>
      </c>
      <c r="R8" s="58">
        <v>1814228</v>
      </c>
      <c r="S8" s="58">
        <v>433104</v>
      </c>
      <c r="T8" s="58">
        <v>433104</v>
      </c>
      <c r="U8" s="58" t="s">
        <v>271</v>
      </c>
      <c r="V8" s="58" t="s">
        <v>271</v>
      </c>
      <c r="W8" s="58" t="s">
        <v>271</v>
      </c>
      <c r="X8" s="58" t="s">
        <v>271</v>
      </c>
      <c r="Y8" s="58" t="s">
        <v>271</v>
      </c>
      <c r="Z8" s="58" t="s">
        <v>271</v>
      </c>
      <c r="AA8" s="59" t="s">
        <v>278</v>
      </c>
      <c r="AB8" s="60" t="s">
        <v>54</v>
      </c>
    </row>
    <row r="9" spans="1:30" ht="36" x14ac:dyDescent="0.25">
      <c r="A9" s="52">
        <v>450</v>
      </c>
      <c r="B9" s="52" t="s">
        <v>11</v>
      </c>
      <c r="C9" s="52" t="s">
        <v>36</v>
      </c>
      <c r="D9" s="53">
        <v>2250000</v>
      </c>
      <c r="E9" s="53">
        <v>2240322</v>
      </c>
      <c r="F9" s="53">
        <v>9678</v>
      </c>
      <c r="G9" s="54">
        <f t="shared" si="1"/>
        <v>2240322</v>
      </c>
      <c r="H9" s="55">
        <v>36</v>
      </c>
      <c r="I9" s="56">
        <f>G9/H9</f>
        <v>62231.166666666664</v>
      </c>
      <c r="J9" s="57">
        <v>24</v>
      </c>
      <c r="K9" s="57">
        <f t="shared" si="0"/>
        <v>1493548</v>
      </c>
      <c r="L9" s="56">
        <f>F9-K9</f>
        <v>-1483870</v>
      </c>
      <c r="M9" s="58">
        <v>1310000</v>
      </c>
      <c r="N9" s="58">
        <v>1105877</v>
      </c>
      <c r="O9" s="58">
        <v>705000</v>
      </c>
      <c r="P9" s="58">
        <v>847720</v>
      </c>
      <c r="Q9" s="58">
        <v>235000</v>
      </c>
      <c r="R9" s="58">
        <v>286725</v>
      </c>
      <c r="S9" s="58" t="s">
        <v>271</v>
      </c>
      <c r="T9" s="58" t="s">
        <v>271</v>
      </c>
      <c r="U9" s="58" t="s">
        <v>271</v>
      </c>
      <c r="V9" s="58" t="s">
        <v>271</v>
      </c>
      <c r="W9" s="58" t="s">
        <v>271</v>
      </c>
      <c r="X9" s="58" t="s">
        <v>271</v>
      </c>
      <c r="Y9" s="58" t="s">
        <v>271</v>
      </c>
      <c r="Z9" s="58" t="s">
        <v>271</v>
      </c>
      <c r="AA9" s="61" t="s">
        <v>279</v>
      </c>
      <c r="AB9" s="56" t="s">
        <v>28</v>
      </c>
    </row>
    <row r="10" spans="1:30" ht="48" x14ac:dyDescent="0.25">
      <c r="A10" s="52">
        <v>501</v>
      </c>
      <c r="B10" s="52" t="s">
        <v>12</v>
      </c>
      <c r="C10" s="52" t="s">
        <v>45</v>
      </c>
      <c r="D10" s="53">
        <v>5151841</v>
      </c>
      <c r="E10" s="53">
        <v>4146324</v>
      </c>
      <c r="F10" s="53">
        <v>1005517</v>
      </c>
      <c r="G10" s="54">
        <f t="shared" si="1"/>
        <v>4146324</v>
      </c>
      <c r="H10" s="55">
        <v>23</v>
      </c>
      <c r="I10" s="56">
        <f>G10/H10</f>
        <v>180274.95652173914</v>
      </c>
      <c r="J10" s="57">
        <v>6</v>
      </c>
      <c r="K10" s="56">
        <f t="shared" si="0"/>
        <v>1081649.7391304348</v>
      </c>
      <c r="L10" s="56">
        <f>F10-K10</f>
        <v>-76132.739130434813</v>
      </c>
      <c r="M10" s="61">
        <v>411296</v>
      </c>
      <c r="N10" s="58">
        <v>182991</v>
      </c>
      <c r="O10" s="58">
        <v>1109903</v>
      </c>
      <c r="P10" s="58">
        <v>745853</v>
      </c>
      <c r="Q10" s="58">
        <v>3217480</v>
      </c>
      <c r="R10" s="58">
        <v>3217480</v>
      </c>
      <c r="S10" s="58">
        <v>413162</v>
      </c>
      <c r="T10" s="58">
        <v>0</v>
      </c>
      <c r="U10" s="58" t="s">
        <v>271</v>
      </c>
      <c r="V10" s="58" t="s">
        <v>271</v>
      </c>
      <c r="W10" s="58" t="s">
        <v>271</v>
      </c>
      <c r="X10" s="58" t="s">
        <v>271</v>
      </c>
      <c r="Y10" s="58" t="s">
        <v>271</v>
      </c>
      <c r="Z10" s="58" t="s">
        <v>271</v>
      </c>
      <c r="AA10" s="59" t="s">
        <v>280</v>
      </c>
      <c r="AB10" s="60" t="s">
        <v>54</v>
      </c>
      <c r="AD10" s="34" t="s">
        <v>161</v>
      </c>
    </row>
    <row r="11" spans="1:30" ht="48" x14ac:dyDescent="0.25">
      <c r="A11" s="52">
        <v>603</v>
      </c>
      <c r="B11" s="52" t="s">
        <v>13</v>
      </c>
      <c r="C11" s="52" t="s">
        <v>48</v>
      </c>
      <c r="D11" s="63">
        <v>2666439</v>
      </c>
      <c r="E11" s="63">
        <v>2666439</v>
      </c>
      <c r="F11" s="53">
        <v>0</v>
      </c>
      <c r="G11" s="54">
        <f>SUM(N11,P11,R11)</f>
        <v>633430</v>
      </c>
      <c r="H11" s="55">
        <v>16</v>
      </c>
      <c r="I11" s="56">
        <f t="shared" ref="I11:I16" si="3">G11/H11</f>
        <v>39589.375</v>
      </c>
      <c r="J11" s="57">
        <v>12</v>
      </c>
      <c r="K11" s="56">
        <f t="shared" si="0"/>
        <v>475072.5</v>
      </c>
      <c r="L11" s="56">
        <f>F11-K11</f>
        <v>-475072.5</v>
      </c>
      <c r="M11" s="58" t="s">
        <v>271</v>
      </c>
      <c r="N11" s="58" t="s">
        <v>271</v>
      </c>
      <c r="O11" s="58">
        <v>204423</v>
      </c>
      <c r="P11" s="58">
        <v>204423</v>
      </c>
      <c r="Q11" s="58">
        <v>429007</v>
      </c>
      <c r="R11" s="58">
        <v>429007</v>
      </c>
      <c r="S11" s="58">
        <v>2033009</v>
      </c>
      <c r="T11" s="58">
        <v>2033009</v>
      </c>
      <c r="U11" s="58" t="s">
        <v>271</v>
      </c>
      <c r="V11" s="58" t="s">
        <v>271</v>
      </c>
      <c r="W11" s="58" t="s">
        <v>271</v>
      </c>
      <c r="X11" s="58" t="s">
        <v>271</v>
      </c>
      <c r="Y11" s="58" t="s">
        <v>271</v>
      </c>
      <c r="Z11" s="58" t="s">
        <v>271</v>
      </c>
      <c r="AA11" s="62" t="s">
        <v>118</v>
      </c>
      <c r="AB11" s="60" t="s">
        <v>54</v>
      </c>
    </row>
    <row r="12" spans="1:30" ht="276" x14ac:dyDescent="0.25">
      <c r="A12" s="52">
        <v>601</v>
      </c>
      <c r="B12" s="52" t="s">
        <v>14</v>
      </c>
      <c r="C12" s="52" t="s">
        <v>51</v>
      </c>
      <c r="D12" s="53">
        <v>2357299</v>
      </c>
      <c r="E12" s="53">
        <v>1205000</v>
      </c>
      <c r="F12" s="53">
        <v>1152299</v>
      </c>
      <c r="G12" s="54">
        <f>SUM(N12,P12,R12)</f>
        <v>797000</v>
      </c>
      <c r="H12" s="55">
        <v>12</v>
      </c>
      <c r="I12" s="56">
        <f t="shared" si="3"/>
        <v>66416.666666666672</v>
      </c>
      <c r="J12" s="57">
        <v>6</v>
      </c>
      <c r="K12" s="56">
        <f t="shared" ref="K12:K16" si="4">I12*J12</f>
        <v>398500</v>
      </c>
      <c r="L12" s="56">
        <f t="shared" ref="L12:L16" si="5">F12-K12</f>
        <v>753799</v>
      </c>
      <c r="M12" s="61" t="s">
        <v>271</v>
      </c>
      <c r="N12" s="58" t="s">
        <v>271</v>
      </c>
      <c r="O12" s="58">
        <v>0</v>
      </c>
      <c r="P12" s="58">
        <v>186000</v>
      </c>
      <c r="Q12" s="58">
        <v>1162794</v>
      </c>
      <c r="R12" s="58">
        <v>611000</v>
      </c>
      <c r="S12" s="58">
        <v>828199</v>
      </c>
      <c r="T12" s="58">
        <v>264000</v>
      </c>
      <c r="U12" s="58">
        <v>366306</v>
      </c>
      <c r="V12" s="58">
        <v>144000</v>
      </c>
      <c r="W12" s="58">
        <v>0</v>
      </c>
      <c r="X12" s="58">
        <v>17200</v>
      </c>
      <c r="Y12" s="58">
        <v>0</v>
      </c>
      <c r="Z12" s="58">
        <v>17200</v>
      </c>
      <c r="AA12" s="59" t="s">
        <v>285</v>
      </c>
      <c r="AB12" s="60" t="s">
        <v>44</v>
      </c>
    </row>
    <row r="13" spans="1:30" ht="36" x14ac:dyDescent="0.25">
      <c r="A13" s="52">
        <v>602</v>
      </c>
      <c r="B13" s="52" t="s">
        <v>15</v>
      </c>
      <c r="C13" s="52" t="s">
        <v>36</v>
      </c>
      <c r="D13" s="53">
        <v>2000000</v>
      </c>
      <c r="E13" s="53">
        <v>1800000</v>
      </c>
      <c r="F13" s="53">
        <v>200000</v>
      </c>
      <c r="G13" s="54">
        <f t="shared" si="1"/>
        <v>600000</v>
      </c>
      <c r="H13" s="55">
        <v>12</v>
      </c>
      <c r="I13" s="56">
        <f t="shared" si="3"/>
        <v>50000</v>
      </c>
      <c r="J13" s="57">
        <v>36</v>
      </c>
      <c r="K13" s="56">
        <f t="shared" si="4"/>
        <v>1800000</v>
      </c>
      <c r="L13" s="56">
        <f t="shared" si="5"/>
        <v>-1600000</v>
      </c>
      <c r="M13" s="58" t="s">
        <v>271</v>
      </c>
      <c r="N13" s="58" t="s">
        <v>271</v>
      </c>
      <c r="O13" s="58" t="s">
        <v>271</v>
      </c>
      <c r="P13" s="58" t="s">
        <v>271</v>
      </c>
      <c r="Q13" s="58">
        <v>600000</v>
      </c>
      <c r="R13" s="58">
        <v>600000</v>
      </c>
      <c r="S13" s="58">
        <v>1200000</v>
      </c>
      <c r="T13" s="58">
        <v>1200000</v>
      </c>
      <c r="U13" s="58">
        <v>200000</v>
      </c>
      <c r="V13" s="58">
        <v>0</v>
      </c>
      <c r="W13" s="58" t="s">
        <v>271</v>
      </c>
      <c r="X13" s="58" t="s">
        <v>271</v>
      </c>
      <c r="Y13" s="58" t="s">
        <v>271</v>
      </c>
      <c r="Z13" s="58" t="s">
        <v>271</v>
      </c>
      <c r="AA13" s="62" t="s">
        <v>286</v>
      </c>
      <c r="AB13" s="60" t="s">
        <v>54</v>
      </c>
    </row>
    <row r="14" spans="1:30" ht="48" x14ac:dyDescent="0.25">
      <c r="A14" s="52">
        <v>627</v>
      </c>
      <c r="B14" s="52" t="s">
        <v>16</v>
      </c>
      <c r="C14" s="52" t="s">
        <v>36</v>
      </c>
      <c r="D14" s="53">
        <v>638064</v>
      </c>
      <c r="E14" s="53">
        <v>664950</v>
      </c>
      <c r="F14" s="53">
        <v>-26886</v>
      </c>
      <c r="G14" s="54">
        <f t="shared" si="1"/>
        <v>664950</v>
      </c>
      <c r="H14" s="55">
        <v>19</v>
      </c>
      <c r="I14" s="56">
        <f t="shared" si="3"/>
        <v>34997.368421052633</v>
      </c>
      <c r="J14" s="57">
        <v>1</v>
      </c>
      <c r="K14" s="56">
        <f t="shared" si="4"/>
        <v>34997.368421052633</v>
      </c>
      <c r="L14" s="56">
        <f t="shared" si="5"/>
        <v>-61883.368421052633</v>
      </c>
      <c r="M14" s="58" t="s">
        <v>271</v>
      </c>
      <c r="N14" s="58" t="s">
        <v>271</v>
      </c>
      <c r="O14" s="58" t="s">
        <v>271</v>
      </c>
      <c r="P14" s="58" t="s">
        <v>271</v>
      </c>
      <c r="Q14" s="58">
        <v>638064</v>
      </c>
      <c r="R14" s="58">
        <v>664950</v>
      </c>
      <c r="S14" s="58" t="s">
        <v>271</v>
      </c>
      <c r="T14" s="58" t="s">
        <v>271</v>
      </c>
      <c r="U14" s="58" t="s">
        <v>271</v>
      </c>
      <c r="V14" s="58" t="s">
        <v>271</v>
      </c>
      <c r="W14" s="58" t="s">
        <v>271</v>
      </c>
      <c r="X14" s="58" t="s">
        <v>271</v>
      </c>
      <c r="Y14" s="58" t="s">
        <v>271</v>
      </c>
      <c r="Z14" s="58" t="s">
        <v>271</v>
      </c>
      <c r="AA14" s="62" t="s">
        <v>118</v>
      </c>
      <c r="AB14" s="60" t="s">
        <v>54</v>
      </c>
    </row>
    <row r="15" spans="1:30" ht="36" x14ac:dyDescent="0.25">
      <c r="A15" s="52">
        <v>634</v>
      </c>
      <c r="B15" s="52" t="s">
        <v>17</v>
      </c>
      <c r="C15" s="52" t="s">
        <v>39</v>
      </c>
      <c r="D15" s="63">
        <v>2165051</v>
      </c>
      <c r="E15" s="63">
        <v>2165051</v>
      </c>
      <c r="F15" s="53">
        <v>0</v>
      </c>
      <c r="G15" s="54">
        <f>SUM(N15,P15,R15)</f>
        <v>978333</v>
      </c>
      <c r="H15" s="55">
        <v>11</v>
      </c>
      <c r="I15" s="56">
        <f>G15/H15</f>
        <v>88939.363636363632</v>
      </c>
      <c r="J15" s="57">
        <v>19</v>
      </c>
      <c r="K15" s="56">
        <f>I15*J15</f>
        <v>1689847.9090909089</v>
      </c>
      <c r="L15" s="56">
        <f>F15-K15</f>
        <v>-1689847.9090909089</v>
      </c>
      <c r="M15" s="58" t="s">
        <v>271</v>
      </c>
      <c r="N15" s="58" t="s">
        <v>271</v>
      </c>
      <c r="O15" s="58">
        <v>47865</v>
      </c>
      <c r="P15" s="58">
        <v>47865</v>
      </c>
      <c r="Q15" s="58">
        <v>930468</v>
      </c>
      <c r="R15" s="58">
        <v>930468</v>
      </c>
      <c r="S15" s="58">
        <v>1186718</v>
      </c>
      <c r="T15" s="58">
        <v>1186718</v>
      </c>
      <c r="U15" s="58" t="s">
        <v>271</v>
      </c>
      <c r="V15" s="58" t="s">
        <v>271</v>
      </c>
      <c r="W15" s="58" t="s">
        <v>271</v>
      </c>
      <c r="X15" s="58" t="s">
        <v>271</v>
      </c>
      <c r="Y15" s="58" t="s">
        <v>271</v>
      </c>
      <c r="Z15" s="58" t="s">
        <v>271</v>
      </c>
      <c r="AA15" s="62" t="s">
        <v>118</v>
      </c>
      <c r="AB15" s="60" t="s">
        <v>54</v>
      </c>
    </row>
    <row r="16" spans="1:30" x14ac:dyDescent="0.3">
      <c r="A16" s="52">
        <v>703</v>
      </c>
      <c r="B16" s="52" t="s">
        <v>18</v>
      </c>
      <c r="C16" s="52" t="s">
        <v>39</v>
      </c>
      <c r="D16" s="63">
        <v>842000</v>
      </c>
      <c r="E16" s="63">
        <v>842000</v>
      </c>
      <c r="F16" s="53">
        <v>0</v>
      </c>
      <c r="G16" s="54">
        <f t="shared" si="1"/>
        <v>805000</v>
      </c>
      <c r="H16" s="55">
        <v>8</v>
      </c>
      <c r="I16" s="56">
        <f t="shared" si="3"/>
        <v>100625</v>
      </c>
      <c r="J16" s="57">
        <v>5</v>
      </c>
      <c r="K16" s="56">
        <f t="shared" si="4"/>
        <v>503125</v>
      </c>
      <c r="L16" s="56">
        <f t="shared" si="5"/>
        <v>-503125</v>
      </c>
      <c r="M16" s="58" t="s">
        <v>271</v>
      </c>
      <c r="N16" s="58" t="s">
        <v>271</v>
      </c>
      <c r="O16" s="58" t="s">
        <v>271</v>
      </c>
      <c r="P16" s="58" t="s">
        <v>271</v>
      </c>
      <c r="Q16" s="58">
        <v>805000</v>
      </c>
      <c r="R16" s="58">
        <v>805000</v>
      </c>
      <c r="S16" s="58">
        <v>37000</v>
      </c>
      <c r="T16" s="58">
        <v>37000</v>
      </c>
      <c r="U16" s="58" t="s">
        <v>271</v>
      </c>
      <c r="V16" s="58" t="s">
        <v>271</v>
      </c>
      <c r="W16" s="58" t="s">
        <v>271</v>
      </c>
      <c r="X16" s="58" t="s">
        <v>271</v>
      </c>
      <c r="Y16" s="58" t="s">
        <v>271</v>
      </c>
      <c r="Z16" s="58" t="s">
        <v>271</v>
      </c>
      <c r="AA16" s="62" t="s">
        <v>118</v>
      </c>
      <c r="AB16" s="60" t="s">
        <v>54</v>
      </c>
    </row>
  </sheetData>
  <conditionalFormatting sqref="AB6">
    <cfRule type="cellIs" dxfId="10" priority="6" operator="equal">
      <formula>"Yellow"</formula>
    </cfRule>
  </conditionalFormatting>
  <conditionalFormatting sqref="AB12">
    <cfRule type="cellIs" dxfId="9" priority="5" operator="equal">
      <formula>"Yellow"</formula>
    </cfRule>
  </conditionalFormatting>
  <conditionalFormatting sqref="AB7">
    <cfRule type="cellIs" dxfId="8" priority="4" operator="equal">
      <formula>"Green"</formula>
    </cfRule>
  </conditionalFormatting>
  <conditionalFormatting sqref="AB8 AB10:AB11">
    <cfRule type="cellIs" dxfId="7" priority="3" operator="equal">
      <formula>"Green"</formula>
    </cfRule>
  </conditionalFormatting>
  <conditionalFormatting sqref="AB13:AB16">
    <cfRule type="cellIs" dxfId="6" priority="2" operator="equal">
      <formula>"Green"</formula>
    </cfRule>
  </conditionalFormatting>
  <conditionalFormatting sqref="L1:L1048576">
    <cfRule type="cellIs" dxfId="5" priority="1" operator="lessThan">
      <formula>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2"/>
  <sheetViews>
    <sheetView topLeftCell="A81" workbookViewId="0">
      <selection activeCell="E4" sqref="E4:F92"/>
    </sheetView>
  </sheetViews>
  <sheetFormatPr defaultColWidth="9.109375" defaultRowHeight="11.4" x14ac:dyDescent="0.3"/>
  <cols>
    <col min="1" max="1" width="9.109375" style="38"/>
    <col min="2" max="3" width="24.44140625" style="38" customWidth="1"/>
    <col min="4" max="4" width="58.5546875" style="38" customWidth="1"/>
    <col min="5" max="5" width="26.109375" style="38" customWidth="1"/>
    <col min="6" max="6" width="25.5546875" style="38" customWidth="1"/>
    <col min="7" max="7" width="17.88671875" style="38" customWidth="1"/>
    <col min="8" max="16384" width="9.109375" style="38"/>
  </cols>
  <sheetData>
    <row r="1" spans="1:7" ht="11.25" x14ac:dyDescent="0.25">
      <c r="A1" s="38" t="s">
        <v>5</v>
      </c>
    </row>
    <row r="2" spans="1:7" ht="11.25" x14ac:dyDescent="0.25">
      <c r="A2" s="38" t="s">
        <v>6</v>
      </c>
    </row>
    <row r="3" spans="1:7" ht="34.5" customHeight="1" x14ac:dyDescent="0.25">
      <c r="A3" s="38" t="s">
        <v>21</v>
      </c>
      <c r="B3" s="38" t="s">
        <v>8</v>
      </c>
      <c r="C3" s="38" t="s">
        <v>168</v>
      </c>
      <c r="D3" s="38" t="s">
        <v>120</v>
      </c>
      <c r="E3" s="38" t="s">
        <v>121</v>
      </c>
      <c r="F3" s="38" t="s">
        <v>263</v>
      </c>
      <c r="G3" s="45" t="s">
        <v>123</v>
      </c>
    </row>
    <row r="4" spans="1:7" ht="20.25" customHeight="1" x14ac:dyDescent="0.25">
      <c r="A4" s="41">
        <v>346</v>
      </c>
      <c r="B4" s="41" t="s">
        <v>9</v>
      </c>
      <c r="C4" s="36" t="s">
        <v>169</v>
      </c>
      <c r="D4" s="38" t="s">
        <v>126</v>
      </c>
      <c r="E4" s="88">
        <v>42156</v>
      </c>
      <c r="F4" s="88">
        <v>42217</v>
      </c>
      <c r="G4" s="38" t="s">
        <v>118</v>
      </c>
    </row>
    <row r="5" spans="1:7" ht="11.25" x14ac:dyDescent="0.25">
      <c r="A5" s="41">
        <v>346</v>
      </c>
      <c r="B5" s="41" t="s">
        <v>9</v>
      </c>
      <c r="C5" s="36" t="s">
        <v>169</v>
      </c>
      <c r="D5" s="38" t="s">
        <v>307</v>
      </c>
      <c r="E5" s="88">
        <v>42614</v>
      </c>
      <c r="F5" s="88">
        <v>42552</v>
      </c>
      <c r="G5" s="38" t="s">
        <v>118</v>
      </c>
    </row>
    <row r="6" spans="1:7" ht="11.25" x14ac:dyDescent="0.25">
      <c r="A6" s="41">
        <v>346</v>
      </c>
      <c r="B6" s="41" t="s">
        <v>9</v>
      </c>
      <c r="C6" s="36" t="s">
        <v>169</v>
      </c>
      <c r="D6" s="38" t="s">
        <v>308</v>
      </c>
      <c r="E6" s="88">
        <v>42767</v>
      </c>
      <c r="F6" s="88">
        <v>42767</v>
      </c>
      <c r="G6" s="38" t="s">
        <v>118</v>
      </c>
    </row>
    <row r="7" spans="1:7" ht="11.25" x14ac:dyDescent="0.25">
      <c r="A7" s="41">
        <v>346</v>
      </c>
      <c r="B7" s="41" t="s">
        <v>9</v>
      </c>
      <c r="C7" s="36" t="s">
        <v>169</v>
      </c>
      <c r="D7" s="38" t="s">
        <v>309</v>
      </c>
      <c r="E7" s="88">
        <v>43132</v>
      </c>
      <c r="F7" s="88">
        <v>43160</v>
      </c>
      <c r="G7" s="38" t="s">
        <v>118</v>
      </c>
    </row>
    <row r="8" spans="1:7" ht="11.25" x14ac:dyDescent="0.25">
      <c r="A8" s="41">
        <v>346</v>
      </c>
      <c r="B8" s="41" t="s">
        <v>9</v>
      </c>
      <c r="C8" s="36" t="s">
        <v>169</v>
      </c>
      <c r="D8" s="38" t="s">
        <v>140</v>
      </c>
      <c r="E8" s="89"/>
      <c r="F8" s="89"/>
      <c r="G8" s="38" t="s">
        <v>118</v>
      </c>
    </row>
    <row r="9" spans="1:7" ht="22.5" x14ac:dyDescent="0.25">
      <c r="A9" s="41">
        <v>400</v>
      </c>
      <c r="B9" s="41" t="s">
        <v>10</v>
      </c>
      <c r="C9" s="36" t="s">
        <v>36</v>
      </c>
      <c r="D9" s="38" t="s">
        <v>126</v>
      </c>
      <c r="E9" s="90">
        <v>42430</v>
      </c>
      <c r="F9" s="90"/>
      <c r="G9" s="38" t="s">
        <v>118</v>
      </c>
    </row>
    <row r="10" spans="1:7" ht="22.5" x14ac:dyDescent="0.25">
      <c r="A10" s="41">
        <v>400</v>
      </c>
      <c r="B10" s="41" t="s">
        <v>10</v>
      </c>
      <c r="C10" s="36" t="s">
        <v>36</v>
      </c>
      <c r="D10" s="38" t="s">
        <v>310</v>
      </c>
      <c r="E10" s="90">
        <v>43891</v>
      </c>
      <c r="F10" s="90">
        <v>43891</v>
      </c>
      <c r="G10" s="38" t="s">
        <v>118</v>
      </c>
    </row>
    <row r="11" spans="1:7" ht="22.5" x14ac:dyDescent="0.25">
      <c r="A11" s="41">
        <v>400</v>
      </c>
      <c r="B11" s="41" t="s">
        <v>10</v>
      </c>
      <c r="C11" s="36" t="s">
        <v>36</v>
      </c>
      <c r="D11" s="38" t="s">
        <v>287</v>
      </c>
      <c r="E11" s="88">
        <v>43891</v>
      </c>
      <c r="F11" s="88">
        <v>43891</v>
      </c>
      <c r="G11" s="38" t="s">
        <v>118</v>
      </c>
    </row>
    <row r="12" spans="1:7" ht="22.5" x14ac:dyDescent="0.25">
      <c r="A12" s="41">
        <v>618</v>
      </c>
      <c r="B12" s="41" t="s">
        <v>122</v>
      </c>
      <c r="C12" s="36" t="s">
        <v>39</v>
      </c>
      <c r="D12" s="38" t="s">
        <v>126</v>
      </c>
      <c r="E12" s="88">
        <v>43010</v>
      </c>
      <c r="F12" s="88">
        <v>43010</v>
      </c>
      <c r="G12" s="38" t="s">
        <v>118</v>
      </c>
    </row>
    <row r="13" spans="1:7" ht="22.5" x14ac:dyDescent="0.25">
      <c r="A13" s="41">
        <v>618</v>
      </c>
      <c r="B13" s="41" t="s">
        <v>122</v>
      </c>
      <c r="C13" s="36" t="s">
        <v>39</v>
      </c>
      <c r="D13" s="45" t="s">
        <v>141</v>
      </c>
      <c r="E13" s="88">
        <v>43252</v>
      </c>
      <c r="F13" s="88">
        <v>43252</v>
      </c>
      <c r="G13" s="38" t="s">
        <v>118</v>
      </c>
    </row>
    <row r="14" spans="1:7" ht="22.5" x14ac:dyDescent="0.25">
      <c r="A14" s="41">
        <v>618</v>
      </c>
      <c r="B14" s="41" t="s">
        <v>122</v>
      </c>
      <c r="C14" s="36" t="s">
        <v>39</v>
      </c>
      <c r="D14" s="45" t="s">
        <v>142</v>
      </c>
      <c r="E14" s="88">
        <v>43252</v>
      </c>
      <c r="F14" s="88">
        <v>43252</v>
      </c>
      <c r="G14" s="38" t="s">
        <v>118</v>
      </c>
    </row>
    <row r="15" spans="1:7" ht="33.75" x14ac:dyDescent="0.25">
      <c r="A15" s="41">
        <v>618</v>
      </c>
      <c r="B15" s="41" t="s">
        <v>122</v>
      </c>
      <c r="C15" s="36" t="s">
        <v>39</v>
      </c>
      <c r="D15" s="45" t="s">
        <v>143</v>
      </c>
      <c r="E15" s="88">
        <v>43322</v>
      </c>
      <c r="F15" s="88">
        <v>43322</v>
      </c>
      <c r="G15" s="38" t="s">
        <v>118</v>
      </c>
    </row>
    <row r="16" spans="1:7" ht="45" x14ac:dyDescent="0.25">
      <c r="A16" s="41">
        <v>618</v>
      </c>
      <c r="B16" s="41" t="s">
        <v>122</v>
      </c>
      <c r="C16" s="36" t="s">
        <v>39</v>
      </c>
      <c r="D16" s="45" t="s">
        <v>144</v>
      </c>
      <c r="E16" s="88">
        <v>43405</v>
      </c>
      <c r="F16" s="88">
        <v>43405</v>
      </c>
      <c r="G16" s="38" t="s">
        <v>118</v>
      </c>
    </row>
    <row r="17" spans="1:7" ht="33.75" x14ac:dyDescent="0.25">
      <c r="A17" s="41">
        <v>618</v>
      </c>
      <c r="B17" s="41" t="s">
        <v>122</v>
      </c>
      <c r="C17" s="36" t="s">
        <v>39</v>
      </c>
      <c r="D17" s="45" t="s">
        <v>145</v>
      </c>
      <c r="E17" s="88">
        <v>43135</v>
      </c>
      <c r="F17" s="88">
        <v>43135</v>
      </c>
      <c r="G17" s="38" t="s">
        <v>118</v>
      </c>
    </row>
    <row r="18" spans="1:7" ht="45" x14ac:dyDescent="0.25">
      <c r="A18" s="41">
        <v>618</v>
      </c>
      <c r="B18" s="41" t="s">
        <v>122</v>
      </c>
      <c r="C18" s="36" t="s">
        <v>39</v>
      </c>
      <c r="D18" s="45" t="s">
        <v>146</v>
      </c>
      <c r="E18" s="88">
        <v>43546</v>
      </c>
      <c r="F18" s="88">
        <v>43546</v>
      </c>
      <c r="G18" s="38" t="s">
        <v>118</v>
      </c>
    </row>
    <row r="19" spans="1:7" ht="33.75" x14ac:dyDescent="0.25">
      <c r="A19" s="41">
        <v>618</v>
      </c>
      <c r="B19" s="41" t="s">
        <v>122</v>
      </c>
      <c r="C19" s="36" t="s">
        <v>39</v>
      </c>
      <c r="D19" s="45" t="s">
        <v>147</v>
      </c>
      <c r="E19" s="88">
        <v>43556</v>
      </c>
      <c r="F19" s="88">
        <v>43556</v>
      </c>
      <c r="G19" s="38" t="s">
        <v>118</v>
      </c>
    </row>
    <row r="20" spans="1:7" ht="22.5" x14ac:dyDescent="0.25">
      <c r="A20" s="41">
        <v>618</v>
      </c>
      <c r="B20" s="41" t="s">
        <v>122</v>
      </c>
      <c r="C20" s="36" t="s">
        <v>39</v>
      </c>
      <c r="D20" s="45" t="s">
        <v>148</v>
      </c>
      <c r="E20" s="88">
        <v>43577</v>
      </c>
      <c r="F20" s="88">
        <v>43577</v>
      </c>
      <c r="G20" s="38" t="s">
        <v>118</v>
      </c>
    </row>
    <row r="21" spans="1:7" ht="22.5" x14ac:dyDescent="0.25">
      <c r="A21" s="41">
        <v>618</v>
      </c>
      <c r="B21" s="41" t="s">
        <v>122</v>
      </c>
      <c r="C21" s="36" t="s">
        <v>39</v>
      </c>
      <c r="D21" s="49" t="s">
        <v>149</v>
      </c>
      <c r="E21" s="88">
        <v>43629</v>
      </c>
      <c r="F21" s="88">
        <v>43629</v>
      </c>
      <c r="G21" s="38" t="s">
        <v>118</v>
      </c>
    </row>
    <row r="22" spans="1:7" ht="22.5" x14ac:dyDescent="0.25">
      <c r="A22" s="41">
        <v>618</v>
      </c>
      <c r="B22" s="41" t="s">
        <v>122</v>
      </c>
      <c r="C22" s="36" t="s">
        <v>39</v>
      </c>
      <c r="D22" s="49" t="s">
        <v>306</v>
      </c>
      <c r="E22" s="88">
        <v>43633</v>
      </c>
      <c r="F22" s="88">
        <v>43633</v>
      </c>
      <c r="G22" s="38" t="s">
        <v>118</v>
      </c>
    </row>
    <row r="23" spans="1:7" ht="22.5" x14ac:dyDescent="0.25">
      <c r="A23" s="41">
        <v>618</v>
      </c>
      <c r="B23" s="41" t="s">
        <v>122</v>
      </c>
      <c r="C23" s="36" t="s">
        <v>39</v>
      </c>
      <c r="D23" s="38" t="s">
        <v>287</v>
      </c>
      <c r="E23" s="88">
        <v>43704</v>
      </c>
      <c r="F23" s="88">
        <v>43704</v>
      </c>
      <c r="G23" s="38" t="s">
        <v>118</v>
      </c>
    </row>
    <row r="24" spans="1:7" ht="22.5" x14ac:dyDescent="0.25">
      <c r="A24" s="41">
        <v>450</v>
      </c>
      <c r="B24" s="41" t="s">
        <v>11</v>
      </c>
      <c r="C24" s="36" t="s">
        <v>36</v>
      </c>
      <c r="D24" s="38" t="s">
        <v>126</v>
      </c>
      <c r="E24" s="88">
        <v>42744</v>
      </c>
      <c r="F24" s="88">
        <v>42744</v>
      </c>
      <c r="G24" s="38" t="s">
        <v>118</v>
      </c>
    </row>
    <row r="25" spans="1:7" ht="22.8" x14ac:dyDescent="0.3">
      <c r="A25" s="41">
        <v>450</v>
      </c>
      <c r="B25" s="41" t="s">
        <v>11</v>
      </c>
      <c r="C25" s="36" t="s">
        <v>36</v>
      </c>
      <c r="D25" s="38" t="s">
        <v>125</v>
      </c>
      <c r="E25" s="88">
        <v>43039</v>
      </c>
      <c r="F25" s="88">
        <v>43039</v>
      </c>
      <c r="G25" s="38" t="s">
        <v>118</v>
      </c>
    </row>
    <row r="26" spans="1:7" ht="22.5" x14ac:dyDescent="0.25">
      <c r="A26" s="41">
        <v>450</v>
      </c>
      <c r="B26" s="41" t="s">
        <v>11</v>
      </c>
      <c r="C26" s="36" t="s">
        <v>36</v>
      </c>
      <c r="D26" s="38" t="s">
        <v>127</v>
      </c>
      <c r="E26" s="88">
        <v>43039</v>
      </c>
      <c r="F26" s="88">
        <v>43039</v>
      </c>
      <c r="G26" s="38" t="s">
        <v>118</v>
      </c>
    </row>
    <row r="27" spans="1:7" ht="22.5" x14ac:dyDescent="0.25">
      <c r="A27" s="41">
        <v>450</v>
      </c>
      <c r="B27" s="41" t="s">
        <v>11</v>
      </c>
      <c r="C27" s="36" t="s">
        <v>36</v>
      </c>
      <c r="D27" s="38" t="s">
        <v>128</v>
      </c>
      <c r="E27" s="88">
        <v>43189</v>
      </c>
      <c r="F27" s="88">
        <v>43189</v>
      </c>
      <c r="G27" s="38" t="s">
        <v>118</v>
      </c>
    </row>
    <row r="28" spans="1:7" ht="22.5" x14ac:dyDescent="0.25">
      <c r="A28" s="41">
        <v>450</v>
      </c>
      <c r="B28" s="41" t="s">
        <v>11</v>
      </c>
      <c r="C28" s="36" t="s">
        <v>36</v>
      </c>
      <c r="D28" s="38" t="s">
        <v>129</v>
      </c>
      <c r="E28" s="88">
        <v>43189</v>
      </c>
      <c r="F28" s="88">
        <v>43189</v>
      </c>
      <c r="G28" s="38" t="s">
        <v>118</v>
      </c>
    </row>
    <row r="29" spans="1:7" ht="22.5" x14ac:dyDescent="0.25">
      <c r="A29" s="41">
        <v>450</v>
      </c>
      <c r="B29" s="41" t="s">
        <v>11</v>
      </c>
      <c r="C29" s="36" t="s">
        <v>36</v>
      </c>
      <c r="D29" s="38" t="s">
        <v>130</v>
      </c>
      <c r="E29" s="88">
        <v>43189</v>
      </c>
      <c r="F29" s="88">
        <v>43189</v>
      </c>
      <c r="G29" s="38" t="s">
        <v>118</v>
      </c>
    </row>
    <row r="30" spans="1:7" ht="30.75" customHeight="1" x14ac:dyDescent="0.3">
      <c r="A30" s="41">
        <v>450</v>
      </c>
      <c r="B30" s="41" t="s">
        <v>11</v>
      </c>
      <c r="C30" s="36" t="s">
        <v>36</v>
      </c>
      <c r="D30" s="45" t="s">
        <v>318</v>
      </c>
      <c r="E30" s="88">
        <v>43374</v>
      </c>
      <c r="F30" s="88">
        <v>43374</v>
      </c>
      <c r="G30" s="38" t="s">
        <v>118</v>
      </c>
    </row>
    <row r="31" spans="1:7" ht="22.8" x14ac:dyDescent="0.3">
      <c r="A31" s="41">
        <v>450</v>
      </c>
      <c r="B31" s="41" t="s">
        <v>11</v>
      </c>
      <c r="C31" s="36" t="s">
        <v>36</v>
      </c>
      <c r="D31" s="38" t="s">
        <v>287</v>
      </c>
      <c r="E31" s="88">
        <v>43192</v>
      </c>
      <c r="F31" s="88">
        <v>43497</v>
      </c>
      <c r="G31" s="38" t="s">
        <v>118</v>
      </c>
    </row>
    <row r="32" spans="1:7" x14ac:dyDescent="0.3">
      <c r="A32" s="41">
        <v>501</v>
      </c>
      <c r="B32" s="41" t="s">
        <v>12</v>
      </c>
      <c r="C32" s="36" t="s">
        <v>45</v>
      </c>
      <c r="D32" s="38" t="s">
        <v>126</v>
      </c>
      <c r="E32" s="88">
        <v>42461</v>
      </c>
      <c r="F32" s="88">
        <v>42461</v>
      </c>
      <c r="G32" s="38" t="s">
        <v>118</v>
      </c>
    </row>
    <row r="33" spans="1:7" x14ac:dyDescent="0.3">
      <c r="A33" s="41">
        <v>501</v>
      </c>
      <c r="B33" s="41" t="s">
        <v>12</v>
      </c>
      <c r="C33" s="36" t="s">
        <v>45</v>
      </c>
      <c r="D33" s="38" t="s">
        <v>157</v>
      </c>
      <c r="E33" s="88">
        <v>43160</v>
      </c>
      <c r="F33" s="88">
        <v>43191</v>
      </c>
      <c r="G33" s="38" t="s">
        <v>118</v>
      </c>
    </row>
    <row r="34" spans="1:7" x14ac:dyDescent="0.3">
      <c r="A34" s="41">
        <v>501</v>
      </c>
      <c r="B34" s="41" t="s">
        <v>12</v>
      </c>
      <c r="C34" s="36" t="s">
        <v>45</v>
      </c>
      <c r="D34" s="38" t="s">
        <v>158</v>
      </c>
      <c r="E34" s="88">
        <v>43344</v>
      </c>
      <c r="F34" s="88">
        <v>43405</v>
      </c>
      <c r="G34" s="38" t="s">
        <v>118</v>
      </c>
    </row>
    <row r="35" spans="1:7" x14ac:dyDescent="0.3">
      <c r="A35" s="41">
        <v>501</v>
      </c>
      <c r="B35" s="41" t="s">
        <v>12</v>
      </c>
      <c r="C35" s="36" t="s">
        <v>45</v>
      </c>
      <c r="D35" s="38" t="s">
        <v>159</v>
      </c>
      <c r="E35" s="88">
        <v>43374</v>
      </c>
      <c r="F35" s="88">
        <v>43374</v>
      </c>
      <c r="G35" s="38" t="s">
        <v>118</v>
      </c>
    </row>
    <row r="36" spans="1:7" x14ac:dyDescent="0.3">
      <c r="A36" s="41">
        <v>501</v>
      </c>
      <c r="B36" s="41" t="s">
        <v>12</v>
      </c>
      <c r="C36" s="36" t="s">
        <v>45</v>
      </c>
      <c r="D36" s="38" t="s">
        <v>160</v>
      </c>
      <c r="E36" s="88">
        <v>43647</v>
      </c>
      <c r="F36" s="88">
        <v>43709</v>
      </c>
      <c r="G36" s="38" t="s">
        <v>118</v>
      </c>
    </row>
    <row r="37" spans="1:7" x14ac:dyDescent="0.3">
      <c r="A37" s="41">
        <v>501</v>
      </c>
      <c r="B37" s="41" t="s">
        <v>12</v>
      </c>
      <c r="C37" s="36" t="s">
        <v>45</v>
      </c>
      <c r="D37" s="38" t="s">
        <v>162</v>
      </c>
      <c r="E37" s="88">
        <v>43647</v>
      </c>
      <c r="F37" s="88">
        <v>43709</v>
      </c>
      <c r="G37" s="38" t="s">
        <v>118</v>
      </c>
    </row>
    <row r="38" spans="1:7" x14ac:dyDescent="0.3">
      <c r="A38" s="41">
        <v>501</v>
      </c>
      <c r="B38" s="41" t="s">
        <v>12</v>
      </c>
      <c r="C38" s="36" t="s">
        <v>45</v>
      </c>
      <c r="D38" s="38" t="s">
        <v>287</v>
      </c>
      <c r="E38" s="88">
        <v>43709</v>
      </c>
      <c r="F38" s="88">
        <v>43770</v>
      </c>
      <c r="G38" s="38" t="s">
        <v>118</v>
      </c>
    </row>
    <row r="39" spans="1:7" ht="22.8" x14ac:dyDescent="0.3">
      <c r="A39" s="41">
        <v>603</v>
      </c>
      <c r="B39" s="41" t="s">
        <v>13</v>
      </c>
      <c r="C39" s="36" t="s">
        <v>48</v>
      </c>
      <c r="D39" s="38" t="s">
        <v>126</v>
      </c>
      <c r="E39" s="88">
        <v>43040</v>
      </c>
      <c r="F39" s="88">
        <v>43040</v>
      </c>
      <c r="G39" s="38" t="s">
        <v>118</v>
      </c>
    </row>
    <row r="40" spans="1:7" ht="22.8" x14ac:dyDescent="0.3">
      <c r="A40" s="41">
        <v>603</v>
      </c>
      <c r="B40" s="41" t="s">
        <v>13</v>
      </c>
      <c r="C40" s="36" t="s">
        <v>48</v>
      </c>
      <c r="D40" s="49" t="s">
        <v>201</v>
      </c>
      <c r="E40" s="88">
        <v>43313</v>
      </c>
      <c r="F40" s="88">
        <v>43313</v>
      </c>
      <c r="G40" s="38" t="s">
        <v>118</v>
      </c>
    </row>
    <row r="41" spans="1:7" ht="22.8" x14ac:dyDescent="0.3">
      <c r="A41" s="41">
        <v>603</v>
      </c>
      <c r="B41" s="41" t="s">
        <v>13</v>
      </c>
      <c r="C41" s="36" t="s">
        <v>48</v>
      </c>
      <c r="D41" s="49" t="s">
        <v>202</v>
      </c>
      <c r="E41" s="88">
        <v>43374</v>
      </c>
      <c r="F41" s="88">
        <v>43374</v>
      </c>
      <c r="G41" s="38" t="s">
        <v>118</v>
      </c>
    </row>
    <row r="42" spans="1:7" ht="22.8" x14ac:dyDescent="0.3">
      <c r="A42" s="41">
        <v>603</v>
      </c>
      <c r="B42" s="41" t="s">
        <v>13</v>
      </c>
      <c r="C42" s="36" t="s">
        <v>48</v>
      </c>
      <c r="D42" s="49" t="s">
        <v>200</v>
      </c>
      <c r="E42" s="88">
        <v>43040</v>
      </c>
      <c r="F42" s="88">
        <v>43040</v>
      </c>
      <c r="G42" s="38" t="s">
        <v>118</v>
      </c>
    </row>
    <row r="43" spans="1:7" ht="22.8" x14ac:dyDescent="0.3">
      <c r="A43" s="41">
        <v>603</v>
      </c>
      <c r="B43" s="41" t="s">
        <v>13</v>
      </c>
      <c r="C43" s="36" t="s">
        <v>48</v>
      </c>
      <c r="D43" s="49" t="s">
        <v>203</v>
      </c>
      <c r="E43" s="88">
        <v>43466</v>
      </c>
      <c r="F43" s="88">
        <v>43466</v>
      </c>
      <c r="G43" s="38" t="s">
        <v>118</v>
      </c>
    </row>
    <row r="44" spans="1:7" ht="22.8" x14ac:dyDescent="0.3">
      <c r="A44" s="41">
        <v>603</v>
      </c>
      <c r="B44" s="41" t="s">
        <v>13</v>
      </c>
      <c r="C44" s="36" t="s">
        <v>48</v>
      </c>
      <c r="D44" s="49" t="s">
        <v>205</v>
      </c>
      <c r="E44" s="88">
        <v>43435</v>
      </c>
      <c r="F44" s="88">
        <v>43435</v>
      </c>
      <c r="G44" s="38" t="s">
        <v>118</v>
      </c>
    </row>
    <row r="45" spans="1:7" ht="22.8" x14ac:dyDescent="0.3">
      <c r="A45" s="41">
        <v>603</v>
      </c>
      <c r="B45" s="41" t="s">
        <v>13</v>
      </c>
      <c r="C45" s="36" t="s">
        <v>48</v>
      </c>
      <c r="D45" s="49" t="s">
        <v>208</v>
      </c>
      <c r="E45" s="88">
        <v>43525</v>
      </c>
      <c r="F45" s="88">
        <v>43525</v>
      </c>
      <c r="G45" s="38" t="s">
        <v>118</v>
      </c>
    </row>
    <row r="46" spans="1:7" ht="22.8" x14ac:dyDescent="0.3">
      <c r="A46" s="41">
        <v>603</v>
      </c>
      <c r="B46" s="41" t="s">
        <v>13</v>
      </c>
      <c r="C46" s="36" t="s">
        <v>48</v>
      </c>
      <c r="D46" s="49" t="s">
        <v>209</v>
      </c>
      <c r="E46" s="88">
        <v>43525</v>
      </c>
      <c r="F46" s="88">
        <v>43525</v>
      </c>
      <c r="G46" s="38" t="s">
        <v>118</v>
      </c>
    </row>
    <row r="47" spans="1:7" ht="22.8" x14ac:dyDescent="0.3">
      <c r="A47" s="41">
        <v>603</v>
      </c>
      <c r="B47" s="41" t="s">
        <v>13</v>
      </c>
      <c r="C47" s="36" t="s">
        <v>48</v>
      </c>
      <c r="D47" s="49" t="s">
        <v>204</v>
      </c>
      <c r="E47" s="88">
        <v>43525</v>
      </c>
      <c r="F47" s="88">
        <v>43525</v>
      </c>
      <c r="G47" s="38" t="s">
        <v>118</v>
      </c>
    </row>
    <row r="48" spans="1:7" ht="22.8" x14ac:dyDescent="0.3">
      <c r="A48" s="41">
        <v>603</v>
      </c>
      <c r="B48" s="41" t="s">
        <v>13</v>
      </c>
      <c r="C48" s="36" t="s">
        <v>48</v>
      </c>
      <c r="D48" s="49" t="s">
        <v>210</v>
      </c>
      <c r="E48" s="88">
        <v>43525</v>
      </c>
      <c r="F48" s="88">
        <v>43525</v>
      </c>
      <c r="G48" s="38" t="s">
        <v>118</v>
      </c>
    </row>
    <row r="49" spans="1:7" ht="22.8" x14ac:dyDescent="0.3">
      <c r="A49" s="41">
        <v>603</v>
      </c>
      <c r="B49" s="41" t="s">
        <v>13</v>
      </c>
      <c r="C49" s="36" t="s">
        <v>48</v>
      </c>
      <c r="D49" s="49" t="s">
        <v>211</v>
      </c>
      <c r="E49" s="88">
        <v>43556</v>
      </c>
      <c r="F49" s="88">
        <v>43556</v>
      </c>
      <c r="G49" s="38" t="s">
        <v>118</v>
      </c>
    </row>
    <row r="50" spans="1:7" ht="22.8" x14ac:dyDescent="0.3">
      <c r="A50" s="41">
        <v>603</v>
      </c>
      <c r="B50" s="41" t="s">
        <v>13</v>
      </c>
      <c r="C50" s="36" t="s">
        <v>48</v>
      </c>
      <c r="D50" s="49" t="s">
        <v>212</v>
      </c>
      <c r="E50" s="88">
        <v>43617</v>
      </c>
      <c r="F50" s="88">
        <v>43617</v>
      </c>
      <c r="G50" s="38" t="s">
        <v>118</v>
      </c>
    </row>
    <row r="51" spans="1:7" ht="22.8" x14ac:dyDescent="0.3">
      <c r="A51" s="41">
        <v>603</v>
      </c>
      <c r="B51" s="41" t="s">
        <v>13</v>
      </c>
      <c r="C51" s="36" t="s">
        <v>48</v>
      </c>
      <c r="D51" s="49" t="s">
        <v>213</v>
      </c>
      <c r="E51" s="88">
        <v>43647</v>
      </c>
      <c r="F51" s="88">
        <v>43647</v>
      </c>
      <c r="G51" s="38" t="s">
        <v>118</v>
      </c>
    </row>
    <row r="52" spans="1:7" ht="22.8" x14ac:dyDescent="0.3">
      <c r="A52" s="41">
        <v>603</v>
      </c>
      <c r="B52" s="41" t="s">
        <v>13</v>
      </c>
      <c r="C52" s="36" t="s">
        <v>48</v>
      </c>
      <c r="D52" s="49" t="s">
        <v>206</v>
      </c>
      <c r="E52" s="88">
        <v>43678</v>
      </c>
      <c r="F52" s="88">
        <v>43678</v>
      </c>
      <c r="G52" s="38" t="s">
        <v>118</v>
      </c>
    </row>
    <row r="53" spans="1:7" ht="22.8" x14ac:dyDescent="0.3">
      <c r="A53" s="41">
        <v>603</v>
      </c>
      <c r="B53" s="41" t="s">
        <v>13</v>
      </c>
      <c r="C53" s="36" t="s">
        <v>48</v>
      </c>
      <c r="D53" s="49" t="s">
        <v>214</v>
      </c>
      <c r="E53" s="88">
        <v>43678</v>
      </c>
      <c r="F53" s="88">
        <v>43678</v>
      </c>
      <c r="G53" s="38" t="s">
        <v>118</v>
      </c>
    </row>
    <row r="54" spans="1:7" ht="22.8" x14ac:dyDescent="0.3">
      <c r="A54" s="41">
        <v>603</v>
      </c>
      <c r="B54" s="41" t="s">
        <v>13</v>
      </c>
      <c r="C54" s="36" t="s">
        <v>48</v>
      </c>
      <c r="D54" s="49" t="s">
        <v>207</v>
      </c>
      <c r="E54" s="88">
        <v>43678</v>
      </c>
      <c r="F54" s="88">
        <v>43678</v>
      </c>
      <c r="G54" s="38" t="s">
        <v>118</v>
      </c>
    </row>
    <row r="55" spans="1:7" ht="22.8" x14ac:dyDescent="0.3">
      <c r="A55" s="41">
        <v>603</v>
      </c>
      <c r="B55" s="41" t="s">
        <v>13</v>
      </c>
      <c r="C55" s="36" t="s">
        <v>48</v>
      </c>
      <c r="D55" s="49" t="s">
        <v>215</v>
      </c>
      <c r="E55" s="88">
        <v>43709</v>
      </c>
      <c r="F55" s="88">
        <v>43709</v>
      </c>
      <c r="G55" s="38" t="s">
        <v>118</v>
      </c>
    </row>
    <row r="56" spans="1:7" ht="22.8" x14ac:dyDescent="0.3">
      <c r="A56" s="41">
        <v>603</v>
      </c>
      <c r="B56" s="41" t="s">
        <v>13</v>
      </c>
      <c r="C56" s="36" t="s">
        <v>48</v>
      </c>
      <c r="D56" s="49" t="s">
        <v>216</v>
      </c>
      <c r="E56" s="88">
        <v>43709</v>
      </c>
      <c r="F56" s="88">
        <v>43709</v>
      </c>
      <c r="G56" s="38" t="s">
        <v>118</v>
      </c>
    </row>
    <row r="57" spans="1:7" ht="22.8" x14ac:dyDescent="0.3">
      <c r="A57" s="41">
        <v>603</v>
      </c>
      <c r="B57" s="41" t="s">
        <v>13</v>
      </c>
      <c r="C57" s="36" t="s">
        <v>48</v>
      </c>
      <c r="D57" s="38" t="s">
        <v>287</v>
      </c>
      <c r="E57" s="88">
        <v>43891</v>
      </c>
      <c r="F57" s="88">
        <v>43891</v>
      </c>
      <c r="G57" s="38" t="s">
        <v>118</v>
      </c>
    </row>
    <row r="58" spans="1:7" ht="22.8" x14ac:dyDescent="0.3">
      <c r="A58" s="41">
        <v>601</v>
      </c>
      <c r="B58" s="41" t="s">
        <v>14</v>
      </c>
      <c r="C58" s="36" t="s">
        <v>51</v>
      </c>
      <c r="D58" s="38" t="s">
        <v>126</v>
      </c>
      <c r="E58" s="88">
        <v>42856</v>
      </c>
      <c r="F58" s="88">
        <v>42856</v>
      </c>
      <c r="G58" s="38" t="s">
        <v>118</v>
      </c>
    </row>
    <row r="59" spans="1:7" ht="22.8" x14ac:dyDescent="0.3">
      <c r="A59" s="41">
        <v>601</v>
      </c>
      <c r="B59" s="41" t="s">
        <v>14</v>
      </c>
      <c r="C59" s="36" t="s">
        <v>51</v>
      </c>
      <c r="D59" s="38" t="s">
        <v>317</v>
      </c>
      <c r="E59" s="88">
        <v>42948</v>
      </c>
      <c r="F59" s="88">
        <v>42948</v>
      </c>
      <c r="G59" s="38" t="s">
        <v>118</v>
      </c>
    </row>
    <row r="60" spans="1:7" ht="22.8" x14ac:dyDescent="0.3">
      <c r="A60" s="41">
        <v>601</v>
      </c>
      <c r="B60" s="41" t="s">
        <v>14</v>
      </c>
      <c r="C60" s="36" t="s">
        <v>51</v>
      </c>
      <c r="D60" s="38" t="s">
        <v>288</v>
      </c>
      <c r="E60" s="88">
        <v>43009</v>
      </c>
      <c r="F60" s="88">
        <v>43009</v>
      </c>
      <c r="G60" s="38" t="s">
        <v>118</v>
      </c>
    </row>
    <row r="61" spans="1:7" ht="22.8" x14ac:dyDescent="0.3">
      <c r="A61" s="41">
        <v>601</v>
      </c>
      <c r="B61" s="41" t="s">
        <v>14</v>
      </c>
      <c r="C61" s="36" t="s">
        <v>51</v>
      </c>
      <c r="D61" s="38" t="s">
        <v>315</v>
      </c>
      <c r="E61" s="88">
        <v>43405</v>
      </c>
      <c r="F61" s="88">
        <v>43466</v>
      </c>
      <c r="G61" s="38" t="s">
        <v>118</v>
      </c>
    </row>
    <row r="62" spans="1:7" ht="22.8" x14ac:dyDescent="0.3">
      <c r="A62" s="41">
        <v>601</v>
      </c>
      <c r="B62" s="41" t="s">
        <v>14</v>
      </c>
      <c r="C62" s="36" t="s">
        <v>51</v>
      </c>
      <c r="D62" s="38" t="s">
        <v>316</v>
      </c>
      <c r="E62" s="88">
        <v>43617</v>
      </c>
      <c r="F62" s="88">
        <v>43617</v>
      </c>
      <c r="G62" s="38" t="s">
        <v>118</v>
      </c>
    </row>
    <row r="63" spans="1:7" ht="22.8" x14ac:dyDescent="0.3">
      <c r="A63" s="41">
        <v>601</v>
      </c>
      <c r="B63" s="41" t="s">
        <v>14</v>
      </c>
      <c r="C63" s="36" t="s">
        <v>51</v>
      </c>
      <c r="D63" s="38" t="s">
        <v>287</v>
      </c>
      <c r="E63" s="91">
        <v>43709</v>
      </c>
      <c r="F63" s="91">
        <v>43709</v>
      </c>
      <c r="G63" s="38" t="s">
        <v>118</v>
      </c>
    </row>
    <row r="64" spans="1:7" ht="22.8" x14ac:dyDescent="0.3">
      <c r="A64" s="41">
        <v>602</v>
      </c>
      <c r="B64" s="41" t="s">
        <v>15</v>
      </c>
      <c r="C64" s="36" t="s">
        <v>36</v>
      </c>
      <c r="D64" s="38" t="s">
        <v>126</v>
      </c>
      <c r="E64" s="88">
        <v>43160</v>
      </c>
      <c r="F64" s="88">
        <v>43160</v>
      </c>
      <c r="G64" s="38" t="s">
        <v>118</v>
      </c>
    </row>
    <row r="65" spans="1:7" ht="22.8" x14ac:dyDescent="0.3">
      <c r="A65" s="41">
        <v>602</v>
      </c>
      <c r="B65" s="41" t="s">
        <v>15</v>
      </c>
      <c r="C65" s="36" t="s">
        <v>36</v>
      </c>
      <c r="D65" s="38" t="s">
        <v>216</v>
      </c>
      <c r="E65" s="91"/>
      <c r="F65" s="91"/>
      <c r="G65" s="38" t="s">
        <v>118</v>
      </c>
    </row>
    <row r="66" spans="1:7" ht="22.8" x14ac:dyDescent="0.3">
      <c r="A66" s="41">
        <v>602</v>
      </c>
      <c r="B66" s="41" t="s">
        <v>15</v>
      </c>
      <c r="C66" s="36" t="s">
        <v>36</v>
      </c>
      <c r="D66" s="38" t="s">
        <v>287</v>
      </c>
      <c r="E66" s="88">
        <v>44621</v>
      </c>
      <c r="F66" s="88">
        <v>44621</v>
      </c>
      <c r="G66" s="38" t="s">
        <v>118</v>
      </c>
    </row>
    <row r="67" spans="1:7" ht="34.200000000000003" x14ac:dyDescent="0.3">
      <c r="A67" s="41">
        <v>627</v>
      </c>
      <c r="B67" s="41" t="s">
        <v>16</v>
      </c>
      <c r="C67" s="36" t="s">
        <v>36</v>
      </c>
      <c r="D67" s="38" t="s">
        <v>126</v>
      </c>
      <c r="E67" s="88">
        <v>42979</v>
      </c>
      <c r="F67" s="88">
        <v>42979</v>
      </c>
      <c r="G67" s="38" t="s">
        <v>118</v>
      </c>
    </row>
    <row r="68" spans="1:7" ht="34.200000000000003" x14ac:dyDescent="0.3">
      <c r="A68" s="41">
        <v>627</v>
      </c>
      <c r="B68" s="41" t="s">
        <v>16</v>
      </c>
      <c r="C68" s="36" t="s">
        <v>36</v>
      </c>
      <c r="D68" s="38" t="s">
        <v>311</v>
      </c>
      <c r="E68" s="88">
        <v>43374</v>
      </c>
      <c r="F68" s="88">
        <v>43374</v>
      </c>
      <c r="G68" s="38" t="s">
        <v>118</v>
      </c>
    </row>
    <row r="69" spans="1:7" ht="34.200000000000003" x14ac:dyDescent="0.3">
      <c r="A69" s="41">
        <v>627</v>
      </c>
      <c r="B69" s="41" t="s">
        <v>16</v>
      </c>
      <c r="C69" s="36" t="s">
        <v>36</v>
      </c>
      <c r="D69" s="38" t="s">
        <v>312</v>
      </c>
      <c r="E69" s="88">
        <v>43525</v>
      </c>
      <c r="F69" s="88">
        <v>43525</v>
      </c>
      <c r="G69" s="38" t="s">
        <v>118</v>
      </c>
    </row>
    <row r="70" spans="1:7" ht="34.200000000000003" x14ac:dyDescent="0.3">
      <c r="A70" s="41">
        <v>627</v>
      </c>
      <c r="B70" s="41" t="s">
        <v>16</v>
      </c>
      <c r="C70" s="36" t="s">
        <v>36</v>
      </c>
      <c r="D70" s="38" t="s">
        <v>287</v>
      </c>
      <c r="E70" s="88">
        <v>43556</v>
      </c>
      <c r="F70" s="88">
        <v>43556</v>
      </c>
      <c r="G70" s="38" t="s">
        <v>118</v>
      </c>
    </row>
    <row r="71" spans="1:7" ht="22.8" x14ac:dyDescent="0.3">
      <c r="A71" s="41">
        <v>634</v>
      </c>
      <c r="B71" s="41" t="s">
        <v>17</v>
      </c>
      <c r="C71" s="36" t="s">
        <v>39</v>
      </c>
      <c r="D71" s="38" t="s">
        <v>126</v>
      </c>
      <c r="E71" s="88">
        <v>43191</v>
      </c>
      <c r="F71" s="88">
        <v>43191</v>
      </c>
      <c r="G71" s="38" t="s">
        <v>118</v>
      </c>
    </row>
    <row r="72" spans="1:7" ht="22.8" x14ac:dyDescent="0.3">
      <c r="A72" s="41">
        <v>634</v>
      </c>
      <c r="B72" s="41" t="s">
        <v>17</v>
      </c>
      <c r="C72" s="36" t="s">
        <v>39</v>
      </c>
      <c r="D72" s="49" t="s">
        <v>217</v>
      </c>
      <c r="E72" s="88">
        <v>43281</v>
      </c>
      <c r="F72" s="88">
        <v>43281</v>
      </c>
      <c r="G72" s="38" t="s">
        <v>118</v>
      </c>
    </row>
    <row r="73" spans="1:7" ht="22.8" x14ac:dyDescent="0.3">
      <c r="A73" s="41">
        <v>634</v>
      </c>
      <c r="B73" s="41" t="s">
        <v>17</v>
      </c>
      <c r="C73" s="36" t="s">
        <v>39</v>
      </c>
      <c r="D73" s="49" t="s">
        <v>218</v>
      </c>
      <c r="E73" s="88">
        <v>43572</v>
      </c>
      <c r="F73" s="88">
        <v>43572</v>
      </c>
      <c r="G73" s="38" t="s">
        <v>118</v>
      </c>
    </row>
    <row r="74" spans="1:7" ht="22.8" x14ac:dyDescent="0.3">
      <c r="A74" s="41">
        <v>634</v>
      </c>
      <c r="B74" s="41" t="s">
        <v>17</v>
      </c>
      <c r="C74" s="36" t="s">
        <v>39</v>
      </c>
      <c r="D74" s="38" t="s">
        <v>219</v>
      </c>
      <c r="E74" s="88">
        <v>43579</v>
      </c>
      <c r="F74" s="88">
        <v>43579</v>
      </c>
      <c r="G74" s="38" t="s">
        <v>118</v>
      </c>
    </row>
    <row r="75" spans="1:7" ht="22.8" x14ac:dyDescent="0.3">
      <c r="A75" s="41">
        <v>634</v>
      </c>
      <c r="B75" s="41" t="s">
        <v>17</v>
      </c>
      <c r="C75" s="36" t="s">
        <v>39</v>
      </c>
      <c r="D75" s="38" t="s">
        <v>220</v>
      </c>
      <c r="E75" s="88">
        <v>43635</v>
      </c>
      <c r="F75" s="88">
        <v>43635</v>
      </c>
      <c r="G75" s="38" t="s">
        <v>118</v>
      </c>
    </row>
    <row r="76" spans="1:7" ht="22.8" x14ac:dyDescent="0.3">
      <c r="A76" s="41">
        <v>634</v>
      </c>
      <c r="B76" s="41" t="s">
        <v>17</v>
      </c>
      <c r="C76" s="36" t="s">
        <v>39</v>
      </c>
      <c r="D76" s="49" t="s">
        <v>221</v>
      </c>
      <c r="E76" s="88">
        <v>43646</v>
      </c>
      <c r="F76" s="88">
        <v>43646</v>
      </c>
      <c r="G76" s="38" t="s">
        <v>118</v>
      </c>
    </row>
    <row r="77" spans="1:7" ht="47.25" customHeight="1" x14ac:dyDescent="0.3">
      <c r="A77" s="41">
        <v>634</v>
      </c>
      <c r="B77" s="41" t="s">
        <v>17</v>
      </c>
      <c r="C77" s="36" t="s">
        <v>39</v>
      </c>
      <c r="D77" s="45" t="s">
        <v>222</v>
      </c>
      <c r="E77" s="88">
        <v>43668</v>
      </c>
      <c r="F77" s="88">
        <v>43668</v>
      </c>
      <c r="G77" s="38" t="s">
        <v>118</v>
      </c>
    </row>
    <row r="78" spans="1:7" ht="45.6" x14ac:dyDescent="0.3">
      <c r="A78" s="41">
        <v>634</v>
      </c>
      <c r="B78" s="41" t="s">
        <v>17</v>
      </c>
      <c r="C78" s="36" t="s">
        <v>39</v>
      </c>
      <c r="D78" s="45" t="s">
        <v>223</v>
      </c>
      <c r="E78" s="88">
        <v>43727</v>
      </c>
      <c r="F78" s="88">
        <v>43727</v>
      </c>
      <c r="G78" s="38" t="s">
        <v>118</v>
      </c>
    </row>
    <row r="79" spans="1:7" ht="22.8" x14ac:dyDescent="0.3">
      <c r="A79" s="41">
        <v>634</v>
      </c>
      <c r="B79" s="41" t="s">
        <v>17</v>
      </c>
      <c r="C79" s="36" t="s">
        <v>39</v>
      </c>
      <c r="D79" s="38" t="s">
        <v>224</v>
      </c>
      <c r="E79" s="88">
        <v>43754</v>
      </c>
      <c r="F79" s="88">
        <v>43754</v>
      </c>
      <c r="G79" s="38" t="s">
        <v>118</v>
      </c>
    </row>
    <row r="80" spans="1:7" ht="22.8" x14ac:dyDescent="0.3">
      <c r="A80" s="41">
        <v>634</v>
      </c>
      <c r="B80" s="41" t="s">
        <v>17</v>
      </c>
      <c r="C80" s="36" t="s">
        <v>39</v>
      </c>
      <c r="D80" s="38" t="s">
        <v>314</v>
      </c>
      <c r="E80" s="88">
        <v>43770</v>
      </c>
      <c r="F80" s="88">
        <v>43770</v>
      </c>
      <c r="G80" s="38" t="s">
        <v>118</v>
      </c>
    </row>
    <row r="81" spans="1:7" ht="22.8" x14ac:dyDescent="0.3">
      <c r="A81" s="41">
        <v>634</v>
      </c>
      <c r="B81" s="41" t="s">
        <v>17</v>
      </c>
      <c r="C81" s="36" t="s">
        <v>39</v>
      </c>
      <c r="D81" s="45" t="s">
        <v>225</v>
      </c>
      <c r="E81" s="88">
        <v>43819</v>
      </c>
      <c r="F81" s="88">
        <v>43819</v>
      </c>
      <c r="G81" s="38" t="s">
        <v>118</v>
      </c>
    </row>
    <row r="82" spans="1:7" ht="22.8" x14ac:dyDescent="0.3">
      <c r="A82" s="41">
        <v>634</v>
      </c>
      <c r="B82" s="41" t="s">
        <v>17</v>
      </c>
      <c r="C82" s="36" t="s">
        <v>39</v>
      </c>
      <c r="D82" s="38" t="s">
        <v>226</v>
      </c>
      <c r="E82" s="88">
        <v>43579</v>
      </c>
      <c r="F82" s="88">
        <v>43579</v>
      </c>
      <c r="G82" s="38" t="s">
        <v>118</v>
      </c>
    </row>
    <row r="83" spans="1:7" ht="22.8" x14ac:dyDescent="0.3">
      <c r="A83" s="41">
        <v>634</v>
      </c>
      <c r="B83" s="41" t="s">
        <v>17</v>
      </c>
      <c r="C83" s="36" t="s">
        <v>39</v>
      </c>
      <c r="D83" s="38" t="s">
        <v>227</v>
      </c>
      <c r="E83" s="88">
        <v>43798</v>
      </c>
      <c r="F83" s="88">
        <v>43798</v>
      </c>
      <c r="G83" s="38" t="s">
        <v>118</v>
      </c>
    </row>
    <row r="84" spans="1:7" ht="22.8" x14ac:dyDescent="0.3">
      <c r="A84" s="41">
        <v>634</v>
      </c>
      <c r="B84" s="41" t="s">
        <v>17</v>
      </c>
      <c r="C84" s="36" t="s">
        <v>39</v>
      </c>
      <c r="D84" s="38" t="s">
        <v>228</v>
      </c>
      <c r="E84" s="88">
        <v>43826</v>
      </c>
      <c r="F84" s="88">
        <v>43826</v>
      </c>
      <c r="G84" s="38" t="s">
        <v>118</v>
      </c>
    </row>
    <row r="85" spans="1:7" ht="22.8" x14ac:dyDescent="0.3">
      <c r="A85" s="41">
        <v>634</v>
      </c>
      <c r="B85" s="41" t="s">
        <v>17</v>
      </c>
      <c r="C85" s="36" t="s">
        <v>39</v>
      </c>
      <c r="D85" s="38" t="s">
        <v>229</v>
      </c>
      <c r="E85" s="88">
        <v>43889</v>
      </c>
      <c r="F85" s="88">
        <v>43889</v>
      </c>
      <c r="G85" s="38" t="s">
        <v>118</v>
      </c>
    </row>
    <row r="86" spans="1:7" ht="22.8" x14ac:dyDescent="0.3">
      <c r="A86" s="41">
        <v>634</v>
      </c>
      <c r="B86" s="41" t="s">
        <v>17</v>
      </c>
      <c r="C86" s="36" t="s">
        <v>39</v>
      </c>
      <c r="D86" s="38" t="s">
        <v>313</v>
      </c>
      <c r="E86" s="88">
        <v>43906</v>
      </c>
      <c r="F86" s="88">
        <v>43906</v>
      </c>
      <c r="G86" s="38" t="s">
        <v>118</v>
      </c>
    </row>
    <row r="87" spans="1:7" ht="22.8" x14ac:dyDescent="0.3">
      <c r="A87" s="41">
        <v>634</v>
      </c>
      <c r="B87" s="41" t="s">
        <v>17</v>
      </c>
      <c r="C87" s="36" t="s">
        <v>39</v>
      </c>
      <c r="D87" s="45" t="s">
        <v>230</v>
      </c>
      <c r="E87" s="88">
        <v>43938</v>
      </c>
      <c r="F87" s="88">
        <v>43938</v>
      </c>
      <c r="G87" s="38" t="s">
        <v>118</v>
      </c>
    </row>
    <row r="88" spans="1:7" ht="22.8" x14ac:dyDescent="0.3">
      <c r="A88" s="41">
        <v>634</v>
      </c>
      <c r="B88" s="41" t="s">
        <v>17</v>
      </c>
      <c r="C88" s="36" t="s">
        <v>39</v>
      </c>
      <c r="D88" s="38" t="s">
        <v>287</v>
      </c>
      <c r="E88" s="88">
        <v>44105</v>
      </c>
      <c r="F88" s="88">
        <v>44105</v>
      </c>
      <c r="G88" s="38" t="s">
        <v>118</v>
      </c>
    </row>
    <row r="89" spans="1:7" x14ac:dyDescent="0.3">
      <c r="A89" s="41">
        <v>703</v>
      </c>
      <c r="B89" s="41" t="s">
        <v>18</v>
      </c>
      <c r="C89" s="36" t="s">
        <v>39</v>
      </c>
      <c r="D89" s="38" t="s">
        <v>126</v>
      </c>
      <c r="E89" s="88">
        <v>43313</v>
      </c>
      <c r="F89" s="88">
        <v>43313</v>
      </c>
      <c r="G89" s="38" t="s">
        <v>118</v>
      </c>
    </row>
    <row r="90" spans="1:7" x14ac:dyDescent="0.3">
      <c r="A90" s="41">
        <v>703</v>
      </c>
      <c r="B90" s="41" t="s">
        <v>18</v>
      </c>
      <c r="C90" s="36" t="s">
        <v>39</v>
      </c>
      <c r="D90" s="38" t="s">
        <v>203</v>
      </c>
      <c r="E90" s="88">
        <v>43556</v>
      </c>
      <c r="F90" s="88">
        <v>43556</v>
      </c>
      <c r="G90" s="38" t="s">
        <v>118</v>
      </c>
    </row>
    <row r="91" spans="1:7" x14ac:dyDescent="0.3">
      <c r="A91" s="41">
        <v>703</v>
      </c>
      <c r="B91" s="41" t="s">
        <v>18</v>
      </c>
      <c r="C91" s="36" t="s">
        <v>39</v>
      </c>
      <c r="D91" s="38" t="s">
        <v>216</v>
      </c>
      <c r="E91" s="91"/>
      <c r="F91" s="91"/>
      <c r="G91" s="38" t="s">
        <v>118</v>
      </c>
    </row>
    <row r="92" spans="1:7" x14ac:dyDescent="0.3">
      <c r="A92" s="41">
        <v>703</v>
      </c>
      <c r="B92" s="41" t="s">
        <v>18</v>
      </c>
      <c r="C92" s="36" t="s">
        <v>39</v>
      </c>
      <c r="D92" s="38" t="s">
        <v>287</v>
      </c>
      <c r="E92" s="88">
        <v>43678</v>
      </c>
      <c r="F92" s="88">
        <v>43678</v>
      </c>
      <c r="G92" s="38" t="s">
        <v>118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13" zoomScale="80" zoomScaleNormal="80" workbookViewId="0">
      <selection activeCell="C12" sqref="C12"/>
    </sheetView>
  </sheetViews>
  <sheetFormatPr defaultRowHeight="14.4" x14ac:dyDescent="0.3"/>
  <cols>
    <col min="1" max="1" width="21.5546875" customWidth="1"/>
    <col min="2" max="2" width="13.5546875" style="32" customWidth="1"/>
    <col min="3" max="3" width="13.5546875" customWidth="1"/>
    <col min="4" max="4" width="13.44140625" customWidth="1"/>
    <col min="5" max="5" width="24.5546875" customWidth="1"/>
    <col min="6" max="6" width="79.44140625" customWidth="1"/>
    <col min="7" max="7" width="7.5546875" customWidth="1"/>
  </cols>
  <sheetData>
    <row r="1" spans="1:7" ht="15" x14ac:dyDescent="0.25">
      <c r="A1" t="s">
        <v>29</v>
      </c>
    </row>
    <row r="2" spans="1:7" ht="45" x14ac:dyDescent="0.25">
      <c r="A2" s="2" t="s">
        <v>7</v>
      </c>
      <c r="B2" s="2" t="s">
        <v>8</v>
      </c>
      <c r="C2" s="2" t="s">
        <v>262</v>
      </c>
      <c r="D2" s="2" t="s">
        <v>124</v>
      </c>
      <c r="E2" s="2" t="s">
        <v>30</v>
      </c>
      <c r="F2" s="2" t="s">
        <v>31</v>
      </c>
      <c r="G2" s="2" t="s">
        <v>32</v>
      </c>
    </row>
    <row r="3" spans="1:7" ht="123" customHeight="1" x14ac:dyDescent="0.3">
      <c r="A3" s="6">
        <v>346</v>
      </c>
      <c r="B3" s="33" t="s">
        <v>9</v>
      </c>
      <c r="C3" s="6">
        <v>4</v>
      </c>
      <c r="D3" s="9" t="s">
        <v>169</v>
      </c>
      <c r="E3" s="7" t="s">
        <v>33</v>
      </c>
      <c r="F3" s="6" t="s">
        <v>34</v>
      </c>
      <c r="G3" s="3" t="s">
        <v>35</v>
      </c>
    </row>
    <row r="4" spans="1:7" ht="368.25" customHeight="1" x14ac:dyDescent="0.25">
      <c r="A4" s="6">
        <v>400</v>
      </c>
      <c r="B4" s="33" t="s">
        <v>10</v>
      </c>
      <c r="C4" s="6">
        <v>4</v>
      </c>
      <c r="D4" s="9" t="s">
        <v>36</v>
      </c>
      <c r="E4" s="7" t="s">
        <v>37</v>
      </c>
      <c r="F4" s="6" t="s">
        <v>38</v>
      </c>
      <c r="G4" s="3" t="s">
        <v>35</v>
      </c>
    </row>
    <row r="5" spans="1:7" ht="114.75" customHeight="1" x14ac:dyDescent="0.25">
      <c r="A5" s="6">
        <v>618</v>
      </c>
      <c r="B5" s="33" t="s">
        <v>122</v>
      </c>
      <c r="C5" s="6">
        <v>4</v>
      </c>
      <c r="D5" s="9" t="s">
        <v>39</v>
      </c>
      <c r="E5" s="7" t="s">
        <v>40</v>
      </c>
      <c r="F5" s="8" t="s">
        <v>41</v>
      </c>
      <c r="G5" s="11" t="s">
        <v>35</v>
      </c>
    </row>
    <row r="6" spans="1:7" ht="121.5" customHeight="1" x14ac:dyDescent="0.25">
      <c r="A6" s="6">
        <v>450</v>
      </c>
      <c r="B6" s="33" t="s">
        <v>11</v>
      </c>
      <c r="C6" s="6">
        <v>5</v>
      </c>
      <c r="D6" s="9" t="s">
        <v>36</v>
      </c>
      <c r="E6" s="7" t="s">
        <v>42</v>
      </c>
      <c r="F6" s="6" t="s">
        <v>43</v>
      </c>
      <c r="G6" s="11" t="s">
        <v>44</v>
      </c>
    </row>
    <row r="7" spans="1:7" ht="339" customHeight="1" x14ac:dyDescent="0.25">
      <c r="A7" s="6">
        <v>501</v>
      </c>
      <c r="B7" s="33" t="s">
        <v>12</v>
      </c>
      <c r="C7" s="6">
        <v>4</v>
      </c>
      <c r="D7" s="9" t="s">
        <v>45</v>
      </c>
      <c r="E7" s="7" t="s">
        <v>46</v>
      </c>
      <c r="F7" s="6" t="s">
        <v>47</v>
      </c>
      <c r="G7" s="11" t="s">
        <v>44</v>
      </c>
    </row>
    <row r="8" spans="1:7" ht="135" customHeight="1" x14ac:dyDescent="0.25">
      <c r="A8" s="6">
        <v>603</v>
      </c>
      <c r="B8" s="33" t="s">
        <v>13</v>
      </c>
      <c r="C8" s="6">
        <v>3</v>
      </c>
      <c r="D8" s="9" t="s">
        <v>48</v>
      </c>
      <c r="E8" s="7" t="s">
        <v>49</v>
      </c>
      <c r="F8" s="6" t="s">
        <v>50</v>
      </c>
      <c r="G8" s="14" t="s">
        <v>44</v>
      </c>
    </row>
    <row r="9" spans="1:7" ht="144" customHeight="1" x14ac:dyDescent="0.3">
      <c r="A9" s="6">
        <v>601</v>
      </c>
      <c r="B9" s="33" t="s">
        <v>14</v>
      </c>
      <c r="C9" s="6">
        <v>4</v>
      </c>
      <c r="D9" s="9" t="s">
        <v>51</v>
      </c>
      <c r="E9" s="7" t="s">
        <v>52</v>
      </c>
      <c r="F9" s="6" t="s">
        <v>53</v>
      </c>
      <c r="G9" s="11" t="s">
        <v>54</v>
      </c>
    </row>
    <row r="10" spans="1:7" ht="278.25" customHeight="1" x14ac:dyDescent="0.25">
      <c r="A10" s="6">
        <v>602</v>
      </c>
      <c r="B10" s="33" t="s">
        <v>15</v>
      </c>
      <c r="C10" s="6">
        <v>2</v>
      </c>
      <c r="D10" s="9" t="s">
        <v>36</v>
      </c>
      <c r="E10" s="7" t="s">
        <v>55</v>
      </c>
      <c r="F10" s="8" t="s">
        <v>56</v>
      </c>
      <c r="G10" s="14" t="s">
        <v>54</v>
      </c>
    </row>
    <row r="11" spans="1:7" ht="183.75" customHeight="1" x14ac:dyDescent="0.25">
      <c r="A11" s="6">
        <v>627</v>
      </c>
      <c r="B11" s="33" t="s">
        <v>16</v>
      </c>
      <c r="C11" s="6">
        <v>4</v>
      </c>
      <c r="D11" s="9" t="s">
        <v>36</v>
      </c>
      <c r="E11" s="7" t="s">
        <v>57</v>
      </c>
      <c r="F11" s="8" t="s">
        <v>58</v>
      </c>
      <c r="G11" s="14" t="s">
        <v>54</v>
      </c>
    </row>
    <row r="12" spans="1:7" ht="105.75" customHeight="1" x14ac:dyDescent="0.25">
      <c r="A12" s="6">
        <v>634</v>
      </c>
      <c r="B12" s="33" t="s">
        <v>17</v>
      </c>
      <c r="C12" s="6">
        <v>4</v>
      </c>
      <c r="D12" s="9" t="s">
        <v>39</v>
      </c>
      <c r="E12" s="7" t="s">
        <v>59</v>
      </c>
      <c r="F12" s="8" t="s">
        <v>60</v>
      </c>
      <c r="G12" s="14" t="s">
        <v>54</v>
      </c>
    </row>
    <row r="13" spans="1:7" ht="170.25" customHeight="1" x14ac:dyDescent="0.25">
      <c r="A13" s="6">
        <v>703</v>
      </c>
      <c r="B13" s="33" t="s">
        <v>18</v>
      </c>
      <c r="C13" s="6">
        <v>2</v>
      </c>
      <c r="D13" s="9" t="s">
        <v>39</v>
      </c>
      <c r="E13" s="7" t="s">
        <v>61</v>
      </c>
      <c r="F13" s="5" t="s">
        <v>62</v>
      </c>
      <c r="G13" s="14" t="s">
        <v>54</v>
      </c>
    </row>
    <row r="14" spans="1:7" ht="15" x14ac:dyDescent="0.25">
      <c r="A14" s="1"/>
      <c r="C14" s="1"/>
      <c r="D14" s="1"/>
      <c r="E14" s="1"/>
      <c r="F14" s="4"/>
      <c r="G14" s="1"/>
    </row>
  </sheetData>
  <conditionalFormatting sqref="G3">
    <cfRule type="cellIs" dxfId="4" priority="5" operator="equal">
      <formula>"Red"</formula>
    </cfRule>
  </conditionalFormatting>
  <conditionalFormatting sqref="G4:G13">
    <cfRule type="cellIs" dxfId="3" priority="4" operator="equal">
      <formula>"Red"</formula>
    </cfRule>
  </conditionalFormatting>
  <conditionalFormatting sqref="G6:G8">
    <cfRule type="cellIs" dxfId="2" priority="2" operator="equal">
      <formula>"Yellow"</formula>
    </cfRule>
    <cfRule type="cellIs" dxfId="1" priority="3" operator="equal">
      <formula>"Yellow"</formula>
    </cfRule>
  </conditionalFormatting>
  <conditionalFormatting sqref="G9:G13">
    <cfRule type="cellIs" dxfId="0" priority="1" operator="equal">
      <formula>"Green"</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Q69"/>
  <sheetViews>
    <sheetView workbookViewId="0">
      <selection activeCell="R24" sqref="R24"/>
    </sheetView>
  </sheetViews>
  <sheetFormatPr defaultRowHeight="14.4" x14ac:dyDescent="0.3"/>
  <cols>
    <col min="1" max="1" width="15.33203125" customWidth="1"/>
  </cols>
  <sheetData>
    <row r="1" spans="1:13" s="13" customFormat="1" ht="15" x14ac:dyDescent="0.25">
      <c r="A1" s="13" t="s">
        <v>63</v>
      </c>
    </row>
    <row r="2" spans="1:13" ht="15" x14ac:dyDescent="0.25">
      <c r="A2" s="10" t="s">
        <v>54</v>
      </c>
    </row>
    <row r="3" spans="1:13" ht="15" x14ac:dyDescent="0.25">
      <c r="A3" s="10" t="s">
        <v>44</v>
      </c>
    </row>
    <row r="4" spans="1:13" ht="15" x14ac:dyDescent="0.25">
      <c r="A4" s="10" t="s">
        <v>35</v>
      </c>
    </row>
    <row r="6" spans="1:13" s="13" customFormat="1" ht="18.75" x14ac:dyDescent="0.25">
      <c r="A6" s="12" t="s">
        <v>64</v>
      </c>
      <c r="B6" s="15"/>
      <c r="C6" s="15"/>
      <c r="D6" s="15"/>
      <c r="E6" s="15"/>
      <c r="F6" s="15"/>
      <c r="G6" s="15"/>
      <c r="H6" s="15"/>
      <c r="I6" s="15"/>
      <c r="J6" s="15"/>
      <c r="K6" s="15"/>
      <c r="L6" s="15"/>
      <c r="M6" s="15"/>
    </row>
    <row r="7" spans="1:13" s="13" customFormat="1" ht="15" x14ac:dyDescent="0.25">
      <c r="A7" s="16"/>
      <c r="B7" s="15"/>
      <c r="C7" s="15"/>
      <c r="D7" s="15"/>
      <c r="E7" s="15"/>
      <c r="F7" s="15"/>
      <c r="G7" s="15"/>
      <c r="H7" s="15"/>
      <c r="I7" s="15"/>
      <c r="J7" s="15"/>
      <c r="K7" s="15"/>
      <c r="L7" s="15"/>
      <c r="M7" s="15"/>
    </row>
    <row r="8" spans="1:13" s="13" customFormat="1" ht="18.75" x14ac:dyDescent="0.25">
      <c r="A8" s="12" t="s">
        <v>32</v>
      </c>
      <c r="B8" s="15"/>
      <c r="C8" s="15"/>
      <c r="D8" s="15"/>
      <c r="E8" s="15"/>
      <c r="F8" s="15"/>
      <c r="G8" s="15"/>
      <c r="H8" s="15"/>
      <c r="I8" s="15"/>
      <c r="J8" s="15"/>
      <c r="K8" s="15"/>
      <c r="L8" s="15"/>
      <c r="M8" s="15"/>
    </row>
    <row r="9" spans="1:13" s="13" customFormat="1" ht="15" x14ac:dyDescent="0.25">
      <c r="A9" s="72" t="s">
        <v>65</v>
      </c>
      <c r="B9" s="73"/>
      <c r="C9" s="73"/>
      <c r="D9" s="73"/>
      <c r="E9" s="73"/>
      <c r="F9" s="73"/>
      <c r="G9" s="73"/>
      <c r="H9" s="73"/>
      <c r="I9" s="15"/>
      <c r="J9" s="15"/>
      <c r="K9" s="15"/>
      <c r="L9" s="15"/>
      <c r="M9" s="15"/>
    </row>
    <row r="10" spans="1:13" s="13" customFormat="1" ht="15" x14ac:dyDescent="0.25">
      <c r="A10" s="17" t="s">
        <v>66</v>
      </c>
      <c r="B10" s="15"/>
      <c r="C10" s="15"/>
      <c r="D10" s="15"/>
      <c r="E10" s="15"/>
      <c r="F10" s="15"/>
      <c r="G10" s="15"/>
      <c r="H10" s="15"/>
      <c r="I10" s="15"/>
      <c r="J10" s="15"/>
      <c r="K10" s="15"/>
      <c r="L10" s="15"/>
      <c r="M10" s="15"/>
    </row>
    <row r="11" spans="1:13" s="13" customFormat="1" ht="30" customHeight="1" x14ac:dyDescent="0.25">
      <c r="A11" s="18"/>
      <c r="B11" s="74" t="s">
        <v>67</v>
      </c>
      <c r="C11" s="74"/>
      <c r="D11" s="74"/>
      <c r="E11" s="74"/>
      <c r="F11" s="74"/>
      <c r="G11" s="74"/>
      <c r="H11" s="74"/>
      <c r="I11" s="74"/>
      <c r="J11" s="74"/>
      <c r="K11" s="74"/>
      <c r="L11" s="74"/>
      <c r="M11" s="74"/>
    </row>
    <row r="12" spans="1:13" s="13" customFormat="1" ht="30" customHeight="1" x14ac:dyDescent="0.25">
      <c r="A12" s="19"/>
      <c r="B12" s="74" t="s">
        <v>68</v>
      </c>
      <c r="C12" s="74"/>
      <c r="D12" s="74"/>
      <c r="E12" s="74"/>
      <c r="F12" s="74"/>
      <c r="G12" s="74"/>
      <c r="H12" s="74"/>
      <c r="I12" s="74"/>
      <c r="J12" s="74"/>
      <c r="K12" s="74"/>
      <c r="L12" s="74"/>
      <c r="M12" s="74"/>
    </row>
    <row r="13" spans="1:13" s="13" customFormat="1" ht="30" customHeight="1" x14ac:dyDescent="0.25">
      <c r="A13" s="20"/>
      <c r="B13" s="74" t="s">
        <v>69</v>
      </c>
      <c r="C13" s="74"/>
      <c r="D13" s="74"/>
      <c r="E13" s="74"/>
      <c r="F13" s="74"/>
      <c r="G13" s="74"/>
      <c r="H13" s="74"/>
      <c r="I13" s="74"/>
      <c r="J13" s="74"/>
      <c r="K13" s="74"/>
      <c r="L13" s="74"/>
      <c r="M13" s="74"/>
    </row>
    <row r="14" spans="1:13" s="13" customFormat="1" ht="15" x14ac:dyDescent="0.25">
      <c r="A14" s="16"/>
      <c r="B14" s="15"/>
      <c r="C14" s="15"/>
      <c r="D14" s="15"/>
      <c r="E14" s="15"/>
      <c r="F14" s="15"/>
      <c r="G14" s="15"/>
      <c r="H14" s="15"/>
      <c r="I14" s="15"/>
      <c r="J14" s="15"/>
      <c r="K14" s="15"/>
      <c r="L14" s="15"/>
      <c r="M14" s="15"/>
    </row>
    <row r="15" spans="1:13" s="13" customFormat="1" ht="15" x14ac:dyDescent="0.25">
      <c r="A15" s="16"/>
      <c r="B15" s="15"/>
      <c r="C15" s="15"/>
      <c r="D15" s="15"/>
      <c r="E15" s="15"/>
      <c r="F15" s="15"/>
      <c r="G15" s="15"/>
      <c r="H15" s="15"/>
      <c r="I15" s="15"/>
      <c r="J15" s="15"/>
      <c r="K15" s="15"/>
      <c r="L15" s="15"/>
      <c r="M15" s="15"/>
    </row>
    <row r="16" spans="1:13" s="13" customFormat="1" ht="18" x14ac:dyDescent="0.3">
      <c r="A16" s="21" t="s">
        <v>70</v>
      </c>
      <c r="B16" s="75" t="s">
        <v>71</v>
      </c>
      <c r="C16" s="75"/>
      <c r="D16" s="75"/>
      <c r="E16" s="75"/>
      <c r="F16" s="75"/>
      <c r="G16" s="75"/>
      <c r="H16" s="76"/>
      <c r="I16" s="76"/>
      <c r="J16" s="15"/>
      <c r="K16" s="15"/>
      <c r="L16" s="15"/>
      <c r="M16" s="15"/>
    </row>
    <row r="17" spans="1:17" s="13" customFormat="1" ht="18" x14ac:dyDescent="0.3">
      <c r="A17" s="21" t="s">
        <v>72</v>
      </c>
      <c r="B17" s="75" t="s">
        <v>73</v>
      </c>
      <c r="C17" s="75"/>
      <c r="D17" s="75"/>
      <c r="E17" s="75"/>
      <c r="F17" s="75"/>
      <c r="G17" s="75"/>
      <c r="H17" s="76"/>
      <c r="I17" s="76"/>
      <c r="J17" s="15"/>
      <c r="K17" s="15"/>
      <c r="L17" s="15"/>
      <c r="M17" s="15"/>
    </row>
    <row r="18" spans="1:17" s="13" customFormat="1" ht="18" x14ac:dyDescent="0.3">
      <c r="A18" s="22" t="s">
        <v>70</v>
      </c>
      <c r="B18" s="75" t="s">
        <v>74</v>
      </c>
      <c r="C18" s="75"/>
      <c r="D18" s="75"/>
      <c r="E18" s="75"/>
      <c r="F18" s="75"/>
      <c r="G18" s="75"/>
      <c r="H18" s="76"/>
      <c r="I18" s="76"/>
      <c r="J18" s="15"/>
      <c r="K18" s="15"/>
      <c r="L18" s="15"/>
      <c r="M18" s="15"/>
    </row>
    <row r="19" spans="1:17" s="13" customFormat="1" ht="18" x14ac:dyDescent="0.3">
      <c r="A19" s="22" t="s">
        <v>75</v>
      </c>
      <c r="B19" s="75" t="s">
        <v>76</v>
      </c>
      <c r="C19" s="75"/>
      <c r="D19" s="75"/>
      <c r="E19" s="75"/>
      <c r="F19" s="75"/>
      <c r="G19" s="75"/>
      <c r="H19" s="76"/>
      <c r="I19" s="76"/>
      <c r="J19" s="15"/>
      <c r="K19" s="15"/>
      <c r="L19" s="15"/>
      <c r="M19" s="15"/>
    </row>
    <row r="20" spans="1:17" s="13" customFormat="1" ht="18" x14ac:dyDescent="0.3">
      <c r="A20" s="23" t="s">
        <v>77</v>
      </c>
      <c r="B20" s="75" t="s">
        <v>78</v>
      </c>
      <c r="C20" s="76"/>
      <c r="D20" s="76"/>
      <c r="E20" s="76"/>
      <c r="F20" s="76"/>
      <c r="G20" s="76"/>
      <c r="H20" s="76"/>
      <c r="I20" s="76"/>
      <c r="J20" s="15"/>
      <c r="K20" s="15"/>
      <c r="L20" s="15"/>
      <c r="M20" s="15"/>
    </row>
    <row r="21" spans="1:17" s="13" customFormat="1" ht="18" x14ac:dyDescent="0.3">
      <c r="A21" s="23" t="s">
        <v>79</v>
      </c>
      <c r="B21" s="75" t="s">
        <v>80</v>
      </c>
      <c r="C21" s="76"/>
      <c r="D21" s="76"/>
      <c r="E21" s="76"/>
      <c r="F21" s="76"/>
      <c r="G21" s="76"/>
      <c r="H21" s="76"/>
      <c r="I21" s="76"/>
      <c r="J21" s="15"/>
      <c r="K21" s="15"/>
      <c r="L21" s="15"/>
      <c r="M21" s="15"/>
    </row>
    <row r="22" spans="1:17" s="13" customFormat="1" ht="18" x14ac:dyDescent="0.3">
      <c r="A22" s="23" t="s">
        <v>81</v>
      </c>
      <c r="B22" s="75" t="s">
        <v>82</v>
      </c>
      <c r="C22" s="76"/>
      <c r="D22" s="76"/>
      <c r="E22" s="76"/>
      <c r="F22" s="76"/>
      <c r="G22" s="76"/>
      <c r="H22" s="76"/>
      <c r="I22" s="76"/>
      <c r="J22" s="15"/>
      <c r="K22" s="15"/>
      <c r="L22" s="15"/>
      <c r="M22" s="15"/>
    </row>
    <row r="23" spans="1:17" s="13" customFormat="1" ht="15" x14ac:dyDescent="0.25">
      <c r="A23" s="16"/>
      <c r="B23" s="15"/>
      <c r="C23" s="15"/>
      <c r="D23" s="15"/>
      <c r="E23" s="15"/>
      <c r="F23" s="15"/>
      <c r="G23" s="15"/>
      <c r="H23" s="15"/>
      <c r="I23" s="15"/>
      <c r="J23" s="15"/>
      <c r="K23" s="15"/>
      <c r="L23" s="15"/>
      <c r="M23" s="15"/>
    </row>
    <row r="24" spans="1:17" s="13" customFormat="1" ht="18.75" x14ac:dyDescent="0.3">
      <c r="A24" s="71" t="s">
        <v>83</v>
      </c>
      <c r="B24" s="71"/>
      <c r="C24" s="71"/>
      <c r="D24" s="71"/>
      <c r="E24" s="71"/>
      <c r="F24" s="71"/>
      <c r="G24" s="71"/>
      <c r="H24" s="15"/>
      <c r="I24" s="15"/>
      <c r="J24" s="15"/>
      <c r="K24" s="15"/>
      <c r="L24" s="15"/>
      <c r="M24" s="15"/>
    </row>
    <row r="25" spans="1:17" s="13" customFormat="1" ht="15.75" x14ac:dyDescent="0.25">
      <c r="A25" s="24" t="s">
        <v>84</v>
      </c>
      <c r="B25" s="15"/>
      <c r="C25" s="25"/>
      <c r="D25" s="25"/>
      <c r="E25" s="25"/>
      <c r="F25" s="25"/>
      <c r="G25" s="25"/>
      <c r="H25" s="25"/>
      <c r="I25" s="25"/>
      <c r="J25" s="25"/>
      <c r="K25" s="25"/>
      <c r="L25" s="25"/>
      <c r="M25" s="25"/>
    </row>
    <row r="26" spans="1:17" s="13" customFormat="1" ht="30" customHeight="1" x14ac:dyDescent="0.25">
      <c r="A26" s="26"/>
      <c r="B26" s="77" t="s">
        <v>85</v>
      </c>
      <c r="C26" s="77"/>
      <c r="D26" s="77"/>
      <c r="E26" s="77"/>
      <c r="F26" s="77"/>
      <c r="G26" s="77"/>
      <c r="H26" s="77"/>
      <c r="I26" s="77"/>
      <c r="J26" s="77"/>
      <c r="K26" s="77"/>
      <c r="L26" s="77"/>
      <c r="M26" s="77"/>
      <c r="N26" s="77"/>
      <c r="O26" s="77"/>
      <c r="P26" s="77"/>
      <c r="Q26" s="77"/>
    </row>
    <row r="27" spans="1:17" s="13" customFormat="1" ht="30" customHeight="1" x14ac:dyDescent="0.3">
      <c r="A27" s="27"/>
      <c r="B27" s="78" t="s">
        <v>86</v>
      </c>
      <c r="C27" s="78"/>
      <c r="D27" s="78"/>
      <c r="E27" s="78"/>
      <c r="F27" s="78"/>
      <c r="G27" s="78"/>
      <c r="H27" s="78"/>
      <c r="I27" s="78"/>
      <c r="J27" s="78"/>
      <c r="K27" s="78"/>
      <c r="L27" s="78"/>
      <c r="M27" s="78"/>
      <c r="N27" s="78"/>
      <c r="O27" s="78"/>
      <c r="P27" s="78"/>
      <c r="Q27" s="78"/>
    </row>
    <row r="28" spans="1:17" s="13" customFormat="1" ht="30" customHeight="1" x14ac:dyDescent="0.3">
      <c r="A28" s="28"/>
      <c r="B28" s="74" t="s">
        <v>87</v>
      </c>
      <c r="C28" s="74"/>
      <c r="D28" s="74"/>
      <c r="E28" s="74"/>
      <c r="F28" s="74"/>
      <c r="G28" s="74"/>
      <c r="H28" s="74"/>
      <c r="I28" s="74"/>
      <c r="J28" s="74"/>
      <c r="K28" s="74"/>
      <c r="L28" s="74"/>
      <c r="M28" s="74"/>
      <c r="N28" s="74"/>
      <c r="O28" s="74"/>
      <c r="P28" s="74"/>
      <c r="Q28" s="74"/>
    </row>
    <row r="29" spans="1:17" s="13" customFormat="1" x14ac:dyDescent="0.3">
      <c r="A29" s="16"/>
      <c r="B29" s="29"/>
      <c r="C29" s="29"/>
      <c r="D29" s="29"/>
      <c r="E29" s="29"/>
      <c r="F29" s="29"/>
      <c r="G29" s="29"/>
      <c r="H29" s="29"/>
      <c r="I29" s="29"/>
      <c r="J29" s="29"/>
      <c r="K29" s="29"/>
      <c r="L29" s="29"/>
      <c r="M29" s="29"/>
    </row>
    <row r="30" spans="1:17" s="13" customFormat="1" ht="15.6" x14ac:dyDescent="0.3">
      <c r="A30" s="24" t="s">
        <v>5</v>
      </c>
      <c r="B30" s="29"/>
      <c r="C30" s="29"/>
      <c r="D30" s="29"/>
      <c r="E30" s="29"/>
      <c r="F30" s="29"/>
      <c r="G30" s="29"/>
      <c r="H30" s="29"/>
      <c r="I30" s="29"/>
      <c r="J30" s="29"/>
      <c r="K30" s="29"/>
      <c r="L30" s="29"/>
      <c r="M30" s="29"/>
    </row>
    <row r="31" spans="1:17" s="13" customFormat="1" ht="30" customHeight="1" x14ac:dyDescent="0.3">
      <c r="A31" s="26"/>
      <c r="B31" s="74" t="s">
        <v>88</v>
      </c>
      <c r="C31" s="74"/>
      <c r="D31" s="74"/>
      <c r="E31" s="74"/>
      <c r="F31" s="74"/>
      <c r="G31" s="74"/>
      <c r="H31" s="74"/>
      <c r="I31" s="74"/>
      <c r="J31" s="74"/>
      <c r="K31" s="74"/>
      <c r="L31" s="74"/>
      <c r="M31" s="74"/>
      <c r="N31" s="74"/>
      <c r="O31" s="74"/>
      <c r="P31" s="74"/>
      <c r="Q31" s="74"/>
    </row>
    <row r="32" spans="1:17" s="13" customFormat="1" ht="30" customHeight="1" x14ac:dyDescent="0.3">
      <c r="A32" s="27"/>
      <c r="B32" s="74" t="s">
        <v>89</v>
      </c>
      <c r="C32" s="74"/>
      <c r="D32" s="74"/>
      <c r="E32" s="74"/>
      <c r="F32" s="74"/>
      <c r="G32" s="74"/>
      <c r="H32" s="74"/>
      <c r="I32" s="74"/>
      <c r="J32" s="74"/>
      <c r="K32" s="74"/>
      <c r="L32" s="74"/>
      <c r="M32" s="74"/>
      <c r="N32" s="74"/>
      <c r="O32" s="74"/>
      <c r="P32" s="74"/>
      <c r="Q32" s="74"/>
    </row>
    <row r="33" spans="1:17" s="13" customFormat="1" ht="30" customHeight="1" x14ac:dyDescent="0.3">
      <c r="A33" s="28"/>
      <c r="B33" s="79" t="s">
        <v>90</v>
      </c>
      <c r="C33" s="79"/>
      <c r="D33" s="79"/>
      <c r="E33" s="79"/>
      <c r="F33" s="79"/>
      <c r="G33" s="79"/>
      <c r="H33" s="79"/>
      <c r="I33" s="79"/>
      <c r="J33" s="79"/>
      <c r="K33" s="79"/>
      <c r="L33" s="79"/>
      <c r="M33" s="79"/>
      <c r="N33" s="79"/>
      <c r="O33" s="79"/>
      <c r="P33" s="79"/>
      <c r="Q33" s="79"/>
    </row>
    <row r="34" spans="1:17" s="13" customFormat="1" x14ac:dyDescent="0.3">
      <c r="A34" s="16"/>
      <c r="B34" s="29"/>
      <c r="C34" s="29"/>
      <c r="D34" s="29"/>
      <c r="E34" s="29"/>
      <c r="F34" s="29"/>
      <c r="G34" s="29"/>
      <c r="H34" s="29"/>
      <c r="I34" s="29"/>
      <c r="J34" s="29"/>
      <c r="K34" s="29"/>
      <c r="L34" s="29"/>
      <c r="M34" s="29"/>
    </row>
    <row r="35" spans="1:17" s="13" customFormat="1" ht="15.6" x14ac:dyDescent="0.3">
      <c r="A35" s="24" t="s">
        <v>91</v>
      </c>
      <c r="B35" s="29"/>
      <c r="C35" s="29"/>
      <c r="D35" s="29"/>
      <c r="E35" s="29"/>
      <c r="F35" s="29"/>
      <c r="G35" s="29"/>
      <c r="H35" s="29"/>
      <c r="I35" s="29"/>
      <c r="J35" s="29"/>
      <c r="K35" s="29"/>
      <c r="L35" s="29"/>
      <c r="M35" s="29"/>
    </row>
    <row r="36" spans="1:17" s="13" customFormat="1" ht="30" customHeight="1" x14ac:dyDescent="0.3">
      <c r="A36" s="26"/>
      <c r="B36" s="77" t="s">
        <v>92</v>
      </c>
      <c r="C36" s="77"/>
      <c r="D36" s="77"/>
      <c r="E36" s="77"/>
      <c r="F36" s="77"/>
      <c r="G36" s="77"/>
      <c r="H36" s="77"/>
      <c r="I36" s="77"/>
      <c r="J36" s="77"/>
      <c r="K36" s="77"/>
      <c r="L36" s="77"/>
      <c r="M36" s="77"/>
      <c r="N36" s="77"/>
      <c r="O36" s="77"/>
      <c r="P36" s="77"/>
      <c r="Q36" s="77"/>
    </row>
    <row r="37" spans="1:17" s="13" customFormat="1" ht="30" customHeight="1" x14ac:dyDescent="0.3">
      <c r="A37" s="27"/>
      <c r="B37" s="74" t="s">
        <v>93</v>
      </c>
      <c r="C37" s="74"/>
      <c r="D37" s="74"/>
      <c r="E37" s="74"/>
      <c r="F37" s="74"/>
      <c r="G37" s="74"/>
      <c r="H37" s="74"/>
      <c r="I37" s="74"/>
      <c r="J37" s="74"/>
      <c r="K37" s="74"/>
      <c r="L37" s="74"/>
      <c r="M37" s="74"/>
      <c r="N37" s="74"/>
      <c r="O37" s="74"/>
      <c r="P37" s="74"/>
      <c r="Q37" s="74"/>
    </row>
    <row r="38" spans="1:17" s="13" customFormat="1" ht="30" customHeight="1" x14ac:dyDescent="0.3">
      <c r="A38" s="28"/>
      <c r="B38" s="74" t="s">
        <v>94</v>
      </c>
      <c r="C38" s="74"/>
      <c r="D38" s="74"/>
      <c r="E38" s="74"/>
      <c r="F38" s="74"/>
      <c r="G38" s="74"/>
      <c r="H38" s="74"/>
      <c r="I38" s="74"/>
      <c r="J38" s="74"/>
      <c r="K38" s="74"/>
      <c r="L38" s="74"/>
      <c r="M38" s="74"/>
      <c r="N38" s="74"/>
      <c r="O38" s="74"/>
      <c r="P38" s="74"/>
      <c r="Q38" s="74"/>
    </row>
    <row r="39" spans="1:17" s="13" customFormat="1" x14ac:dyDescent="0.3">
      <c r="A39" s="16"/>
      <c r="B39" s="29"/>
      <c r="C39" s="29"/>
      <c r="D39" s="29"/>
      <c r="E39" s="29"/>
      <c r="F39" s="29"/>
      <c r="G39" s="29"/>
      <c r="H39" s="29"/>
      <c r="I39" s="29"/>
      <c r="J39" s="29"/>
      <c r="K39" s="29"/>
      <c r="L39" s="29"/>
      <c r="M39" s="29"/>
    </row>
    <row r="40" spans="1:17" s="13" customFormat="1" ht="15.6" x14ac:dyDescent="0.3">
      <c r="A40" s="24" t="s">
        <v>95</v>
      </c>
      <c r="B40" s="29"/>
      <c r="C40" s="29"/>
      <c r="D40" s="29"/>
      <c r="E40" s="29"/>
      <c r="F40" s="29"/>
      <c r="G40" s="29"/>
      <c r="H40" s="29"/>
      <c r="I40" s="29"/>
      <c r="J40" s="29"/>
      <c r="K40" s="29"/>
      <c r="L40" s="29"/>
      <c r="M40" s="29"/>
    </row>
    <row r="41" spans="1:17" s="13" customFormat="1" ht="30" customHeight="1" x14ac:dyDescent="0.3">
      <c r="A41" s="26"/>
      <c r="B41" s="74" t="s">
        <v>96</v>
      </c>
      <c r="C41" s="74"/>
      <c r="D41" s="74"/>
      <c r="E41" s="74"/>
      <c r="F41" s="74"/>
      <c r="G41" s="74"/>
      <c r="H41" s="74"/>
      <c r="I41" s="74"/>
      <c r="J41" s="74"/>
      <c r="K41" s="74"/>
      <c r="L41" s="74"/>
      <c r="M41" s="74"/>
      <c r="N41" s="74"/>
      <c r="O41" s="74"/>
      <c r="P41" s="74"/>
      <c r="Q41" s="74"/>
    </row>
    <row r="42" spans="1:17" s="13" customFormat="1" ht="30" customHeight="1" x14ac:dyDescent="0.3">
      <c r="A42" s="27"/>
      <c r="B42" s="74" t="s">
        <v>97</v>
      </c>
      <c r="C42" s="74"/>
      <c r="D42" s="74"/>
      <c r="E42" s="74"/>
      <c r="F42" s="74"/>
      <c r="G42" s="74"/>
      <c r="H42" s="74"/>
      <c r="I42" s="74"/>
      <c r="J42" s="74"/>
      <c r="K42" s="74"/>
      <c r="L42" s="74"/>
      <c r="M42" s="74"/>
      <c r="N42" s="74"/>
      <c r="O42" s="74"/>
      <c r="P42" s="74"/>
      <c r="Q42" s="74"/>
    </row>
    <row r="43" spans="1:17" s="13" customFormat="1" ht="30" customHeight="1" x14ac:dyDescent="0.3">
      <c r="A43" s="28"/>
      <c r="B43" s="77" t="s">
        <v>98</v>
      </c>
      <c r="C43" s="77"/>
      <c r="D43" s="77"/>
      <c r="E43" s="77"/>
      <c r="F43" s="77"/>
      <c r="G43" s="77"/>
      <c r="H43" s="77"/>
      <c r="I43" s="77"/>
      <c r="J43" s="77"/>
      <c r="K43" s="77"/>
      <c r="L43" s="77"/>
      <c r="M43" s="77"/>
      <c r="N43" s="77"/>
      <c r="O43" s="77"/>
      <c r="P43" s="77"/>
      <c r="Q43" s="77"/>
    </row>
    <row r="44" spans="1:17" s="13" customFormat="1" x14ac:dyDescent="0.3">
      <c r="A44" s="16"/>
      <c r="B44" s="83"/>
      <c r="C44" s="83"/>
      <c r="D44" s="83"/>
      <c r="E44" s="83"/>
      <c r="F44" s="83"/>
      <c r="G44" s="83"/>
      <c r="H44" s="83"/>
      <c r="I44" s="83"/>
      <c r="J44" s="83"/>
      <c r="K44" s="83"/>
      <c r="L44" s="83"/>
      <c r="M44" s="83"/>
    </row>
    <row r="45" spans="1:17" s="13" customFormat="1" ht="15.6" x14ac:dyDescent="0.3">
      <c r="A45" s="24" t="s">
        <v>99</v>
      </c>
      <c r="B45" s="84"/>
      <c r="C45" s="84"/>
      <c r="D45" s="84"/>
      <c r="E45" s="84"/>
      <c r="F45" s="84"/>
      <c r="G45" s="84"/>
      <c r="H45" s="84"/>
      <c r="I45" s="84"/>
      <c r="J45" s="84"/>
      <c r="K45" s="84"/>
      <c r="L45" s="84"/>
      <c r="M45" s="84"/>
    </row>
    <row r="46" spans="1:17" s="13" customFormat="1" ht="30" customHeight="1" x14ac:dyDescent="0.3">
      <c r="A46" s="26"/>
      <c r="B46" s="74" t="s">
        <v>100</v>
      </c>
      <c r="C46" s="74"/>
      <c r="D46" s="74"/>
      <c r="E46" s="74"/>
      <c r="F46" s="74"/>
      <c r="G46" s="74"/>
      <c r="H46" s="74"/>
      <c r="I46" s="74"/>
      <c r="J46" s="74"/>
      <c r="K46" s="74"/>
      <c r="L46" s="74"/>
      <c r="M46" s="74"/>
      <c r="N46" s="74"/>
      <c r="O46" s="74"/>
      <c r="P46" s="74"/>
      <c r="Q46" s="74"/>
    </row>
    <row r="47" spans="1:17" s="13" customFormat="1" ht="30" customHeight="1" x14ac:dyDescent="0.3">
      <c r="A47" s="27"/>
      <c r="B47" s="74" t="s">
        <v>101</v>
      </c>
      <c r="C47" s="74"/>
      <c r="D47" s="74"/>
      <c r="E47" s="74"/>
      <c r="F47" s="74"/>
      <c r="G47" s="74"/>
      <c r="H47" s="74"/>
      <c r="I47" s="74"/>
      <c r="J47" s="74"/>
      <c r="K47" s="74"/>
      <c r="L47" s="74"/>
      <c r="M47" s="74"/>
      <c r="N47" s="74"/>
      <c r="O47" s="74"/>
      <c r="P47" s="74"/>
      <c r="Q47" s="74"/>
    </row>
    <row r="48" spans="1:17" s="13" customFormat="1" ht="30" customHeight="1" x14ac:dyDescent="0.3">
      <c r="A48" s="28"/>
      <c r="B48" s="74" t="s">
        <v>102</v>
      </c>
      <c r="C48" s="74"/>
      <c r="D48" s="74"/>
      <c r="E48" s="74"/>
      <c r="F48" s="74"/>
      <c r="G48" s="74"/>
      <c r="H48" s="74"/>
      <c r="I48" s="74"/>
      <c r="J48" s="74"/>
      <c r="K48" s="74"/>
      <c r="L48" s="74"/>
      <c r="M48" s="74"/>
      <c r="N48" s="74"/>
      <c r="O48" s="74"/>
      <c r="P48" s="74"/>
      <c r="Q48" s="74"/>
    </row>
    <row r="49" spans="1:13" s="13" customFormat="1" x14ac:dyDescent="0.3">
      <c r="A49" s="16"/>
      <c r="B49" s="84"/>
      <c r="C49" s="84"/>
      <c r="D49" s="84"/>
      <c r="E49" s="84"/>
      <c r="F49" s="84"/>
      <c r="G49" s="84"/>
      <c r="H49" s="84"/>
      <c r="I49" s="84"/>
      <c r="J49" s="84"/>
      <c r="K49" s="84"/>
      <c r="L49" s="84"/>
      <c r="M49" s="84"/>
    </row>
    <row r="50" spans="1:13" s="13" customFormat="1" x14ac:dyDescent="0.3">
      <c r="A50" s="16"/>
      <c r="B50" s="29"/>
      <c r="C50" s="29"/>
      <c r="D50" s="29"/>
      <c r="E50" s="29"/>
      <c r="F50" s="29"/>
      <c r="G50" s="29"/>
      <c r="H50" s="29"/>
      <c r="I50" s="29"/>
      <c r="J50" s="29"/>
      <c r="K50" s="29"/>
      <c r="L50" s="29"/>
      <c r="M50" s="29"/>
    </row>
    <row r="51" spans="1:13" s="13" customFormat="1" ht="18" x14ac:dyDescent="0.3">
      <c r="A51" s="12" t="s">
        <v>103</v>
      </c>
      <c r="B51" s="29"/>
      <c r="C51" s="29"/>
      <c r="D51" s="29"/>
      <c r="E51" s="29"/>
      <c r="F51" s="29"/>
      <c r="G51" s="29"/>
      <c r="H51" s="29"/>
      <c r="I51" s="29"/>
      <c r="J51" s="29"/>
      <c r="K51" s="29"/>
      <c r="L51" s="29"/>
      <c r="M51" s="29"/>
    </row>
    <row r="52" spans="1:13" s="13" customFormat="1" x14ac:dyDescent="0.3">
      <c r="A52" s="16"/>
      <c r="B52" s="84"/>
      <c r="C52" s="84"/>
      <c r="D52" s="84"/>
      <c r="E52" s="84"/>
      <c r="F52" s="84"/>
      <c r="G52" s="84"/>
      <c r="H52" s="84"/>
      <c r="I52" s="84"/>
      <c r="J52" s="84"/>
      <c r="K52" s="84"/>
      <c r="L52" s="84"/>
      <c r="M52" s="84"/>
    </row>
    <row r="53" spans="1:13" s="13" customFormat="1" ht="15.6" x14ac:dyDescent="0.3">
      <c r="A53" s="30" t="s">
        <v>104</v>
      </c>
      <c r="B53" s="31"/>
      <c r="C53" s="31"/>
      <c r="D53" s="31"/>
      <c r="E53" s="31"/>
      <c r="F53" s="31"/>
      <c r="G53" s="31"/>
      <c r="H53" s="31"/>
      <c r="I53" s="31"/>
      <c r="J53" s="31"/>
      <c r="K53" s="31"/>
      <c r="L53" s="31"/>
      <c r="M53" s="31"/>
    </row>
    <row r="54" spans="1:13" s="13" customFormat="1" ht="30" customHeight="1" x14ac:dyDescent="0.3">
      <c r="A54" s="26"/>
      <c r="B54" s="80" t="s">
        <v>105</v>
      </c>
      <c r="C54" s="81"/>
      <c r="D54" s="81"/>
      <c r="E54" s="81"/>
      <c r="F54" s="81"/>
      <c r="G54" s="81"/>
      <c r="H54" s="81"/>
      <c r="I54" s="81"/>
      <c r="J54" s="81"/>
      <c r="K54" s="81"/>
      <c r="L54" s="81"/>
      <c r="M54" s="82"/>
    </row>
    <row r="55" spans="1:13" s="13" customFormat="1" ht="30" customHeight="1" x14ac:dyDescent="0.3">
      <c r="A55" s="27"/>
      <c r="B55" s="80" t="s">
        <v>106</v>
      </c>
      <c r="C55" s="81"/>
      <c r="D55" s="81"/>
      <c r="E55" s="81"/>
      <c r="F55" s="81"/>
      <c r="G55" s="81"/>
      <c r="H55" s="81"/>
      <c r="I55" s="81"/>
      <c r="J55" s="81"/>
      <c r="K55" s="81"/>
      <c r="L55" s="81"/>
      <c r="M55" s="82"/>
    </row>
    <row r="56" spans="1:13" s="13" customFormat="1" ht="30" customHeight="1" x14ac:dyDescent="0.3">
      <c r="A56" s="28"/>
      <c r="B56" s="80" t="s">
        <v>107</v>
      </c>
      <c r="C56" s="81"/>
      <c r="D56" s="81"/>
      <c r="E56" s="81"/>
      <c r="F56" s="81"/>
      <c r="G56" s="81"/>
      <c r="H56" s="81"/>
      <c r="I56" s="81"/>
      <c r="J56" s="81"/>
      <c r="K56" s="81"/>
      <c r="L56" s="81"/>
      <c r="M56" s="82"/>
    </row>
    <row r="57" spans="1:13" s="13" customFormat="1" x14ac:dyDescent="0.3">
      <c r="A57" s="16"/>
      <c r="B57" s="83"/>
      <c r="C57" s="83"/>
      <c r="D57" s="83"/>
      <c r="E57" s="83"/>
      <c r="F57" s="83"/>
      <c r="G57" s="83"/>
      <c r="H57" s="83"/>
      <c r="I57" s="83"/>
      <c r="J57" s="83"/>
      <c r="K57" s="83"/>
      <c r="L57" s="83"/>
      <c r="M57" s="83"/>
    </row>
    <row r="58" spans="1:13" s="13" customFormat="1" ht="15.6" x14ac:dyDescent="0.3">
      <c r="A58" s="30" t="s">
        <v>108</v>
      </c>
      <c r="B58" s="31"/>
      <c r="C58" s="31"/>
      <c r="D58" s="31"/>
      <c r="E58" s="31"/>
      <c r="F58" s="31"/>
      <c r="G58" s="31"/>
      <c r="H58" s="31"/>
      <c r="I58" s="31"/>
      <c r="J58" s="31"/>
      <c r="K58" s="31"/>
      <c r="L58" s="31"/>
      <c r="M58" s="31"/>
    </row>
    <row r="59" spans="1:13" s="13" customFormat="1" ht="30" customHeight="1" x14ac:dyDescent="0.3">
      <c r="A59" s="26"/>
      <c r="B59" s="80" t="s">
        <v>109</v>
      </c>
      <c r="C59" s="81"/>
      <c r="D59" s="81"/>
      <c r="E59" s="81"/>
      <c r="F59" s="81"/>
      <c r="G59" s="81"/>
      <c r="H59" s="81"/>
      <c r="I59" s="81"/>
      <c r="J59" s="81"/>
      <c r="K59" s="81"/>
      <c r="L59" s="81"/>
      <c r="M59" s="82"/>
    </row>
    <row r="60" spans="1:13" s="13" customFormat="1" ht="30" customHeight="1" x14ac:dyDescent="0.3">
      <c r="A60" s="27"/>
      <c r="B60" s="80" t="s">
        <v>110</v>
      </c>
      <c r="C60" s="81"/>
      <c r="D60" s="81"/>
      <c r="E60" s="81"/>
      <c r="F60" s="81"/>
      <c r="G60" s="81"/>
      <c r="H60" s="81"/>
      <c r="I60" s="81"/>
      <c r="J60" s="81"/>
      <c r="K60" s="81"/>
      <c r="L60" s="81"/>
      <c r="M60" s="82"/>
    </row>
    <row r="61" spans="1:13" s="13" customFormat="1" ht="30" customHeight="1" x14ac:dyDescent="0.3">
      <c r="A61" s="28"/>
      <c r="B61" s="80" t="s">
        <v>111</v>
      </c>
      <c r="C61" s="81"/>
      <c r="D61" s="81"/>
      <c r="E61" s="81"/>
      <c r="F61" s="81"/>
      <c r="G61" s="81"/>
      <c r="H61" s="81"/>
      <c r="I61" s="81"/>
      <c r="J61" s="81"/>
      <c r="K61" s="81"/>
      <c r="L61" s="81"/>
      <c r="M61" s="82"/>
    </row>
    <row r="62" spans="1:13" s="13" customFormat="1" x14ac:dyDescent="0.3">
      <c r="A62" s="16"/>
      <c r="B62" s="83"/>
      <c r="C62" s="83"/>
      <c r="D62" s="83"/>
      <c r="E62" s="83"/>
      <c r="F62" s="83"/>
      <c r="G62" s="83"/>
      <c r="H62" s="83"/>
      <c r="I62" s="83"/>
      <c r="J62" s="83"/>
      <c r="K62" s="83"/>
      <c r="L62" s="83"/>
      <c r="M62" s="83"/>
    </row>
    <row r="63" spans="1:13" s="13" customFormat="1" x14ac:dyDescent="0.3">
      <c r="A63" s="16"/>
      <c r="B63" s="83"/>
      <c r="C63" s="83"/>
      <c r="D63" s="83"/>
      <c r="E63" s="83"/>
      <c r="F63" s="83"/>
      <c r="G63" s="83"/>
      <c r="H63" s="83"/>
      <c r="I63" s="83"/>
      <c r="J63" s="83"/>
      <c r="K63" s="83"/>
      <c r="L63" s="83"/>
      <c r="M63" s="83"/>
    </row>
    <row r="64" spans="1:13" s="13" customFormat="1" ht="18" x14ac:dyDescent="0.3">
      <c r="A64" s="12" t="s">
        <v>112</v>
      </c>
      <c r="B64" s="29"/>
      <c r="C64" s="29"/>
      <c r="D64" s="29"/>
      <c r="E64" s="29"/>
      <c r="F64" s="29"/>
      <c r="G64" s="29"/>
      <c r="H64" s="29"/>
      <c r="I64" s="29"/>
      <c r="J64" s="29"/>
      <c r="K64" s="29"/>
      <c r="L64" s="29"/>
      <c r="M64" s="29"/>
    </row>
    <row r="65" spans="1:13" s="13" customFormat="1" x14ac:dyDescent="0.3">
      <c r="A65" s="16"/>
      <c r="B65" s="84"/>
      <c r="C65" s="84"/>
      <c r="D65" s="84"/>
      <c r="E65" s="84"/>
      <c r="F65" s="84"/>
      <c r="G65" s="84"/>
      <c r="H65" s="84"/>
      <c r="I65" s="84"/>
      <c r="J65" s="84"/>
      <c r="K65" s="84"/>
      <c r="L65" s="84"/>
      <c r="M65" s="84"/>
    </row>
    <row r="66" spans="1:13" s="13" customFormat="1" ht="15.6" x14ac:dyDescent="0.3">
      <c r="A66" s="30" t="s">
        <v>113</v>
      </c>
      <c r="B66" s="31"/>
      <c r="C66" s="31"/>
      <c r="D66" s="31"/>
      <c r="E66" s="31"/>
      <c r="F66" s="31"/>
      <c r="G66" s="31"/>
      <c r="H66" s="31"/>
      <c r="I66" s="31"/>
      <c r="J66" s="31"/>
      <c r="K66" s="31"/>
      <c r="L66" s="31"/>
      <c r="M66" s="31"/>
    </row>
    <row r="67" spans="1:13" s="13" customFormat="1" ht="30" customHeight="1" x14ac:dyDescent="0.3">
      <c r="A67" s="26"/>
      <c r="B67" s="80" t="s">
        <v>114</v>
      </c>
      <c r="C67" s="81"/>
      <c r="D67" s="81"/>
      <c r="E67" s="81"/>
      <c r="F67" s="81"/>
      <c r="G67" s="81"/>
      <c r="H67" s="81"/>
      <c r="I67" s="81"/>
      <c r="J67" s="81"/>
      <c r="K67" s="81"/>
      <c r="L67" s="81"/>
      <c r="M67" s="82"/>
    </row>
    <row r="68" spans="1:13" s="13" customFormat="1" ht="30" customHeight="1" x14ac:dyDescent="0.3">
      <c r="A68" s="27"/>
      <c r="B68" s="85" t="s">
        <v>115</v>
      </c>
      <c r="C68" s="86"/>
      <c r="D68" s="86"/>
      <c r="E68" s="86"/>
      <c r="F68" s="86"/>
      <c r="G68" s="86"/>
      <c r="H68" s="86"/>
      <c r="I68" s="86"/>
      <c r="J68" s="86"/>
      <c r="K68" s="86"/>
      <c r="L68" s="86"/>
      <c r="M68" s="87"/>
    </row>
    <row r="69" spans="1:13" s="13" customFormat="1" ht="30" customHeight="1" x14ac:dyDescent="0.3">
      <c r="A69" s="28"/>
      <c r="B69" s="80" t="s">
        <v>116</v>
      </c>
      <c r="C69" s="81"/>
      <c r="D69" s="81"/>
      <c r="E69" s="81"/>
      <c r="F69" s="81"/>
      <c r="G69" s="81"/>
      <c r="H69" s="81"/>
      <c r="I69" s="81"/>
      <c r="J69" s="81"/>
      <c r="K69" s="81"/>
      <c r="L69" s="81"/>
      <c r="M69" s="82"/>
    </row>
  </sheetData>
  <mergeCells count="44">
    <mergeCell ref="B68:M68"/>
    <mergeCell ref="B69:M69"/>
    <mergeCell ref="B60:M60"/>
    <mergeCell ref="B61:M61"/>
    <mergeCell ref="B62:M62"/>
    <mergeCell ref="B63:M63"/>
    <mergeCell ref="B65:M65"/>
    <mergeCell ref="B67:M67"/>
    <mergeCell ref="B59:M59"/>
    <mergeCell ref="B44:M44"/>
    <mergeCell ref="B45:M45"/>
    <mergeCell ref="B46:Q46"/>
    <mergeCell ref="B47:Q47"/>
    <mergeCell ref="B48:Q48"/>
    <mergeCell ref="B49:M49"/>
    <mergeCell ref="B52:M52"/>
    <mergeCell ref="B54:M54"/>
    <mergeCell ref="B55:M55"/>
    <mergeCell ref="B56:M56"/>
    <mergeCell ref="B57:M57"/>
    <mergeCell ref="B43:Q43"/>
    <mergeCell ref="B26:Q26"/>
    <mergeCell ref="B27:Q27"/>
    <mergeCell ref="B28:Q28"/>
    <mergeCell ref="B31:Q31"/>
    <mergeCell ref="B32:Q32"/>
    <mergeCell ref="B33:Q33"/>
    <mergeCell ref="B36:Q36"/>
    <mergeCell ref="B37:Q37"/>
    <mergeCell ref="B38:Q38"/>
    <mergeCell ref="B41:Q41"/>
    <mergeCell ref="B42:Q42"/>
    <mergeCell ref="A24:G24"/>
    <mergeCell ref="A9:H9"/>
    <mergeCell ref="B11:M11"/>
    <mergeCell ref="B12:M12"/>
    <mergeCell ref="B13:M13"/>
    <mergeCell ref="B16:I16"/>
    <mergeCell ref="B17:I17"/>
    <mergeCell ref="B18:I18"/>
    <mergeCell ref="B19:I19"/>
    <mergeCell ref="B20:I20"/>
    <mergeCell ref="B21:I21"/>
    <mergeCell ref="B22:I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Functionality</vt:lpstr>
      <vt:lpstr>Budget</vt:lpstr>
      <vt:lpstr>Schedule</vt:lpstr>
      <vt:lpstr>Overall Project Health</vt:lpstr>
      <vt:lpstr>Rules</vt:lpstr>
      <vt:lpstr>Sheet6</vt:lpstr>
    </vt:vector>
  </TitlesOfParts>
  <Company>Health Canada - Santé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Sarah-Emily Carle</dc:creator>
  <cp:lastModifiedBy>Nanqing Zhu</cp:lastModifiedBy>
  <dcterms:created xsi:type="dcterms:W3CDTF">2019-01-14T19:58:15Z</dcterms:created>
  <dcterms:modified xsi:type="dcterms:W3CDTF">2019-01-22T18:02:12Z</dcterms:modified>
</cp:coreProperties>
</file>