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F:\Cultivation\Records\2020\"/>
    </mc:Choice>
  </mc:AlternateContent>
  <xr:revisionPtr revIDLastSave="0" documentId="13_ncr:1_{B79961F7-CE38-4B51-8D7A-33424E171C64}" xr6:coauthVersionLast="45" xr6:coauthVersionMax="45" xr10:uidLastSave="{00000000-0000-0000-0000-000000000000}"/>
  <bookViews>
    <workbookView xWindow="-120" yWindow="-120" windowWidth="20730" windowHeight="11160" xr2:uid="{95A5D484-DD30-4E93-9063-C8B6CDF2EFE4}"/>
  </bookViews>
  <sheets>
    <sheet name="PIVOT" sheetId="2" r:id="rId1"/>
    <sheet name="OBSV" sheetId="1" r:id="rId2"/>
    <sheet name="CollectionTemplate" sheetId="3" r:id="rId3"/>
  </sheets>
  <externalReferences>
    <externalReference r:id="rId4"/>
  </externalReferences>
  <definedNames>
    <definedName name="Slicer_Category">#N/A</definedName>
    <definedName name="Slicer_Dead_or_Alive">#N/A</definedName>
    <definedName name="Slicer_Phenotype">#N/A</definedName>
    <definedName name="Slicer_Round">#N/A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51" i="1" l="1"/>
  <c r="A1552" i="1"/>
  <c r="A1553" i="1"/>
  <c r="A1554" i="1"/>
  <c r="A1555" i="1"/>
  <c r="A1556" i="1"/>
  <c r="A1557" i="1"/>
  <c r="A1558" i="1"/>
  <c r="A1559" i="1"/>
  <c r="A1560" i="1"/>
  <c r="A1561" i="1"/>
  <c r="D1551" i="1"/>
  <c r="D1552" i="1"/>
  <c r="D1553" i="1"/>
  <c r="D1554" i="1"/>
  <c r="D1555" i="1"/>
  <c r="D1556" i="1"/>
  <c r="D1557" i="1"/>
  <c r="D1558" i="1"/>
  <c r="D1559" i="1"/>
  <c r="D1560" i="1"/>
  <c r="D1561" i="1"/>
  <c r="A1550" i="1" l="1"/>
  <c r="D1550" i="1"/>
  <c r="A1549" i="1"/>
  <c r="D1549" i="1"/>
  <c r="A1548" i="1"/>
  <c r="D1548" i="1"/>
  <c r="A1547" i="1"/>
  <c r="D1547" i="1"/>
  <c r="A1546" i="1"/>
  <c r="D1546" i="1"/>
  <c r="I5" i="1" l="1"/>
  <c r="A1440" i="1" l="1"/>
  <c r="A1441" i="1"/>
  <c r="A1442" i="1"/>
  <c r="D1440" i="1"/>
  <c r="D1441" i="1"/>
  <c r="D1442" i="1"/>
  <c r="A1408" i="1" l="1"/>
  <c r="D1408" i="1"/>
  <c r="I1408" i="1"/>
  <c r="A1382" i="1"/>
  <c r="D1382" i="1"/>
  <c r="I1382" i="1"/>
  <c r="A1381" i="1"/>
  <c r="D1381" i="1"/>
  <c r="I1381" i="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D1439" i="1"/>
  <c r="D1437" i="1"/>
  <c r="D1438" i="1"/>
  <c r="D1427" i="1"/>
  <c r="D1428" i="1"/>
  <c r="D1429" i="1"/>
  <c r="D1430" i="1"/>
  <c r="D1431" i="1"/>
  <c r="D1432" i="1"/>
  <c r="D1433" i="1"/>
  <c r="D1434" i="1"/>
  <c r="D1435" i="1"/>
  <c r="D1436" i="1"/>
  <c r="D1409" i="1"/>
  <c r="D1410" i="1"/>
  <c r="D1411" i="1"/>
  <c r="D1412" i="1"/>
  <c r="D1413" i="1"/>
  <c r="D1414" i="1"/>
  <c r="D1415" i="1"/>
  <c r="D1416" i="1"/>
  <c r="D1417" i="1"/>
  <c r="D1418" i="1"/>
  <c r="D1419" i="1"/>
  <c r="D1420" i="1"/>
  <c r="D1421" i="1"/>
  <c r="D1422" i="1"/>
  <c r="D1423" i="1"/>
  <c r="D1424" i="1"/>
  <c r="D1425" i="1"/>
  <c r="D1426" i="1"/>
  <c r="I1409" i="1"/>
  <c r="I1410" i="1"/>
  <c r="I1411" i="1"/>
  <c r="I1412" i="1"/>
  <c r="I1413" i="1"/>
  <c r="I1414" i="1"/>
  <c r="D1400" i="1"/>
  <c r="D1401" i="1"/>
  <c r="D1402" i="1"/>
  <c r="D1403" i="1"/>
  <c r="D1404" i="1"/>
  <c r="D1405" i="1"/>
  <c r="D1406" i="1"/>
  <c r="D1407" i="1"/>
  <c r="I1400" i="1"/>
  <c r="I1401" i="1"/>
  <c r="I1402" i="1"/>
  <c r="I1403" i="1"/>
  <c r="I1404" i="1"/>
  <c r="I1405" i="1"/>
  <c r="I1406" i="1"/>
  <c r="I1407" i="1"/>
  <c r="D1393" i="1"/>
  <c r="D1394" i="1"/>
  <c r="D1395" i="1"/>
  <c r="D1396" i="1"/>
  <c r="D1397" i="1"/>
  <c r="D1398" i="1"/>
  <c r="D1399" i="1"/>
  <c r="I1393" i="1"/>
  <c r="I1394" i="1"/>
  <c r="I1395" i="1"/>
  <c r="I1396" i="1"/>
  <c r="I1397" i="1"/>
  <c r="I1398" i="1"/>
  <c r="I1399" i="1"/>
  <c r="D1390" i="1"/>
  <c r="D1391" i="1"/>
  <c r="D1392" i="1"/>
  <c r="I1390" i="1"/>
  <c r="I1391" i="1"/>
  <c r="I1392" i="1"/>
  <c r="D1388" i="1"/>
  <c r="D1389" i="1"/>
  <c r="I1388" i="1"/>
  <c r="I1389" i="1"/>
  <c r="D1385" i="1"/>
  <c r="D1386" i="1"/>
  <c r="D1387" i="1"/>
  <c r="I1385" i="1"/>
  <c r="I1386" i="1"/>
  <c r="I1387" i="1"/>
  <c r="D1378" i="1"/>
  <c r="D1379" i="1"/>
  <c r="D1380" i="1"/>
  <c r="D1383" i="1"/>
  <c r="D1384" i="1"/>
  <c r="I1378" i="1"/>
  <c r="I1379" i="1"/>
  <c r="I1380" i="1"/>
  <c r="I1383" i="1"/>
  <c r="I1384" i="1"/>
  <c r="I1277" i="1" l="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I834" i="1" l="1"/>
  <c r="I773" i="1"/>
  <c r="I835" i="1"/>
  <c r="I774" i="1"/>
  <c r="I822" i="1"/>
  <c r="I799" i="1"/>
  <c r="I795" i="1"/>
  <c r="I831" i="1"/>
  <c r="I832" i="1"/>
  <c r="I814" i="1"/>
  <c r="I815" i="1"/>
  <c r="I816" i="1"/>
  <c r="I838" i="1"/>
  <c r="I781" i="1"/>
  <c r="I782" i="1"/>
  <c r="I783" i="1"/>
  <c r="I790" i="1"/>
  <c r="I817" i="1"/>
  <c r="I839" i="1"/>
  <c r="I824" i="1"/>
  <c r="I825" i="1"/>
  <c r="I820" i="1"/>
  <c r="I821" i="1"/>
  <c r="I818" i="1"/>
  <c r="I806" i="1"/>
  <c r="I830" i="1"/>
  <c r="I829" i="1"/>
  <c r="I826" i="1"/>
  <c r="I836" i="1"/>
  <c r="I837" i="1"/>
  <c r="I805" i="1"/>
  <c r="I772" i="1"/>
  <c r="I803" i="1"/>
  <c r="I819" i="1"/>
  <c r="I776" i="1"/>
  <c r="I787" i="1"/>
  <c r="I778" i="1"/>
  <c r="I798" i="1"/>
  <c r="I786" i="1"/>
  <c r="I833" i="1"/>
  <c r="I777" i="1"/>
  <c r="I797" i="1"/>
  <c r="I804" i="1"/>
  <c r="I802" i="1"/>
  <c r="I785" i="1"/>
  <c r="I792" i="1"/>
  <c r="I828" i="1"/>
  <c r="I779" i="1"/>
  <c r="I810" i="1"/>
  <c r="I775" i="1"/>
  <c r="I784" i="1"/>
  <c r="I796" i="1"/>
  <c r="I827" i="1"/>
  <c r="I807" i="1"/>
  <c r="I788" i="1"/>
  <c r="I813" i="1"/>
  <c r="I791" i="1"/>
  <c r="I840" i="1"/>
  <c r="I800" i="1"/>
  <c r="I794" i="1"/>
  <c r="I811" i="1"/>
  <c r="I808" i="1"/>
  <c r="I809" i="1"/>
  <c r="I801" i="1"/>
  <c r="I812" i="1"/>
  <c r="I780" i="1"/>
  <c r="I793" i="1"/>
  <c r="I823" i="1"/>
  <c r="I789" i="1"/>
  <c r="I926" i="1"/>
  <c r="I881" i="1"/>
  <c r="I895" i="1"/>
  <c r="I929" i="1"/>
  <c r="I908" i="1"/>
  <c r="I923" i="1"/>
  <c r="I897" i="1"/>
  <c r="I915" i="1"/>
  <c r="I916" i="1"/>
  <c r="I898" i="1"/>
  <c r="I925" i="1"/>
  <c r="I928" i="1"/>
  <c r="I906" i="1"/>
  <c r="I900" i="1"/>
  <c r="I883" i="1"/>
  <c r="I920" i="1"/>
  <c r="I905" i="1"/>
  <c r="I902" i="1"/>
  <c r="I924" i="1"/>
  <c r="I882" i="1"/>
  <c r="I921" i="1"/>
  <c r="I880" i="1"/>
  <c r="I912" i="1"/>
  <c r="I913" i="1"/>
  <c r="I927" i="1"/>
  <c r="I879" i="1"/>
  <c r="I891" i="1"/>
  <c r="I892" i="1"/>
  <c r="I893" i="1"/>
  <c r="I894" i="1"/>
  <c r="I909" i="1"/>
  <c r="I919" i="1"/>
  <c r="I901" i="1"/>
  <c r="I918" i="1"/>
  <c r="I910" i="1"/>
  <c r="I914" i="1"/>
  <c r="I904" i="1"/>
  <c r="I922" i="1"/>
  <c r="I903" i="1"/>
  <c r="I896" i="1"/>
  <c r="I917" i="1"/>
  <c r="I930" i="1"/>
  <c r="I884" i="1"/>
  <c r="I885" i="1"/>
  <c r="I886" i="1"/>
  <c r="I899" i="1"/>
  <c r="I887" i="1"/>
  <c r="I888" i="1"/>
  <c r="I889" i="1"/>
  <c r="I890" i="1"/>
  <c r="I911" i="1"/>
  <c r="I907" i="1"/>
  <c r="I1027" i="1"/>
  <c r="I1031" i="1"/>
  <c r="I1035" i="1"/>
  <c r="I1037" i="1"/>
  <c r="I1007" i="1"/>
  <c r="I1045" i="1"/>
  <c r="I1026" i="1"/>
  <c r="I1016" i="1"/>
  <c r="I1034" i="1"/>
  <c r="I1030" i="1"/>
  <c r="I1039" i="1"/>
  <c r="I1040" i="1"/>
  <c r="I1041" i="1"/>
  <c r="I1042" i="1"/>
  <c r="I1049" i="1"/>
  <c r="I1043" i="1"/>
  <c r="I1044" i="1"/>
  <c r="I1001" i="1"/>
  <c r="I1018" i="1"/>
  <c r="I1019" i="1"/>
  <c r="I1020" i="1"/>
  <c r="I1021" i="1"/>
  <c r="I1046" i="1"/>
  <c r="I1047" i="1"/>
  <c r="I1024" i="1"/>
  <c r="I1000" i="1"/>
  <c r="I1033" i="1"/>
  <c r="I1003" i="1"/>
  <c r="I1004" i="1"/>
  <c r="I1005" i="1"/>
  <c r="I1006" i="1"/>
  <c r="I1048" i="1"/>
  <c r="I1038" i="1"/>
  <c r="I1015" i="1"/>
  <c r="I999" i="1"/>
  <c r="I1009" i="1"/>
  <c r="I1025" i="1"/>
  <c r="I1011" i="1"/>
  <c r="I1002" i="1"/>
  <c r="I1014" i="1"/>
  <c r="I1028" i="1"/>
  <c r="I1022" i="1"/>
  <c r="I1017" i="1"/>
  <c r="I1023" i="1"/>
  <c r="I1032" i="1"/>
  <c r="I1010" i="1"/>
  <c r="I1050" i="1"/>
  <c r="I1012" i="1"/>
  <c r="I1013" i="1"/>
  <c r="I1029" i="1"/>
  <c r="I1036" i="1"/>
  <c r="I1008" i="1"/>
  <c r="I1117" i="1"/>
  <c r="I1104" i="1"/>
  <c r="I1111" i="1"/>
  <c r="I1101" i="1"/>
  <c r="I1102" i="1"/>
  <c r="I1109" i="1"/>
  <c r="I1108" i="1"/>
  <c r="I1118" i="1"/>
  <c r="I1110" i="1"/>
  <c r="I1112" i="1"/>
  <c r="I1116" i="1"/>
  <c r="I1114" i="1"/>
  <c r="I1113" i="1"/>
  <c r="I1103" i="1"/>
  <c r="I1106" i="1"/>
  <c r="I1100" i="1"/>
  <c r="I1115" i="1"/>
  <c r="I1105" i="1"/>
  <c r="I1107" i="1"/>
  <c r="I1229" i="1"/>
  <c r="I1269" i="1"/>
  <c r="I1270" i="1"/>
  <c r="I1197" i="1"/>
  <c r="I1198" i="1"/>
  <c r="I1265" i="1"/>
  <c r="I1231" i="1"/>
  <c r="I1232" i="1"/>
  <c r="I1253" i="1"/>
  <c r="I1230" i="1"/>
  <c r="I1234" i="1"/>
  <c r="I1169" i="1"/>
  <c r="I1199" i="1"/>
  <c r="I1262" i="1"/>
  <c r="I1190" i="1"/>
  <c r="I1259" i="1"/>
  <c r="I1260" i="1"/>
  <c r="I1261" i="1"/>
  <c r="I1200" i="1"/>
  <c r="I1221" i="1"/>
  <c r="I1222" i="1"/>
  <c r="I1223" i="1"/>
  <c r="I1224" i="1"/>
  <c r="I1225" i="1"/>
  <c r="I1227" i="1"/>
  <c r="I1255" i="1"/>
  <c r="I1256" i="1"/>
  <c r="I1257" i="1"/>
  <c r="I1201" i="1"/>
  <c r="I1202" i="1"/>
  <c r="I1203" i="1"/>
  <c r="I1204" i="1"/>
  <c r="I1205" i="1"/>
  <c r="I1206" i="1"/>
  <c r="I1191" i="1"/>
  <c r="I1243" i="1"/>
  <c r="I1211" i="1"/>
  <c r="I1254" i="1"/>
  <c r="I1235" i="1"/>
  <c r="I1263" i="1"/>
  <c r="I1238" i="1"/>
  <c r="I1239" i="1"/>
  <c r="I1240" i="1"/>
  <c r="I1241" i="1"/>
  <c r="I1242" i="1"/>
  <c r="I1258" i="1"/>
  <c r="I1244" i="1"/>
  <c r="I1210" i="1"/>
  <c r="I1195" i="1"/>
  <c r="I1245" i="1"/>
  <c r="I1177" i="1"/>
  <c r="I1246" i="1"/>
  <c r="I1247" i="1"/>
  <c r="I1171" i="1"/>
  <c r="I1226" i="1"/>
  <c r="I1248" i="1"/>
  <c r="I1236" i="1"/>
  <c r="I1249" i="1"/>
  <c r="I1250" i="1"/>
  <c r="I1251" i="1"/>
  <c r="I1252" i="1"/>
  <c r="I1196" i="1"/>
  <c r="I1164" i="1"/>
  <c r="I1233" i="1"/>
  <c r="I668" i="1"/>
  <c r="I679" i="1"/>
  <c r="I649" i="1"/>
  <c r="I646" i="1"/>
  <c r="I647" i="1"/>
  <c r="I648" i="1"/>
  <c r="I644" i="1"/>
  <c r="I645" i="1"/>
  <c r="I643" i="1"/>
  <c r="I642" i="1"/>
  <c r="I639" i="1"/>
  <c r="I640" i="1"/>
  <c r="I641" i="1"/>
  <c r="I638" i="1"/>
  <c r="I636" i="1"/>
  <c r="I637" i="1"/>
  <c r="I635" i="1"/>
  <c r="I632" i="1"/>
  <c r="I633" i="1"/>
  <c r="I634" i="1"/>
  <c r="I630" i="1"/>
  <c r="I631" i="1"/>
  <c r="I673" i="1"/>
  <c r="I680" i="1"/>
  <c r="I675" i="1"/>
  <c r="I674" i="1"/>
  <c r="I658" i="1"/>
  <c r="I624" i="1"/>
  <c r="I669" i="1"/>
  <c r="I608" i="1"/>
  <c r="I622" i="1"/>
  <c r="I659" i="1"/>
  <c r="I662" i="1"/>
  <c r="I681" i="1"/>
  <c r="I682" i="1"/>
  <c r="I683" i="1"/>
  <c r="I684" i="1"/>
  <c r="I685" i="1"/>
  <c r="I616" i="1"/>
  <c r="I676" i="1"/>
  <c r="I665" i="1"/>
  <c r="I678" i="1"/>
  <c r="I604" i="1"/>
  <c r="I689" i="1"/>
  <c r="I618" i="1"/>
  <c r="I626" i="1"/>
  <c r="I688" i="1"/>
  <c r="I625" i="1"/>
  <c r="I661" i="1"/>
  <c r="I677" i="1"/>
  <c r="I609" i="1"/>
  <c r="I664" i="1"/>
  <c r="I603" i="1"/>
  <c r="I623" i="1"/>
  <c r="I607" i="1"/>
  <c r="I617" i="1"/>
  <c r="I628" i="1"/>
  <c r="I629" i="1"/>
  <c r="I671" i="1"/>
  <c r="I656" i="1"/>
  <c r="I672" i="1"/>
  <c r="I690" i="1"/>
  <c r="I621" i="1"/>
  <c r="I657" i="1"/>
  <c r="I667" i="1"/>
  <c r="I660" i="1"/>
  <c r="I686" i="1"/>
  <c r="I687" i="1"/>
  <c r="I627" i="1"/>
  <c r="I663" i="1"/>
  <c r="I666" i="1"/>
  <c r="I619" i="1"/>
  <c r="I670" i="1"/>
  <c r="I620" i="1"/>
  <c r="I606" i="1"/>
  <c r="I610" i="1"/>
  <c r="I653" i="1"/>
  <c r="I654" i="1"/>
  <c r="I655" i="1"/>
  <c r="I605" i="1"/>
  <c r="I650" i="1"/>
  <c r="I651" i="1"/>
  <c r="I652" i="1"/>
  <c r="I611" i="1"/>
  <c r="I613" i="1"/>
  <c r="I614" i="1"/>
  <c r="I615" i="1"/>
  <c r="I433" i="1"/>
  <c r="I612" i="1"/>
  <c r="I448" i="1"/>
  <c r="I444" i="1"/>
  <c r="I514" i="1"/>
  <c r="I451" i="1"/>
  <c r="I440" i="1"/>
  <c r="I441" i="1"/>
  <c r="I442" i="1"/>
  <c r="I443" i="1"/>
  <c r="I511" i="1"/>
  <c r="I447" i="1"/>
  <c r="I512" i="1"/>
  <c r="I446" i="1"/>
  <c r="I507" i="1"/>
  <c r="I510" i="1"/>
  <c r="I517" i="1"/>
  <c r="I445" i="1"/>
  <c r="I508" i="1"/>
  <c r="I449" i="1"/>
  <c r="I450" i="1"/>
  <c r="I505" i="1"/>
  <c r="I506" i="1"/>
  <c r="I509" i="1"/>
  <c r="I435" i="1"/>
  <c r="I436" i="1"/>
  <c r="I437" i="1"/>
  <c r="I439" i="1"/>
  <c r="I438" i="1"/>
  <c r="I513" i="1"/>
  <c r="I515" i="1"/>
  <c r="I516" i="1"/>
  <c r="I502" i="1"/>
  <c r="I503" i="1"/>
  <c r="I504" i="1"/>
  <c r="I434" i="1"/>
  <c r="I498" i="1"/>
  <c r="I499" i="1"/>
  <c r="I500" i="1"/>
  <c r="I501" i="1"/>
  <c r="I495" i="1"/>
  <c r="I496" i="1"/>
  <c r="I497" i="1"/>
  <c r="I481" i="1"/>
  <c r="I482" i="1"/>
  <c r="I483" i="1"/>
  <c r="I484" i="1"/>
  <c r="I485" i="1"/>
  <c r="I486" i="1"/>
  <c r="I487" i="1"/>
  <c r="I488" i="1"/>
  <c r="I489" i="1"/>
  <c r="I490" i="1"/>
  <c r="I491" i="1"/>
  <c r="I492" i="1"/>
  <c r="I493" i="1"/>
  <c r="I494" i="1"/>
  <c r="I480" i="1"/>
  <c r="I479" i="1"/>
  <c r="I475" i="1"/>
  <c r="I476" i="1"/>
  <c r="I477" i="1"/>
  <c r="I478" i="1"/>
  <c r="I472" i="1"/>
  <c r="I473" i="1"/>
  <c r="I474" i="1"/>
  <c r="I471" i="1"/>
  <c r="I468" i="1"/>
  <c r="I469" i="1"/>
  <c r="I470" i="1"/>
  <c r="I467" i="1"/>
  <c r="I457" i="1"/>
  <c r="I458" i="1"/>
  <c r="I459" i="1"/>
  <c r="I460" i="1"/>
  <c r="I461" i="1"/>
  <c r="I462" i="1"/>
  <c r="I463" i="1"/>
  <c r="I464" i="1"/>
  <c r="I465" i="1"/>
  <c r="I466" i="1"/>
  <c r="I452" i="1"/>
  <c r="I453" i="1"/>
  <c r="I454" i="1"/>
  <c r="I455" i="1"/>
  <c r="I456" i="1"/>
  <c r="I425" i="1"/>
  <c r="I382" i="1"/>
  <c r="I393" i="1"/>
  <c r="I389" i="1"/>
  <c r="I418" i="1"/>
  <c r="I397" i="1"/>
  <c r="I398" i="1"/>
  <c r="I416" i="1"/>
  <c r="I404" i="1"/>
  <c r="I405" i="1"/>
  <c r="I406" i="1"/>
  <c r="I407" i="1"/>
  <c r="I383" i="1"/>
  <c r="I408" i="1"/>
  <c r="I400" i="1"/>
  <c r="I401" i="1"/>
  <c r="I402" i="1"/>
  <c r="I403" i="1"/>
  <c r="I395" i="1"/>
  <c r="I428" i="1"/>
  <c r="I423" i="1"/>
  <c r="I421" i="1"/>
  <c r="I384" i="1"/>
  <c r="I417" i="1"/>
  <c r="I381" i="1"/>
  <c r="I424" i="1"/>
  <c r="I396" i="1"/>
  <c r="I414" i="1"/>
  <c r="I422" i="1"/>
  <c r="I419" i="1"/>
  <c r="I380" i="1"/>
  <c r="I360" i="1"/>
  <c r="I361" i="1"/>
  <c r="I362" i="1"/>
  <c r="I410" i="1"/>
  <c r="I310" i="1"/>
  <c r="I311" i="1"/>
  <c r="I312" i="1"/>
  <c r="I277" i="1"/>
  <c r="I278" i="1"/>
  <c r="I279" i="1"/>
  <c r="I320" i="1"/>
  <c r="I363" i="1"/>
  <c r="I326" i="1"/>
  <c r="I373" i="1"/>
  <c r="I272" i="1"/>
  <c r="I313" i="1"/>
  <c r="I314" i="1"/>
  <c r="I376" i="1"/>
  <c r="I366" i="1"/>
  <c r="I280" i="1"/>
  <c r="I323" i="1"/>
  <c r="I275" i="1"/>
  <c r="I316" i="1"/>
  <c r="I317" i="1"/>
  <c r="I291" i="1"/>
  <c r="I318" i="1"/>
  <c r="I319" i="1"/>
  <c r="I293" i="1"/>
  <c r="I294" i="1"/>
  <c r="I297" i="1"/>
  <c r="I276" i="1"/>
  <c r="I286" i="1"/>
  <c r="I269" i="1"/>
  <c r="I370" i="1"/>
  <c r="I306" i="1"/>
  <c r="I307" i="1"/>
  <c r="I308" i="1"/>
  <c r="I309" i="1"/>
  <c r="I273" i="1"/>
  <c r="I315" i="1"/>
  <c r="I282" i="1"/>
  <c r="I371" i="1"/>
  <c r="I285" i="1"/>
  <c r="I378" i="1"/>
  <c r="I328" i="1"/>
  <c r="I327" i="1"/>
  <c r="I357" i="1"/>
  <c r="I358" i="1"/>
  <c r="I359" i="1"/>
  <c r="I299" i="1"/>
  <c r="I356" i="1"/>
  <c r="I348" i="1"/>
  <c r="I349" i="1"/>
  <c r="I350" i="1"/>
  <c r="I351" i="1"/>
  <c r="I352" i="1"/>
  <c r="I353" i="1"/>
  <c r="I354" i="1"/>
  <c r="I355" i="1"/>
  <c r="I344" i="1"/>
  <c r="I345" i="1"/>
  <c r="I346" i="1"/>
  <c r="I347" i="1"/>
  <c r="I341" i="1"/>
  <c r="I342" i="1"/>
  <c r="I343" i="1"/>
  <c r="I338" i="1"/>
  <c r="I339" i="1"/>
  <c r="I340" i="1"/>
  <c r="I337" i="1"/>
  <c r="I333" i="1"/>
  <c r="I334" i="1"/>
  <c r="I335" i="1"/>
  <c r="I336" i="1"/>
  <c r="I331" i="1"/>
  <c r="I332" i="1"/>
  <c r="I283" i="1"/>
  <c r="I287" i="1"/>
  <c r="I289" i="1"/>
  <c r="I290" i="1"/>
  <c r="I324" i="1"/>
  <c r="I368" i="1"/>
  <c r="I369" i="1"/>
  <c r="I305" i="1"/>
  <c r="I301" i="1"/>
  <c r="I367" i="1"/>
  <c r="I302" i="1"/>
  <c r="I303" i="1"/>
  <c r="I304" i="1"/>
  <c r="I221" i="1"/>
  <c r="I166" i="1"/>
  <c r="I167" i="1"/>
  <c r="I168" i="1"/>
  <c r="I169" i="1"/>
  <c r="I136" i="1"/>
  <c r="I288" i="1"/>
  <c r="I175" i="1"/>
  <c r="I172" i="1"/>
  <c r="I170" i="1"/>
  <c r="I227" i="1"/>
  <c r="I113" i="1"/>
  <c r="I212" i="1"/>
  <c r="I138" i="1"/>
  <c r="I139" i="1"/>
  <c r="I162" i="1"/>
  <c r="I161" i="1"/>
  <c r="I192" i="1"/>
  <c r="I218" i="1"/>
  <c r="I141" i="1"/>
  <c r="I156" i="1"/>
  <c r="I203" i="1"/>
  <c r="I226" i="1"/>
  <c r="I120" i="1"/>
  <c r="I197" i="1"/>
  <c r="I206" i="1"/>
  <c r="I198" i="1"/>
  <c r="I220" i="1"/>
  <c r="I200" i="1"/>
  <c r="I228" i="1"/>
  <c r="I144" i="1"/>
  <c r="I133" i="1"/>
  <c r="I171" i="1"/>
  <c r="I174" i="1"/>
  <c r="I119" i="1"/>
  <c r="I229" i="1"/>
  <c r="I124" i="1"/>
  <c r="I157" i="1"/>
  <c r="I235" i="1"/>
  <c r="I207" i="1"/>
  <c r="I223" i="1"/>
  <c r="I219" i="1"/>
  <c r="I123" i="1"/>
  <c r="I148" i="1"/>
  <c r="I116" i="1"/>
  <c r="I214" i="1"/>
  <c r="I121" i="1"/>
  <c r="I137" i="1"/>
  <c r="I211" i="1"/>
  <c r="I140" i="1"/>
  <c r="I182" i="1"/>
  <c r="I180" i="1"/>
  <c r="I181" i="1"/>
  <c r="I122" i="1"/>
  <c r="I190" i="1"/>
  <c r="I150" i="1"/>
  <c r="I145" i="1"/>
  <c r="I179" i="1"/>
  <c r="I193" i="1"/>
  <c r="I134" i="1"/>
  <c r="I176" i="1"/>
  <c r="I189" i="1"/>
  <c r="I173" i="1"/>
  <c r="I135" i="1"/>
  <c r="I191" i="1"/>
  <c r="I125" i="1"/>
  <c r="I130" i="1"/>
  <c r="I187" i="1"/>
  <c r="I222" i="1"/>
  <c r="I164" i="1"/>
  <c r="I158" i="1"/>
  <c r="I159" i="1"/>
  <c r="I163" i="1"/>
  <c r="I128" i="1"/>
  <c r="I215" i="1"/>
  <c r="I178" i="1"/>
  <c r="I177" i="1"/>
  <c r="I216" i="1"/>
  <c r="I160" i="1"/>
  <c r="I202" i="1"/>
  <c r="I127" i="1"/>
  <c r="I232" i="1"/>
  <c r="I184" i="1"/>
  <c r="I185" i="1"/>
  <c r="I224" i="1"/>
  <c r="I231" i="1"/>
  <c r="I204" i="1"/>
  <c r="I132" i="1"/>
  <c r="I147" i="1"/>
  <c r="I118" i="1"/>
  <c r="I23" i="1" l="1"/>
  <c r="I24" i="1"/>
  <c r="I22" i="1"/>
  <c r="I25" i="1"/>
  <c r="I101" i="1"/>
  <c r="I2" i="1"/>
  <c r="I3" i="1"/>
  <c r="I4" i="1"/>
  <c r="I6" i="1"/>
  <c r="I7" i="1"/>
  <c r="I8" i="1"/>
  <c r="I20" i="1"/>
  <c r="I21" i="1"/>
  <c r="I29" i="1"/>
  <c r="I28" i="1"/>
  <c r="I30" i="1"/>
  <c r="I9" i="1"/>
  <c r="I10" i="1"/>
  <c r="I11" i="1"/>
  <c r="I12" i="1"/>
  <c r="I13" i="1"/>
  <c r="I14" i="1"/>
  <c r="I15" i="1"/>
  <c r="I16" i="1"/>
  <c r="I17" i="1"/>
  <c r="I19" i="1"/>
  <c r="I26" i="1"/>
  <c r="I18" i="1"/>
  <c r="I1276" i="1"/>
  <c r="I1272" i="1"/>
  <c r="I27" i="1"/>
  <c r="I37" i="1"/>
  <c r="I33" i="1"/>
  <c r="I31" i="1"/>
  <c r="I35" i="1"/>
  <c r="I34" i="1"/>
  <c r="I36" i="1"/>
  <c r="I38" i="1"/>
  <c r="I32" i="1"/>
  <c r="I281" i="1"/>
  <c r="I39" i="1"/>
  <c r="I40" i="1"/>
  <c r="I41" i="1"/>
  <c r="I42" i="1"/>
  <c r="I43" i="1"/>
  <c r="I44" i="1"/>
  <c r="I45" i="1"/>
  <c r="I238" i="1"/>
  <c r="I1271" i="1"/>
  <c r="I52" i="1"/>
  <c r="I61" i="1"/>
  <c r="I69" i="1"/>
  <c r="I57" i="1"/>
  <c r="I71" i="1"/>
  <c r="I53" i="1"/>
  <c r="I64" i="1"/>
  <c r="I54" i="1"/>
  <c r="I58" i="1"/>
  <c r="I60" i="1"/>
  <c r="I65" i="1"/>
  <c r="I51" i="1"/>
  <c r="I56" i="1"/>
  <c r="I59" i="1"/>
  <c r="I62" i="1"/>
  <c r="I70" i="1"/>
  <c r="I63" i="1"/>
  <c r="I67" i="1"/>
  <c r="I68" i="1"/>
  <c r="I104" i="1"/>
  <c r="I105" i="1"/>
  <c r="I108" i="1"/>
  <c r="I102" i="1"/>
  <c r="I92" i="1"/>
  <c r="I112" i="1"/>
  <c r="I109" i="1"/>
  <c r="I87" i="1"/>
  <c r="I95" i="1"/>
  <c r="I80" i="1"/>
  <c r="I110" i="1"/>
  <c r="I79" i="1"/>
  <c r="I86" i="1"/>
  <c r="I84" i="1"/>
  <c r="I83" i="1"/>
  <c r="I100" i="1"/>
  <c r="I111" i="1"/>
  <c r="I90" i="1"/>
  <c r="I88" i="1"/>
  <c r="I103" i="1"/>
  <c r="I81" i="1"/>
  <c r="I85" i="1"/>
  <c r="I107" i="1"/>
  <c r="I106" i="1"/>
  <c r="I94" i="1"/>
  <c r="I97" i="1"/>
  <c r="I98" i="1"/>
  <c r="I89" i="1"/>
  <c r="I91" i="1"/>
  <c r="I96" i="1"/>
  <c r="I99" i="1"/>
  <c r="I82" i="1"/>
  <c r="I142" i="1"/>
  <c r="I210" i="1"/>
  <c r="I233" i="1"/>
  <c r="I165" i="1"/>
  <c r="I186" i="1"/>
  <c r="I234" i="1"/>
  <c r="I114" i="1"/>
  <c r="I126" i="1"/>
  <c r="I149" i="1"/>
  <c r="I208" i="1"/>
  <c r="I155" i="1"/>
  <c r="I230" i="1"/>
  <c r="I196" i="1"/>
  <c r="I154" i="1"/>
  <c r="I188" i="1"/>
  <c r="I205" i="1"/>
  <c r="I194" i="1"/>
  <c r="I146" i="1"/>
  <c r="I199" i="1"/>
  <c r="I217" i="1"/>
  <c r="I117" i="1"/>
  <c r="I183" i="1"/>
  <c r="I225" i="1"/>
  <c r="I129" i="1"/>
  <c r="I209" i="1"/>
  <c r="I213" i="1"/>
  <c r="I153" i="1"/>
  <c r="I143" i="1"/>
  <c r="I152" i="1"/>
  <c r="I115" i="1"/>
  <c r="I151" i="1"/>
  <c r="I201" i="1"/>
  <c r="I195" i="1"/>
  <c r="I409" i="1"/>
  <c r="I1273" i="1"/>
  <c r="I55" i="1"/>
  <c r="I93" i="1"/>
  <c r="I236" i="1"/>
  <c r="I237" i="1"/>
  <c r="I239" i="1"/>
  <c r="I258" i="1"/>
  <c r="I249" i="1"/>
  <c r="I266" i="1"/>
  <c r="I260" i="1"/>
  <c r="I267" i="1"/>
  <c r="I252" i="1"/>
  <c r="I256" i="1"/>
  <c r="I257" i="1"/>
  <c r="I263" i="1"/>
  <c r="I251" i="1"/>
  <c r="I253" i="1"/>
  <c r="I254" i="1"/>
  <c r="I261" i="1"/>
  <c r="I262" i="1"/>
  <c r="I264" i="1"/>
  <c r="I255" i="1"/>
  <c r="I265" i="1"/>
  <c r="I259" i="1"/>
  <c r="I274" i="1"/>
  <c r="I321" i="1"/>
  <c r="I329" i="1"/>
  <c r="I292" i="1"/>
  <c r="I271" i="1"/>
  <c r="I298" i="1"/>
  <c r="I330" i="1"/>
  <c r="I365" i="1"/>
  <c r="I300" i="1"/>
  <c r="I295" i="1"/>
  <c r="I325" i="1"/>
  <c r="I364" i="1"/>
  <c r="I379" i="1"/>
  <c r="I372" i="1"/>
  <c r="I374" i="1"/>
  <c r="I375" i="1"/>
  <c r="I268" i="1"/>
  <c r="I322" i="1"/>
  <c r="I270" i="1"/>
  <c r="I284" i="1"/>
  <c r="I377" i="1"/>
  <c r="I296" i="1"/>
  <c r="I387" i="1"/>
  <c r="I46" i="1"/>
  <c r="I246" i="1"/>
  <c r="I241" i="1"/>
  <c r="I242" i="1"/>
  <c r="I245" i="1"/>
  <c r="I243" i="1"/>
  <c r="I390" i="1"/>
  <c r="I399" i="1"/>
  <c r="I412" i="1"/>
  <c r="I415" i="1"/>
  <c r="I420" i="1"/>
  <c r="I394" i="1"/>
  <c r="I426" i="1"/>
  <c r="I388" i="1"/>
  <c r="I391" i="1"/>
  <c r="I385" i="1"/>
  <c r="I386" i="1"/>
  <c r="I392" i="1"/>
  <c r="I411" i="1"/>
  <c r="I413" i="1"/>
  <c r="I427" i="1"/>
  <c r="I429" i="1"/>
  <c r="I430" i="1"/>
  <c r="I247" i="1"/>
  <c r="I48" i="1"/>
  <c r="I49" i="1"/>
  <c r="I50" i="1"/>
  <c r="I47" i="1"/>
  <c r="I66" i="1"/>
  <c r="I240" i="1"/>
  <c r="I244" i="1"/>
  <c r="I248" i="1"/>
  <c r="I250" i="1"/>
  <c r="I432" i="1"/>
  <c r="I524" i="1"/>
  <c r="I518" i="1"/>
  <c r="I519" i="1"/>
  <c r="I520" i="1"/>
  <c r="I525" i="1"/>
  <c r="I522" i="1"/>
  <c r="I523" i="1"/>
  <c r="I521" i="1"/>
  <c r="I1275" i="1"/>
  <c r="I75" i="1"/>
  <c r="I78" i="1"/>
  <c r="I73" i="1"/>
  <c r="I74" i="1"/>
  <c r="I72" i="1"/>
  <c r="I77" i="1"/>
  <c r="I76" i="1"/>
  <c r="I431" i="1"/>
  <c r="I697" i="1"/>
  <c r="I702" i="1"/>
  <c r="I703" i="1"/>
  <c r="I713" i="1"/>
  <c r="I714" i="1"/>
  <c r="I718" i="1"/>
  <c r="I712" i="1"/>
  <c r="I696" i="1"/>
  <c r="I705" i="1"/>
  <c r="I707" i="1"/>
  <c r="I708" i="1"/>
  <c r="I692" i="1"/>
  <c r="I693" i="1"/>
  <c r="I699" i="1"/>
  <c r="I716" i="1"/>
  <c r="I691" i="1"/>
  <c r="I700" i="1"/>
  <c r="I709" i="1"/>
  <c r="I694" i="1"/>
  <c r="I704" i="1"/>
  <c r="I711" i="1"/>
  <c r="I715" i="1"/>
  <c r="I701" i="1"/>
  <c r="I717" i="1"/>
  <c r="I695" i="1"/>
  <c r="I698" i="1"/>
  <c r="I706" i="1"/>
  <c r="I710" i="1"/>
  <c r="I530" i="1"/>
  <c r="I556" i="1"/>
  <c r="I592" i="1"/>
  <c r="I544" i="1"/>
  <c r="I545" i="1"/>
  <c r="I565" i="1"/>
  <c r="I599" i="1"/>
  <c r="I533" i="1"/>
  <c r="I570" i="1"/>
  <c r="I577" i="1"/>
  <c r="I581" i="1"/>
  <c r="I582" i="1"/>
  <c r="I538" i="1"/>
  <c r="I549" i="1"/>
  <c r="I564" i="1"/>
  <c r="I579" i="1"/>
  <c r="I588" i="1"/>
  <c r="I594" i="1"/>
  <c r="I529" i="1"/>
  <c r="I539" i="1"/>
  <c r="I543" i="1"/>
  <c r="I548" i="1"/>
  <c r="I561" i="1"/>
  <c r="I584" i="1"/>
  <c r="I595" i="1"/>
  <c r="I602" i="1"/>
  <c r="I560" i="1"/>
  <c r="I563" i="1"/>
  <c r="I567" i="1"/>
  <c r="I596" i="1"/>
  <c r="I554" i="1"/>
  <c r="I571" i="1"/>
  <c r="I576" i="1"/>
  <c r="I586" i="1"/>
  <c r="I527" i="1"/>
  <c r="I546" i="1"/>
  <c r="I557" i="1"/>
  <c r="I574" i="1"/>
  <c r="I578" i="1"/>
  <c r="I593" i="1"/>
  <c r="I541" i="1"/>
  <c r="I553" i="1"/>
  <c r="I558" i="1"/>
  <c r="I573" i="1"/>
  <c r="I587" i="1"/>
  <c r="I589" i="1"/>
  <c r="I590" i="1"/>
  <c r="I526" i="1"/>
  <c r="I535" i="1"/>
  <c r="I547" i="1"/>
  <c r="I559" i="1"/>
  <c r="I566" i="1"/>
  <c r="I591" i="1"/>
  <c r="I601" i="1"/>
  <c r="I583" i="1"/>
  <c r="I534" i="1"/>
  <c r="I580" i="1"/>
  <c r="I537" i="1"/>
  <c r="I552" i="1"/>
  <c r="I555" i="1"/>
  <c r="I562" i="1"/>
  <c r="I572" i="1"/>
  <c r="I597" i="1"/>
  <c r="I600" i="1"/>
  <c r="I528" i="1"/>
  <c r="I531" i="1"/>
  <c r="I536" i="1"/>
  <c r="I551" i="1"/>
  <c r="I568" i="1"/>
  <c r="I585" i="1"/>
  <c r="I532" i="1"/>
  <c r="I540" i="1"/>
  <c r="I542" i="1"/>
  <c r="I550" i="1"/>
  <c r="I569" i="1"/>
  <c r="I575" i="1"/>
  <c r="I598" i="1"/>
  <c r="I841" i="1"/>
  <c r="I847" i="1"/>
  <c r="I853" i="1"/>
  <c r="I855" i="1"/>
  <c r="I849" i="1"/>
  <c r="I850" i="1"/>
  <c r="I845" i="1"/>
  <c r="I851" i="1"/>
  <c r="I852" i="1"/>
  <c r="I843" i="1"/>
  <c r="I857" i="1"/>
  <c r="I842" i="1"/>
  <c r="I844" i="1"/>
  <c r="I846" i="1"/>
  <c r="I848" i="1"/>
  <c r="I854" i="1"/>
  <c r="I856" i="1"/>
  <c r="I871" i="1"/>
  <c r="I873" i="1"/>
  <c r="I878" i="1"/>
  <c r="I861" i="1"/>
  <c r="I865" i="1"/>
  <c r="I877" i="1"/>
  <c r="I860" i="1"/>
  <c r="I868" i="1"/>
  <c r="I859" i="1"/>
  <c r="I862" i="1"/>
  <c r="I863" i="1"/>
  <c r="I864" i="1"/>
  <c r="I869" i="1"/>
  <c r="I870" i="1"/>
  <c r="I875" i="1"/>
  <c r="I876" i="1"/>
  <c r="I858" i="1"/>
  <c r="I866" i="1"/>
  <c r="I867" i="1"/>
  <c r="I872" i="1"/>
  <c r="I874" i="1"/>
  <c r="I719" i="1"/>
  <c r="I720" i="1"/>
  <c r="I721" i="1"/>
  <c r="I729" i="1"/>
  <c r="I726" i="1"/>
  <c r="I730" i="1"/>
  <c r="I731" i="1"/>
  <c r="I722" i="1"/>
  <c r="I727" i="1"/>
  <c r="I723" i="1"/>
  <c r="I736" i="1"/>
  <c r="I728" i="1"/>
  <c r="I732" i="1"/>
  <c r="I724" i="1"/>
  <c r="I725" i="1"/>
  <c r="I733" i="1"/>
  <c r="I734" i="1"/>
  <c r="I735" i="1"/>
  <c r="I962" i="1"/>
  <c r="I972" i="1"/>
  <c r="I982" i="1"/>
  <c r="I942" i="1"/>
  <c r="I978" i="1"/>
  <c r="I992" i="1"/>
  <c r="I947" i="1"/>
  <c r="I964" i="1"/>
  <c r="I971" i="1"/>
  <c r="I931" i="1"/>
  <c r="I980" i="1"/>
  <c r="I993" i="1"/>
  <c r="I933" i="1"/>
  <c r="I941" i="1"/>
  <c r="I973" i="1"/>
  <c r="I991" i="1"/>
  <c r="I940" i="1"/>
  <c r="I943" i="1"/>
  <c r="I950" i="1"/>
  <c r="I946" i="1"/>
  <c r="I968" i="1"/>
  <c r="I983" i="1"/>
  <c r="I937" i="1"/>
  <c r="I952" i="1"/>
  <c r="I965" i="1"/>
  <c r="I984" i="1"/>
  <c r="I988" i="1"/>
  <c r="I989" i="1"/>
  <c r="I932" i="1"/>
  <c r="I938" i="1"/>
  <c r="I994" i="1"/>
  <c r="I951" i="1"/>
  <c r="I967" i="1"/>
  <c r="I975" i="1"/>
  <c r="I934" i="1"/>
  <c r="I936" i="1"/>
  <c r="I981" i="1"/>
  <c r="I953" i="1"/>
  <c r="I966" i="1"/>
  <c r="I985" i="1"/>
  <c r="I963" i="1"/>
  <c r="I970" i="1"/>
  <c r="I986" i="1"/>
  <c r="I957" i="1"/>
  <c r="I958" i="1"/>
  <c r="I955" i="1"/>
  <c r="I959" i="1"/>
  <c r="I979" i="1"/>
  <c r="I944" i="1"/>
  <c r="I954" i="1"/>
  <c r="I961" i="1"/>
  <c r="I956" i="1"/>
  <c r="I976" i="1"/>
  <c r="I987" i="1"/>
  <c r="I939" i="1"/>
  <c r="I948" i="1"/>
  <c r="I990" i="1"/>
  <c r="I949" i="1"/>
  <c r="I977" i="1"/>
  <c r="I995" i="1"/>
  <c r="I935" i="1"/>
  <c r="I945" i="1"/>
  <c r="I960" i="1"/>
  <c r="I1274" i="1"/>
  <c r="I765" i="1"/>
  <c r="I751" i="1"/>
  <c r="I754" i="1"/>
  <c r="I739" i="1"/>
  <c r="I753" i="1"/>
  <c r="I766" i="1"/>
  <c r="I760" i="1"/>
  <c r="I755" i="1"/>
  <c r="I740" i="1"/>
  <c r="I756" i="1"/>
  <c r="I743" i="1"/>
  <c r="I750" i="1"/>
  <c r="I744" i="1"/>
  <c r="I762" i="1"/>
  <c r="I769" i="1"/>
  <c r="I737" i="1"/>
  <c r="I764" i="1"/>
  <c r="I749" i="1"/>
  <c r="I752" i="1"/>
  <c r="I741" i="1"/>
  <c r="I759" i="1"/>
  <c r="I767" i="1"/>
  <c r="I768" i="1"/>
  <c r="I770" i="1"/>
  <c r="I763" i="1"/>
  <c r="I757" i="1"/>
  <c r="I745" i="1"/>
  <c r="I761" i="1"/>
  <c r="I771" i="1"/>
  <c r="I748" i="1"/>
  <c r="I746" i="1"/>
  <c r="I738" i="1"/>
  <c r="I758" i="1"/>
  <c r="I742" i="1"/>
  <c r="I747" i="1"/>
  <c r="I974" i="1"/>
  <c r="I969" i="1"/>
  <c r="I996" i="1"/>
  <c r="I998" i="1"/>
  <c r="I997" i="1"/>
  <c r="I1075" i="1"/>
  <c r="I1059" i="1"/>
  <c r="I1052" i="1"/>
  <c r="I1060" i="1"/>
  <c r="I1070" i="1"/>
  <c r="I1083" i="1"/>
  <c r="I1078" i="1"/>
  <c r="I1087" i="1"/>
  <c r="I1058" i="1"/>
  <c r="I1074" i="1"/>
  <c r="I1076" i="1"/>
  <c r="I1062" i="1"/>
  <c r="I1088" i="1"/>
  <c r="I1069" i="1"/>
  <c r="I1089" i="1"/>
  <c r="I1085" i="1"/>
  <c r="I1086" i="1"/>
  <c r="I1072" i="1"/>
  <c r="I1094" i="1"/>
  <c r="I1054" i="1"/>
  <c r="I1077" i="1"/>
  <c r="I1061" i="1"/>
  <c r="I1073" i="1"/>
  <c r="I1064" i="1"/>
  <c r="I1080" i="1"/>
  <c r="I1053" i="1"/>
  <c r="I1082" i="1"/>
  <c r="I1063" i="1"/>
  <c r="I1067" i="1"/>
  <c r="I1071" i="1"/>
  <c r="I1051" i="1"/>
  <c r="I1084" i="1"/>
  <c r="I1057" i="1"/>
  <c r="I1091" i="1"/>
  <c r="I1065" i="1"/>
  <c r="I1079" i="1"/>
  <c r="I1093" i="1"/>
  <c r="I1095" i="1"/>
  <c r="I1056" i="1"/>
  <c r="I1066" i="1"/>
  <c r="I1055" i="1"/>
  <c r="I1090" i="1"/>
  <c r="I1081" i="1"/>
  <c r="I1068" i="1"/>
  <c r="I1092" i="1"/>
  <c r="I1098" i="1"/>
  <c r="I1096" i="1"/>
  <c r="I1099" i="1"/>
  <c r="I1097" i="1"/>
  <c r="I1149" i="1"/>
  <c r="I1137" i="1"/>
  <c r="I1122" i="1"/>
  <c r="I1153" i="1"/>
  <c r="I1135" i="1"/>
  <c r="I1128" i="1"/>
  <c r="I1142" i="1"/>
  <c r="I1129" i="1"/>
  <c r="I1159" i="1"/>
  <c r="I1140" i="1"/>
  <c r="I1132" i="1"/>
  <c r="I1141" i="1"/>
  <c r="I1146" i="1"/>
  <c r="I1123" i="1"/>
  <c r="I1125" i="1"/>
  <c r="I1143" i="1"/>
  <c r="I1139" i="1"/>
  <c r="I1154" i="1"/>
  <c r="I1127" i="1"/>
  <c r="I1160" i="1"/>
  <c r="I1136" i="1"/>
  <c r="I1152" i="1"/>
  <c r="I1138" i="1"/>
  <c r="I1130" i="1"/>
  <c r="I1126" i="1"/>
  <c r="I1147" i="1"/>
  <c r="I1150" i="1"/>
  <c r="I1120" i="1"/>
  <c r="I1121" i="1"/>
  <c r="I1145" i="1"/>
  <c r="I1144" i="1"/>
  <c r="I1148" i="1"/>
  <c r="I1155" i="1"/>
  <c r="I1161" i="1"/>
  <c r="I1157" i="1"/>
  <c r="I1119" i="1"/>
  <c r="I1131" i="1"/>
  <c r="I1156" i="1"/>
  <c r="I1151" i="1"/>
  <c r="I1158" i="1"/>
  <c r="I1134" i="1"/>
  <c r="I1124" i="1"/>
  <c r="I1133" i="1"/>
  <c r="I1214" i="1"/>
  <c r="I1176" i="1"/>
  <c r="I1192" i="1"/>
  <c r="I1209" i="1"/>
  <c r="I1194" i="1"/>
  <c r="I1182" i="1"/>
  <c r="I1166" i="1"/>
  <c r="I1212" i="1"/>
  <c r="I1172" i="1"/>
  <c r="I1165" i="1"/>
  <c r="I1193" i="1"/>
  <c r="I1215" i="1"/>
  <c r="I1266" i="1"/>
  <c r="I1167" i="1"/>
  <c r="I1228" i="1"/>
  <c r="I1180" i="1"/>
  <c r="I1267" i="1"/>
  <c r="I1175" i="1"/>
  <c r="I1168" i="1"/>
  <c r="I1268" i="1"/>
  <c r="I1186" i="1"/>
  <c r="I1189" i="1"/>
  <c r="I1264" i="1"/>
  <c r="I1173" i="1"/>
  <c r="I1178" i="1"/>
  <c r="I1216" i="1"/>
  <c r="I1162" i="1"/>
  <c r="I1217" i="1"/>
  <c r="I1170" i="1"/>
  <c r="I1237" i="1"/>
  <c r="I1179" i="1"/>
  <c r="I1174" i="1"/>
  <c r="I1207" i="1"/>
  <c r="I1208" i="1"/>
  <c r="I1181" i="1"/>
  <c r="I1184" i="1"/>
  <c r="I1213" i="1"/>
  <c r="I1163" i="1"/>
  <c r="I1187" i="1"/>
  <c r="I1185" i="1"/>
  <c r="I1218" i="1"/>
  <c r="I1188" i="1"/>
  <c r="I1219" i="1"/>
  <c r="I1220" i="1"/>
  <c r="I1183" i="1"/>
</calcChain>
</file>

<file path=xl/sharedStrings.xml><?xml version="1.0" encoding="utf-8"?>
<sst xmlns="http://schemas.openxmlformats.org/spreadsheetml/2006/main" count="6873" uniqueCount="1642">
  <si>
    <t>92CK066</t>
  </si>
  <si>
    <t>C15</t>
  </si>
  <si>
    <t xml:space="preserve">Supports weight of buds on branches late in flower </t>
  </si>
  <si>
    <t>great candidate for frequent, heavy topping</t>
  </si>
  <si>
    <t>a non concern as far as trellising and training problems go</t>
  </si>
  <si>
    <t>roots well and puts on noticeable and healthy new growth in clone</t>
  </si>
  <si>
    <t>92CK082</t>
  </si>
  <si>
    <t>C16</t>
  </si>
  <si>
    <t>C14</t>
  </si>
  <si>
    <t>C19</t>
  </si>
  <si>
    <t>92CK083</t>
  </si>
  <si>
    <t>symptoms of mosaic virus similar to SECF009</t>
  </si>
  <si>
    <t xml:space="preserve">Very heavy and large colas need support from a slightly higher second trellis – middle branches still need the most support though, so cautious training would benefit this phenotype </t>
  </si>
  <si>
    <t>92CK088</t>
  </si>
  <si>
    <t xml:space="preserve">Really pretty, multicolor-looking flowers, with dark green and purple overtoned looking leaves and yellowing serration late in flower </t>
  </si>
  <si>
    <t xml:space="preserve">Needs some extra attention in flower with trellising and training – heavy buds, branches prone to twisting and flopping </t>
  </si>
  <si>
    <t>92CK116</t>
  </si>
  <si>
    <t xml:space="preserve">Had good success with rooting in perlite vs. rockwool </t>
  </si>
  <si>
    <t xml:space="preserve">Very dark in zone D </t>
  </si>
  <si>
    <t>C17</t>
  </si>
  <si>
    <t>C12</t>
  </si>
  <si>
    <t>92CK119</t>
  </si>
  <si>
    <t>Needs a third trellis, has large buds and floppy stems late in flower</t>
  </si>
  <si>
    <t>BBGM004</t>
  </si>
  <si>
    <t xml:space="preserve">Thick, stronger main lead stems can support heavy bud weight late in flower. It is more important to support lower, thinner stemmed buds with a low second trellis. </t>
  </si>
  <si>
    <t xml:space="preserve">Less sturdy branching than 007 </t>
  </si>
  <si>
    <t xml:space="preserve">A wide plant – important to focus on trapping side branches in trellising </t>
  </si>
  <si>
    <t xml:space="preserve">Ripens late in flower </t>
  </si>
  <si>
    <t xml:space="preserve">The biggest colas I have ever seen on any of our plants </t>
  </si>
  <si>
    <t>Phenotype</t>
  </si>
  <si>
    <t>Notes</t>
  </si>
  <si>
    <t>Date of Note</t>
  </si>
  <si>
    <t>DD22008</t>
  </si>
  <si>
    <t>C18</t>
  </si>
  <si>
    <t>DD22005</t>
  </si>
  <si>
    <t>Very frosty and plush looking, well shaped buds. Stronger stems than 008, easier to trellis. Average internode space and node frequency.</t>
  </si>
  <si>
    <t>RBOG002</t>
  </si>
  <si>
    <t>Tends to have floppy branches late in flower - make sure that the second trellis is high enough to give better support to tall branches. Stems are long enough from secondary branches to warrant little concern.</t>
  </si>
  <si>
    <t>DD22009</t>
  </si>
  <si>
    <t>Thin stems, heavy buds, very long internode space. Recommended for a third trellis application.</t>
  </si>
  <si>
    <t>POTN028</t>
  </si>
  <si>
    <t>This phenotype is a challenge to trellis and train. Similar to STRC017, the branches are strong and the buds are heavy, but the sprawling growth pattern can cause a lot of tangling and flopping without proper training and trellising. This phenotype should be prioritized in training efforts.</t>
  </si>
  <si>
    <t xml:space="preserve">Did not need a third trellis in C12 rounds previous to C17; buds grew larger in this generation </t>
  </si>
  <si>
    <t>BBGM007</t>
  </si>
  <si>
    <t xml:space="preserve">Paler green than other BBGM phenos, features a rippled inner leaf texture </t>
  </si>
  <si>
    <t xml:space="preserve">Has some very strange looking cola bud growth – kind of appears to be crown like. Foxtailing. A medium green in late flower. Relatively few deficiency problems. Pistils have minimal browning </t>
  </si>
  <si>
    <t>Very sturdy plant, could almost not be second trellised if it wasn’t so WIDE</t>
  </si>
  <si>
    <t xml:space="preserve">The second worst rooter in clone this round, the worst being NYFL011 </t>
  </si>
  <si>
    <t>BHZD008</t>
  </si>
  <si>
    <t>The acute angle of secondart and tertiary branches allows for easy training</t>
  </si>
  <si>
    <t>Even axillary stems have excellent stem structure, resistant to flopping branches despite height</t>
  </si>
  <si>
    <t>A low set second trellis is fine for this pheno, as primary and secondary branches hold themselves up quite well. The second trellis prevents them from spreading from the ray of intersection, and well as provide a template to support tertiary branches</t>
  </si>
  <si>
    <t>Stigmas are most frequently fresh in color throughout week 8 of flower, with little browning</t>
  </si>
  <si>
    <t>Bracts are slow to develop and mature</t>
  </si>
  <si>
    <t>BHZD002</t>
  </si>
  <si>
    <t>Tertiary branches struggle to hold themselves up, sometimes slip from a low set second trellis</t>
  </si>
  <si>
    <t>Stigmas stay yellow throughout late flower</t>
  </si>
  <si>
    <t>Buds are majority conical</t>
  </si>
  <si>
    <t>Buds are more a more rounded and fuller cone shape than those of 008, with colas tending to round our</t>
  </si>
  <si>
    <t>Branches should not be wrapped in trellising as part of training, as they can support themselves fully and prefer to grow at more acute angles to their primary lead</t>
  </si>
  <si>
    <t>Would be resistant to spreading as part of trainining, as main branches do well in supporting their own weight</t>
  </si>
  <si>
    <t>Has a fuller cola shape than that of 008</t>
  </si>
  <si>
    <t>Prone to leaning with upper bud weight from primary branches if second trellis is set too low</t>
  </si>
  <si>
    <t>BGCH014</t>
  </si>
  <si>
    <t>Rounded buds, ping pong balls.</t>
  </si>
  <si>
    <t>Becomes dark purple in late flower and through flush, with brilliantly white and dense trichomes</t>
  </si>
  <si>
    <t>No yellow stigmas are present midway through week 8 of flower</t>
  </si>
  <si>
    <t>Short and shrubby, with secondary branches often surpassing the height of branches from the center of the plant which have been topped more frequently</t>
  </si>
  <si>
    <t>spade shaped bracts</t>
  </si>
  <si>
    <t>stigmas brown early, completely brown by week 8</t>
  </si>
  <si>
    <t>prone to some flopping as flowers finish developing</t>
  </si>
  <si>
    <t>TALL, stretches far beyond the second trellis. A third trellis would be useful for this variety</t>
  </si>
  <si>
    <t>BGCH007</t>
  </si>
  <si>
    <t>Sturdy branches, responds well to spreading during training</t>
  </si>
  <si>
    <t>A sparse few stigmas have not browned yet halfway through week 8 of flower</t>
  </si>
  <si>
    <t>Deep purple leaves with warm-toned buds in shapes that range from conical to rounded</t>
  </si>
  <si>
    <t>BGCH010</t>
  </si>
  <si>
    <t>Bud color is lighter with green bracts and deep purple sugar leaves</t>
  </si>
  <si>
    <t>This variety of BGCH has the least orange stigmas in late flower, though they are still widespread</t>
  </si>
  <si>
    <t>Has sturdy branches that grow at a more obtuse angle to the primary stems than 007 and 014, would manage well with a very low set second trellis and some wrapping during the spreading in training</t>
  </si>
  <si>
    <t>Presents the most vertical growth of the BGCHs, angle of axillary branches tends towards acute</t>
  </si>
  <si>
    <t>Buds are conical and dense, with shorter internode space</t>
  </si>
  <si>
    <t>GFSD187</t>
  </si>
  <si>
    <t>The most sprawling version of GFSD, maintains the ability to hold its own branches up despite their more obtuse angle of axillary branches. A low set second trellis helps with training these plants outwars</t>
  </si>
  <si>
    <t>SOUR011</t>
  </si>
  <si>
    <t>Reported to be the easiest of the SOURs to prune</t>
  </si>
  <si>
    <t>SOUR002</t>
  </si>
  <si>
    <t>Shows signs of nitrogen deficiencies throughout lifecycle</t>
  </si>
  <si>
    <t>SOUR004</t>
  </si>
  <si>
    <t>Bracts are a darker color than other SOURs, tanding towards maroon. Also shows the greatest degree of pistil browning (none visible that are yellow) while other SOURs maintain fresh pistils through late flower</t>
  </si>
  <si>
    <t>GFSD159</t>
  </si>
  <si>
    <t>Does not require a second trellis; however, the first trellis should be set higher than usual, so that branches  can be better trained out from center</t>
  </si>
  <si>
    <t>Larger, apical buds show significant foxtailing. Smaller, axillary buds are shaped like large fishing lures</t>
  </si>
  <si>
    <t>Football shaped side buds - not very appealing</t>
  </si>
  <si>
    <t>GFSD189</t>
  </si>
  <si>
    <t>Stigmas are very thin, brown fairly early in flower when compared to other GFSDs</t>
  </si>
  <si>
    <t>Buds foxtail slightly</t>
  </si>
  <si>
    <t>Nodes are densley packed</t>
  </si>
  <si>
    <t>Plant is extremely easy to work with - requires no second trellis and supports its own weight well despite outward training</t>
  </si>
  <si>
    <t>PLKO030</t>
  </si>
  <si>
    <t>A deep purple color with overtones of forest green late in flower - truly striking</t>
  </si>
  <si>
    <t>Bracts are a warm purple color easily visible through trichomes</t>
  </si>
  <si>
    <t>Very few pistils remain yellow late in flower</t>
  </si>
  <si>
    <t>Dense nodal growth</t>
  </si>
  <si>
    <t>Buds are large relative to plant size, with a broad, almost pentagonal profile</t>
  </si>
  <si>
    <t>Strong stems, though prone to leaning when trained outwards. Caution should be used in training</t>
  </si>
  <si>
    <t>Heavy upper branches require support from a slightly higher than expected second trellis net, given that the net is taut enough</t>
  </si>
  <si>
    <t>PLKO025</t>
  </si>
  <si>
    <t>Strong stems with even stretching from primary and secondary branches</t>
  </si>
  <si>
    <t>SUNL013</t>
  </si>
  <si>
    <t>Multicolored leaves late in flower through final flush</t>
  </si>
  <si>
    <t>buds are round on top and dome shaped</t>
  </si>
  <si>
    <t>pistils thoroughly brown in week 8 of flower</t>
  </si>
  <si>
    <t>bracts remain green, though pleasantly frowty. Sugar leaves do not have dense trichomes</t>
  </si>
  <si>
    <t>branches are thinner and do not support weight quite as well</t>
  </si>
  <si>
    <t>Angle of branch intersection points is more obtuse</t>
  </si>
  <si>
    <t>This plant wouldn't necessarily be a good candidate for a more strict outward training practice due to its long branches and internode space and weaker stems</t>
  </si>
  <si>
    <t>SUNL006</t>
  </si>
  <si>
    <t>Thick, strong stems support weight of plant completely</t>
  </si>
  <si>
    <t>deep purple leaves with green veins</t>
  </si>
  <si>
    <t>flowers have dense trichomes, sugar leaves relatively naked</t>
  </si>
  <si>
    <t>Bracts are quite large and remain green with the outer edges just turning purple</t>
  </si>
  <si>
    <t>buds are shaped spherically</t>
  </si>
  <si>
    <t>though most stigmas have turned, a sparse few remain yellow</t>
  </si>
  <si>
    <t>not a great candidate for spreading from center as the internodal space is relatively large</t>
  </si>
  <si>
    <t>MABK008</t>
  </si>
  <si>
    <t>prone to leaf bleaching when exposed to high levels of light</t>
  </si>
  <si>
    <t>pistils fully orange relatively early</t>
  </si>
  <si>
    <t>taller branches do tend to lean with weight, but branches are strong enough to set a low second trellis and train outwards</t>
  </si>
  <si>
    <t>buds are large and shaped pentagonally</t>
  </si>
  <si>
    <t>PLAN017</t>
  </si>
  <si>
    <t>a good candidate for outward training when inner plants are left to grow out nodes</t>
  </si>
  <si>
    <t>one of the best candidates for severe outwards training and spreading from the middle</t>
  </si>
  <si>
    <t>strong branches support their own weight without a doubt</t>
  </si>
  <si>
    <t>stigmas remain yellow into late flower</t>
  </si>
  <si>
    <t>buds are very large relative to plant size</t>
  </si>
  <si>
    <t>SUNL011</t>
  </si>
  <si>
    <t>branch intersections skew towards obtuse</t>
  </si>
  <si>
    <t>a vertical grower with strong branches</t>
  </si>
  <si>
    <t>a good candidate for removal of second trellis</t>
  </si>
  <si>
    <t>buds are shaped conically with dense trichomes</t>
  </si>
  <si>
    <t>leaves have thick, flat petioles</t>
  </si>
  <si>
    <t>stigmas are thoroughly orange</t>
  </si>
  <si>
    <t>bracts are quite broad, coming towards a purple tip</t>
  </si>
  <si>
    <t>PLAN004</t>
  </si>
  <si>
    <t>Very sturdy branches, grows wide but branches trend vertically</t>
  </si>
  <si>
    <t>large flower size, pistils remain about half yellow into late flower</t>
  </si>
  <si>
    <t>PLAN008</t>
  </si>
  <si>
    <t>stigmas are majority yellow and still fresh late into flower</t>
  </si>
  <si>
    <t>similar branching strength to other PLANs and holds its weight up extremely well</t>
  </si>
  <si>
    <t>flushes to a brilliant yellow</t>
  </si>
  <si>
    <t>has a wider growth pattern than 004, branches do not trend vertically as well</t>
  </si>
  <si>
    <t>petite bud size but frequent due to shorter internode space, conically shaped</t>
  </si>
  <si>
    <t>grows into three trellises very well</t>
  </si>
  <si>
    <t>thin stigmas, half are oranged by late flower</t>
  </si>
  <si>
    <t>needs close attention paid to tertiary branch training into second trellis after week 5 hard prune</t>
  </si>
  <si>
    <t>third trellis should be set very high to avoid late flower branch flopping</t>
  </si>
  <si>
    <t>weak primary branches tend to flop late in flower</t>
  </si>
  <si>
    <t>thick branches for a 92CK, suport upper branch weight well</t>
  </si>
  <si>
    <t>NYFL004</t>
  </si>
  <si>
    <t>extreme upper branch flopping occurred this round</t>
  </si>
  <si>
    <t>have thick branches, but extremely heavy buds, and require a high second trellis or a third trellis altogether</t>
  </si>
  <si>
    <t>very large bud size, with about three quarters of stigmas brown late in flower</t>
  </si>
  <si>
    <t>conical bud shape, with bracts that lay flatter and do not hug the overall flower as much</t>
  </si>
  <si>
    <t>NYFL011</t>
  </si>
  <si>
    <t>holds itself up the best out of all the NYFLs, a high second trellis would suffice in providing upper branch support</t>
  </si>
  <si>
    <t>A broad brancher,  would be best to train upwards to prevent shading problems</t>
  </si>
  <si>
    <t>stigmas are half orange late in flower</t>
  </si>
  <si>
    <t>NYFL014</t>
  </si>
  <si>
    <t>requires a high second trellis to support upper branch weight</t>
  </si>
  <si>
    <t>flush to many different colors in late flower</t>
  </si>
  <si>
    <t>stigmas are mostly brown towards the end of late flower, but have a few newer ones that appear at the crown of upper buds</t>
  </si>
  <si>
    <t>upwards training would be best for this plant s it already grows quite wide, and the branches do not support their own bud weight as well late into flower</t>
  </si>
  <si>
    <t>JACK021</t>
  </si>
  <si>
    <t>short but are dense with large, conically shaped buds</t>
  </si>
  <si>
    <t>sparse yellow stigmas in late flower, appear to be well amtured</t>
  </si>
  <si>
    <t>spreading these plants into a low-set second trellis works extremely well with their strong branches and lower profile</t>
  </si>
  <si>
    <t>grow wide and flat</t>
  </si>
  <si>
    <t>BBGM009</t>
  </si>
  <si>
    <t>Pistils noticeable browner than BBGM007, about 50/50 during week 7 of flower</t>
  </si>
  <si>
    <t xml:space="preserve">Cola formation and buds are cone shaped, less noticeable foxtailing than 007 </t>
  </si>
  <si>
    <t xml:space="preserve">Seems to like wetter cloning conditions – roots appear in center/back of flats </t>
  </si>
  <si>
    <t xml:space="preserve">Performed more desirably this round than 008 </t>
  </si>
  <si>
    <t xml:space="preserve">Reaches about chest height in flower </t>
  </si>
  <si>
    <t xml:space="preserve">Prone to naked apical buds </t>
  </si>
  <si>
    <t xml:space="preserve">Performed poorly with high rate of loss in clone </t>
  </si>
  <si>
    <t xml:space="preserve">The taller pheno </t>
  </si>
  <si>
    <t>BMKO011</t>
  </si>
  <si>
    <t xml:space="preserve">Lower branches have a tendency to slip from the first net, so the first trellis should be set lower than expected </t>
  </si>
  <si>
    <t xml:space="preserve">Pistils do not brown late into flower </t>
  </si>
  <si>
    <r>
      <t>Marked as 2</t>
    </r>
    <r>
      <rPr>
        <vertAlign val="superscript"/>
        <sz val="11"/>
        <color theme="1"/>
        <rFont val="Calibri"/>
        <family val="2"/>
        <scheme val="minor"/>
      </rPr>
      <t>nd</t>
    </r>
    <r>
      <rPr>
        <sz val="11"/>
        <color theme="1"/>
        <rFont val="Calibri"/>
        <family val="2"/>
        <scheme val="minor"/>
      </rPr>
      <t xml:space="preserve"> best performer in clone </t>
    </r>
  </si>
  <si>
    <t>CLSE001</t>
  </si>
  <si>
    <t>No second trellis</t>
  </si>
  <si>
    <t>C13</t>
  </si>
  <si>
    <t>CLSE024</t>
  </si>
  <si>
    <t>CLSE033</t>
  </si>
  <si>
    <t>Praying leaves late in flower</t>
  </si>
  <si>
    <t xml:space="preserve">Ferning in veg </t>
  </si>
  <si>
    <t xml:space="preserve">Did not recover from veg ferning symptoms as well as other phenotypes from this group did in flower </t>
  </si>
  <si>
    <t xml:space="preserve">“Naked buds” with no leaves are prevalent on apices of some flowering branches </t>
  </si>
  <si>
    <t>C09</t>
  </si>
  <si>
    <t>C10</t>
  </si>
  <si>
    <t>Lanky in veg, very few nodes with long internodes</t>
  </si>
  <si>
    <t>DD22010</t>
  </si>
  <si>
    <t xml:space="preserve">Had a better rooting score when placed in a carrier flat inside of a solid one (less air circulation, wetter substrate) when compared to a rooting score of the same sized group in substrate in a flat only </t>
  </si>
  <si>
    <t>DD22016</t>
  </si>
  <si>
    <t>Does not need a second trellis – mutant-looking branches hold their own weight just fine</t>
  </si>
  <si>
    <t>DRMC001</t>
  </si>
  <si>
    <t xml:space="preserve">Very strong branches with large buds – almost does not need a second trellis. Second trellis contributes to better SCROG practice </t>
  </si>
  <si>
    <t xml:space="preserve">No second trellis </t>
  </si>
  <si>
    <t xml:space="preserve">Easy to manage and work with </t>
  </si>
  <si>
    <t>DRMC004</t>
  </si>
  <si>
    <t xml:space="preserve">Very prone to topping damage in veg – node death at site of top </t>
  </si>
  <si>
    <t xml:space="preserve">Stretching of branches is often uneven and unpredictable </t>
  </si>
  <si>
    <t xml:space="preserve">Heavy, large buds and thinner branches cause flopping </t>
  </si>
  <si>
    <t xml:space="preserve">a candidate for third trellis and upwards training; however, this might be overkill. Careful training and attention to setting a low second trellis could work just as well. Maybe utilize smaller square size for second layer? </t>
  </si>
  <si>
    <t xml:space="preserve">buds are foxtailed AF </t>
  </si>
  <si>
    <t xml:space="preserve">A great challenge to work with </t>
  </si>
  <si>
    <t>DRMC022</t>
  </si>
  <si>
    <t xml:space="preserve">Similar to 001 in growth tendencies – very sturdy branches make for ease of trellising and pruning – does not need second trellis </t>
  </si>
  <si>
    <t xml:space="preserve">Leaf tips curl like a ridiculous looking mustache late in flower, during flush </t>
  </si>
  <si>
    <t xml:space="preserve">Buds are more conical/foxtailed than those of 001 </t>
  </si>
  <si>
    <t>FLOG001</t>
  </si>
  <si>
    <t xml:space="preserve">marked as highest performing group in clone </t>
  </si>
  <si>
    <t>FLOG004</t>
  </si>
  <si>
    <t xml:space="preserve">Very large bud size – branches do not support this weight well (reminds me of PHGW) </t>
  </si>
  <si>
    <t xml:space="preserve">Leaf tip curling from fan leaves </t>
  </si>
  <si>
    <t>GFSD014</t>
  </si>
  <si>
    <t xml:space="preserve">Thicker branches can support their own weight well </t>
  </si>
  <si>
    <t xml:space="preserve">Hardly needs second trellis; not problematic with training or </t>
  </si>
  <si>
    <t>GFSD028</t>
  </si>
  <si>
    <t xml:space="preserve">Easy to work with, a very sturdy plant, hardly needs </t>
  </si>
  <si>
    <t xml:space="preserve">Long, triangularly shaped buds </t>
  </si>
  <si>
    <t xml:space="preserve">Light colored, deficient looking in clone </t>
  </si>
  <si>
    <t xml:space="preserve">Stem swelling in a few individual </t>
  </si>
  <si>
    <t xml:space="preserve">Has a darker, shrubbier growth pattern in veg </t>
  </si>
  <si>
    <t xml:space="preserve">Does not need a second trellis </t>
  </si>
  <si>
    <t>Darker color continues into late flower/early flush. Buds are more broad and dense than 207</t>
  </si>
  <si>
    <t>GFSD207</t>
  </si>
  <si>
    <t>Has a lighter color than other GFSDs, also develops branches more quickly in veg (</t>
  </si>
  <si>
    <t xml:space="preserve">Buds appear plushy and densely packed with trichomes late in flower, and are conical in shape </t>
  </si>
  <si>
    <t xml:space="preserve">Colors appear early in flush -fan leaves turn autumn yellow beginning from the tips and working its way towards the palm of the leaf. Distinctive and visually appealing. </t>
  </si>
  <si>
    <t>HAMA013</t>
  </si>
  <si>
    <t xml:space="preserve">Longer internodes than 021, floppy and needs a higher second trellis </t>
  </si>
  <si>
    <t xml:space="preserve">Upwards training and a carefully set second trellis would help prevent middle buds from falling out of the second net and shading out the lowest buds </t>
  </si>
  <si>
    <r>
      <t>Marked as 3</t>
    </r>
    <r>
      <rPr>
        <vertAlign val="superscript"/>
        <sz val="11"/>
        <color theme="1"/>
        <rFont val="Calibri"/>
        <family val="2"/>
        <scheme val="minor"/>
      </rPr>
      <t>rd</t>
    </r>
    <r>
      <rPr>
        <sz val="11"/>
        <color theme="1"/>
        <rFont val="Calibri"/>
        <family val="2"/>
        <scheme val="minor"/>
      </rPr>
      <t xml:space="preserve"> best performer in clone </t>
    </r>
  </si>
  <si>
    <t xml:space="preserve">Flowers set and pistils develop early </t>
  </si>
  <si>
    <t>Fully formed popcorn buds in week 3 of flower - observed during trellising</t>
  </si>
  <si>
    <t>C21</t>
  </si>
  <si>
    <t>HAMA021</t>
  </si>
  <si>
    <t>Shorter, sturdier, thick stems</t>
  </si>
  <si>
    <t>HTWV003</t>
  </si>
  <si>
    <t xml:space="preserve">A candidate for upwards training; doesn’t need a third trellis if it is spread from center but may need one later </t>
  </si>
  <si>
    <t xml:space="preserve">Possibly set second trellis low, with the smaller netting size, to best arrange the buds on medium length branches </t>
  </si>
  <si>
    <t xml:space="preserve">Lanky with long internodes and smaller, ping pong ball buds </t>
  </si>
  <si>
    <t xml:space="preserve">Somewhat prone to foxtails </t>
  </si>
  <si>
    <t>JK99007</t>
  </si>
  <si>
    <t xml:space="preserve">Less of a flopper, would still benefit from a third trellis. Training of the outward growth of this plant is important. </t>
  </si>
  <si>
    <t xml:space="preserve">Smaller buds, more cone shaped. </t>
  </si>
  <si>
    <t xml:space="preserve">Leaf tip drooping prominent </t>
  </si>
  <si>
    <t xml:space="preserve">Cone shaped buds with some foxtailing </t>
  </si>
  <si>
    <t xml:space="preserve">Top less and train up </t>
  </si>
  <si>
    <t xml:space="preserve"> very early primary tops, and some secondary and tertiary tops on branches from this phenotype cause new branch growth in flower to be thin and unable to support bud weight </t>
  </si>
  <si>
    <t>JK99030</t>
  </si>
  <si>
    <t xml:space="preserve">Worst of ferning plants in veg </t>
  </si>
  <si>
    <t xml:space="preserve">Supports weight of buds on sturdy branches, a good candidate of the JK99s for normal topping practices </t>
  </si>
  <si>
    <t>C11</t>
  </si>
  <si>
    <t>JK99042</t>
  </si>
  <si>
    <t>A very floppy plant, may not be very tall but could definitely get third trellised with three sheets close together</t>
  </si>
  <si>
    <t xml:space="preserve">Training this plant to grow up instead of out in flower would be helpful </t>
  </si>
  <si>
    <t xml:space="preserve">Less topping on this dude for sure!!! </t>
  </si>
  <si>
    <t xml:space="preserve">Golfball buds, some spherical foxtailing </t>
  </si>
  <si>
    <t xml:space="preserve">Less leaf tip drooping than other phenotypes </t>
  </si>
  <si>
    <t xml:space="preserve">Has the tendency to be a very outward and circular grower, with a lot of branches never making it to the second net. This pheno is tricky to trellis, and would benefit from a lower than expected second net and potentially a third one </t>
  </si>
  <si>
    <t>JK99058</t>
  </si>
  <si>
    <t>JK99064</t>
  </si>
  <si>
    <t xml:space="preserve">Definitely needs a third trellis, with the first one set relatively higher. </t>
  </si>
  <si>
    <t xml:space="preserve"> Non-topped apex branches get THICC, while branches from below that apex are mostly scrawny and floppy. Topped apex branches are thinner, but still grow longer and above the last trellis (beyond the reach of the lower branches) </t>
  </si>
  <si>
    <t xml:space="preserve">Has great branch stretching from lower and middle </t>
  </si>
  <si>
    <t xml:space="preserve">Very long internodes, flowering sites less frequent </t>
  </si>
  <si>
    <t xml:space="preserve">Set second trellis on date of first trellis </t>
  </si>
  <si>
    <t xml:space="preserve">Responds extremely well to an early set second and third trellis </t>
  </si>
  <si>
    <t>JK99075</t>
  </si>
  <si>
    <t xml:space="preserve">Dark green growth with dark red new stems in late flower. Has sprawling growth as all JK99s do, but the branches are sturdier and less prone to flopping than other phenos do. Could be third trellised to maximize ease of pruning and harvest. </t>
  </si>
  <si>
    <t xml:space="preserve">A lower than expected second trellis here can solidify the base of taller, sturdier stems, while supporting the weight of the branches from the base of main stems </t>
  </si>
  <si>
    <t>KING002</t>
  </si>
  <si>
    <t xml:space="preserve">Buds look like a stack of bath bubbles – frosty, with cupped sugar leaves </t>
  </si>
  <si>
    <t xml:space="preserve">The branches of this phenotype of KING hold the weight of their own buds up better, making them less problematic in trellising and training needs. Not prone to flopping, but can still be carefully trained as other similarly growing plants are </t>
  </si>
  <si>
    <t>KING008</t>
  </si>
  <si>
    <t xml:space="preserve">Buds are prone to being round and golfball shaped, with similarly cupped sugar leaves as 002 has </t>
  </si>
  <si>
    <t xml:space="preserve">Setting the second trellis low and spreading these plants from the center allows large middle buds to form, while still supporting the length of the branch on the second net </t>
  </si>
  <si>
    <t xml:space="preserve">Long internodes can lead this plant to be floppy without a low second trellis and careful training </t>
  </si>
  <si>
    <t>KOIX034</t>
  </si>
  <si>
    <t xml:space="preserve">Medium height in flower with taco leaf formation, darker colored, frosty </t>
  </si>
  <si>
    <t xml:space="preserve">Tends to have decent stretching from inner nodes, important to catch these in first trellis. Set the first trellis close to the site of the first topping site </t>
  </si>
  <si>
    <t xml:space="preserve">Stems are strong enough to support heavy buds late in flower </t>
  </si>
  <si>
    <t xml:space="preserve">Golf-ball shaped and sized buds, very nice looking </t>
  </si>
  <si>
    <t>KOKO011</t>
  </si>
  <si>
    <t xml:space="preserve">Needs frequent topping </t>
  </si>
  <si>
    <t>KOKO012</t>
  </si>
  <si>
    <t xml:space="preserve">Maybe less topping of this plant may make trellising easier </t>
  </si>
  <si>
    <t xml:space="preserve">Forest green buds with thorough pistil browning, seems ripe when harvest time occurs </t>
  </si>
  <si>
    <t xml:space="preserve">Definitely benefits from the use of a third trellis, when used in addition to the lower-set second net. The longest branches on this plant do not tend to stay put and support their bud weight late in flower, and the circular, outward growth needs some extra netting to prevent undesirable branch crossover and shading. Careful training is helpful as well, early in flower to guide outward facing branches upwards, and after the second and third nets are set to guide long branches into a support </t>
  </si>
  <si>
    <t>KOKO030</t>
  </si>
  <si>
    <t xml:space="preserve">A first net set closer to the first top site of the plants will prevent low branches from falling and will keep the outwards-growing branches a little closer together in the middle. That way, they have the chance to reach the second trellis, which should be set a little lower than expected. However, these branches do not support their own weight well, and some extra attention should be paid to them in training. </t>
  </si>
  <si>
    <t xml:space="preserve">Generations with plants that grew more than average in veg should have a third trellis added in flower </t>
  </si>
  <si>
    <t>LDOS018</t>
  </si>
  <si>
    <t xml:space="preserve">Very frosty, conical buds </t>
  </si>
  <si>
    <t xml:space="preserve">Not as great at supporting its own weight in middle buds as other LDOS plants </t>
  </si>
  <si>
    <t>LDOS024</t>
  </si>
  <si>
    <t xml:space="preserve">Has thick, strong branches, resistant to flopping. While It does tend to stretch much past the second net, the longer branches have a stronger composition and don’t need the same support that the middle branches tend to need; therefore, having that lower second net works to our advantage </t>
  </si>
  <si>
    <t xml:space="preserve">Large, conical buds </t>
  </si>
  <si>
    <t xml:space="preserve">Prone to basal stem </t>
  </si>
  <si>
    <t>LDOS025</t>
  </si>
  <si>
    <t xml:space="preserve">The third poorest success in clone out of all </t>
  </si>
  <si>
    <t xml:space="preserve">Rooting trial in perlite lost 42% of clones, while rockwool flat lost 0% of clones </t>
  </si>
  <si>
    <t>LDOS040</t>
  </si>
  <si>
    <t xml:space="preserve">Golf ball buds, thick stems. Very resistant to flopping. </t>
  </si>
  <si>
    <t xml:space="preserve">Rotund calyxes </t>
  </si>
  <si>
    <t>MDGE004</t>
  </si>
  <si>
    <t>MDGE001</t>
  </si>
  <si>
    <t xml:space="preserve">Noted as needing a third trellis </t>
  </si>
  <si>
    <t>Best to train these plants outwards from the center in flower (if lower nodes are left from veg) and to set the second net lower so as to support the weight of the end of the stems as buds develop (</t>
  </si>
  <si>
    <t>Similar to ISLA010 in growth pattern and trellising needs (</t>
  </si>
  <si>
    <t xml:space="preserve">Thick stemmed, resistant to flopping </t>
  </si>
  <si>
    <t xml:space="preserve">Plants in C16 seem to have longer internodes and are flopping out of second and first net – more careful upwards training and a lower second net would help this pheno out </t>
  </si>
  <si>
    <t xml:space="preserve">Had the poorest success in rooting out of all groups in clone </t>
  </si>
  <si>
    <t>C08</t>
  </si>
  <si>
    <t xml:space="preserve">Dark leaves in veg, grows with a narrow width and upwards branching – will need to be trained outwards slightly from center in flower </t>
  </si>
  <si>
    <t xml:space="preserve">Very heavy and large buds/colas late in flower, maintaining a solid green color </t>
  </si>
  <si>
    <t xml:space="preserve">Tend to let middle branches flop out of second net – careful training and a lower second net could prevent this from happening  </t>
  </si>
  <si>
    <t xml:space="preserve">Chlorotic, underfed </t>
  </si>
  <si>
    <t xml:space="preserve">Turns a deep green with purple overtones late in flower, very large colas and large </t>
  </si>
  <si>
    <t xml:space="preserve">Training so that branches will be caught in the second net is important with this pheno </t>
  </si>
  <si>
    <t>ONED037</t>
  </si>
  <si>
    <t xml:space="preserve">Darker leaves and much frostier buds than 038, though it has a very similar growth pattern and is similarly easier to work with than 026 </t>
  </si>
  <si>
    <t>ONED038</t>
  </si>
  <si>
    <t xml:space="preserve">Strong branches support large buds on this variety – does not stretch as much as ONED041 as it does not need a second trellis, but has longer internodes than 026, making it easier to work with </t>
  </si>
  <si>
    <t>ONED041</t>
  </si>
  <si>
    <t xml:space="preserve">The tall, dark, and handsome variety of ONED </t>
  </si>
  <si>
    <t>ONED047</t>
  </si>
  <si>
    <t>ONED017</t>
  </si>
  <si>
    <t>ONED026</t>
  </si>
  <si>
    <t xml:space="preserve">Tiny but mighty, the buds on this variety are huge </t>
  </si>
  <si>
    <t xml:space="preserve">A low-as-possible first trellis will help with training branches outward, maximizing light exposure to inner nodes </t>
  </si>
  <si>
    <t xml:space="preserve">No noticeable stretching happens in most of flower. Maybe delay the first top and resist second  topping on this phenotype to encourage a taller plant with more nodes , as well as ease of pruning and training  </t>
  </si>
  <si>
    <t>OROB036</t>
  </si>
  <si>
    <t>OROB047</t>
  </si>
  <si>
    <t xml:space="preserve">Dark, frosty, with large buds and colas </t>
  </si>
  <si>
    <t xml:space="preserve">Supports itself well, good to spread out branches from center during initial trellis event. </t>
  </si>
  <si>
    <t xml:space="preserve">Intuitive trellising works very well here </t>
  </si>
  <si>
    <t>OROB054</t>
  </si>
  <si>
    <t xml:space="preserve">Praying leaves, vigorous in early flower </t>
  </si>
  <si>
    <t>Supports its own bud weight well, a low second trellis can help guide taller branches and prevent shading (</t>
  </si>
  <si>
    <t xml:space="preserve">Great for training and trellising because it takes little to no attention to trellis height for it to work and look good </t>
  </si>
  <si>
    <t>PHGW020</t>
  </si>
  <si>
    <t xml:space="preserve">Huge buds with noodly branches tend to flop in flower, though being short. Careful spreading and guiding is desirable for this phenotype </t>
  </si>
  <si>
    <t>a second trellis was added to C14 plants later in flower due to widespread flopping</t>
  </si>
  <si>
    <t>PHGW023</t>
  </si>
  <si>
    <t xml:space="preserve">A great candidate for single trellis, this phenotype responds well to the spread-from-center technique to create an even screen of green on the table without buds flopping or branches slipping from underneath the net </t>
  </si>
  <si>
    <t>PLAN026</t>
  </si>
  <si>
    <t xml:space="preserve">Seems to like it wetter in clone – roots appear mostly in center/back of flat, where water tends to collect </t>
  </si>
  <si>
    <t>PLKO004</t>
  </si>
  <si>
    <t xml:space="preserve">Dark purple interveinal leaf space, with dark green leaf around veins. Leaves taco/curl with VPD. Buds are large, frequent, and foxtailed, though there is thorough pistil browning and the flowers appear ripe for harvest. A very pretty phenotype, the trichomes stand out well against the darker colored leaves </t>
  </si>
  <si>
    <t xml:space="preserve">Careful training of the branches out from the center into the frist trellis, and then training of the stretched branches into a low-set second net to prevent flopping, would be best </t>
  </si>
  <si>
    <t>PLKO005</t>
  </si>
  <si>
    <t xml:space="preserve">Badly ferned in C11 </t>
  </si>
  <si>
    <t>Leaves have the tendency to grow with sets of three leaflets instead of the typical 5/</t>
  </si>
  <si>
    <t xml:space="preserve">Rounder buds have fuzzy-appearing trichomes that seem very </t>
  </si>
  <si>
    <t xml:space="preserve">Holds weight well with branches and is not problematic in trellising; an internode length similar to that of 030 but with stronger branches </t>
  </si>
  <si>
    <t xml:space="preserve">Dark, rich green leaves late in flower, with densely packed budding sites and large buds/colas, thorough pistil browning </t>
  </si>
  <si>
    <t xml:space="preserve">Shorter and thick-stemmed, this plant is a good candidate for pinwheeling trellis technique by spreading out branches under first net as far as possible to expose inner nodes to light </t>
  </si>
  <si>
    <t xml:space="preserve">Has longer internodes than 025 and would not benefit as much from a pinwheeling trellis practice. This pheno should have careful training after the branches have stretched into the second net </t>
  </si>
  <si>
    <t>POLO012</t>
  </si>
  <si>
    <t xml:space="preserve">Loose buds, lack density, late to ripen </t>
  </si>
  <si>
    <t xml:space="preserve">More even branch stretching in flower than 046, good stretch from lower and middle branches </t>
  </si>
  <si>
    <t xml:space="preserve">Long branches are thicker, able to support buds </t>
  </si>
  <si>
    <t xml:space="preserve">Upwards training into second net prevents middle bud flop from happening in late flower </t>
  </si>
  <si>
    <t xml:space="preserve">Prone to chlorosis in veg, a hungry plant </t>
  </si>
  <si>
    <t>POLO046</t>
  </si>
  <si>
    <t xml:space="preserve">Often shows leaf tip curling </t>
  </si>
  <si>
    <t>Needs a third trellis in flower, upwards training wouldn’t hurt</t>
  </si>
  <si>
    <t xml:space="preserve">Handles standard topping well, but would be a good candidate for topping experiment </t>
  </si>
  <si>
    <t xml:space="preserve">Less topping of plant in veg could lead to a sturdier, less problematic plant </t>
  </si>
  <si>
    <t xml:space="preserve">Loose buds, lack density </t>
  </si>
  <si>
    <t xml:space="preserve">Late to ripen </t>
  </si>
  <si>
    <t xml:space="preserve">Most definitely needs second trellis </t>
  </si>
  <si>
    <t>Holds its own weight extremely well (</t>
  </si>
  <si>
    <t xml:space="preserve">Since this phenotype stretches a little bit more than 027, the first trellis is not such a hassle to set and work around </t>
  </si>
  <si>
    <t>PLAN027</t>
  </si>
  <si>
    <t>Short and stout, holds itself up well. Hardly stretches once its in flower</t>
  </si>
  <si>
    <t xml:space="preserve">Has a wonderful, even canopy </t>
  </si>
  <si>
    <t>Seems to be holding the weight of its own buds late in flower in C17 than it did in C16 – could be due to extra care taken in veg to provide the right amount of water, or the new fans in this room</t>
  </si>
  <si>
    <t>SECF009</t>
  </si>
  <si>
    <t xml:space="preserve">Prone to symptoms that appear to be a type of mosaic virus – can cause rings of necrotic tissue on developing buds in flower </t>
  </si>
  <si>
    <t xml:space="preserve">A challenge to trellis, this plant makes no attempt to hold the weight of its own buds up. Cautious and repeated training, when combined with a lower than expected second trellis and a higher than expected first trellis, could be helpful here </t>
  </si>
  <si>
    <t>SECF017</t>
  </si>
  <si>
    <t xml:space="preserve">Dark in color in veg, prone to overfeeding </t>
  </si>
  <si>
    <t xml:space="preserve">Buds are larger than 009 in flower </t>
  </si>
  <si>
    <t xml:space="preserve">Needs trellising that is close together in order to catch the short, heavy branches and prevent them from flopping </t>
  </si>
  <si>
    <t xml:space="preserve">Not as much of a challenge to trellis as 009 is. </t>
  </si>
  <si>
    <t>STRC017</t>
  </si>
  <si>
    <t xml:space="preserve">Clones from mom# 31335 show mottling color, viral symptoms in new and old growth leaves </t>
  </si>
  <si>
    <t>STRC018</t>
  </si>
  <si>
    <t xml:space="preserve">Dark in color in veg, prone to overfeeding? </t>
  </si>
  <si>
    <t xml:space="preserve">A great candidate for removing the second trellis, easy to work with </t>
  </si>
  <si>
    <t xml:space="preserve">Dark in color throughout life cycle with minimal toxicity symptoms – tip burning, etc. A very healthy looking and desirable phenotype </t>
  </si>
  <si>
    <t xml:space="preserve">While removing the second trellis may lead to problems, the trellis heights are of little concern for this pheno. Not a problem child, as far as trellis/training goes. </t>
  </si>
  <si>
    <t>STRC022</t>
  </si>
  <si>
    <t xml:space="preserve">Darker in color even than 018 (with tip burning present), with frostier, more evenly shaped buds and thorough pistil browning late in flower </t>
  </si>
  <si>
    <t xml:space="preserve">Very beautiful plant with few problems, easy to work with </t>
  </si>
  <si>
    <t>Thick, strong branches do a good job of holding bud weight up, but a second trellis should be kept as these are taller and more prone to twisting than those branches of 018</t>
  </si>
  <si>
    <t xml:space="preserve">A beautiful phenotype </t>
  </si>
  <si>
    <t xml:space="preserve">Hardly needs a second trellis </t>
  </si>
  <si>
    <t xml:space="preserve">Roots well and puts on noticeable and healthy new growth in clone </t>
  </si>
  <si>
    <t>TAHL003</t>
  </si>
  <si>
    <t xml:space="preserve">Prone to shrimpy growth and basal stem swelling in veg </t>
  </si>
  <si>
    <t>YZUP003</t>
  </si>
  <si>
    <t xml:space="preserve">Marbled coloration present, pre-fern leaf symptoms in some plants </t>
  </si>
  <si>
    <t xml:space="preserve">Wonderfully easy to trellis, holds itself up very nicely with proper upwards training </t>
  </si>
  <si>
    <t>YZUP005</t>
  </si>
  <si>
    <t xml:space="preserve">Praying leaves later in flower </t>
  </si>
  <si>
    <t>Category</t>
  </si>
  <si>
    <t>Dead or Alive</t>
  </si>
  <si>
    <t>Topping</t>
  </si>
  <si>
    <t>Health</t>
  </si>
  <si>
    <t>Long internode space</t>
  </si>
  <si>
    <t>flowers are dark pink, frosty, and very round</t>
  </si>
  <si>
    <t>Weak stems</t>
  </si>
  <si>
    <t>needs careful training late in flower.</t>
  </si>
  <si>
    <t>DSLD010</t>
  </si>
  <si>
    <t>DSLD015</t>
  </si>
  <si>
    <t>GFSD193</t>
  </si>
  <si>
    <t>KOIX004</t>
  </si>
  <si>
    <t>KOIX007</t>
  </si>
  <si>
    <t>LDOS041</t>
  </si>
  <si>
    <t>MABK007</t>
  </si>
  <si>
    <t>POTN017</t>
  </si>
  <si>
    <t>SKNK004</t>
  </si>
  <si>
    <t>SKNK005</t>
  </si>
  <si>
    <t>SKNK012</t>
  </si>
  <si>
    <t>SOUR007</t>
  </si>
  <si>
    <t>STR8009</t>
  </si>
  <si>
    <t>STR8014</t>
  </si>
  <si>
    <t>STR8017</t>
  </si>
  <si>
    <t>SUNL016</t>
  </si>
  <si>
    <t>alive</t>
  </si>
  <si>
    <t>C24</t>
  </si>
  <si>
    <t>success with new growth and rooting in clone was highly variable - the flat kept close to the wall in clone had less rooting and growth</t>
  </si>
  <si>
    <t>polar success with rooting in clone - the clones that decided not to grow had no visible roots whatsoever, and turned dark and dusty looking. The successful clones were highly vigorous, with compact new growth</t>
  </si>
  <si>
    <t>prone to light bleaching</t>
  </si>
  <si>
    <t>does not put on as much new growth in clone as 187 does</t>
  </si>
  <si>
    <t>prone to drooping and light burns in clone</t>
  </si>
  <si>
    <t>tip burning in clone</t>
  </si>
  <si>
    <t>rooting success appears to be dependent on location in flat</t>
  </si>
  <si>
    <t>prone to light damage in clone</t>
  </si>
  <si>
    <t>droopy in clone</t>
  </si>
  <si>
    <t>great grower in clone, has compact new growth</t>
  </si>
  <si>
    <t>noticeable not as good of a rooter this round as the other KOIX phenotypes</t>
  </si>
  <si>
    <t>some tip and light burning in clone</t>
  </si>
  <si>
    <t>great growth and healthy appearance</t>
  </si>
  <si>
    <t>very healthy in clone</t>
  </si>
  <si>
    <t>a few individuals required topping in clone</t>
  </si>
  <si>
    <t>success was variable based on location, flats closer to the wall did not grow as desirably</t>
  </si>
  <si>
    <t>noted as super vigorous with some topping needed in clone</t>
  </si>
  <si>
    <t>prone to chlorosis in clone</t>
  </si>
  <si>
    <t>great at growing in clone</t>
  </si>
  <si>
    <t>prone to some light burns</t>
  </si>
  <si>
    <t>variable success in clone</t>
  </si>
  <si>
    <t>very vigorous in clone - some noted as requiring topping</t>
  </si>
  <si>
    <t>success may be variable based on location, but overall a good grower in clone</t>
  </si>
  <si>
    <t>wonderfully healthy in clone</t>
  </si>
  <si>
    <t>some plants require topping in clone</t>
  </si>
  <si>
    <t>lots of new growth happens before transplant</t>
  </si>
  <si>
    <t>new growth is compact and appears piney in clone</t>
  </si>
  <si>
    <t>new growth in clone is compact</t>
  </si>
  <si>
    <t>dark green, but healthy appearance</t>
  </si>
  <si>
    <t>new growth in clone is very stretchy, had a high rate of clones that needed topped before transplant</t>
  </si>
  <si>
    <t>great grower in clone</t>
  </si>
  <si>
    <t>prune more lightly due to less branching and longer internode structure</t>
  </si>
  <si>
    <t>prune more lightly due to small size</t>
  </si>
  <si>
    <t>prune moderately; no special instructions</t>
  </si>
  <si>
    <t>prune hard; growth should be thinned out significantly to make room for new growth</t>
  </si>
  <si>
    <t>C20</t>
  </si>
  <si>
    <t>ISLA010</t>
  </si>
  <si>
    <t>secondary branches trend towards acritony, with tertiary branches jutting off ant wide angles</t>
  </si>
  <si>
    <t>rounded canopy, branches reach similar lengths</t>
  </si>
  <si>
    <t>the use of a lower second trellis would be good for these plants</t>
  </si>
  <si>
    <t>plagiotropic tertiary branches sit low on the secondary branches, while they trend towards orthotropic towards the distal end or terminal bud</t>
  </si>
  <si>
    <t>conically shaped buds with chunky calyxys and and a somewhat foxtailed profile</t>
  </si>
  <si>
    <t>some pistils remain fresh late in flower</t>
  </si>
  <si>
    <t>very prone to PM</t>
  </si>
  <si>
    <t>Large, full buds with pistils that remain almost fully yellow into late flower</t>
  </si>
  <si>
    <t>similar in growth pattern to 011</t>
  </si>
  <si>
    <t>orthotropic ranching with strong stems and an even canopy</t>
  </si>
  <si>
    <t>similar in growth pattern to 002, though the less vigorous looking of the two</t>
  </si>
  <si>
    <t>thick, very strong branching structure</t>
  </si>
  <si>
    <t>orthotropic growth pattern, even canopy</t>
  </si>
  <si>
    <t>prone to twisting/breaking if second trellis is set too low</t>
  </si>
  <si>
    <t xml:space="preserve">dark, not-quite-purple leaves  with long conical buds </t>
  </si>
  <si>
    <t>pistils are about halfway oranged into late flower</t>
  </si>
  <si>
    <t>strong and sweet citrus smell, very oily</t>
  </si>
  <si>
    <t>orthotropic in growth habit, great stretch from lower tertiary branches</t>
  </si>
  <si>
    <t xml:space="preserve">a variable stretcher, check the root scores for previous rounds </t>
  </si>
  <si>
    <t>smaller buds in a strong, sharp conical shape</t>
  </si>
  <si>
    <t>long internodes, but lots of phytomers</t>
  </si>
  <si>
    <t>the tallest branches have extremely foxtailed upper colas - too close to the lights?</t>
  </si>
  <si>
    <t xml:space="preserve">will require a third trellis given extreme growith </t>
  </si>
  <si>
    <t>large buds with weak stems, longer internode space</t>
  </si>
  <si>
    <t>has really beautiful, frosty buds that are widely shaped. Most pistils are brown late in flower.</t>
  </si>
  <si>
    <t>is the one incorrect mom in this pheno a BBGM007?</t>
  </si>
  <si>
    <t>gains a dark purple and forest green fan leaf in late flower</t>
  </si>
  <si>
    <t>weak, brittle stem late in flower - would benefit from a week 6 late training event</t>
  </si>
  <si>
    <t>huge upper colas, prone to foxtailing</t>
  </si>
  <si>
    <t>is topped and pruned into what looks like a wide candlabra shape, and continues to grow wider at the top. Branching occurs at an approximate 60 degrees to its main stem</t>
  </si>
  <si>
    <t>should be pruned HARD - tertiary branches are weak in this phenotype, and end up laying flat on the first trellis late in flower</t>
  </si>
  <si>
    <t>what if we topped this pheno earlier and more frequently to reduce the need to have those tertiary branches make up the mass of the yield? That way, even though the stems would arguably be weaker, we could actually trellis all of them and get them exposed to light</t>
  </si>
  <si>
    <t>should not be trained outward too far - have a hard enough time supporting their weight from the natural wide angle of growth</t>
  </si>
  <si>
    <t>would benefit from a week 6 training event</t>
  </si>
  <si>
    <t>tertiary branches are great stretchers, but the long internode space makes them weak. Secontrellis should be set relatively low to catch these</t>
  </si>
  <si>
    <t>should not be trained too far outward to prevent the flopping of tertiary branches</t>
  </si>
  <si>
    <t>great stretching from lowest branches</t>
  </si>
  <si>
    <t>rounded bud shape with very large, flat calyxs</t>
  </si>
  <si>
    <t>silvery purple late in flower with all stigmas orange</t>
  </si>
  <si>
    <t>while buds themselves are small, internode spacing is desirable</t>
  </si>
  <si>
    <t>buds may be on the more petite side but are dense and heavy, thick with white trichomes, and smell citrusy with a hint of gas</t>
  </si>
  <si>
    <t>a more muted purple that appears more green late in flower, most stigmas are still yellow</t>
  </si>
  <si>
    <t>buds are larger and more conically shaped, just as dense as it's sister flowers 003, with a less citrusy and more gas-forward scent</t>
  </si>
  <si>
    <t>grows a little more broadly from its branches, with tertiary stems that are more prone to leaning</t>
  </si>
  <si>
    <t>internodes are longer than those of 003, so the canopy does not appear as dense, but this suits the bud size better</t>
  </si>
  <si>
    <t>short, squat, with tiny tertiary branches and flowers with huge bracts</t>
  </si>
  <si>
    <t>turns a dark green with purple overtones late in flower, with not many trichomes on the sugar leaves but dense trichomes on the buds</t>
  </si>
  <si>
    <t>flowers are potent and oily, and have a sweet and sour floral smell with just a hint of skunk afterwards</t>
  </si>
  <si>
    <t>a very vertical grower</t>
  </si>
  <si>
    <t>buds look longer and lankier than those of 005 with bracts that are almost as large</t>
  </si>
  <si>
    <t>very potent and oily buts with a stronger citrus kick</t>
  </si>
  <si>
    <t>buds are large and very dense, with most stigmas orange late in flower</t>
  </si>
  <si>
    <t>desirable internode spacing with reasonably sturdy branching</t>
  </si>
  <si>
    <t>has a menthol-forward smell that reminds me of mint chocolate</t>
  </si>
  <si>
    <t>bud structure reminds me of KING002. Buds are large and pentagonal, with many small tongue-like bracts. Stigmas are very thin and about half oranged late in flower. Visual trichome density isn't excellent.</t>
  </si>
  <si>
    <t>prone to tertiary branch flopping</t>
  </si>
  <si>
    <t>A forest-y green late in flower</t>
  </si>
  <si>
    <t>a rainbow mixture of colors late in flower, with stigmas that are mainly still yellow</t>
  </si>
  <si>
    <t>a little peppery, a little gassy, a little floral, a litle citrusy</t>
  </si>
  <si>
    <t>stems may appear strong in early flower but weaken and twist around out of their trellis later on. Needs attention to training and trellising</t>
  </si>
  <si>
    <t>buds are crown shaped and unsightly, but smell fruity and gassy</t>
  </si>
  <si>
    <t>spotted with necrotic spots on the sugar leaves closest to the buds, and affecting some brachts too</t>
  </si>
  <si>
    <t>very sturdy plant with an even growth habit - would be great to trial without a second trellis</t>
  </si>
  <si>
    <t>one of our strongest plants</t>
  </si>
  <si>
    <t>has a sweet and very gassy smell</t>
  </si>
  <si>
    <t>stigmas are about half oranged late in flower</t>
  </si>
  <si>
    <t>dark purple with signature KOIX taco leaf late in flower - stigmas are more orange than yellow</t>
  </si>
  <si>
    <t>large , round buds with spaced out nodes</t>
  </si>
  <si>
    <t>a rich, warm, yet sour smell</t>
  </si>
  <si>
    <t>maintain a green color late into flower and have less of a taco leaf</t>
  </si>
  <si>
    <t>buds are very dense with about half of their stigmas oranged, and earn their name in smell</t>
  </si>
  <si>
    <t>stonger branches and shorter internode space than 034</t>
  </si>
  <si>
    <t>Less desirable in terms of internode spacing, growth habit, and stem structure. This plant has long internodes and weak stems, making it a challenge to trellis and train</t>
  </si>
  <si>
    <t>decent sized colas, but lower buds are not the best</t>
  </si>
  <si>
    <t>the worse of the two SECFs sin terms of mottling symptoms</t>
  </si>
  <si>
    <t>much sturdier stems and shorter internode space than 009 has</t>
  </si>
  <si>
    <t>their smell reminds me of prunes</t>
  </si>
  <si>
    <t>holds weight well and is a great candidate for extreme spreading technique</t>
  </si>
  <si>
    <t>a cute little mutant</t>
  </si>
  <si>
    <t>very sweet and floral smell</t>
  </si>
  <si>
    <t>spread to the max into the first trellis</t>
  </si>
  <si>
    <t>one of my favorite plants, this phenotype turns a dark green late in flower and develops spectacularly silver trichomes</t>
  </si>
  <si>
    <t>internode spacing suits the large, conical buds and makes pruning easier</t>
  </si>
  <si>
    <t>buds are very dense, oily, floral and sweet smelling</t>
  </si>
  <si>
    <t>very long internodes and weak stems make this plant a challenge to trellis</t>
  </si>
  <si>
    <t>tertiary branches are very prone to flopping, which seems to have a negative impact on the bud density</t>
  </si>
  <si>
    <t>conical shaped bud with a deep purple color late in flower</t>
  </si>
  <si>
    <t>very oily and pungent</t>
  </si>
  <si>
    <t>less oily and pungent</t>
  </si>
  <si>
    <t>secondary branches will flop if not caught in the second trellis</t>
  </si>
  <si>
    <t>very tall with long internodes but large buds and strong stems</t>
  </si>
  <si>
    <t>a dark green late in flower with almost no visible yellow stigmas on pingpong ball buds</t>
  </si>
  <si>
    <t>a strong and bright citrus smell</t>
  </si>
  <si>
    <t>about a quarter of the plant should be above the second trellis</t>
  </si>
  <si>
    <t>buds remind me of stacks of bubbles</t>
  </si>
  <si>
    <t>buds are extremely dense and smell sweet</t>
  </si>
  <si>
    <t>very pungent</t>
  </si>
  <si>
    <t>sprawling growth and flops out of second trellis easily</t>
  </si>
  <si>
    <t>extreme stigma output late in flower</t>
  </si>
  <si>
    <t>foxtailing</t>
  </si>
  <si>
    <t xml:space="preserve">second trellis had to be lowered - this will be accounted for in the future </t>
  </si>
  <si>
    <t>C22</t>
  </si>
  <si>
    <t>meso/plagiotropic - needs to be trained upwards</t>
  </si>
  <si>
    <t>prune less of the lower nodes to have more successful inner growth after outwards training</t>
  </si>
  <si>
    <t>the 014 that isn't really a 014 made up the majority of plants that had to be killed due to ferning symptoms</t>
  </si>
  <si>
    <t>showing slightly puckered ferning growth</t>
  </si>
  <si>
    <t>potent, sour, very fruity smelling</t>
  </si>
  <si>
    <t>buds are shaped long and conically, with mostly yellow stigmas by late flower. Not very dense on the plant.</t>
  </si>
  <si>
    <t>a pheno of Grapefruit that does need a second trellis, stems may be strong but the spreading, plagiotropic growth pattern and weaker tertiary/late topped stems tend to droop.</t>
  </si>
  <si>
    <t xml:space="preserve">buds grow to be quite large in size, have a dense feel, and are even in shape, though they vary from pointed tops to golfball tops. </t>
  </si>
  <si>
    <t>leaves turn a rich coffee shade of green late in flower, and "taco" as they age.</t>
  </si>
  <si>
    <t xml:space="preserve">Stigmas are mostly oranged by week 8. </t>
  </si>
  <si>
    <t>Similar to KOKO030 in bud density, but buds seem much larger and with a more potent KOKO smell.</t>
  </si>
  <si>
    <t xml:space="preserve">Sugar leaves remain a dusty green on their tips while  a purple color spreads from the inner part of the leaflets. </t>
  </si>
  <si>
    <t>Buds are not as evenly shaped as those of KOKO30 and have minor foxtailing.</t>
  </si>
  <si>
    <t>Not picky about trellising at all, which is lovely.</t>
  </si>
  <si>
    <t>Sweet,  a little floral, and piney, it reminds me chocolate covered juniper berries, if those were a thing.</t>
  </si>
  <si>
    <t>Seem to be sensitive to drying out in flower, do not mature in a pretty way when placed directly in front of the fans. Leaves turn very crispy and stigmas orange more thoroughly, an anomaly for this pheno.</t>
  </si>
  <si>
    <t>Do not have very dense buds, but have a sweet, soapy smell</t>
  </si>
  <si>
    <t>Leaves are multicolored with orances, deep coffee green, and hints of purple late in week 8 of flower.</t>
  </si>
  <si>
    <t>The individual stems that the small flowers develop in groups on elongate to the point of the whole buds being very loose and unappealing in shape.</t>
  </si>
  <si>
    <t>Sugar leaves are ridiculously frosty in appearance, turning a deep purple while veins remain faintly green, with taco shape later in flower.</t>
  </si>
  <si>
    <t>Sugar leaves do tend to travel up the bud farther than in oter cultivars, but not on every flower cluster. Shapes of buds are variable in shape, but maintain a small and manageable size.</t>
  </si>
  <si>
    <t>Maintains vertical structure with up to a third of the plant height (from the bottom to the tallest canopy plane) above the second trellis</t>
  </si>
  <si>
    <t>Very potent smell of grape kool-aid</t>
  </si>
  <si>
    <t>Broad and frosty bracts make up large, rotund buds</t>
  </si>
  <si>
    <t>Short, compact internodes. These plants are beefy little things.</t>
  </si>
  <si>
    <t>A gentle purple with leaves that taco, this plant looks almost like a KOIX impersonator. Very pretty</t>
  </si>
  <si>
    <t>Smells grapey like SUNL006</t>
  </si>
  <si>
    <t>dried out significantly</t>
  </si>
  <si>
    <t>Dense, lumpy buds, conical shape</t>
  </si>
  <si>
    <t xml:space="preserve">Margins of leaves deepen in color while veins tend to hold their green or turn yellow late in flower </t>
  </si>
  <si>
    <t>Edges of leaves turn up slightly, but do not quite taco</t>
  </si>
  <si>
    <t>Apex of secondary branches/tops of colas tend to stack and grow tall/thinner flowers</t>
  </si>
  <si>
    <t>Stigmas are almost all orange by week 8</t>
  </si>
  <si>
    <t>Strong, lemony smell</t>
  </si>
  <si>
    <t>Buds are large and broad, almost all stigmas are orange by week 8</t>
  </si>
  <si>
    <t>Has the sweetest lemon smell of the LDOS</t>
  </si>
  <si>
    <t>Maintains a murky green color through flush</t>
  </si>
  <si>
    <t>these flowers did not turn out as frosty as I remembered them being.</t>
  </si>
  <si>
    <t>Gasoliney, sweet, soapy smelling</t>
  </si>
  <si>
    <t>Smaller buds, except for those at the apecies of branches, and longer internodes.</t>
  </si>
  <si>
    <t>Very gassy, smells like summer</t>
  </si>
  <si>
    <t>While secondary stems appear very strong, the tertiary stems are noodly and cannot support their own weight.</t>
  </si>
  <si>
    <t>Buds are dense, with many stigmas remaining fresh in late flower</t>
  </si>
  <si>
    <t>Smells like peppermint and pine!</t>
  </si>
  <si>
    <t>It is necessary to leave as many nodes on this plant as possible</t>
  </si>
  <si>
    <t>Topping strategy should delay the first top for as long as possible in order to encourage lateral, plagiotropic growth from the lowest secondary branches</t>
  </si>
  <si>
    <t>Has a sour and floral smell</t>
  </si>
  <si>
    <t>Buds are dense, fan and sugar leaves turn a bright yellow from the outside in during the flush</t>
  </si>
  <si>
    <t>The majority of stigmas are fresh in late flower</t>
  </si>
  <si>
    <t>Though pruning recs for C22 were lised as "prune heavy due to PM concern", PM was still found widespread before its harvest</t>
  </si>
  <si>
    <t>leave lower nodes in veg to prevent gaps in its "bowl" growth</t>
  </si>
  <si>
    <t>C25</t>
  </si>
  <si>
    <t>top more frequently</t>
  </si>
  <si>
    <t>C23</t>
  </si>
  <si>
    <t>silvery trichomes contrast with dark purple leaves, sugar leaves are not prevalent. Massve brachts, stigmas are almost completely orange by late flower</t>
  </si>
  <si>
    <t>bracts not as large, leaves have a grayer dark green look to them than they do a purple</t>
  </si>
  <si>
    <t>stigmas are more present on this pheno in late flower than 006</t>
  </si>
  <si>
    <t>fan leaves tend to have a narrowed warp to them where the leaflets connect to the petiole</t>
  </si>
  <si>
    <t>buds at the very top of the cola stack high in a cylindrical way</t>
  </si>
  <si>
    <t>less potent but more citrusy than 006</t>
  </si>
  <si>
    <t>frequently see the tips of the upper fan leaves droop characteristically and appear claw-like</t>
  </si>
  <si>
    <t>buds have a more rounded shape than that of 011's - appear closer to the shape of 006's buds, bud with smaller bracts</t>
  </si>
  <si>
    <t>tricky trelliser</t>
  </si>
  <si>
    <t>leaf color ranges from mossy green to a true purple, often with gradents between the two occurring on individual fan leaves.</t>
  </si>
  <si>
    <t>deep red stems</t>
  </si>
  <si>
    <t>leaves are a a forest green on the top and a purple hue on the underside, often growing in a prayer position and can taco-form late in flower</t>
  </si>
  <si>
    <t>many stigmas are still yellow in week 8</t>
  </si>
  <si>
    <t>buds are a varety of colors, with a broad conical shape that remains uniform over the length of the branch.</t>
  </si>
  <si>
    <t>buds are incredibly dense with a strong gummy fruit snack smell</t>
  </si>
  <si>
    <t>lightest green color of the STR*s</t>
  </si>
  <si>
    <t>have a summer-y potent smell</t>
  </si>
  <si>
    <t>stigmas remain almost entirely yellow late in flower</t>
  </si>
  <si>
    <t>buds are very big and very dense, but very well spaced along each branch</t>
  </si>
  <si>
    <t>very multicolored buds and leaves</t>
  </si>
  <si>
    <t>fan leaves tend to have claw-like drooping later in flower</t>
  </si>
  <si>
    <t>stigmas are half and half yellow and orange</t>
  </si>
  <si>
    <t>has a more diesel heavy smell than 014</t>
  </si>
  <si>
    <t>dark purple, fan leaves are flat and perpendicular to stem</t>
  </si>
  <si>
    <t>buds are shaped conically with some stigmas remaining yellow</t>
  </si>
  <si>
    <t>not the densest buds, but they do have a nice smell</t>
  </si>
  <si>
    <t>sour fruit smell</t>
  </si>
  <si>
    <t>beautiful cool purple color with plenty of trichomes covering small fan and sugar leaves</t>
  </si>
  <si>
    <t>bite sized, round buds</t>
  </si>
  <si>
    <t>majority of stigmas are oranged late in flower</t>
  </si>
  <si>
    <t>low maintenance, high reward for this pheno.</t>
  </si>
  <si>
    <t>remains fairly green through the flush, with fan leaves that droop but do not become claw like, and tips that tend to become chlorotic</t>
  </si>
  <si>
    <t>stigmas remain mostly yellow into week 8</t>
  </si>
  <si>
    <t>very sweet and floral smell, these are quickly becoming some of my favorite plants</t>
  </si>
  <si>
    <t>sweet and slightly floral smelling</t>
  </si>
  <si>
    <t>again, these flowers always remind me of little stacks of bubbles from a bubble bath</t>
  </si>
  <si>
    <t>deep green leaves often have seven leaflets, with leaflets that curl just at the base and develop trichomes late in flower</t>
  </si>
  <si>
    <t>stems are a deep red</t>
  </si>
  <si>
    <t>the deepest and warmest purple hued plant we grow, it is unmistakable</t>
  </si>
  <si>
    <t>fan and sugar leaves tend to droop and be more umbrella shaped</t>
  </si>
  <si>
    <t>buds are dense and conical but irregularly shaped</t>
  </si>
  <si>
    <t>diesel heavy and sour smelling</t>
  </si>
  <si>
    <t>smell of black pepper, Thai basil, and grass</t>
  </si>
  <si>
    <t>large and thich upper colas, lower buds are large as well with a rotund, conical shape. Bracts are triangular</t>
  </si>
  <si>
    <t>deep green leaves with little chlorosis/necrosis late in flower - stigmas are about half oranged</t>
  </si>
  <si>
    <t>pretty lemony smell, evenly sour and sweet</t>
  </si>
  <si>
    <t>long internode length</t>
  </si>
  <si>
    <t xml:space="preserve">flowers are dfairly dense with rotund bracts - buds appear sometimes to be made of spheres of bracts </t>
  </si>
  <si>
    <t>better to set the trellises a little too low than a little too high</t>
  </si>
  <si>
    <t>seem to be very PM resistant - though they were located directly next to OROB054, there was no signifigant PM infection</t>
  </si>
  <si>
    <t>buds aren't the densest, but they have an extremely potent smell that is a little citrusy, a little diesel, and a lot of menthol.</t>
  </si>
  <si>
    <t>beautiful plant - but they're just riddled with powdery mildew by the time late flower hits</t>
  </si>
  <si>
    <t>long bracts create less density in buds</t>
  </si>
  <si>
    <t>smells like coffee breath and citrus</t>
  </si>
  <si>
    <t>very low maintenance</t>
  </si>
  <si>
    <t>the smell has a kind of essential oil quality to it, and almost reminds me of clementines</t>
  </si>
  <si>
    <t>fair amount of PM</t>
  </si>
  <si>
    <t>very potent smell of menthol grape flavored fruit snacks</t>
  </si>
  <si>
    <t>colas are packed, dense, and large, stigmas remain mostly yellow late in flower</t>
  </si>
  <si>
    <t>bracts are spade shaped and grow closely, creating spie-like foxtails of of the main bud. I really like the shape of them. Stigmas are almost all orange by late flwoer.</t>
  </si>
  <si>
    <t>Very similar in overall plant structure and growth pattern as GFSD187, but with seemingly stronger branches</t>
  </si>
  <si>
    <t>has a growth that could be called mesotropic, but I changed it to plagiotropic to better describe it's spreading and training fits.</t>
  </si>
  <si>
    <t>holds itself up so wonderfully without a second trellis. There is no tall branch twisting to speak of.</t>
  </si>
  <si>
    <t>very dark leaves, tip burn frequent</t>
  </si>
  <si>
    <t>buds have small and rounded bracts that form foxtailed, lumpy, but larde and dense buds that smell like very potent and candy-like</t>
  </si>
  <si>
    <t>extremely prone to PM</t>
  </si>
  <si>
    <t>smells like lemon and ammonia</t>
  </si>
  <si>
    <t>a huge pain in the ass to trellis and train</t>
  </si>
  <si>
    <t>somewhat prone to PM</t>
  </si>
  <si>
    <t>branches were recategorized as "strong" after observations of tables that had been stripped down due to PM</t>
  </si>
  <si>
    <t>treatment for this round and the last few rounds has been working very well</t>
  </si>
  <si>
    <t>extremely sticky buds with a rich lime smell</t>
  </si>
  <si>
    <t>claw formed upper fan and sugar leaves</t>
  </si>
  <si>
    <t>not much stretching from the tertiary branches - I don't believe it would make a great candidate for extreme spreading practices</t>
  </si>
  <si>
    <t>Fan leaves and larger sugar leaves appear slightly warped and wavy, with taco-ing</t>
  </si>
  <si>
    <t>has a brighter smell than 006</t>
  </si>
  <si>
    <t>has a floral and green smell</t>
  </si>
  <si>
    <t>has great tertiary branching</t>
  </si>
  <si>
    <t>seems kinda PM prone, but not nearly as much as 011</t>
  </si>
  <si>
    <t>appears to have a similar nutrition issue to 011, with sugar leaves turning chlorotic</t>
  </si>
  <si>
    <t>has a very sour and strong orange scent that kinda has a cheesy aftersmell</t>
  </si>
  <si>
    <t>swapped pruning technique words around a little to emphasize the PM prone part of this pheno</t>
  </si>
  <si>
    <t>sweet, floral, and green smelling</t>
  </si>
  <si>
    <t>frequently shows seven leaflets instead of 5</t>
  </si>
  <si>
    <t>Categories</t>
  </si>
  <si>
    <t>Trellising</t>
  </si>
  <si>
    <t>Flowers</t>
  </si>
  <si>
    <t>Structure</t>
  </si>
  <si>
    <t>Early Development</t>
  </si>
  <si>
    <t>Pruning</t>
  </si>
  <si>
    <t>Vegetative</t>
  </si>
  <si>
    <t>Training</t>
  </si>
  <si>
    <t>Descriptor</t>
  </si>
  <si>
    <t>Category #</t>
  </si>
  <si>
    <t>Appearance</t>
  </si>
  <si>
    <t>bracts are extremely rotund - buds appear to be made up of little spheres. Very dense</t>
  </si>
  <si>
    <t xml:space="preserve">Locode (Trellising) </t>
  </si>
  <si>
    <t>A1</t>
  </si>
  <si>
    <t>dropping lower buds (not a pruning issue), second trellis supporting middle buds</t>
  </si>
  <si>
    <t>A2</t>
  </si>
  <si>
    <t>first trellis is dropping the lower branches - not a pruning issue in this case. Second trellis looks good despite not being very far up the plant's taller branches</t>
  </si>
  <si>
    <t>A3</t>
  </si>
  <si>
    <t>having a lower second trellis traps up some of those weaker stemmed middle buds. This looks okay.</t>
  </si>
  <si>
    <t>A4</t>
  </si>
  <si>
    <t>a wider plant, should have more attention paid to trapping side branches. Otherwise, sturdy and non problematic</t>
  </si>
  <si>
    <t>B5</t>
  </si>
  <si>
    <t>some lower bud flopping, but this looks like a pruning issue. Strong stems, middle buds can support themselves okay, but that lower trellising is helpful</t>
  </si>
  <si>
    <t>C2</t>
  </si>
  <si>
    <t>this trellising looks great</t>
  </si>
  <si>
    <t>C3</t>
  </si>
  <si>
    <t>very appropriate height</t>
  </si>
  <si>
    <t>D1</t>
  </si>
  <si>
    <t xml:space="preserve">not bad for two trellises. Tall branches support themselves, but upward training and s=less topping woud still be beneficial. </t>
  </si>
  <si>
    <t>D2</t>
  </si>
  <si>
    <t>D4</t>
  </si>
  <si>
    <t>very floppy phenotype. Lower buds dropping everywhere. First trellis should be aimed for the first top site, train plants through the second trellis carefully, and add a third trellis</t>
  </si>
  <si>
    <t>E1</t>
  </si>
  <si>
    <t>could be tripple trellised, but is managing well without one. Less tops would be better - a good candidate for upward training</t>
  </si>
  <si>
    <t>E3</t>
  </si>
  <si>
    <t>Middle buds do not reach the second trellis</t>
  </si>
  <si>
    <t>E4</t>
  </si>
  <si>
    <t>middle buds are caught better, but there is still some flopping in the middle</t>
  </si>
  <si>
    <t>E5</t>
  </si>
  <si>
    <t>These plants stretched noticeably after the second trellis was set, creating an uneven second trellis layer. The middle buds have flopped out, especially the branches on the edges of the table.</t>
  </si>
  <si>
    <t>F1</t>
  </si>
  <si>
    <t>Looks great, minimal flopping due to plant strength. Trellis should be used here to prevent shading,</t>
  </si>
  <si>
    <t>F2</t>
  </si>
  <si>
    <t>Some lower branches are escaping the first trellis. Training looks good, catching those middle floppy branches is important here. Branches that are able to stretch past that second trellis are mostly able to support themselves.</t>
  </si>
  <si>
    <t>F4</t>
  </si>
  <si>
    <t xml:space="preserve">Crossing branches and a thick canopy. Many branches are leaning in one direction, as if the trellis was adjusted. </t>
  </si>
  <si>
    <t>F5</t>
  </si>
  <si>
    <t>There is a very thick canopy on this table, and many middle and lower buds are being shaded out.  Third trellis would be useful in supporting the branches that streched beyond the second trellis</t>
  </si>
  <si>
    <t>G2</t>
  </si>
  <si>
    <t>lots of crossed branches in training, a higher second trellis may help stretch those upwards</t>
  </si>
  <si>
    <t>G4</t>
  </si>
  <si>
    <t>looks great - It doesn’t seem to matter where the second trellis is set for this group</t>
  </si>
  <si>
    <t>G5</t>
  </si>
  <si>
    <t>H2</t>
  </si>
  <si>
    <t>plants are slightly floppy and theres good stretching from lower nodes - a higher second trellis wouldn't hurt</t>
  </si>
  <si>
    <t>H3</t>
  </si>
  <si>
    <t>this table looks great.</t>
  </si>
  <si>
    <t>H4</t>
  </si>
  <si>
    <t>lower branches are flopped over the first trellis; however, the second trellis couldn’t really be any lower. Maybe spreading this plant out less during training may help</t>
  </si>
  <si>
    <t>I1</t>
  </si>
  <si>
    <t>decent training, appropriate trellis height</t>
  </si>
  <si>
    <t>I3</t>
  </si>
  <si>
    <t>HTWV016</t>
  </si>
  <si>
    <t>middle branches flopping due to outward training and heavy buds. Branches in second net look fine</t>
  </si>
  <si>
    <t>I4</t>
  </si>
  <si>
    <t>second trellis a little too high</t>
  </si>
  <si>
    <t>I5</t>
  </si>
  <si>
    <t>lower second trellis in order to train these plants outward, but still catch the weight of the apical buds</t>
  </si>
  <si>
    <t>J1</t>
  </si>
  <si>
    <t>first trellis should be set a little closer to the first topping sitem and the second trellis could be set higher to catch the long branches and guide them away from the middle ones</t>
  </si>
  <si>
    <t>J2</t>
  </si>
  <si>
    <t>second trellis should be set higher to prevent tall branches from shading the lower ones out</t>
  </si>
  <si>
    <t>J3</t>
  </si>
  <si>
    <t>branches stretchedbetter  on these plants , they fit the trellis better</t>
  </si>
  <si>
    <t>K1</t>
  </si>
  <si>
    <t>guide branches upwards more, set second trellis slightly higher</t>
  </si>
  <si>
    <t>K2</t>
  </si>
  <si>
    <t>needs better training and a slightly lower second trellis</t>
  </si>
  <si>
    <t>K3</t>
  </si>
  <si>
    <t>set that second trellis lower boiiii</t>
  </si>
  <si>
    <t>K4</t>
  </si>
  <si>
    <t>first trellis should be lower. Branches mostly support their own weight, and second trellis seems appropriate</t>
  </si>
  <si>
    <t>L1</t>
  </si>
  <si>
    <t>higher second trellis</t>
  </si>
  <si>
    <t>L3</t>
  </si>
  <si>
    <t>needs lower first trellis - second trellis is fine</t>
  </si>
  <si>
    <t>L4</t>
  </si>
  <si>
    <t>needs lower first and second trellis</t>
  </si>
  <si>
    <t>L5</t>
  </si>
  <si>
    <t>M1</t>
  </si>
  <si>
    <t>both trellises fit very well</t>
  </si>
  <si>
    <t>M2</t>
  </si>
  <si>
    <t>second trellis a little too low, first trellis a little too high</t>
  </si>
  <si>
    <t>M4</t>
  </si>
  <si>
    <t>this phenotype needs better upwards training</t>
  </si>
  <si>
    <t>M5</t>
  </si>
  <si>
    <t>both trellises look appropriate, training could be better</t>
  </si>
  <si>
    <t>N1</t>
  </si>
  <si>
    <t>heavy buds slipping from second net, first trellis could be set higher to better guide lower branches</t>
  </si>
  <si>
    <t>N2</t>
  </si>
  <si>
    <t>a little better, the second trellis is too low, but the middle buds are still flopping. Maybe using small squares on the second net would be better?</t>
  </si>
  <si>
    <t>N3</t>
  </si>
  <si>
    <t>the trellis, training, and topping techniques on this table are working together</t>
  </si>
  <si>
    <t>N4</t>
  </si>
  <si>
    <t>both trellis heights look appropriate; training preventing shorter branches from reaching second net</t>
  </si>
  <si>
    <t>N5</t>
  </si>
  <si>
    <t>flopping middle branches; set second trellis slightly lower and first trellis lower as well (bottom buds faling too)</t>
  </si>
  <si>
    <t>O1</t>
  </si>
  <si>
    <t>taller branches are holding themselves up, so setting the second trellis lower may be more conducive to a nice looking late flower</t>
  </si>
  <si>
    <t>O2</t>
  </si>
  <si>
    <t>good training here, appropriate trellis height. Minimal branch flopping happening</t>
  </si>
  <si>
    <t>O4</t>
  </si>
  <si>
    <t>looks good, see comment below</t>
  </si>
  <si>
    <t>O5</t>
  </si>
  <si>
    <t>very strong phenotype, hardly needs trellis</t>
  </si>
  <si>
    <t>P1</t>
  </si>
  <si>
    <t>stretches far beyond the second net, but the branches are supporting themselves well and the weaker middle branches are supported</t>
  </si>
  <si>
    <t>P2</t>
  </si>
  <si>
    <t>P4</t>
  </si>
  <si>
    <t>trellis looks great here. Adding a third trellis and sinking that second net lower would make it even better</t>
  </si>
  <si>
    <t>P5</t>
  </si>
  <si>
    <t>branches are trying to escape from the  sides of the tables, and lower branches are shaded out underneath stacked-up middle branches that the second net isnt catching</t>
  </si>
  <si>
    <t>Q2</t>
  </si>
  <si>
    <t>lower the first trellis to catch more short buds</t>
  </si>
  <si>
    <t>Q3</t>
  </si>
  <si>
    <t>be wary of side branches escaping - otherwise, gorg.</t>
  </si>
  <si>
    <t>Q5</t>
  </si>
  <si>
    <t>lower first trellis would make this table perfect - OROB isnt really a problem child as far as trellising goes</t>
  </si>
  <si>
    <t>R4</t>
  </si>
  <si>
    <t>trellis looks appropriate, less outward training would allow lower branches to reach second net, however, the outward training allowed for large buds to grow from center of plants. Set second trellis lower</t>
  </si>
  <si>
    <t>R5</t>
  </si>
  <si>
    <t>great!</t>
  </si>
  <si>
    <t>S1</t>
  </si>
  <si>
    <t>first trellis set at a great height, second trellis catching and supporting tallest branches. Branches from side nodes is shorter, so a third trellis would be nice to catch the tall stuff so that the second trellis can better arrange and support the middle buds.</t>
  </si>
  <si>
    <t>S3</t>
  </si>
  <si>
    <t>good upwards training, this table looks great</t>
  </si>
  <si>
    <t>S4</t>
  </si>
  <si>
    <t>looks good with just two trellises, train upwards slightly and aim for the first top site with first trellis</t>
  </si>
  <si>
    <t>S5</t>
  </si>
  <si>
    <t>some lower branches slipping from first net. Second trellis looks good</t>
  </si>
  <si>
    <t>T1</t>
  </si>
  <si>
    <t>train more upwards, trellis heights look appropriate</t>
  </si>
  <si>
    <t>T2</t>
  </si>
  <si>
    <t>better upwards training, trellis looks appropriate</t>
  </si>
  <si>
    <t>T3</t>
  </si>
  <si>
    <t>side branches are escaping from the lower trellising. Setting it high-ish may be of interest</t>
  </si>
  <si>
    <t>T4</t>
  </si>
  <si>
    <t>spiffy</t>
  </si>
  <si>
    <t>T5</t>
  </si>
  <si>
    <t>similar to ISLA in growth pattern and trellising needs. There are some overlapping middle branches that have flopped from the second net and are shading eachother out</t>
  </si>
  <si>
    <t>U1</t>
  </si>
  <si>
    <t>this table also looks great</t>
  </si>
  <si>
    <t>U2</t>
  </si>
  <si>
    <t>since this pheno is a little taller than 027, the trellis doesn’t have to be set as ridiculously low to keep all the branches in. this table looks great</t>
  </si>
  <si>
    <t>U4</t>
  </si>
  <si>
    <t>looks nice without a second trellis, supports its bud weight well into late fower, theres issues with low branches escaping, so set the first net as low as it can possibly go</t>
  </si>
  <si>
    <t>U5</t>
  </si>
  <si>
    <t>set that first trellis VERY low and spread the heck out of these girls. That being said, this trellis should be lower</t>
  </si>
  <si>
    <t>V1</t>
  </si>
  <si>
    <t>this looks good</t>
  </si>
  <si>
    <t>V3</t>
  </si>
  <si>
    <t>looks perfect</t>
  </si>
  <si>
    <t>W1</t>
  </si>
  <si>
    <t>W2</t>
  </si>
  <si>
    <t>lower first trellis, the second one looks good</t>
  </si>
  <si>
    <t>W3</t>
  </si>
  <si>
    <t>lower first trellis</t>
  </si>
  <si>
    <t>W4</t>
  </si>
  <si>
    <t>training is better hereb but branches are saggy. Set first trellis slightly higher</t>
  </si>
  <si>
    <t>W5</t>
  </si>
  <si>
    <t>020 had a second layer of trellis added later in flower due to being Ided as a candidate for one trellis, but quickly proving that incorrect. The first trellis could be lower, abd the seconf trellis could be higher to train branches in a more upwards manner</t>
  </si>
  <si>
    <t>X1</t>
  </si>
  <si>
    <t>the screen of green on the tables with PHGW023 looks amazing, and there are no noticable branches slipping from their trellis. Overall, these tables don’t have any problems.</t>
  </si>
  <si>
    <t>X2</t>
  </si>
  <si>
    <t>good</t>
  </si>
  <si>
    <t>X3</t>
  </si>
  <si>
    <t>X5</t>
  </si>
  <si>
    <t>this table has serious branch slipping from the first net, and many flopped branches from the second net.</t>
  </si>
  <si>
    <t>Y1</t>
  </si>
  <si>
    <t>lower first</t>
  </si>
  <si>
    <t>Y2</t>
  </si>
  <si>
    <t>Y3</t>
  </si>
  <si>
    <t>Y4</t>
  </si>
  <si>
    <t>Y5</t>
  </si>
  <si>
    <t>first trellis should be set lower. The second net of BMKO was set on 10/29, and it seems like these plants were done stretching ,so the net was fit to the final height and consequently looks good.</t>
  </si>
  <si>
    <t>dense and stout, hardly needs a second trellis</t>
  </si>
  <si>
    <t>looks good, easy to trellis</t>
  </si>
  <si>
    <t>A5</t>
  </si>
  <si>
    <t>B2</t>
  </si>
  <si>
    <t>lookin good</t>
  </si>
  <si>
    <t>B3</t>
  </si>
  <si>
    <t>this table looks great - this phenotype is pretty easy to work with</t>
  </si>
  <si>
    <t>Careful training and trellis adjustments helped this table get propped upright - looks good noq</t>
  </si>
  <si>
    <t>delta1 needs to be smaller for this table - training practices could have revented some shorter branches from flopping as well</t>
  </si>
  <si>
    <t>C4</t>
  </si>
  <si>
    <t>does not need second trellis</t>
  </si>
  <si>
    <t>C5</t>
  </si>
  <si>
    <t>other than these plants looking diseased, the table looks fine</t>
  </si>
  <si>
    <t>this table was trained well with appropriate trellis heights, and looks great. It helps that this pheno supports its buds better than 008 does</t>
  </si>
  <si>
    <t>D3</t>
  </si>
  <si>
    <t>E2</t>
  </si>
  <si>
    <t>skipped for lack of time</t>
  </si>
  <si>
    <t>F3</t>
  </si>
  <si>
    <t>G1</t>
  </si>
  <si>
    <t>G3</t>
  </si>
  <si>
    <t>H1</t>
  </si>
  <si>
    <t>H5</t>
  </si>
  <si>
    <t>J4</t>
  </si>
  <si>
    <t>J5</t>
  </si>
  <si>
    <t>K5</t>
  </si>
  <si>
    <t>L2</t>
  </si>
  <si>
    <t>M3</t>
  </si>
  <si>
    <t>long and lanky, but held up wth two trellises just fine. Managability of pruning and harvesting looks decent</t>
  </si>
  <si>
    <t>pruning issues causing lower branches to slip from first net. Early training of branches could keep undesirable branch crossover from happening. Three trellis method is working nicely here</t>
  </si>
  <si>
    <t>pruning issues causing low branches to slip from first net, but otherwise this table looks good. Three trellis method works well for this pheno, but early training for the first trellis, and late training for the second and third, would be ideal</t>
  </si>
  <si>
    <t>very floppy branches, would benefit from upwards training and a third trellis</t>
  </si>
  <si>
    <t>O3</t>
  </si>
  <si>
    <t>careful pruning could remove drooping low branches, branches are settled nicely into nets</t>
  </si>
  <si>
    <t>three trellises looking good, early training into the first trellis can help with lower branches being able to reach the second net.</t>
  </si>
  <si>
    <t>definitely a good candidate for less topping/later topping in veg. three trellises here make for less undesirable branch crossover and better light exposure to whole plant</t>
  </si>
  <si>
    <t xml:space="preserve">a lower second net would work better here </t>
  </si>
  <si>
    <t>P3</t>
  </si>
  <si>
    <t>lower second trellis, better upwards training</t>
  </si>
  <si>
    <t>Q1</t>
  </si>
  <si>
    <t>lower first and second trellis, less outward training and more upward training</t>
  </si>
  <si>
    <t>Q4</t>
  </si>
  <si>
    <t>lower first trellis, second looks okay</t>
  </si>
  <si>
    <t>R1</t>
  </si>
  <si>
    <t>three trellises appear to work well for this pheno - buds are being held up well. Training these plants to keep branches together works well too.</t>
  </si>
  <si>
    <t>R3</t>
  </si>
  <si>
    <t>definitely using the third trellis, the careful training and pruning looks great here</t>
  </si>
  <si>
    <t>a few lower branches slipping from first net, and wide, low-set branches could have been trained upwards into second and third net better, these buds are kinda flopping onto the first net.</t>
  </si>
  <si>
    <t>a surprising amount of middle bud flop happening here - lower that second trellis</t>
  </si>
  <si>
    <t>middle branch flop for days</t>
  </si>
  <si>
    <t>middle branch flop Is  rampant in this phenotype. A much lower second trellis and careful training would help a lot.</t>
  </si>
  <si>
    <t xml:space="preserve">double vegged - the first net could be lower to catch those lowest branches, but it was understandably set high due to the large amount of growth on these plants </t>
  </si>
  <si>
    <t>middle branch flop, low second net and careful training needed</t>
  </si>
  <si>
    <t>fairly nonproblematic, looks nice. Lower nodes did not branch out enough to reach first net and are now flopping</t>
  </si>
  <si>
    <t>just great</t>
  </si>
  <si>
    <t>awesome</t>
  </si>
  <si>
    <t>the second net was set nice and low on this table - check the delta1 here. Overall, not bad</t>
  </si>
  <si>
    <t>better upwards training and a lower second net</t>
  </si>
  <si>
    <t>not a problem child, this table looks great</t>
  </si>
  <si>
    <t>lower second net and upwards training</t>
  </si>
  <si>
    <t>V4</t>
  </si>
  <si>
    <t>V5</t>
  </si>
  <si>
    <t>middle branches could be trained into first net to be propped upwards , but otherwise this table looks nice</t>
  </si>
  <si>
    <t>surprisingly, there is more middle branch flop here than expected. Lower the second trellis to catch the middle branches - it seems like the tall ones have thich stems and are doing fine on their own</t>
  </si>
  <si>
    <t>probably the worst looking trellising job in the whole room (in front of the window, of course). I feel like if the first net was a little higher, the branches could be better set up to grow upright. Lowering the second net would of course be helpful too, as well as cautious training</t>
  </si>
  <si>
    <t>trellis height is set well to the plant height here, with the majority of middle branches propped up by second net.</t>
  </si>
  <si>
    <t>a little bit of flopping, but not too bad</t>
  </si>
  <si>
    <t>X4</t>
  </si>
  <si>
    <t>lower second trellis</t>
  </si>
  <si>
    <t>lower second trellis - branches are not supporting their own weight</t>
  </si>
  <si>
    <t>very bad looking - a lower second trellis and careful, frequent training would be helpful</t>
  </si>
  <si>
    <t>smaller delta1</t>
  </si>
  <si>
    <t>regardless of the lower second trellis and plant heights that were taller than expected, all tables with BHZD008 appear to be standing upright easily with lots of table coverage and minimal branch spreading/crossing over. This is a super easy plant to work with.</t>
  </si>
  <si>
    <t>B1</t>
  </si>
  <si>
    <t>B4</t>
  </si>
  <si>
    <t>C1</t>
  </si>
  <si>
    <t>Trellising on this table has a small delta1, which suits the phenotype well. It does not have branches that withstand bud weight as well as 008 does, so the careful training and low second trellis help this plant out.</t>
  </si>
  <si>
    <t>I am very pleased with how the trellising and training of the JK99064 tables went. The branches are all supported in the net, with little to no middle bud flopping present.</t>
  </si>
  <si>
    <t>skipped west side of table due to plant loss</t>
  </si>
  <si>
    <t>D5</t>
  </si>
  <si>
    <t>this plant seems to be holding itself up better in this round than it did in C16. The trellis heights of all listed tables are appropriate, and the plants were trained well. The lower set second trellis did help - branches that overshoot the second net can support themselves.</t>
  </si>
  <si>
    <t>Thick, bushy, and sturdy - just needs to be pruned out and trained well. Not a trellis problem.</t>
  </si>
  <si>
    <t>116 was not a pheno that was identified as needing a third trellis in previous rounds; despite its great height, it held up through late flower. However, C17's 116 would definitely benefit from having a third trellis to prop up the flowers. I believe the buds on this plant are heavier this time around.</t>
  </si>
  <si>
    <t>The trellising on this table fits her well. Having the third one is crucial to the light exposure of lower buds.</t>
  </si>
  <si>
    <t xml:space="preserve">A low third trellis would be helpful for better mid canopy light availability </t>
  </si>
  <si>
    <t>Both tables required a lower second trellis and a third trellis to be added. Neither of these things happened due to my not relaying the instructions of how to read the trellis assignment worksheet, and the lack of staff and time.</t>
  </si>
  <si>
    <t>This phenotype is a real bitch to try and trellis, with an inconsistent growth pattern and stretch amount, and very skinny branches with very heavy buds. Some rounds are fine without a third trellis, but this one looks like it needed it. At least a lower second trellis may have helped. This table looks awful.</t>
  </si>
  <si>
    <t xml:space="preserve">This plants got very surprisingly floppy on this table, and would have benfitted from third trellising practices. This could be due to the new fan across from this row, but I doubt it. The buds are probably larger than they have been before. </t>
  </si>
  <si>
    <t>I am so sad that these plants did not havve a third trellis added to the tables. The buds are all over the place, and will prove very challenging to harvest. I hope to never let this happen again.</t>
  </si>
  <si>
    <t xml:space="preserve">With a low first trellis and a small delta1, the branches of this pheno have responded well to this treatment. </t>
  </si>
  <si>
    <t>Not even close to being concerned about the trellis heights for these guys. This is a very easy plant to work with.</t>
  </si>
  <si>
    <t>No second trellis required</t>
  </si>
  <si>
    <t xml:space="preserve">A very sturdy plant, I would consider this a non-problem child. </t>
  </si>
  <si>
    <t xml:space="preserve">If this plant is spread out with nodes left in the middle , it would be ideal. It has strong enough branches to probably support itself after that much spreading; however, it does have longer branches, so in order to prevent too much branch crossover, a second trellis can be used to prop up the apical buds. </t>
  </si>
  <si>
    <t>The trellising on this phenotype suits its growth well. Delta1 is small, and the branches have been appropriately trained upwards.</t>
  </si>
  <si>
    <t>I might hesitantly say that this does not need a second trellis, but it sure does have very large buds with a flat, round growth pattern. The second trellis at least acts as a template for training, and is good to have just in case. This is not the hardest phenotype to trellis - it holds itself up well.</t>
  </si>
  <si>
    <t>R2</t>
  </si>
  <si>
    <t>S2</t>
  </si>
  <si>
    <t>Delta1 is way too big on this table and for the others - where delta1 is smaller, it needs a third trellis and better training... As a matter of fact, with all the stretching this plant did, it seems to all have needed a third trellis. Lots of middle bud flop and branches not properly trained upwards.</t>
  </si>
  <si>
    <t>U3</t>
  </si>
  <si>
    <t>These plants were trained well into a very low second trellis, and look nice. If these tables had been touched up a little around week 6, they would look much nicer.</t>
  </si>
  <si>
    <t>V2</t>
  </si>
  <si>
    <t xml:space="preserve">A third trellis honestly wouldn't be out of the question here. Similar to HAMA013 in style of stretch, branch strength, and bud weight, there is a lot of flopping that happens with just two trellises with a wider delta1. </t>
  </si>
  <si>
    <t xml:space="preserve">Even with the lateness of the addition of the third trellis here, these tables look great. </t>
  </si>
  <si>
    <t>Troublesome - needed a lower second trellis and careful, late training</t>
  </si>
  <si>
    <t>SWTS035</t>
  </si>
  <si>
    <t>observations are recorded in C18 Case Study</t>
  </si>
  <si>
    <t>TAHL001</t>
  </si>
  <si>
    <t>OROB028</t>
  </si>
  <si>
    <t>I2</t>
  </si>
  <si>
    <t>All plants on all tables have outgrown their trellis expectations. A higher second and third trellis are required. These plants are propped up well enoughm but the tall branches would be much better supported with a more appropriate trellis height.</t>
  </si>
  <si>
    <t>Trellis was not applied correctly, and it was too short for the growth these plants experienced.</t>
  </si>
  <si>
    <t xml:space="preserve"> NYFL011</t>
  </si>
  <si>
    <t>Second trellis is taut, and the height is very well suited to the plants. Use this table as an example for NYFL011.</t>
  </si>
  <si>
    <t>Appropriate trellising and training - loks good.</t>
  </si>
  <si>
    <t>Dead</t>
  </si>
  <si>
    <t>These plants grew excessively tall with many branches. This is good. However, they were also recommended for a third trellis, which never happened. Therefore, these plants are quite floppy. Also, the second trellis was not applied properly and there is not enough tension to hold up the plants, which magnifies the problem.</t>
  </si>
  <si>
    <t>Overgrew trellis expectations, second trellis way too low.</t>
  </si>
  <si>
    <t>Looks great</t>
  </si>
  <si>
    <t>Second trellis is not tight enough, and is too low.</t>
  </si>
  <si>
    <t>Needs a higher second trellis</t>
  </si>
  <si>
    <t>dead pheno</t>
  </si>
  <si>
    <t>SWTS024</t>
  </si>
  <si>
    <t>Second trellis too low and not tight enough.</t>
  </si>
  <si>
    <t>Needed better training</t>
  </si>
  <si>
    <t>Slightly higher second trellis, better training</t>
  </si>
  <si>
    <t>Second trellis could be a little bit higher; however, weak stems from secondary and lower branches need to be supported. Better training is required. Second trellis not tight enough.</t>
  </si>
  <si>
    <t>Second trellis set too low</t>
  </si>
  <si>
    <t>With just a litle bit more training, this table would look great.</t>
  </si>
  <si>
    <t>Needs to have a third trellis added</t>
  </si>
  <si>
    <t>Needs a higher and tighter second trellis. Lots of bud leaning here.</t>
  </si>
  <si>
    <t>Even though these POTN plants did not get nearly as tall as expected, they are still in desperate need of a third trellis. All branches are flopping and shading the lower nodes. This applies to all POTN017s in this room.</t>
  </si>
  <si>
    <t>This table looks the best out of the RBOGs.</t>
  </si>
  <si>
    <t xml:space="preserve">A challenge to trellis. Needs a higher second trellis and lots of attention paid to the training. </t>
  </si>
  <si>
    <t>Excellent trellising heights and training .</t>
  </si>
  <si>
    <t>dense plant with short internode space, strong branches. Looks great with a small delta1 and outward training</t>
  </si>
  <si>
    <t xml:space="preserve">A slightly higher second trellis may have worked better for the plant height here, as taller branches are leaning with weight. </t>
  </si>
  <si>
    <t>Plant is stout and strong branched - looks great with a low set second trellis and outwards training</t>
  </si>
  <si>
    <t>Buds are not particularly heavy on this plant, but lower branches flop out of second net due to weak branches. A challenge to trellis</t>
  </si>
  <si>
    <t>Besides some upper branch leaming, this table looks good</t>
  </si>
  <si>
    <t>Shorter plants on this table fit their trellis better - however, the weight from the buds is pulling at the netting as it is not taut enough</t>
  </si>
  <si>
    <t>Some upper branch leaning, otherwise good</t>
  </si>
  <si>
    <t>Heavy side branches leaning off of the side of the table, branches that were trained too far outwards are leaning . The second trellis could be set a little higher so as to better support the weight of the upper primary branches</t>
  </si>
  <si>
    <t>Tallest branches leaning with outwards training. The heights of the trellis appear appropriate</t>
  </si>
  <si>
    <t>In the future, it would be helpful to set the first trellis of plants that do not receive a second trellis higher than normal, so that branches can be better trained outward for this phenotype</t>
  </si>
  <si>
    <t>No leaning of taller branches, require no second trellis. A great phenotype - very easy to work with</t>
  </si>
  <si>
    <t>Second trellis served its purpose as a training guide well on this table- set close to the first trellis</t>
  </si>
  <si>
    <t>Well trained into a low trellis, strong branches. Not a primary concern</t>
  </si>
  <si>
    <t>Relatively high set for these plants, the second trellis still is providing a good template for training. A lower set second trellis would be better, though</t>
  </si>
  <si>
    <t>Sturdy branches, responded well to a low set second trellis and spreading during training</t>
  </si>
  <si>
    <t>Wide set branches could be better trained into a lower set second trellis</t>
  </si>
  <si>
    <t>Low set second trellis, spreading during training worked well</t>
  </si>
  <si>
    <t>Tallest branches prone to leaning and need support from a taller second trellis</t>
  </si>
  <si>
    <t xml:space="preserve">Plants on this tabble appear shorter than average, so the height of this trellis actually works well here. </t>
  </si>
  <si>
    <t>Short and shrubby plants with strong stems are well suited for spreading into a low set second trellis, which served these plants well</t>
  </si>
  <si>
    <t>Very low set second trellis. Primary branches are beginning to lean from weight. A higher set second trellis would have been more appropriate</t>
  </si>
  <si>
    <t>This second trellis is not taut enough, as there is only one square dropped towards the edges. There is some slight leaning from primary branches. Otherwise, this table looks fine.</t>
  </si>
  <si>
    <t>Some tertiary branch flopping - otherwise this table is free of complications</t>
  </si>
  <si>
    <t>This trellis is set a little higher relative to other 002 tables, but lowest branches appear to be supporting themselves well with no flopping. Table is free of complications</t>
  </si>
  <si>
    <t>A relatively low set second trellis. There is no leaning of heavy buds, nor much flopping of primary or secondary branches, but the tertiary branches do not support themselves well and some are flat on the first trellis</t>
  </si>
  <si>
    <t>while the second trellis appears low on this table, the sturdy branches of this phenotype grow quite vertically and need little support. A low second trellis helps guide the secondary and tertiary branches.</t>
  </si>
  <si>
    <t>great levels of trellising here. No sway from heavy buds pulling on second trellis. Secondary and tertiary branches are easily guided into the low set second trellis.</t>
  </si>
  <si>
    <t>No leaning caused by heavy buds, levels of both trellises are well suited to phenotype</t>
  </si>
  <si>
    <t>While the  second trellis is especially low set for the final height of these plants, no complications have arisen due to this. Plants and trellis levels look great</t>
  </si>
  <si>
    <t xml:space="preserve">No complications. Training of secondary and tertiary branches is well done in a low set second trellis. </t>
  </si>
  <si>
    <t>Second trellis slightly too low</t>
  </si>
  <si>
    <t>This table appears to have a better set height for the second trellis relative to the plants</t>
  </si>
  <si>
    <t>Branches that were trained upwards here are holding themselves up okay, but the second trellis is still too low for the very heavy upper growth</t>
  </si>
  <si>
    <t>Some branch flopping from the tallest upper branches - this secod trellis looks higher relative to the canopy but us still not high enough</t>
  </si>
  <si>
    <t>A low set second trellis with training that spreads them from the center works extremely well for these plants</t>
  </si>
  <si>
    <t>Major branch flopping due to low set second trellis - needs to be set higher</t>
  </si>
  <si>
    <t>Branch flopping not as bad, but a higher set second trellis would be useful for the talles branches and those that are leaning in the middle of the table</t>
  </si>
  <si>
    <t>Extremely floppy, require a much higher second trellis</t>
  </si>
  <si>
    <t>Not as bad as B3, but they do require a much higher second trellis</t>
  </si>
  <si>
    <t>second trellis is set a little higher relative to the plant height, so flopping is less severe. Howerver, many tertiary branches are flat on the first trellis, which leads me to believe that a third trellis would be best in the future</t>
  </si>
  <si>
    <t>MAJOR branch flopping - the entire middle of the table has leaned over all the way. A third trellis may be helpful in the future, but a higher second trellis may suffice</t>
  </si>
  <si>
    <t>second trellis appears to be set very low, but most branches are holding up well enough</t>
  </si>
  <si>
    <t>major branch flopping on west end of table, required a higher second trellis</t>
  </si>
  <si>
    <t>supporting upper bud weight okay - second trellis could be set higher</t>
  </si>
  <si>
    <t>branch leaning due to lack of tension in second trellis - would do better with a higher second trellis</t>
  </si>
  <si>
    <t>Triple trellis levels here look okay, some minor leaning happening due to lack of tension in the third trellis as well as it being a little too low</t>
  </si>
  <si>
    <t>third trellis too low, upper branch leaning and flopping occurring. Needs better training of lowest tertiary branches into second trellis</t>
  </si>
  <si>
    <t>third trellis definitely too low here</t>
  </si>
  <si>
    <t>thicker branches support weight slightly better, but continue to need training into second trellis to prevent flopping onto first trellis</t>
  </si>
  <si>
    <t>not recorded</t>
  </si>
  <si>
    <t>SWTS027</t>
  </si>
  <si>
    <t>SWTS006</t>
  </si>
  <si>
    <t>Sturdy plant, trellis heights look great</t>
  </si>
  <si>
    <t>Though the second trellis is lower relative to these taller plants, the table appears well trellised</t>
  </si>
  <si>
    <t>Well trellised on the east side, too high on the west side</t>
  </si>
  <si>
    <t>A slightly lower second trellis might be best here to catch lower secondary branches</t>
  </si>
  <si>
    <t xml:space="preserve">This plant was removed from the "no second trellis" list due to the extreme branch flopping that happened here. I actually got a table's worth of trellis and propped the flat branches into it during this note taking event. We won’t be trying that again for sometime. </t>
  </si>
  <si>
    <t>SUNL019</t>
  </si>
  <si>
    <t>Similar in structure to 016, these plants fit into the present trellis very well</t>
  </si>
  <si>
    <t>Outer, untrained branches are a little floppy, but otherwisr this table was trellised appropriately for these plant heights</t>
  </si>
  <si>
    <t>Trellising fits well</t>
  </si>
  <si>
    <t xml:space="preserve">These plants grew to be massive. They have very strong stems, but have shown problems with flopping out of low trellises in the past. That being said, I think this phenotype and this trellis fit perfectly. </t>
  </si>
  <si>
    <t>While the tallest branches of this table are thick, strong, and hold their own weight well, the lwer branches and tertiary branches are having a harder time. The second trellis should e stt low on this phenotype.</t>
  </si>
  <si>
    <t>has a very similar branching pattern to GFSD193, though this one does support its weight better. As long as there is a second trellis on the table, it seems, these plants do fine.</t>
  </si>
  <si>
    <t>No second trellis, looking good.</t>
  </si>
  <si>
    <t>These plants were very pruned up, but even still, a lower set second trellis would be nice for these plants. Taller middle stems can support their own weight, while the wider growing low secondary and tartiary branches could use some reigning in.</t>
  </si>
  <si>
    <t>With less inner canopy pruning and a slightly lower set second trellis relative to the canopy, this table demonstrates how a low set second trellis would work best for this variety and others like it</t>
  </si>
  <si>
    <t>This table does not have a second trellis. Though the plants on tables adjacent to this one had to be harvested (causing a lot of potential disturbance to these plants), they are still holding themselves up almost perfectly. Besides some low lollipopped secondary branches drooping off of the edge, this table looks great</t>
  </si>
  <si>
    <t>This plant has very chunky buds, with what appears to be a thick and strong stem However, these stems turn out to be brittle late in flower, leading to flopping branches. Also, they take on a rounded shape, with acritonic secondary branches. Plants such as these could use some extra topping in veg. The second trellis should be lower on these plants, to reduce the delta1</t>
  </si>
  <si>
    <t>Thin branches with larger buds, with a high et second trellis, the tallest branches are not falling over. This pheno has a more orthotropic branching pattern as well, and lower branches are reaching the heights of the middle branches. There are some inner branches flopping, but otherwise the trellis levels fit these plants well</t>
  </si>
  <si>
    <t>Taller branches here have a thicker stem structure, so their relatively lower set second trellis does not negatively impact them. Still some inner branch flopping here. Otherwise the trellis fits well.</t>
  </si>
  <si>
    <t>Trellis levels fit and training looks great.</t>
  </si>
  <si>
    <t xml:space="preserve">Training should bring branches of these plants that want to lean out diagonally from the table into a more upright postion. This has a low set second trellis, but the training could have prevented some overflow off of the edges of the table. </t>
  </si>
  <si>
    <t>This table has a relatively higher set second trellis, but many of the branches beneath the second trellis were pruned off due to PM.</t>
  </si>
  <si>
    <t>While being set a little low, the low-set trellis works well on wide growing plants with thich stems, as it helps to reign in those lower branches</t>
  </si>
  <si>
    <t>stiff branches, tall grower. No drooping or flopping here. While appearing low, these trellises fit the plants</t>
  </si>
  <si>
    <t>a good level of trellising for a wide growing plant</t>
  </si>
  <si>
    <t>some of the lowest branches not reaching the second trellis, otherwise this table seems to be appropriately trellised</t>
  </si>
  <si>
    <t>third trellis much too low - should have been set at least 8 inches taller</t>
  </si>
  <si>
    <t>branches are standing up better on their own - could use a taller third trellis</t>
  </si>
  <si>
    <t>long and strong branches do well with a high set second trellis - this table makes for a good example</t>
  </si>
  <si>
    <t>KOIX015</t>
  </si>
  <si>
    <t>drooping from upper branches</t>
  </si>
  <si>
    <t>second trellis too low for these plants - much of the upper canopy is flopping</t>
  </si>
  <si>
    <t>late training would be beneficial to this phenotype for sure. The trellising looks appropriate</t>
  </si>
  <si>
    <t>Very floppy upper branches on this table. When the second trellis is set too low, the upper branches flop and break. When the second trellis is set too high, all of the inner canopy ends up flat on the first trellis. This plant is a challenge to work with</t>
  </si>
  <si>
    <t>despite having a relatively low set second trellis, these plants have branches flopping out of the second net all over the place. Good self support from the tallest branches, though</t>
  </si>
  <si>
    <t>removal of almost all of the inner trellis canopy makes this table appear the most well trained and trellised of the bunch. The upper branches are not flopping on this table</t>
  </si>
  <si>
    <t>Some of the tallest branch leaning here could be prevented by training the main branches into the main squares of the table. Otherwise, there is minimal upper ranch flop happening here</t>
  </si>
  <si>
    <t>similarly, these branches should be trained into the main squares. Upper branches are leaning, but not flopping</t>
  </si>
  <si>
    <t xml:space="preserve">inner canopy has been mostly removed, leaning branches are minimal. </t>
  </si>
  <si>
    <t>one of the best looking tables. Not too many of the inner branches were removed, so they have neighbors to lean on. The second trellis is at a very appropriate height</t>
  </si>
  <si>
    <t>This table was left very thick with lower branches,  and because of this , they all have somebody to lean on. Trellis heights look appropriate</t>
  </si>
  <si>
    <t>good upper branch support, lower branches flat on first trellis</t>
  </si>
  <si>
    <t>the second trellis on this table appears to be a little too high for these plants. With long tertiary branches, we should be trying to catch those. This plant does not get too much taller than the middle bar of the PIPP racksm and would do an okay job of supporting the weight of its upper colas</t>
  </si>
  <si>
    <t>appropriate trellising height here, lower branches have not flopped. They must be stronger than those of 014</t>
  </si>
  <si>
    <t>I don’t really want 014 to become one of those phenotypes that is short but requires a third trellis because of its weak lower branches (think KOKO012), but unless the pruning technique removes most of these tertiary branches, or we completely change the way we top these plants, it might be the move</t>
  </si>
  <si>
    <t>Problematic low branches, upper branches are supported</t>
  </si>
  <si>
    <t>This table has taller plants, and was pruned a little harder than what the other tables were pruned to. Theres definitely a clearer inner trellis space, but there is minimal flat branches, and tertiary branches that do remain are high enough to be supported by neighbors</t>
  </si>
  <si>
    <t xml:space="preserve">The </t>
  </si>
  <si>
    <t>Lots of lower branch flop happening here, but the second trellis seems to be at an appropriate height</t>
  </si>
  <si>
    <t>There isnt much to do about the lower bud flop on this table. Tertiary branching appears to be pretty weak for this phenotype, and does not stretch as well as others. A hard prune of the lowest branches, and maintaining a higher second net, would be best in the future.</t>
  </si>
  <si>
    <t>No upper canopy drooping in this table - the ratios work here</t>
  </si>
  <si>
    <t>WOW this pheno stretched waaaaay more than expected. The worst looking upper branch flop in this room. A third trellis would definitely be necessary under extreme growth circumstances such as this in the future</t>
  </si>
  <si>
    <t>Similarly floppy upper branches, will require a third trellis in the future</t>
  </si>
  <si>
    <t>Other than the trellises being a little too low here, this table looks fine</t>
  </si>
  <si>
    <t>The third trellis could be higher on this table - there's plenty of branches that could be better supported in this way</t>
  </si>
  <si>
    <t>The second and third trellis here could both have been places 10 inches higher and this table would have looked much better. Currently, half of the table's tallest branches are flopped over the side</t>
  </si>
  <si>
    <t>The second and third trellis here could definitely have been set like 5 inches higher - there POTNs stretched more than anticipated</t>
  </si>
  <si>
    <t>Similarly good trellis ratios</t>
  </si>
  <si>
    <t>The three trellises did an okay job of containing those lower tertiary branches and providing a template for training the secondary ones. These trellis ratios look good</t>
  </si>
  <si>
    <t>POTN025</t>
  </si>
  <si>
    <t>grew very tall, definitely requires a third trellis</t>
  </si>
  <si>
    <t>orthotropic growth, long tertiary branching, long internode space - all of these POTN characteristics make them great candidates for a high third trellis</t>
  </si>
  <si>
    <t xml:space="preserve">this table did not become as tall as W2 and W3 did, so there is less upper branch flop happening. The third trellis would have still been nice to create the ideal canopy </t>
  </si>
  <si>
    <t>Lots of tall branch leaning here - a third trellis would have suited this pheno well</t>
  </si>
  <si>
    <t>trellising looks good on this table. About a third of the total buds are above the second trellis, and they're all holding up well. Branches in between the trellises are upright</t>
  </si>
  <si>
    <t>About a third of the total buds are above the second trellis. All branches are upright and being well maintained by the trellises present</t>
  </si>
  <si>
    <t>Great sturdy plant - aim to have more above the second trellis to better stretch it out</t>
  </si>
  <si>
    <t>While this trellis was set relatively low - there is a little less than a quarter of the plant above the second trellis - there is unsightly tertiary branch flop happening between the trellises. The second trellis should be set lower in order to support these.</t>
  </si>
  <si>
    <t>Reasonably sturdy with a wide growing pattern, aim to have the second trellis lower so as to reign it its growth and train more branches up</t>
  </si>
  <si>
    <t>This should be the last round where NYFL014 has a "bad mom" mixed in. Better canopy evenness would help with trellising this plant tremendously. Trellis should be set much lower, as secondary and tertiary branches are floppy af.</t>
  </si>
  <si>
    <t>heavy mix of the bad mom - skipped</t>
  </si>
  <si>
    <t>So many secondary branches of the good NYFL flopped out of the second trellis here. Second trellis must be set lower.</t>
  </si>
  <si>
    <t>Tall branches should be trained upwards as much as possible to avoid flopping with bud weight later in flower. Many secondary branches have flopped from the second trellis here too.</t>
  </si>
  <si>
    <t>trellis is relatively a little higher set on these plants than other BBGM004 tables, and reinforces the idea that it should be low. Low secondary branches are slightly twisting due to weight of buds</t>
  </si>
  <si>
    <t>when training, we should try to move branches on the outside of the tables towards the inside or more upwards</t>
  </si>
  <si>
    <t>nice low second trellis is helping contain this beast while also train branches well</t>
  </si>
  <si>
    <t xml:space="preserve">I don’t really see how a relatively lower net provides more benefit than a high set net here. </t>
  </si>
  <si>
    <t>Could go without a second trellis. A high set second net is fine for containing their growth, and it will be easier to remove during harvest</t>
  </si>
  <si>
    <t>the very low set second trellis is best for this variety, though a late training event may be necessary</t>
  </si>
  <si>
    <t>minimal low branch leaning or flopping here - this table looks great.</t>
  </si>
  <si>
    <t>Low set second trellis working well here. Another training event would catch the branches that are horizontal into the second trellis</t>
  </si>
  <si>
    <t>Trellis could be set a little lower on this table</t>
  </si>
  <si>
    <t>An appropriate trellising ratio</t>
  </si>
  <si>
    <t>These plants are much shorter than I remember them being, but due to their reduced pruning, most inner branches have neighbors to support them. A low set second trellis would be better</t>
  </si>
  <si>
    <t>A lower set second trellis would be better here, though excess inner canopy neighbor branches are helping the cause</t>
  </si>
  <si>
    <t>Set second trellis lower</t>
  </si>
  <si>
    <t>weak branches with long internodes and a sprawling growth pattern make this plant a challenge to trellis and train. More training is needed in this phenotype</t>
  </si>
  <si>
    <t>A low set second trellis and more training would help this plant look less sad</t>
  </si>
  <si>
    <t xml:space="preserve">great low set trellis and outwards training </t>
  </si>
  <si>
    <t>sad and floppy, needs more training</t>
  </si>
  <si>
    <t>The sweet little monsters enjoy not having a second trellis</t>
  </si>
  <si>
    <t>Look great without a second trellis</t>
  </si>
  <si>
    <t>The low set second trellis and moderately spread training is working very well for this pheotype</t>
  </si>
  <si>
    <t xml:space="preserve">Second trellis could be set lower </t>
  </si>
  <si>
    <t>Set second trellis lower here despite their height, the weak stems of lower branches cannot hold up weight</t>
  </si>
  <si>
    <t>Lower the second trellis</t>
  </si>
  <si>
    <t>This plant needs a MUCH lower second trellis</t>
  </si>
  <si>
    <t>Harder pruning and a low set second trellis would be helpful here</t>
  </si>
  <si>
    <t>tall second trllis looks great, should be continued</t>
  </si>
  <si>
    <t>Wonderful</t>
  </si>
  <si>
    <t>Good</t>
  </si>
  <si>
    <t>GOod</t>
  </si>
  <si>
    <t>Holding itself up well, though the second trellis could be lower</t>
  </si>
  <si>
    <t>Second trellis should be significantly lower</t>
  </si>
  <si>
    <t>No need for second trellis</t>
  </si>
  <si>
    <t>tertiary branches tend to droop with heavy bud weight, second trellis is necessary. Set second trellis lower than expected to prop up inner canopy. This trellis seems just a little too high.</t>
  </si>
  <si>
    <t>Though second trellis should be lower, these plants appear to be better off.</t>
  </si>
  <si>
    <t>Trellis seems adequately low, training should focus on resting branches on suporting trellis lines in an upward fashion.</t>
  </si>
  <si>
    <t>Trellis trchnique worked well, training should place branches more vertically/rest them on trellis strings.</t>
  </si>
  <si>
    <t>Great trellising and training on this table.</t>
  </si>
  <si>
    <t>Triple trellis working well on tjis phenotype. Training can always improve in this cultivar.</t>
  </si>
  <si>
    <t xml:space="preserve">Tall branches were adequately supported </t>
  </si>
  <si>
    <t>Second trellis could honestly be a little higher on this tallest table to better support the eight from the tops of the branches that do not reach the third trellis.</t>
  </si>
  <si>
    <t xml:space="preserve">Trellis looks good - high set. </t>
  </si>
  <si>
    <t xml:space="preserve">This table was pruned a little harder, and there is still very minimal branch drooping in the inner canopy. </t>
  </si>
  <si>
    <t>Trellising, training, and pruning look great.</t>
  </si>
  <si>
    <t xml:space="preserve">While these plants did not get as tall as they did the previous round, a third trellis would still have been helpful. When you pull on the second trellis, release, and watch the stems sway, they do not do a very good job of returning to their original position, which leads me to believe that they will look more floppy by the time harvest comes around. </t>
  </si>
  <si>
    <t>Branch droop from onll the shortest plants on the table, the trellising and vertical training look appropriate</t>
  </si>
  <si>
    <t>Second trellis is lower relative to canopy on this table, but everything above the netting is standing up well, with no inner trellis drooping to speak of.</t>
  </si>
  <si>
    <t>Second trellis needs to be especially taut if it is to be set low on the phenotype. This table looks very good.</t>
  </si>
  <si>
    <t>Well trained, appropriate trellising technique, and pruned well.</t>
  </si>
  <si>
    <t xml:space="preserve">Shortest of plants are lacking in tertiary branch development, so there is minimal drooping here. Pruning, training, and trellis heights look good. </t>
  </si>
  <si>
    <t>A very even table, this appears to be trellised, trained, and pruned well.</t>
  </si>
  <si>
    <t>Trellis is quite low in relation to the canopy, but everyone appears to be holding up perfectly.</t>
  </si>
  <si>
    <t>Could use more spreading outwards and more mower nodes left on. Trellis height is appropriate</t>
  </si>
  <si>
    <t>Trellising method seems appropriate here. The uneven canopy does make it a challenge to train. More tertiary branches should be left on for neighbor support.</t>
  </si>
  <si>
    <t>Pruning should be on the lighter side. The trellising is very functional with the training on this table - vertical training, standard trellis height.</t>
  </si>
  <si>
    <t>A relatively high set second trellis works well on this pheno, as the branches are sturdy but heavy, with short tertiary branches.</t>
  </si>
  <si>
    <t>High set second trellis and spreading into first trellis/ upright training into second works well.</t>
  </si>
  <si>
    <t>Table looks great, focus on training outward into the first trellis.</t>
  </si>
  <si>
    <t>Looks good!</t>
  </si>
  <si>
    <t>Continue to set the second trellis high to support upper branch weight.</t>
  </si>
  <si>
    <t>majority of plants dried out - skipped</t>
  </si>
  <si>
    <t xml:space="preserve">The low set second trellis here is working very well for these plants. </t>
  </si>
  <si>
    <t xml:space="preserve">Second trellis should have definitely been set lower on this table. The branches are holding themselves up okay, but I'd like to see more support. The tallest branches of some plants are slipping from the trellis. </t>
  </si>
  <si>
    <t>Second trellis is at a better level, but it could still be lower.</t>
  </si>
  <si>
    <t>Set second trellis lower, do not prune as hard.</t>
  </si>
  <si>
    <t xml:space="preserve">Training was done well here - branches tend to spread themselves out, so making sure they are propped into a part of the trellis that will support their weight is key. The trellis could be lower. </t>
  </si>
  <si>
    <t>Kind of a mess of a plant. More training events would be helpful. The trellising and pruning techniques are fine.</t>
  </si>
  <si>
    <t>With a harder prune, the table does not look so messy and floppy. Second trellis could be set even lower to prop more branches up vertically.</t>
  </si>
  <si>
    <t>Lower the second trellis just a little bit. They're rfine, but it would just feel better.</t>
  </si>
  <si>
    <t>This table looks great - moderate pruning, relatively high set second trellis, heaviest branches are propped up in trellising</t>
  </si>
  <si>
    <t>Trellis strategy worked well here, though there could be more left on the plants</t>
  </si>
  <si>
    <t>Having no second trellis on these plants worked out very well. We need to leave more nodes on this plant if we are going to keep it around.</t>
  </si>
  <si>
    <t>trellising looks great here, outward training and high table density suit this phenotype well.</t>
  </si>
  <si>
    <t xml:space="preserve">inner branch droopiness, but it is mostly fine. </t>
  </si>
  <si>
    <t>set trellis lower and prune off less of the inner branches to this pheno - inner canopy branch flopping</t>
  </si>
  <si>
    <t>check back on the qualitative instructions for trellising this phenotype. At the time it must have been anticipating them to stretch more or have stronger branches. This should be adjusted in the phenoref (which it has been)</t>
  </si>
  <si>
    <t>droopy, needs lower second trellis and an additional training event</t>
  </si>
  <si>
    <t>not as droopy here- looks like the result of a slightly higher first trellis, overall branch stretch, training techniques that prop branches into second trellis, and the remaining neighbor branch support from a lighter prune.</t>
  </si>
  <si>
    <t xml:space="preserve">no second trellis works well here except for the secondary branches that have all teir lower nodes stripped, giving them no fingers to grip their trellis/neighbors with. See updated phenoref. </t>
  </si>
  <si>
    <t>very well trellised, no issues here. The table looks full - pruning and training guidelines are working.</t>
  </si>
  <si>
    <t>PRUNE LIGHTLY DANGIT!!!</t>
  </si>
  <si>
    <t>Similar to K1, this table looks great. Emphasize leaving lower nodes in pruning so as to fill out the middle of the plants more.</t>
  </si>
  <si>
    <t>These plants are really beautiful; trellising and training worked super well here.</t>
  </si>
  <si>
    <t>the low second trellis is an improvement for this phenotype</t>
  </si>
  <si>
    <t>Superb training, trellising looks great, light pruning kept this table thick and happy.</t>
  </si>
  <si>
    <t>High second trellis and minimal training works well on this pheno. I think she should be a keeper.</t>
  </si>
  <si>
    <t>low maintenance beauts!</t>
  </si>
  <si>
    <t xml:space="preserve">A lower set second trellis worked very well for this table. I also thing the training technique </t>
  </si>
  <si>
    <t>the trellis here is set too high for my liking, but overall there are no negative effects of this, which is nice to see.</t>
  </si>
  <si>
    <t>its good to see these plants again after their hiatus. However, the lack of height and trellising data is apparent. Trellis shoulf be WAY lower to support their lowest tertiary branches</t>
  </si>
  <si>
    <t>more data is needed as to whether it is better to set the trellis just into the canopy, or way into the canopy to spread the majority of branches, but Im leaning towards training the majority of branches if we are to maintain a table of only 12 plants.</t>
  </si>
  <si>
    <t>the trellis was set just into the canopy, with tall branches trained - then pruned heavily. With this treatment, there is a significant amount of inner canopy branch flopping. There is a lack of a network of support, as well as a trellis treatment that is too high.</t>
  </si>
  <si>
    <t>Weak tertiary stems laying flat on first trellis - especially so where the second trellis is higher.</t>
  </si>
  <si>
    <t>With a relativelt lower trellis and a thicker inner canopy, this table looks less concerning</t>
  </si>
  <si>
    <t>mostly "bad mom"</t>
  </si>
  <si>
    <t>Very droopy between the trellises. The second trellis should be set lower, while more branches should be left on the plant's lower parts.</t>
  </si>
  <si>
    <t>Theres a lot of droop happening here. Training should focus on propping outward growng branches into a part of the trellis that will guide them upwards.</t>
  </si>
  <si>
    <t xml:space="preserve">Treatment of this phenotype looks appropriate.  There is a littlel bit of branch leaning, but nothing is flopping. The high set second trellis will allow for a more straightfoward harvest. </t>
  </si>
  <si>
    <t>There is one branch that has flopped, but otherwise this table looks good. I am going to change the pruning recommendations of this plant from "moderate" to "moderate/heavy" due to the high powdery mildew risk, as well as the relative strength the tertiary branches seems to have on their own.</t>
  </si>
  <si>
    <t>This table looks relatively upright. Both trellises could be set a little lower to better support the lowest branches.</t>
  </si>
  <si>
    <t xml:space="preserve">Bramch flopping happening mostly between the first and the second trellis. This is due to the second and thirs trellis being set too high for the growth of these plants - which was shorter than other tables of POTN017. It would be better to set these trellises a little too low than a little too high. </t>
  </si>
  <si>
    <t>trellises set lower for shorter plants. Looks good.</t>
  </si>
  <si>
    <t xml:space="preserve">I am very surprised to see as little PM on these plants as there is. Leaving more in the canopy between the first and second trellis could make the flopping less of an issue, while not being too risky. </t>
  </si>
  <si>
    <t>Trellises and branches look great - though these plants are coated with PM</t>
  </si>
  <si>
    <t>table looks great</t>
  </si>
  <si>
    <t>The second trellis does seem a little too low for convenience, but it does make the canopy look really good. Continue setting the first trellis the same way, but leave enough room for there to be a little space to work in.</t>
  </si>
  <si>
    <t xml:space="preserve">Trellis is low set but not too low as to be nconvenient, table looks great. </t>
  </si>
  <si>
    <t>no second trellis</t>
  </si>
  <si>
    <t>I think that a low-as-possible second trellis is the best we can do for this plant</t>
  </si>
  <si>
    <t>Treatment looks good</t>
  </si>
  <si>
    <t>Second trellis could be lower, training more upwards. This is an issue of communication, not of treatment development</t>
  </si>
  <si>
    <t>Trellis could be just a scootch lower, with better/more frequent training</t>
  </si>
  <si>
    <t xml:space="preserve">This trellis is honestly just a little too low - not only is it inconvenient, but the tallest branches are drooping. </t>
  </si>
  <si>
    <t xml:space="preserve">Trellising looks appropriate, training looks appropriate, and pruning looks appropriate. Plants </t>
  </si>
  <si>
    <t>Treatment is appropriate</t>
  </si>
  <si>
    <t>Treatment looks appropriate. Though the tertiary branches have mostly been stripped due to PM, it is encouraging to see these branches standing on their own</t>
  </si>
  <si>
    <t>Trellis is relatively high on this table. It looks perfectly fine, but it may need to be lower if we are to be spreading this plant more rigorously</t>
  </si>
  <si>
    <t>Pruning could be lighter than light, but it looks good anyway</t>
  </si>
  <si>
    <t>Looks great in this treatment with 16 plants per table, outwards training into first trellis but upwards training into second, and a relatively high second trellis</t>
  </si>
  <si>
    <t>Even though this trellis is very high for this plant, there is no drooping or twisting happening. It makes me almost believe it would be fine without a second trellis - but that won't happen again</t>
  </si>
  <si>
    <t>Branching is strong, but center tertiary branches could use a prop-up into the second trellis</t>
  </si>
  <si>
    <t>The low set second trellis and outwards training suits this pheno really well</t>
  </si>
  <si>
    <t>Though the trellis is high set, the plants look totally fine. If the tallest branches can just have the tops of their colas poking through the trellis, there is enough support and strength all the way down the branch to keep the tables looking nice</t>
  </si>
  <si>
    <t>More nodes could be left in the center of the plants</t>
  </si>
  <si>
    <t>Appropriate pruning, training, and trellising</t>
  </si>
  <si>
    <t>This table looks really excellent, besides the PM</t>
  </si>
  <si>
    <t>Table</t>
  </si>
  <si>
    <t xml:space="preserve">Locode (Table obsv only) </t>
  </si>
  <si>
    <t>late topping sites on longer branches tend to thin out and weaken the resulting adult branches. Plants shoud not be topped late in this variety</t>
  </si>
  <si>
    <t>plants should not be allowed to get as tall as they do, as apical buds on main branches become disfigured under the bright light intensity. Maybe many, early tops would be ideal</t>
  </si>
  <si>
    <t>a late training event for this plant would be helpful</t>
  </si>
  <si>
    <t>plants that do not reach the third trellis obviously don’t need it, but it is necessary for the plants that become taller. As we train branches through the first trellis more outwards, and focus on topping more frequently in veg, hopefully we can remove the third trellis.</t>
  </si>
  <si>
    <t>even the longest stems, though tough, do not support their weight well. Spreading too far into the first trellis without a third training event late in flower would be risky</t>
  </si>
  <si>
    <t>outwards training without guiding the branches vertically later in flower creates leaning</t>
  </si>
  <si>
    <t>an example of a table that was left fairly thick, these plants highlight the vigor of POTNs. The lowest and longest tertiary branches that remain have stretched in a way that allows them to be trained, while higher tertiary branches remain short enough to not sag. With the proper upward training of lower tertiary branches, I think we can leave plenty on these plants in a low PM risk situation.</t>
  </si>
  <si>
    <t xml:space="preserve">second and third layers of trellising could stand to be lower on these plants, which was addressed in C26+ I believe.  </t>
  </si>
  <si>
    <t>leaving more branches on in between the trellises here will create better support for any branch that could trend towards floppy</t>
  </si>
  <si>
    <t>seems fairly resistant to PM</t>
  </si>
  <si>
    <t>trellis should be nice and low to give tert branches support</t>
  </si>
  <si>
    <t>canopy fills out super nicely with a moderate prune when all tert branches that reach or are above the first trellis are left on.  Prune level should be light/moderate and was corrected for C26+</t>
  </si>
  <si>
    <t>lower second trellis, spread more outwards</t>
  </si>
  <si>
    <t>some great examples of a full canopy on the north side of the table, while many plants look too stripped on the south side</t>
  </si>
  <si>
    <t>great centers of plants, canopy looks nice. Trellis could be lower to promote further outwards secondary and vert tert training</t>
  </si>
  <si>
    <t>table looks like it did well with strategies applied to it. The pruning was lighter here than on other tables.</t>
  </si>
  <si>
    <t>more heavy pruning was used here. Canopy isnt as full, some branch leaning, but overall they look okay.</t>
  </si>
  <si>
    <t>buds left below the first trellis in spots where the canopy is not as full really help the table to look nicer</t>
  </si>
  <si>
    <t>should be trained out well, with more lower branches and buds left on - even if they occur below the first trellis</t>
  </si>
  <si>
    <t>trellis looks good, more outwards training would be better</t>
  </si>
  <si>
    <t>trellis looks fine, better outwards training is needed - also, consider leaving more branches on below the first trellis</t>
  </si>
  <si>
    <t>pruning could be lighter</t>
  </si>
  <si>
    <t>better outwards training and lighter pruning, taking less from below the first trellis and spreading plants to expose it</t>
  </si>
  <si>
    <t>branches that are shaded are pretty obvious, with a paler color that is more green than purple</t>
  </si>
  <si>
    <t>moderate herming present this round</t>
  </si>
  <si>
    <t>severe herming this round with some fully developed seeds</t>
  </si>
  <si>
    <t>a light prune does not mean leaving buds on the plant that will be sprayed with drenches or zerotol - lowest nodes that will not develop branches - only buds - should be removed</t>
  </si>
  <si>
    <t>training, trellising, and pruning seem to be as good as they'll get, but even so, this pheno could use just a little bit of re-training in week 6</t>
  </si>
  <si>
    <t>trellis is relatively lower, pruning needs to be way lighter here</t>
  </si>
  <si>
    <t>prune lighter</t>
  </si>
  <si>
    <t>tertiary branches have very little stretch whatsoever on secondary branches with later tops, maybe a late top leaving 10 or so branches below it would be better</t>
  </si>
  <si>
    <t>table looks nice</t>
  </si>
  <si>
    <t>table looks really well filled out and trained well</t>
  </si>
  <si>
    <t>very severely hermed out this round</t>
  </si>
  <si>
    <t>pruning, trellising, and training all look fantastic on these plants. Drought stressed plants were stripped, but this is unavoidable</t>
  </si>
  <si>
    <t>besides dry down plants, this table looks excellent</t>
  </si>
  <si>
    <t>not too picky about trellis levels</t>
  </si>
  <si>
    <t xml:space="preserve">this table is more of an example of what light pruning for this plant means. It really looks wonderful. </t>
  </si>
  <si>
    <t>canopies this thick are a little scary, but everything looks alright here</t>
  </si>
  <si>
    <t>great example of modest spreading into the first trellis, vertical growth into the second trellis, and pruning that leaves plenty of flower on the plant. In the future, we may want to thin it out a tiny bit more.</t>
  </si>
  <si>
    <t>table was better thinned out by removal of a larger "beachball" of space, which seems to do the trick</t>
  </si>
  <si>
    <t>table is dense, branches that were trained too far outwards aren't necessary to fill out space and will just slow down their harvest</t>
  </si>
  <si>
    <t xml:space="preserve">plants that were spreaad out well into the first trellis and then left alone to grow into their low set second trellis look less dense and dangerous, while still having great vertical growth into the second trellis. </t>
  </si>
  <si>
    <t>leaves are showing a really strange pattern of chlorosis - it's showing in large, square like sections of the leaf almost like a reptile, or like huge pixels. This pattern is mostly concentrated towards the tips of the new growth</t>
  </si>
  <si>
    <t>definitely a plant that should have attempts made to it  to reign in the sprawl and train it more vertically</t>
  </si>
  <si>
    <t>branches that weigh down the secondary ones should definitely be removed when deciding on how to thin these plants out</t>
  </si>
  <si>
    <t>trellising looks fine, training needs to happen more frequently, while pruning guidelines need to be clarified</t>
  </si>
  <si>
    <t>when plants are pruned, pruners should not be clearing out the center of these sprawling, center exposing plants. Instead, they should focus on removing branches that pull the secondary branches lower, and the tertiary ones flatter. Meaning, the outsides and the undersides of the branches need cleaned up the most.</t>
  </si>
  <si>
    <t>beachballs of space don't really work for this variety</t>
  </si>
  <si>
    <t xml:space="preserve">pruning left center branches on, which fills out the table well. Some plants were trained upwards, which is nice. Second trellis could be lower to promote better vertical training. </t>
  </si>
  <si>
    <t xml:space="preserve">great table despite high trellis - these plants really do support their own weight </t>
  </si>
  <si>
    <t>too many flat flopped branches, too many terts removed from above the first trellis and on the center of the plant's canopy. Pruners should remove buds from the underside of branches when working above the first trellis, and a week 6 training event would help this pheno out a lot.</t>
  </si>
  <si>
    <t>pruning looks adequate, but training could be better</t>
  </si>
  <si>
    <t>low second trellis is best for training up - no more than 12-14 inches between the first and second trellis</t>
  </si>
  <si>
    <t>better upwards training with pruning focused on removing underside nodes would be better</t>
  </si>
  <si>
    <t>canopy is thinned out in weird places, like the outsides of the plants. Canopy should be thinned out in problem areas - like where main branches intersect</t>
  </si>
  <si>
    <t>training should focus on moving these branches into a more vertical position</t>
  </si>
  <si>
    <t>trellis was lowered during walkthroughs after the main trellising event - trellis looks good</t>
  </si>
  <si>
    <t>should try and setle first trellis into plants better to preserve more of the plant, as they don’t stretch that much and have strong lower growth</t>
  </si>
  <si>
    <t>nodes on underside of branches do not weight down the secondaries like in 011, so a lighter prune works well</t>
  </si>
  <si>
    <t>table looks full, trained, and happy. The branching structure has just enough spread to not have to focus so much on it during the first training event, but not enough to be floppy.</t>
  </si>
  <si>
    <t>great looking pruning, training, trellising</t>
  </si>
  <si>
    <t>inner canopy branches work very well as support in this pheno</t>
  </si>
  <si>
    <t>second training event will be useful for these plants when the trellis is set lower in the future  phenoref updated for C26+</t>
  </si>
  <si>
    <t>happy strong little plants, resistant to PM and herming</t>
  </si>
  <si>
    <t>not problematic in training or trellising so long as they are spread into the first trellis well enough</t>
  </si>
  <si>
    <t>canopy is dense but problem free, save for some defoliation damage</t>
  </si>
  <si>
    <t>this table was pruned harder due to dry down damage, but there is no branch drooping to speak of. Some nodes above the first trellis were removed, which is unecessart</t>
  </si>
  <si>
    <t>low trellis working well here</t>
  </si>
  <si>
    <t>fine</t>
  </si>
  <si>
    <t>flip first trellis net up to prevent reaching branches late in flower</t>
  </si>
  <si>
    <t>due to the distance allowed between the first and second trellis, a flip-up of the first trellis sides in late flower could work well in trapping the branches that reach out into the aisles</t>
  </si>
  <si>
    <t>a late training event will work well for this pheno</t>
  </si>
  <si>
    <t>pruning recs look adequate</t>
  </si>
  <si>
    <t>late training would be nice</t>
  </si>
  <si>
    <t>similar to POTN017, the upper colas on the tallest branches tend to look malformed when they get too much light. Better topping of this plant in veg may help</t>
  </si>
  <si>
    <t>looking good</t>
  </si>
  <si>
    <t>removal of underside nodes would help thin out the canopy a little bit</t>
  </si>
  <si>
    <t>honestly, the pruning on this table looks really nice</t>
  </si>
  <si>
    <t>dark red stems</t>
  </si>
  <si>
    <t>training and pruning look a lot better this round than in previous rounds - no drumsticks</t>
  </si>
  <si>
    <t>besides the one king on this table, the plants look very well pruned and trained</t>
  </si>
  <si>
    <t>good candidate for flipping up the outside of the first trellis</t>
  </si>
  <si>
    <t>seem to have very dark leaves this round</t>
  </si>
  <si>
    <t>minimal training required, low maintenance trellising</t>
  </si>
  <si>
    <t>table was left fairly dense, there was one spot of PM that I found close to the first trellis in a dense area.</t>
  </si>
  <si>
    <t>even stunted topped branches do a good job of supporting their own weight</t>
  </si>
  <si>
    <t>plants turned out short and shrimpy this round due to possible watering issues combined with high light</t>
  </si>
  <si>
    <t>need to leave more below the first trellis if  we are going to be raising that first trellis as a support. Plants are supporting therir own weight well, though</t>
  </si>
  <si>
    <t>more should be left on the inner canopy</t>
  </si>
  <si>
    <t>train more outwards, leave more bud sites on the plants</t>
  </si>
  <si>
    <t>pruning rec was changed to "light" to better reflect its PM resistance and better performance with inner canopy support branches</t>
  </si>
  <si>
    <t>plants seem like they could be spread out better</t>
  </si>
  <si>
    <t>seems like LDOS040 plants on this side of the room were pruned a little lighter than on the other side, in addition to these plants having had more tops</t>
  </si>
  <si>
    <t>trellis level is good, plenty of light reaching the bottom of the table, not sure if there could be more branches left on than there already are</t>
  </si>
  <si>
    <t>definitely a fuller canopy , whether that has to do with better watering/lighter pruning/more tops is unclear</t>
  </si>
  <si>
    <t>great use of spreading into the first trellis/guiding vertical into the second trellis on this table    - may be useful in shortening these plants in the future</t>
  </si>
  <si>
    <t>I want more branches between the trellises to keep lil guys from flopping, but it does not appear many branches were cut out in that space. I think the internodes are just super long.</t>
  </si>
  <si>
    <t>looking for a better way to reduce these plant's heights without reducing yield if they are already uder 100% light, and  they don't seem to stretch much in veg to get topped</t>
  </si>
  <si>
    <t>though many branches do not reach the second trellis, they support their own weight well enough to not worry about</t>
  </si>
  <si>
    <t>C26</t>
  </si>
  <si>
    <t>branches well supported by trellising with the exception of lowest, shortest tert branches on the outside of the table. Continue placing second trellis relatively low</t>
  </si>
  <si>
    <t>trellising a bit higher relatively speaking, delta1 larger. Branches in canopy are leaning but not flopping</t>
  </si>
  <si>
    <t>second trellis relatively lower, all branches supported nicely</t>
  </si>
  <si>
    <t>PM seems to be concentrated on the upper branches that are above the canopy, and on the buds below those apices, not particularly caused by table density - though an outbreak would certainly be worsened by dense growth</t>
  </si>
  <si>
    <t>maybe some removal of upper tertiary branches, the ones that hug the colas so closely, would be best at reducing the PM risk</t>
  </si>
  <si>
    <t>trellising looks good - it just about splits the plant above the first trellis in half</t>
  </si>
  <si>
    <t>removing branches that crowd areas in the center of the plant would be good for reducing PM risk as well</t>
  </si>
  <si>
    <t xml:space="preserve">despite the fact that the trellis is relatively high, the plants are remaining upright. </t>
  </si>
  <si>
    <t>training the plants after the hard prune woul dbe extremely helpful, as during the initial train, one may ot know which branches will make it. During training, concentrating on moving branche sout of hot spots is critical</t>
  </si>
  <si>
    <t>though these plants must have been taller than the others when flipped to flower, they did not stretch as much as anticipated, so now the trellis is a bit too high. Keep this in mnd when trellising - the taller plants stil have a stretch limit - and early stretching just removes from the stretching theyll do later</t>
  </si>
  <si>
    <t>seems to be extremely PM prone</t>
  </si>
  <si>
    <t>trellising is holding branches upright, tertary branches are strong enough to support their own weight. The tert branches also grow meso/orthotropically. Adjusted phenoref pruning recommendation to take more off of these plants</t>
  </si>
  <si>
    <t>hot spots for PM are in upper canopy, mostly where the branches touch the trellis, and especially where growth overlaps. Maybe removing some upper notes would be helpful here as well</t>
  </si>
  <si>
    <t>branches are being held upright, some PM developing where branches are trained together or are in a dense area</t>
  </si>
  <si>
    <t>trellis could be lower for better guidance, but there is no branch flopping happening here</t>
  </si>
  <si>
    <t>seems less prone to PM than 004 is, so a moderate prune works okay</t>
  </si>
  <si>
    <t>PM in some extremely dense/branch leaning spots, and on edges of table. Lower trellis to better guide upwards.</t>
  </si>
  <si>
    <t>smell like blueberry bagels</t>
  </si>
  <si>
    <t>trellis could def be a little lower, but I already adjusted the phenoref for this. Hoping that this will help with training more vertically and preventing branch flop. It's not a problem now, but could develop if more branches had to be removed</t>
  </si>
  <si>
    <t>the flip up of the edge of the lower trellis really helped this phenotype out from splaying into the aisle. Trellis heights look appropriate, and though the canopy is dense and tangled, there does not seem to be much PM.</t>
  </si>
  <si>
    <t>does not seem to be at very high risk for PM at all. I've looked at two very dense, very tall tables and have yet to see a spot</t>
  </si>
  <si>
    <t>the late training event does not seem to have helped that much, but it certainly did not hurt. For future late training events, try to guide tertiary branches that are long enough into the second trellis</t>
  </si>
  <si>
    <t>table looks great, no PM despite density. Late training helped prop branches vertically</t>
  </si>
  <si>
    <t>trellis is relatively low on this table, allowing for better short branch training, though it did not seem to be an issue on other tables.</t>
  </si>
  <si>
    <t>tips of bracts are purple, stigmas are are about half orange and half yellow</t>
  </si>
  <si>
    <t>good application of flipping lowest trellis and late training event</t>
  </si>
  <si>
    <t>though the pruning is fairly light in comparison to the amount of growth on this plant, with a low PM risk associated here, it seems okay</t>
  </si>
  <si>
    <t>good training and pruning</t>
  </si>
  <si>
    <t>training could guide overlapping branches away from each other a bit better to increase light exposure and bud density</t>
  </si>
  <si>
    <t>great table coverage with training and pruning practices</t>
  </si>
  <si>
    <t>trellis is set relatively high, but table looks good. Pheno is very resistant to flopping</t>
  </si>
  <si>
    <t>the higher set second trellis does look more convenient - this will be adjusted in the phenoref</t>
  </si>
  <si>
    <t>the lighter prune has very few problems besides shading - plants that were stripped up harder will not nearly have s much yield</t>
  </si>
  <si>
    <t>though the canopy is not dense at all, and hardle any branches are touching, PM is still ramped up on this table</t>
  </si>
  <si>
    <t>some branch leaning happening, a late training event may be nice in the case where PM is not a concern</t>
  </si>
  <si>
    <t>canopy appears open and airy, but this has not prevented PM</t>
  </si>
  <si>
    <t>good stretch from the lowest of the branches, tert branches hug the secondary branch closely on upper half</t>
  </si>
  <si>
    <t>good pruning and training</t>
  </si>
  <si>
    <t>though trellis was set relatively lower on this table, branches do not appear to be better propped upwards or trained more vertically</t>
  </si>
  <si>
    <t>herming in this generation</t>
  </si>
  <si>
    <t>though this plant is prone to PM as well, the  frequency and severity does not seem as bad as it is in 016</t>
  </si>
  <si>
    <t>despite the extra training and spreading of the plants on row M, it does not seem like this certain table is any more yield-y than the other rows of these plants</t>
  </si>
  <si>
    <t>this table does appear to have more dense growth and better table coverage</t>
  </si>
  <si>
    <t>low set second trellis is well positioned for a spreading approach to training</t>
  </si>
  <si>
    <t>this pheno of plants would not need a second trellis if outward training was not so much of a priority</t>
  </si>
  <si>
    <t>PM gathers mostly on branches that stand alone, on mid to upper nodes, so I'm not sure its preventable so much as the spread is prevented from worsening with density</t>
  </si>
  <si>
    <t>given more assurance that there would not be a PM outbreak, it would be nice to leave more on these plants. This table is quite dense with little PM, and branches seem to hold up really well. Though, lowest branches, ones that do not come close to reaching the first trellis, sbould almost always be removed.</t>
  </si>
  <si>
    <t>though trellis is high, little branch flopping is happening. There is no noticeable PM either, though its adjacent to avery hot plant PLAN004. the treatment seems like it worked pretty well</t>
  </si>
  <si>
    <t>very sturdy branches are held in place with a high set second trellis - no inner canopy drooping to speak of. This table looks nice</t>
  </si>
  <si>
    <t>if pruning could go even lighter on these plants, it would be wonderful.</t>
  </si>
  <si>
    <t>when trellis is slightly too high for the plants on the table, especially on corners, and the tops of the strongest branches do not reach the net, there is some twisting and drooping that occurs. Be careful to consider this when doing a week 6 walkthrough in the future.</t>
  </si>
  <si>
    <t>short tertiary stem length paired with strong branching structure and orthotropic growth habit make this plant a great candidate for a tall trellis</t>
  </si>
  <si>
    <t>I added a late training event to this pheno in order to make last minute trellis adjustments and to prop up the tallest branches on each plant to make sure theres  as little branch twisting and flopping later into flower as possible</t>
  </si>
  <si>
    <t>great delta1 on this table</t>
  </si>
  <si>
    <t>stigmas are mostly orange into late flower, with rotund bracts</t>
  </si>
  <si>
    <t>a few PM spots on this table due to being directly across from LDOS018, but nothing that is too severe</t>
  </si>
  <si>
    <t>very light pruning on this table left plenty of tertiary branches to provide support in inner canopy as well as fill out the table - looks very nice</t>
  </si>
  <si>
    <t>deep green leaves persist through flush</t>
  </si>
  <si>
    <t>lower tertiary branches get significant stretch on this pheno, and with the very weak stem structure, it is a challenge to trellis appropriately without creating a situation where there are concerning levels of inner canopy branch flop</t>
  </si>
  <si>
    <t>plants were pruned up a little harder, so remaining lower tertiary branches are flopping especially on the edges</t>
  </si>
  <si>
    <t>maybe trellis should bw set even lower next time to prevent middle branch flop - pheno ref will be adjusted</t>
  </si>
  <si>
    <t>delta1 seems a little smaller on this table, so maybe the lower than low trellis is the best approach</t>
  </si>
  <si>
    <t>stigmas remain about half yellow into week 8</t>
  </si>
  <si>
    <t>rich green leaves with trichomes that give sugar leaves a magenta sheen in week 8</t>
  </si>
  <si>
    <t>Round</t>
  </si>
  <si>
    <t>C27</t>
  </si>
  <si>
    <t>well trained out, low trellis helpful</t>
  </si>
  <si>
    <t>foxtailing and herming happening in this pheno especially - given the light issue in this round, its probably to be expected</t>
  </si>
  <si>
    <t>even tables with 16 plants leave lots of table space to be filled if these plants are not trained outwards</t>
  </si>
  <si>
    <t>very sturdy branches</t>
  </si>
  <si>
    <t>tertiary branches are proportionate to the short branch length - I would consider them to have short tertiary branches</t>
  </si>
  <si>
    <t>less nutrient deficiency issues than 011 this round</t>
  </si>
  <si>
    <t>an even lower trellis would be helpful in supporting their branches.</t>
  </si>
  <si>
    <t>phenoref corrected to trellis them with the same technique as SOUR011</t>
  </si>
  <si>
    <t>branches are still  relatively weak but they are stronger than those of 011, and have slightly shorter tert branches</t>
  </si>
  <si>
    <t>may just need to prune very heavy and train more vertically</t>
  </si>
  <si>
    <t>tertiary branches have almost no self support once they stretch. Removing all lower, longer branches could remove the flopping and crowding problem</t>
  </si>
  <si>
    <t>extremely underpruned with lots of branch flop</t>
  </si>
  <si>
    <t>vertical training with a very heavy prune may be the only  solution for these plants</t>
  </si>
  <si>
    <t>minimal bud flop. Training could have been better n reducing hot spots - focus on this for future plants</t>
  </si>
  <si>
    <t>all trellises should be lower , especially the second</t>
  </si>
  <si>
    <t>updated phenoref to a more heavy pruning scale, keeping in mind the furure treatment of lower trellises</t>
  </si>
  <si>
    <t>hot spots in between plants - focus on removing abaxial growth between plant borders</t>
  </si>
  <si>
    <t>borders of plans could use a tidy up to prevent hot spots</t>
  </si>
  <si>
    <t>added late training event for this pheno to prevent as much branch overlap as possible</t>
  </si>
  <si>
    <t>lower trellis will help steer branches up and not to flop</t>
  </si>
  <si>
    <t>after looking thorugh lower/inner canopy, I tend to see more PM outbreaks in the upper/outer canopy than anywhere else, which makes me wonder whether pruning harder would even help.</t>
  </si>
  <si>
    <t>denser tables do not necessarily support their branch weight better if trellis is not low enough</t>
  </si>
  <si>
    <t>big, beautiful clusters of flower</t>
  </si>
  <si>
    <t>definitely weak stemmed with a longer tertiary branch growth</t>
  </si>
  <si>
    <t>I would put tertiary branch length on a "4" in a 1-5 scale where 5s have the most stretch</t>
  </si>
  <si>
    <t>moderate tert branch length, strong structure</t>
  </si>
  <si>
    <t xml:space="preserve">the late training was skipped with these plants, and you can definitely tell. However, as a whole the table don't appear too tangled </t>
  </si>
  <si>
    <t>these plants seem shorter than I remember</t>
  </si>
  <si>
    <t>tidy canopy, very short tertiary branch length</t>
  </si>
  <si>
    <t>some late flower branch guidance may be needed where branches are too long for the first trellis but do not reach the second - and have no neighbors to support them</t>
  </si>
  <si>
    <t>minimal PM</t>
  </si>
  <si>
    <t>lower density of table and lighter prune works well for these plants to manage airflow while keeping yields relatively high</t>
  </si>
  <si>
    <t>may make a good experiment for table density and yield per square foot</t>
  </si>
  <si>
    <t>performing well with a high trellis</t>
  </si>
  <si>
    <t>really wonderful trellis ratios</t>
  </si>
  <si>
    <t>branches held up best with a low set second trellis and a relativel low set third as well</t>
  </si>
  <si>
    <t>some leaning due to upper branch weight</t>
  </si>
  <si>
    <t>second trellis definitely definitely needs to be lower if  ew are to be leaving more growth on these plants</t>
  </si>
  <si>
    <t>phenoref adjusted to better fit their trellising needs - which is a much lower seond net</t>
  </si>
  <si>
    <t>drooping lower tertiary branches, especially those on the abaxial sides of the borders of the plants</t>
  </si>
  <si>
    <t>third trellis is doing an okay job of holding tallest branches in place, but second trellis would have needed to be much lower to help the lower terts out</t>
  </si>
  <si>
    <t>relatively longer tert branches</t>
  </si>
  <si>
    <t>dense canopy - no outbreaks recorded. Leave canopy thick during prune</t>
  </si>
  <si>
    <t>branch flop onto first trellis is significant due to high set second trellis</t>
  </si>
  <si>
    <t>flipping up edge of first trellis can help rein in some lower branch flop if necessary</t>
  </si>
  <si>
    <t>very deep red branches</t>
  </si>
  <si>
    <t>small buds, but  many tert branches</t>
  </si>
  <si>
    <t>C27.H1</t>
  </si>
  <si>
    <t>C27.I1</t>
  </si>
  <si>
    <t/>
  </si>
  <si>
    <t>DEAD</t>
  </si>
  <si>
    <t>C27.I3</t>
  </si>
  <si>
    <t>C27.I5</t>
  </si>
  <si>
    <t>C27.K1</t>
  </si>
  <si>
    <t>C27.K2</t>
  </si>
  <si>
    <t>C27.K4</t>
  </si>
  <si>
    <t>C27.K5</t>
  </si>
  <si>
    <t>C27.M1</t>
  </si>
  <si>
    <t>C27.M2</t>
  </si>
  <si>
    <t>C27.M3</t>
  </si>
  <si>
    <t>C27.M4</t>
  </si>
  <si>
    <t>C27.M5</t>
  </si>
  <si>
    <t>C27.Q1</t>
  </si>
  <si>
    <t>C27.Q2</t>
  </si>
  <si>
    <t>C27.Q3</t>
  </si>
  <si>
    <t>C27.R1</t>
  </si>
  <si>
    <t>C27.R2</t>
  </si>
  <si>
    <t>C27.R3</t>
  </si>
  <si>
    <t>C27.R4</t>
  </si>
  <si>
    <t>C27.R5</t>
  </si>
  <si>
    <t>C27.T2</t>
  </si>
  <si>
    <t>C27.T3</t>
  </si>
  <si>
    <t>C27.T4</t>
  </si>
  <si>
    <t>C27.V1</t>
  </si>
  <si>
    <t>C27.V2</t>
  </si>
  <si>
    <t>C27.V3</t>
  </si>
  <si>
    <t>C27.V4</t>
  </si>
  <si>
    <t>C27.V5</t>
  </si>
  <si>
    <t>C27.W1</t>
  </si>
  <si>
    <t>C27.W2</t>
  </si>
  <si>
    <t>C27.W3</t>
  </si>
  <si>
    <t>C27.W4</t>
  </si>
  <si>
    <t>C27.W5</t>
  </si>
  <si>
    <t>C28</t>
  </si>
  <si>
    <t>DURP006</t>
  </si>
  <si>
    <t>NL#5001</t>
  </si>
  <si>
    <t>NL#5002</t>
  </si>
  <si>
    <t>NL#5007</t>
  </si>
  <si>
    <t>NL#5009</t>
  </si>
  <si>
    <t>NL#5011</t>
  </si>
  <si>
    <t>NL#5013</t>
  </si>
  <si>
    <t>PINE001</t>
  </si>
  <si>
    <t>PINE002</t>
  </si>
  <si>
    <t>PINE015</t>
  </si>
  <si>
    <t>PINE022</t>
  </si>
  <si>
    <t>Gen</t>
  </si>
  <si>
    <t>results  of WK6 train are promising for this variety</t>
  </si>
  <si>
    <t>flipping up the edge of the first trellis does the trick for maintaining vertical training late in floweer</t>
  </si>
  <si>
    <t>lighter prune maintains the support in the inner canopy</t>
  </si>
  <si>
    <t>because these plants are relatively PM resistant, the thick inner canopy does more good than bad</t>
  </si>
  <si>
    <t>have a green, coffee-like smell</t>
  </si>
  <si>
    <t>second trellises that were over a hand-and-a-half above the first tend to drop the lower tert branches</t>
  </si>
  <si>
    <t>very weak branch structure overall</t>
  </si>
  <si>
    <t>tertiary branches are long relative to the total lead length</t>
  </si>
  <si>
    <t>buds that are shaded out in denser areas of the canopy seem less dense</t>
  </si>
  <si>
    <t>lots of tall branches towering above the uppermost trellis - with a WK6 train, there should not be a need for an additional trellis. It is important to prop these tall branches up vertically after they stop stretching</t>
  </si>
  <si>
    <t>really potent and oily, smell fruity</t>
  </si>
  <si>
    <t>marginal necrosis and tip burning are prevalent this round</t>
  </si>
  <si>
    <t>PM does not seem to be as big of a problem this round - due to green clean?</t>
  </si>
  <si>
    <t>definitely some necrotic spots in abnormal patterns/places - could be due to green clean application. If this product is able to keep the PM at bay for these plants, then the spots are totally worth the cost for the benefit</t>
  </si>
  <si>
    <t>the light prune looks like it really works for these plants - the canopy isn't too crowded, and there's plenty of light</t>
  </si>
  <si>
    <t xml:space="preserve">the relatively lower set second trellis (not too low, not too high) really works well with these plants , along with  the WK6 training. I don’t want to force a second trellis to be too high if it doesn't really work late in flower. </t>
  </si>
  <si>
    <t>trellises could be higher overall - some second trellises were set to "forearm" height, but some were lower… having higher trellises encourages a heavier pruning, which is what these plants need, so continue setting second/third trellises at a forearm distance away from the previous ones</t>
  </si>
  <si>
    <t>appear very green and young</t>
  </si>
  <si>
    <t>prune could honestly always be heavier on these gals</t>
  </si>
  <si>
    <t>maintaining their onion-y smell</t>
  </si>
  <si>
    <t>seem to have  a longer internode space this round - not as shrubby or dense</t>
  </si>
  <si>
    <t>bract tip burn is prevalent - never really seen this before. It gives the  initial impression of bananas</t>
  </si>
  <si>
    <t>tallest leads have distorted looking colas</t>
  </si>
  <si>
    <t>prune looks appropriate</t>
  </si>
  <si>
    <t>very sweet smelling</t>
  </si>
  <si>
    <t>besides SOUR011 and 92CK119, these might have the weakest stems</t>
  </si>
  <si>
    <t>the time it took to give these plants a WK6 training event was 110% worth it - they look well maintained right now</t>
  </si>
  <si>
    <t>second trellis needs to be set at a hand distance from the first, same for the third-to-second.</t>
  </si>
  <si>
    <t>buds don't look great - shaped like frisbees/UFOs</t>
  </si>
  <si>
    <t>curly, claw shaped sugar leaves, as usual</t>
  </si>
  <si>
    <t>very dark green/purple - these do not look very flushed yet</t>
  </si>
  <si>
    <t>the week 6 train really had a significant impact on the overall maintenance of plant form - they look damn good. Makes me a little worried about the C30 stripped-up experiment</t>
  </si>
  <si>
    <t>some overall chlorosis happening, possibly from dry down stress</t>
  </si>
  <si>
    <t>the lower the second trellis on these plants, the better</t>
  </si>
  <si>
    <t>plants on upper tables are shorter/saggier/messier, and more shaded out as a result. All I really did to train the upper table plants was flip the edge of the first trellis up</t>
  </si>
  <si>
    <t>chunkier, less stigma-laden buds than SOUR011</t>
  </si>
  <si>
    <t>have a stronger branch structure than 011, with shorter branches overall</t>
  </si>
  <si>
    <t>shouldn't be pruned as hard as 011</t>
  </si>
  <si>
    <t>not nearly as droopy as I would have anticipated, given that I did not late train these at all</t>
  </si>
  <si>
    <t>maintain their form really well with little maintenance late in flower</t>
  </si>
  <si>
    <t>not as structurally prone to PM outbreaks as 004 is</t>
  </si>
  <si>
    <t>seeded out this round due to the hermy  KINGs</t>
  </si>
  <si>
    <t>best plant to put up top by far - almost no maintenance, no training needed beyond the first trellis, can leave dense canopy</t>
  </si>
  <si>
    <t>challenging to train out enough  up top</t>
  </si>
  <si>
    <t>curly, claw looking leaves</t>
  </si>
  <si>
    <t>about the average height of the NL#5 variety, at 2ft tall, mesotropic, also would not need a second trellis. Buds have a nice shape, but they don't seem close to being finished at week 8. not as easy to overprune as 007 is.  Super dense buds, smells like ladybug piss.</t>
  </si>
  <si>
    <t>the tallest of the NL#5s, has very thick and dense yellow stigmas at week 8. It grows meso/orthotropically, and has strong branches, but I may not trust a whole group of these plants to have only one trellis , as its around 30 inches. Has dense buds, smells fruity - kinda like a STR8</t>
  </si>
  <si>
    <t>short at about 20 inches, super easy to overprune, orthotropic, short internode space. Does not look like it will really yield anything. Smells like a really musty biscotti jar</t>
  </si>
  <si>
    <t>at about 2ft tall, this plant is plagiotropic and spreads nicely. I would trust it without a second trellis, so that might make it a great candidate for the upper level. However, it does not seem like its ripe yet. Buds are not as dense as 013, smells very green and pumpkin seedy despite being a little pissy</t>
  </si>
  <si>
    <t>second tallest NL#5 at a little less than 25 inches, spreads out really nicey - a plagiotrope - great internode spacing and round buds. Still not very ripe. I would definitely trust this without a second trellis and think it would make a good candidate for the upper level. Might yield nicely. Smells a little pissy, a little fruity.</t>
  </si>
  <si>
    <t xml:space="preserve">almost looks like a DD22016 with its super orthotropic stature and strong branches. Comes in at about 31 inches, which is the tallest PINE we have. I'm not exactly confident that it could handle not having a second trellis, but its worth a shot. Small buds, large internode space, relatively short tertiary branches. Smells very potent with well ripened buds. </t>
  </si>
  <si>
    <t>Spaghetti monster, tiny buds, weak stems. Won't yield much and will be a pain in the ass to  train. Very plagiotropic, comes in at about 25 inches.</t>
  </si>
  <si>
    <t>Plagiotropic, itty bitty at around a foot tall. Not really worth keeping around.</t>
  </si>
  <si>
    <t>Itty bitty at about a foot tall, buds are really colorful - it’s a beautiful plant, but won't be worth keeping around.</t>
  </si>
  <si>
    <t>would not need a  second trellis, mesotropic, seems to be the "ripest" out of the bunch, though I don't think even this plant is going to yield more than 2.5…appears green still, with half oranged/half yellowed stigmas. Would need a light prune due to its small size (less than 20 inches tall). smells like old people.</t>
  </si>
  <si>
    <t>teeny tiny, only like 18" tall at max. dark, fully ripe appearance - greasy with a menthol-like smell</t>
  </si>
  <si>
    <t>C29</t>
  </si>
  <si>
    <t>about 20" tall, similar smell to 015 but buds are not as ripe/dense. Appears to be able to stand well without a 2nd trellis</t>
  </si>
  <si>
    <t>small buds with long internodes, needs a second trellis but is easy to train. Orthotropic, about 2-2 1/2' tall. Buds smell of diesel</t>
  </si>
  <si>
    <t>buds are small but very frosty, plant habit is mesotropic with weak stems. About 18" - 2' tall</t>
  </si>
  <si>
    <t>needs an extra low second trellis - would be a good candidate for a spanish trellis</t>
  </si>
  <si>
    <t>SHRM014</t>
  </si>
  <si>
    <t>DITO001</t>
  </si>
  <si>
    <t>DITO007</t>
  </si>
  <si>
    <t>FIRE012</t>
  </si>
  <si>
    <t>FIRE007</t>
  </si>
  <si>
    <t>FIRE001</t>
  </si>
  <si>
    <t>RAIN001</t>
  </si>
  <si>
    <t>suffered considerably from late trellis application</t>
  </si>
  <si>
    <t>bud sizes / colas appear to be smaller this round</t>
  </si>
  <si>
    <t>looks okay, considering the late trellis application</t>
  </si>
  <si>
    <t>really looks fantastic without a second trellis this round - definitely try this moving forward</t>
  </si>
  <si>
    <t>looks nice without a second trellis - check back on them to see if they hold up until next week</t>
  </si>
  <si>
    <t>C32</t>
  </si>
  <si>
    <t>Thin  but strong branches, plagiotropic, hits about two feet tall at max. It might work without a second trellis. Has conical, nice sized buds, Stigmas are almost all a very pale yellow at this point (some other DURPs have WHITE stigmas), which leads me to believe this girl might ripen late with the NL#5s too. Smells really sour and fruity. A bit overpruned.</t>
  </si>
  <si>
    <t>Overall</t>
  </si>
  <si>
    <t>strong stems, short tert branches, seems like a light prune would be plenty, good candidate for a high set second trellis. For training, prop the tall branches into the second trellis. 16 plants a table (may need to up the pruning treatment)</t>
  </si>
  <si>
    <t>strong stems, short tert branches, seems like a light prune would be plenty, no second trellis. Spread slightly into first trellis, 16 plants a table</t>
  </si>
  <si>
    <t>weak stems with moderately long tertiary branches, add a low second trellis. Spread into first trellis generously while propping up branches in the second, with 16 plants per table</t>
  </si>
  <si>
    <t>strong branches with long terts, a light/moderate prune seems suitable. No second trellis, spread slightly into the first one. 12 plants per table</t>
  </si>
  <si>
    <t>strong branches with short terts, a light/moderate prune seems suitable. Set the second trellis high, after spreading slightly into the first. 12 plants per table</t>
  </si>
  <si>
    <t xml:space="preserve">weak branches with moderately long terts. A light prune is suitable here. Second trellis should be set low, with a slight spread into the first and second net. 16 plants per table. </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</si>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</sst>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vertAlign val="superscript"/>
      <sz val="11"/>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vertical="center"/>
    </xf>
    <xf numFmtId="14" fontId="0" fillId="0" borderId="0" xfId="0" applyNumberFormat="1"/>
    <xf numFmtId="0" fontId="0" fillId="0" borderId="0" xfId="0" applyAlignment="1">
      <alignment wrapText="1"/>
    </xf>
    <xf numFmtId="0" fontId="0" fillId="0" borderId="0" xfId="0" applyNumberFormat="1"/>
    <xf numFmtId="0" fontId="0" fillId="0" borderId="0" xfId="0" applyFill="1" applyAlignment="1">
      <alignment vertical="center"/>
    </xf>
    <xf numFmtId="0" fontId="0" fillId="0" borderId="0" xfId="0" applyFill="1"/>
    <xf numFmtId="0" fontId="0" fillId="2" borderId="0" xfId="0" applyFont="1" applyFill="1" applyBorder="1" applyAlignment="1">
      <alignment vertical="center"/>
    </xf>
    <xf numFmtId="0" fontId="0" fillId="0" borderId="0" xfId="0" applyFont="1" applyAlignment="1">
      <alignment horizontal="left" vertical="center" wrapText="1"/>
    </xf>
    <xf numFmtId="0" fontId="0" fillId="0" borderId="0" xfId="0" applyAlignment="1">
      <alignment vertical="top" wrapText="1"/>
    </xf>
    <xf numFmtId="0" fontId="0" fillId="0" borderId="0" xfId="0" applyAlignment="1">
      <alignment vertical="top"/>
    </xf>
    <xf numFmtId="0" fontId="0" fillId="0" borderId="0" xfId="0" pivotButton="1" applyAlignment="1">
      <alignment vertical="top" wrapText="1"/>
    </xf>
    <xf numFmtId="14" fontId="0" fillId="0" borderId="0" xfId="0" applyNumberFormat="1" applyAlignment="1">
      <alignment vertical="top" wrapText="1"/>
    </xf>
    <xf numFmtId="0" fontId="0" fillId="0" borderId="0" xfId="0" applyNumberFormat="1" applyAlignment="1">
      <alignment vertical="center"/>
    </xf>
    <xf numFmtId="0" fontId="0" fillId="0" borderId="0" xfId="0" pivotButton="1" applyAlignment="1">
      <alignment wrapText="1"/>
    </xf>
    <xf numFmtId="14" fontId="0" fillId="0" borderId="0" xfId="0" applyNumberFormat="1" applyAlignment="1">
      <alignment wrapText="1"/>
    </xf>
    <xf numFmtId="0" fontId="0" fillId="0" borderId="0" xfId="0" applyAlignment="1">
      <alignment horizontal="left"/>
    </xf>
    <xf numFmtId="0" fontId="0" fillId="0" borderId="0" xfId="0" applyAlignment="1"/>
    <xf numFmtId="0" fontId="0" fillId="3" borderId="0" xfId="0" applyFill="1" applyAlignment="1">
      <alignment horizontal="left"/>
    </xf>
    <xf numFmtId="0" fontId="0" fillId="0" borderId="0" xfId="0" applyAlignment="1">
      <alignment horizontal="right"/>
    </xf>
  </cellXfs>
  <cellStyles count="1">
    <cellStyle name="Normal" xfId="0" builtinId="0"/>
  </cellStyles>
  <dxfs count="164">
    <dxf>
      <alignment wrapText="1" indent="0"/>
    </dxf>
    <dxf>
      <alignment wrapText="1" indent="0"/>
    </dxf>
    <dxf>
      <alignment wrapText="1" indent="0"/>
    </dxf>
    <dxf>
      <alignment wrapText="1" indent="0"/>
    </dxf>
    <dxf>
      <alignment wrapText="1" indent="0"/>
    </dxf>
    <dxf>
      <alignment wrapText="1"/>
    </dxf>
    <dxf>
      <alignment wrapText="1"/>
    </dxf>
    <dxf>
      <alignment wrapText="1"/>
    </dxf>
    <dxf>
      <alignment wrapText="1"/>
    </dxf>
    <dxf>
      <alignment wrapText="1"/>
    </dxf>
    <dxf>
      <alignment wrapText="1"/>
    </dxf>
    <dxf>
      <alignment wrapText="1"/>
    </dxf>
    <dxf>
      <numFmt numFmtId="19" formatCode="m/d/yyyy"/>
    </dxf>
    <dxf>
      <alignment vertical="top"/>
    </dxf>
    <dxf>
      <alignment vertical="top"/>
    </dxf>
    <dxf>
      <alignment vertical="top"/>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indent="0"/>
    </dxf>
    <dxf>
      <alignment wrapText="1" indent="0"/>
    </dxf>
    <dxf>
      <alignment wrapText="1" indent="0"/>
    </dxf>
    <dxf>
      <alignment wrapText="1" indent="0"/>
    </dxf>
    <dxf>
      <alignment wrapText="1" indent="0"/>
    </dxf>
    <dxf>
      <alignment wrapText="1"/>
    </dxf>
    <dxf>
      <alignment wrapText="1"/>
    </dxf>
    <dxf>
      <alignment wrapText="1"/>
    </dxf>
    <dxf>
      <alignment wrapText="1"/>
    </dxf>
    <dxf>
      <alignment wrapText="1"/>
    </dxf>
    <dxf>
      <alignment wrapText="1"/>
    </dxf>
    <dxf>
      <alignment wrapText="1"/>
    </dxf>
    <dxf>
      <numFmt numFmtId="19" formatCode="m/d/yyyy"/>
    </dxf>
    <dxf>
      <alignment vertical="top"/>
    </dxf>
    <dxf>
      <alignment vertical="top"/>
    </dxf>
    <dxf>
      <alignment vertical="top"/>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numFmt numFmtId="0" formatCode="General"/>
    </dxf>
    <dxf>
      <numFmt numFmtId="19" formatCode="m/d/yyyy"/>
    </dxf>
    <dxf>
      <alignment horizontal="right" vertical="bottom" textRotation="0" wrapText="0" indent="0" justifyLastLine="0" shrinkToFit="0" readingOrder="0"/>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19" formatCode="m/d/yyyy"/>
    </dxf>
    <dxf>
      <alignment textRotation="0" wrapText="1"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vertical="top"/>
    </dxf>
    <dxf>
      <alignment vertical="top"/>
    </dxf>
    <dxf>
      <alignment vertical="top"/>
    </dxf>
    <dxf>
      <numFmt numFmtId="19" formatCode="m/d/yyyy"/>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alignment wrapText="1" indent="0"/>
    </dxf>
    <dxf>
      <alignment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8</xdr:col>
      <xdr:colOff>53837</xdr:colOff>
      <xdr:row>3</xdr:row>
      <xdr:rowOff>7877</xdr:rowOff>
    </xdr:from>
    <xdr:to>
      <xdr:col>16</xdr:col>
      <xdr:colOff>88969</xdr:colOff>
      <xdr:row>16</xdr:row>
      <xdr:rowOff>30274</xdr:rowOff>
    </xdr:to>
    <mc:AlternateContent xmlns:mc="http://schemas.openxmlformats.org/markup-compatibility/2006" xmlns:a14="http://schemas.microsoft.com/office/drawing/2010/main">
      <mc:Choice Requires="a14">
        <xdr:graphicFrame macro="">
          <xdr:nvGraphicFramePr>
            <xdr:cNvPr id="3" name="Phenotype">
              <a:extLst>
                <a:ext uri="{FF2B5EF4-FFF2-40B4-BE49-F238E27FC236}">
                  <a16:creationId xmlns:a16="http://schemas.microsoft.com/office/drawing/2014/main" id="{79A5183D-9952-4C3E-9F72-643AB2DAEBF0}"/>
                </a:ext>
              </a:extLst>
            </xdr:cNvPr>
            <xdr:cNvGraphicFramePr/>
          </xdr:nvGraphicFramePr>
          <xdr:xfrm>
            <a:off x="0" y="0"/>
            <a:ext cx="0" cy="0"/>
          </xdr:xfrm>
          <a:graphic>
            <a:graphicData uri="http://schemas.microsoft.com/office/drawing/2010/slicer">
              <sle:slicer xmlns:sle="http://schemas.microsoft.com/office/drawing/2010/slicer" name="Phenotype"/>
            </a:graphicData>
          </a:graphic>
        </xdr:graphicFrame>
      </mc:Choice>
      <mc:Fallback xmlns="">
        <xdr:sp macro="" textlink="">
          <xdr:nvSpPr>
            <xdr:cNvPr id="0" name=""/>
            <xdr:cNvSpPr>
              <a:spLocks noTextEdit="1"/>
            </xdr:cNvSpPr>
          </xdr:nvSpPr>
          <xdr:spPr>
            <a:xfrm>
              <a:off x="14756135" y="560942"/>
              <a:ext cx="1894043" cy="2419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187401</xdr:colOff>
      <xdr:row>3</xdr:row>
      <xdr:rowOff>2806</xdr:rowOff>
    </xdr:from>
    <xdr:to>
      <xdr:col>19</xdr:col>
      <xdr:colOff>237895</xdr:colOff>
      <xdr:row>16</xdr:row>
      <xdr:rowOff>20242</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F52B161C-51C4-4C98-B053-0AC5CAB1B3E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748611" y="555871"/>
              <a:ext cx="1894043" cy="2414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66060</xdr:colOff>
      <xdr:row>16</xdr:row>
      <xdr:rowOff>98323</xdr:rowOff>
    </xdr:from>
    <xdr:to>
      <xdr:col>16</xdr:col>
      <xdr:colOff>92177</xdr:colOff>
      <xdr:row>29</xdr:row>
      <xdr:rowOff>155166</xdr:rowOff>
    </xdr:to>
    <mc:AlternateContent xmlns:mc="http://schemas.openxmlformats.org/markup-compatibility/2006" xmlns:a14="http://schemas.microsoft.com/office/drawing/2010/main">
      <mc:Choice Requires="a14">
        <xdr:graphicFrame macro="">
          <xdr:nvGraphicFramePr>
            <xdr:cNvPr id="2" name="Round">
              <a:extLst>
                <a:ext uri="{FF2B5EF4-FFF2-40B4-BE49-F238E27FC236}">
                  <a16:creationId xmlns:a16="http://schemas.microsoft.com/office/drawing/2014/main" id="{02CBF0AD-BC46-4E5D-8076-81EF30889FA9}"/>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mlns="">
        <xdr:sp macro="" textlink="">
          <xdr:nvSpPr>
            <xdr:cNvPr id="0" name=""/>
            <xdr:cNvSpPr>
              <a:spLocks noTextEdit="1"/>
            </xdr:cNvSpPr>
          </xdr:nvSpPr>
          <xdr:spPr>
            <a:xfrm>
              <a:off x="14768358" y="3048000"/>
              <a:ext cx="1885028" cy="2453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156395</xdr:colOff>
      <xdr:row>16</xdr:row>
      <xdr:rowOff>90641</xdr:rowOff>
    </xdr:from>
    <xdr:to>
      <xdr:col>19</xdr:col>
      <xdr:colOff>141646</xdr:colOff>
      <xdr:row>29</xdr:row>
      <xdr:rowOff>218153</xdr:rowOff>
    </xdr:to>
    <mc:AlternateContent xmlns:mc="http://schemas.openxmlformats.org/markup-compatibility/2006" xmlns:a14="http://schemas.microsoft.com/office/drawing/2010/main">
      <mc:Choice Requires="a14">
        <xdr:graphicFrame macro="">
          <xdr:nvGraphicFramePr>
            <xdr:cNvPr id="5" name="Dead or Alive">
              <a:extLst>
                <a:ext uri="{FF2B5EF4-FFF2-40B4-BE49-F238E27FC236}">
                  <a16:creationId xmlns:a16="http://schemas.microsoft.com/office/drawing/2014/main" id="{685867F1-F666-4DAD-B1A9-36E74331D825}"/>
                </a:ext>
              </a:extLst>
            </xdr:cNvPr>
            <xdr:cNvGraphicFramePr/>
          </xdr:nvGraphicFramePr>
          <xdr:xfrm>
            <a:off x="0" y="0"/>
            <a:ext cx="0" cy="0"/>
          </xdr:xfrm>
          <a:graphic>
            <a:graphicData uri="http://schemas.microsoft.com/office/drawing/2010/slicer">
              <sle:slicer xmlns:sle="http://schemas.microsoft.com/office/drawing/2010/slicer" name="Dead or Alive"/>
            </a:graphicData>
          </a:graphic>
        </xdr:graphicFrame>
      </mc:Choice>
      <mc:Fallback xmlns="">
        <xdr:sp macro="" textlink="">
          <xdr:nvSpPr>
            <xdr:cNvPr id="0" name=""/>
            <xdr:cNvSpPr>
              <a:spLocks noTextEdit="1"/>
            </xdr:cNvSpPr>
          </xdr:nvSpPr>
          <xdr:spPr>
            <a:xfrm>
              <a:off x="16717605" y="304031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ve%20Pheno%20Refere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6.30.2020"/>
      <sheetName val="6.9.20"/>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Blice" refreshedDate="44146.655942361111" createdVersion="6" refreshedVersion="6" minRefreshableVersion="3" recordCount="1560" xr:uid="{86BDD2D7-DBC5-455E-9A06-9DBE3A017B4F}">
  <cacheSource type="worksheet">
    <worksheetSource name="Table1"/>
  </cacheSource>
  <cacheFields count="9">
    <cacheField name="Locode (Trellising) " numFmtId="0">
      <sharedItems/>
    </cacheField>
    <cacheField name="Table" numFmtId="0">
      <sharedItems containsBlank="1"/>
    </cacheField>
    <cacheField name="Phenotype" numFmtId="0">
      <sharedItems containsBlank="1" count="149">
        <s v="KOKO011"/>
        <s v="KOKO012"/>
        <s v="YZUP003"/>
        <s v="YZUP005"/>
        <s v="NYFL014"/>
        <s v="SECF017"/>
        <s v="STRC018"/>
        <s v="POLO046"/>
        <s v="DD22008"/>
        <s v="LDOS024"/>
        <s v="ONED017"/>
        <s v="ONED047"/>
        <s v="OROB036"/>
        <s v="OROB047"/>
        <s v="OROB054"/>
        <s v="NYFL004"/>
        <s v="BBGM004"/>
        <s v="JK99058"/>
        <s v="MDGE004"/>
        <s v="92CK116"/>
        <s v="SUNL006"/>
        <s v="CLSE033"/>
        <s v="DD22010"/>
        <s v="NYFL011"/>
        <s v="BMKO011"/>
        <s v="HAMA013"/>
        <s v="FLOG001"/>
        <s v="LDOS025"/>
        <s v="BBGM007"/>
        <s v="CLSE001"/>
        <s v="CLSE024"/>
        <s v="DRMC001"/>
        <s v="GFSD028"/>
        <s v="GFSD187"/>
        <s v="PHGW020"/>
        <s v="PHGW023"/>
        <s v="DRMC004"/>
        <s v="STRC017"/>
        <s v="GFSD189"/>
        <s v="GFSD207"/>
        <s v="JK99042"/>
        <s v="BBGM009"/>
        <s v="JK99007"/>
        <s v="JK99075"/>
        <s v="KOIX034"/>
        <s v="GFSD159"/>
        <s v="BHZD002"/>
        <s v="BHZD008"/>
        <s v="92CK082"/>
        <s v="SUNL013"/>
        <s v="PLAN026"/>
        <s v="BGCH007"/>
        <s v="JK99064"/>
        <s v="HTWV003"/>
        <s v="MDGE001"/>
        <s v="KING008"/>
        <s v="KING002"/>
        <s v="LDOS040"/>
        <s v="FLOG004"/>
        <s v="POLO012"/>
        <s v="LDOS018"/>
        <s v="92CK066"/>
        <s v="GFSD014"/>
        <s v="ONED026"/>
        <s v="ISLA010"/>
        <s v="HAMA021"/>
        <s v="ONED037"/>
        <s v="HTWV016"/>
        <s v="PLAN017"/>
        <s v="PLAN027"/>
        <s v="ONED041"/>
        <s v="SECF009"/>
        <s v="ONED038"/>
        <s v="92CK083"/>
        <s v="PLAN004"/>
        <s v="TAHL003"/>
        <s v="RBOG002"/>
        <s v="DD22009"/>
        <s v="KOKO030"/>
        <s v="PLKO004"/>
        <s v="PLKO025"/>
        <s v="PLKO030"/>
        <s v="PLKO005"/>
        <s v="JK99030"/>
        <s v="STRC022"/>
        <s v="DRMC022"/>
        <s v="92CK088"/>
        <s v="POTN017"/>
        <s v="92CK119"/>
        <s v="DD22016"/>
        <s v="POTN028"/>
        <s v="SWTS035"/>
        <s v="SWTS024"/>
        <s v="TAHL001"/>
        <s v="STR8014"/>
        <s v="OROB028"/>
        <s v=" NYFL011"/>
        <s v="DD22005"/>
        <s v="MABK008"/>
        <s v="SUNL011"/>
        <s v="BGCH014"/>
        <s v="SOUR004"/>
        <s v="BGCH010"/>
        <s v="SOUR011"/>
        <s v="SOUR002"/>
        <s v="JACK021"/>
        <s v="MABK007"/>
        <s v="SWTS027"/>
        <s v="SWTS006"/>
        <s v="PLAN008"/>
        <s v="STR8009"/>
        <s v="DSLD015"/>
        <s v="DSLD010"/>
        <s v="SUNL016"/>
        <s v="KOIX007"/>
        <s v="KOIX004"/>
        <s v="GFSD193"/>
        <s v="SKNK005"/>
        <s v="SKNK012"/>
        <s v="KOIX015"/>
        <s v="POTN025"/>
        <s v="SUNL019"/>
        <s v="SOUR007"/>
        <s v="LDOS041"/>
        <s v="SKNK004"/>
        <s v="STR8017"/>
        <s v="DURP006"/>
        <s v="NL#5001"/>
        <s v="NL#5002"/>
        <s v="NL#5007"/>
        <s v="NL#5009"/>
        <s v="NL#5011"/>
        <s v="NL#5013"/>
        <s v="PINE001"/>
        <s v="PINE002"/>
        <s v="PINE015"/>
        <s v="PINE022"/>
        <s v="SHRM014"/>
        <s v="DITO001"/>
        <s v="DITO007"/>
        <s v="FIRE012"/>
        <s v="FIRE007"/>
        <s v="FIRE001"/>
        <s v="RAIN001"/>
        <m u="1"/>
        <s v="DURP003" u="1"/>
        <s v="DURP004" u="1"/>
        <s v="DURP005" u="1"/>
        <s v="DURP001" u="1"/>
      </sharedItems>
    </cacheField>
    <cacheField name="Dead or Alive" numFmtId="0">
      <sharedItems count="2">
        <s v="alive"/>
        <s v="DEAD"/>
      </sharedItems>
    </cacheField>
    <cacheField name="Notes" numFmtId="0">
      <sharedItems containsBlank="1" count="1292" longText="1">
        <s v="Needs frequent topping "/>
        <s v="Chlorotic, underfed "/>
        <s v="Dark in color in veg, prone to overfeeding "/>
        <s v="Dark in color in veg, prone to overfeeding? "/>
        <s v="Often shows leaf tip curling "/>
        <s v="Prone to chlorosis in veg, a hungry plant "/>
        <s v="Ferning in veg "/>
        <s v="Marbled coloration present, pre-fern leaf symptoms in some plants "/>
        <s v="Did not recover from veg ferning symptoms as well as other phenotypes from this group did in flower "/>
        <s v="Praying leaves, vigorous in early flower "/>
        <s v="Noted as needing a third trellis "/>
        <s v="Ripens late in flower "/>
        <s v="Had good success with rooting in perlite vs. rockwool "/>
        <s v="A beautiful phenotype "/>
        <s v="Praying leaves late in flower"/>
        <s v="Praying leaves later in flower "/>
        <s v="Had a better rooting score when placed in a carrier flat inside of a solid one (less air circulation, wetter substrate) when compared to a rooting score of the same sized group in substrate in a flat only "/>
        <s v="Had the poorest success in rooting out of all groups in clone "/>
        <s v="Marked as 2nd best performer in clone "/>
        <s v="Marked as 3rd best performer in clone "/>
        <s v="marked as highest performing group in clone "/>
        <s v="Rooting trial in perlite lost 42% of clones, while rockwool flat lost 0% of clones "/>
        <s v="The second worst rooter in clone this round, the worst being NYFL011 "/>
        <s v="The third poorest success in clone out of all "/>
        <s v="No second trellis"/>
        <s v="No second trellis "/>
        <s v="Very prone to topping damage in veg – node death at site of top "/>
        <s v="Clones from mom# 31335 show mottling color, viral symptoms in new and old growth leaves "/>
        <s v="Has a darker, shrubbier growth pattern in veg "/>
        <s v="Has a lighter color than other GFSDs, also develops branches more quickly in veg ("/>
        <s v="Prone to basal stem "/>
        <s v="A very floppy plant, may not be very tall but could definitely get third trellised with three sheets close together"/>
        <s v="A wide plant – important to focus on trapping side branches in trellising "/>
        <s v="Cola formation and buds are cone shaped, less noticeable foxtailing than 007 "/>
        <s v="Cone shaped buds with some foxtailing "/>
        <s v="Dark green growth with dark red new stems in late flower. Has sprawling growth as all JK99s do, but the branches are sturdier and less prone to flopping than other phenos do. Could be third trellised to maximize ease of pruning and harvest. "/>
        <s v="Golfball buds, some spherical foxtailing "/>
        <s v="Has some very strange looking cola bud growth – kind of appears to be crown like. Foxtailing. A medium green in late flower. Relatively few deficiency problems. Pistils have minimal browning "/>
        <s v="Leaf tip drooping prominent "/>
        <s v="Less leaf tip drooping than other phenotypes "/>
        <s v="Less of a flopper, would still benefit from a third trellis. Training of the outward growth of this plant is important. "/>
        <s v="Less sturdy branching than 007 "/>
        <s v="Less topping on this dude for sure!!! "/>
        <s v="Medium height in flower with taco leaf formation, darker colored, frosty "/>
        <s v="Pistils noticeable browner than BBGM007, about 50/50 during week 7 of flower"/>
        <s v="Smaller buds, more cone shaped. "/>
        <s v="Stem swelling in a few individual "/>
        <s v="Stems are strong enough to support heavy buds late in flower "/>
        <s v="Tends to have decent stretching from inner nodes, important to catch these in first trellis. Set the first trellis close to the site of the first topping site "/>
        <s v="Thick, stronger main lead stems can support heavy bud weight late in flower. It is more important to support lower, thinner stemmed buds with a low second trellis. "/>
        <s v="Training this plant to grow up instead of out in flower would be helpful "/>
        <s v="Very sturdy plant, could almost not be second trellised if it wasn’t so WIDE"/>
        <s v="Light colored, deficient looking in clone "/>
        <s v="Performed more desirably this round than 008 "/>
        <s v="Performed poorly with high rate of loss in clone "/>
        <s v="roots well and puts on noticeable and healthy new growth in clone"/>
        <s v="Roots well and puts on noticeable and healthy new growth in clone "/>
        <s v="Seems to like it wetter in clone – roots appear mostly in center/back of flat, where water tends to collect "/>
        <s v="Seems to like wetter cloning conditions – roots appear in center/back of flats "/>
        <s v=" Non-topped apex branches get THICC, while branches from below that apex are mostly scrawny and floppy. Topped apex branches are thinner, but still grow longer and above the last trellis (beyond the reach of the lower branches) "/>
        <s v="A candidate for upwards training; doesn’t need a third trellis if it is spread from center but may need one later "/>
        <s v="Best to train these plants outwards from the center in flower (if lower nodes are left from veg) and to set the second net lower so as to support the weight of the end of the stems as buds develop ("/>
        <s v="Buds are larger than 009 in flower "/>
        <s v="Buds are prone to being round and golfball shaped, with similarly cupped sugar leaves as 002 has "/>
        <s v="Buds look like a stack of bath bubbles – frosty, with cupped sugar leaves "/>
        <s v="Dark, frosty, with large buds and colas "/>
        <s v="Definitely needs a third trellis, with the first one set relatively higher. "/>
        <s v="Easy to work with, a very sturdy plant, hardly needs "/>
        <s v="Golf ball buds, thick stems. Very resistant to flopping. "/>
        <s v="Handles standard topping well, but would be a good candidate for topping experiment "/>
        <s v="Large, conical buds "/>
        <s v="Late to ripen "/>
        <s v="Leaf tip curling from fan leaves "/>
        <s v="Less topping of plant in veg could lead to a sturdier, less problematic plant "/>
        <s v="Long branches are thicker, able to support buds "/>
        <s v="Long, triangularly shaped buds "/>
        <s v="Loose buds, lack density "/>
        <s v="Loose buds, lack density, late to ripen "/>
        <s v="More even branch stretching in flower than 046, good stretch from lower and middle branches "/>
        <s v="Needs a third trellis in flower, upwards training wouldn’t hurt"/>
        <s v="Not as great at supporting its own weight in middle buds as other LDOS plants "/>
        <s v="prone to some flopping as flowers finish developing"/>
        <s v="Rotund calyxes "/>
        <s v="spade shaped bracts"/>
        <s v="stigmas brown early, completely brown by week 8"/>
        <s v="Supports its own bud weight well, a low second trellis can help guide taller branches and prevent shading ("/>
        <s v="Supports itself well, good to spread out branches from center during initial trellis event. "/>
        <s v="Supports weight of buds on branches late in flower "/>
        <s v="Thicker branches can support their own weight well "/>
        <s v="Top less and train up "/>
        <s v="Very frosty, conical buds "/>
        <s v="Very large bud size – branches do not support this weight well (reminds me of PHGW) "/>
        <s v="020 had a second layer of trellis added later in flower due to being Ided as a candidate for one trellis, but quickly proving that incorrect. The first trellis could be lower, abd the seconf trellis could be higher to train branches in a more upwards manner"/>
        <s v="a candidate for third trellis and upwards training; however, this might be overkill. Careful training and attention to setting a low second trellis could work just as well. Maybe utilize smaller square size for second layer? "/>
        <s v="A great candidate for single trellis, this phenotype responds well to the spread-from-center technique to create an even screen of green on the table without buds flopping or branches slipping from underneath the net "/>
        <s v="a little better, the second trellis is too low, but the middle buds are still flopping. Maybe using small squares on the second net would be better?"/>
        <s v="A low-as-possible first trellis will help with training branches outward, maximizing light exposure to inner nodes "/>
        <s v="a wider plant, should have more attention paid to trapping side branches. Otherwise, sturdy and non problematic"/>
        <s v="be wary of side branches escaping - otherwise, gorg."/>
        <s v="better upwards training, trellis looks appropriate"/>
        <s v="both trellis heights look appropriate; training preventing shorter branches from reaching second net"/>
        <s v="both trellises fit very well"/>
        <s v="both trellises look appropriate, training could be better"/>
        <s v="branches are trying to escape from the  sides of the tables, and lower branches are shaded out underneath stacked-up middle branches that the second net isnt catching"/>
        <s v="branches stretchedbetter  on these plants , they fit the trellis better"/>
        <s v="buds are foxtailed AF "/>
        <s v="could be tripple trellised, but is managing well without one. Less tops would be better - a good candidate for upward training"/>
        <s v="Crossing branches and a thick canopy. Many branches are leaning in one direction, as if the trellis was adjusted. "/>
        <s v="Darker leaves and much frostier buds than 038, though it has a very similar growth pattern and is similarly easier to work with than 026 "/>
        <s v="decent training, appropriate trellis height"/>
        <s v="dropping lower buds (not a pruning issue), second trellis supporting middle buds"/>
        <s v="first trellis is dropping the lower branches - not a pruning issue in this case. Second trellis looks good despite not being very far up the plant's taller branches"/>
        <s v="first trellis set at a great height, second trellis catching and supporting tallest branches. Branches from side nodes is shorter, so a third trellis would be nice to catch the tall stuff so that the second trellis can better arrange and support the middle buds."/>
        <s v="first trellis should be lower. Branches mostly support their own weight, and second trellis seems appropriate"/>
        <s v="first trellis should be set a little closer to the first topping sitem and the second trellis could be set higher to catch the long branches and guide them away from the middle ones"/>
        <s v="first trellis should be set lower. The second net of BMKO was set on 10/29, and it seems like these plants were done stretching ,so the net was fit to the final height and consequently looks good."/>
        <s v="flopping middle branches; set second trellis slightly lower and first trellis lower as well (bottom buds faling too)"/>
        <s v="good"/>
        <s v="good training here, appropriate trellis height. Minimal branch flopping happening"/>
        <s v="good upwards training, this table looks great"/>
        <s v="great candidate for frequent, heavy topping"/>
        <s v="Great for training and trellising because it takes little to no attention to trellis height for it to work and look good "/>
        <s v="great!"/>
        <s v="guide branches upwards more, set second trellis slightly higher"/>
        <s v="Has thick, strong branches, resistant to flopping. While It does tend to stretch much past the second net, the longer branches have a stronger composition and don’t need the same support that the middle branches tend to need; therefore, having that lower second net works to our advantage "/>
        <s v="having a lower second trellis traps up some of those weaker stemmed middle buds. This looks okay."/>
        <s v="heavy buds slipping from second net, first trellis could be set higher to better guide lower branches"/>
        <s v="Heavy, large buds and thinner branches cause flopping "/>
        <s v="higher second trellis"/>
        <s v="Holds its own weight extremely well ("/>
        <s v="Huge buds with noodly branches tend to flop in flower, though being short. Careful spreading and guiding is desirable for this phenotype "/>
        <s v="Intuitive trellising works very well here "/>
        <s v="Lanky with long internodes and smaller, ping pong ball buds "/>
        <s v="Longer internodes than 021, floppy and needs a higher second trellis "/>
        <s v="looks good with just two trellises, train upwards slightly and aim for the first top site with first trellis"/>
        <s v="looks good, see comment below"/>
        <s v="looks great - It doesn’t seem to matter where the second trellis is set for this group"/>
        <s v="Looks great, minimal flopping due to plant strength. Trellis should be used here to prevent shading,"/>
        <s v="looks nice without a second trellis, supports its bud weight well into late fower, theres issues with low branches escaping, so set the first net as low as it can possibly go"/>
        <s v="looks perfect"/>
        <s v="lots of crossed branches in training, a higher second trellis may help stretch those upwards"/>
        <s v="lower branches are flopped over the first trellis; however, the second trellis couldn’t really be any lower. Maybe spreading this plant out less during training may help"/>
        <s v="Lower branches have a tendency to slip from the first net, so the first trellis should be set lower than expected "/>
        <s v="lower first"/>
        <s v="lower first trellis"/>
        <s v="lower first trellis would make this table perfect - OROB isnt really a problem child as far as trellising goes"/>
        <s v="lower first trellis, the second one looks good"/>
        <s v="lower second trellis in order to train these plants outward, but still catch the weight of the apical buds"/>
        <s v="lower the first trellis to catch more short buds"/>
        <s v="middle branches flopping due to outward training and heavy buds. Branches in second net look fine"/>
        <s v="middle buds are caught better, but there is still some flopping in the middle"/>
        <s v="Middle buds do not reach the second trellis"/>
        <s v="needs better training and a slightly lower second trellis"/>
        <s v="needs lower first and second trellis"/>
        <s v="needs lower first trellis - second trellis is fine"/>
        <s v="No noticeable stretching happens in most of flower. Maybe delay the first top and resist second  topping on this phenotype to encourage a taller plant with more nodes , as well as ease of pruning and training  "/>
        <s v="not bad for two trellises. Tall branches support themselves, but upward training and s=less topping woud still be beneficial. "/>
        <s v="Pistils do not brown late into flower "/>
        <s v="plants are slightly floppy and theres good stretching from lower nodes - a higher second trellis wouldn't hurt"/>
        <s v="Possibly set second trellis low, with the smaller netting size, to best arrange the buds on medium length branches "/>
        <s v="second trellis a little too high"/>
        <s v="second trellis a little too low, first trellis a little too high"/>
        <s v="second trellis should be set higher to prevent tall branches from shading the lower ones out"/>
        <s v="set that first trellis VERY low and spread the heck out of these girls. That being said, this trellis should be lower"/>
        <s v="set that second trellis lower boiiii"/>
        <s v="Setting the second trellis low and spreading these plants from the center allows large middle buds to form, while still supporting the length of the branch on the second net "/>
        <s v="Short and stout, holds itself up well. Hardly stretches once its in flower"/>
        <s v="Shorter, sturdier, thick stems"/>
        <s v="side branches are escaping from the lower trellising. Setting it high-ish may be of interest"/>
        <s v="similar to ISLA in growth pattern and trellising needs. There are some overlapping middle branches that have flopped from the second net and are shading eachother out"/>
        <s v="Similar to ISLA010 in growth pattern and trellising needs ("/>
        <s v="since this pheno is a little taller than 027, the trellis doesn’t have to be set as ridiculously low to keep all the branches in. this table looks great"/>
        <s v="Since this phenotype stretches a little bit more than 027, the first trellis is not such a hassle to set and work around "/>
        <s v="Some lower branches are escaping the first trellis. Training looks good, catching those middle floppy branches is important here. Branches that are able to stretch past that second trellis are mostly able to support themselves."/>
        <s v="some lower branches slipping from first net. Second trellis looks good"/>
        <s v="some lower bud flopping, but this looks like a pruning issue. Strong stems, middle buds can support themselves okay, but that lower trellising is helpful"/>
        <s v="Somewhat prone to foxtails "/>
        <s v="spiffy"/>
        <s v="stretches far beyond the second net, but the branches are supporting themselves well and the weaker middle branches are supported"/>
        <s v="Stretching of branches is often uneven and unpredictable "/>
        <s v="Strong branches support large buds on this variety – does not stretch as much as ONED041 as it does not need a second trellis, but has longer internodes than 026, making it easier to work with "/>
        <s v="symptoms of mosaic virus similar to SECF009"/>
        <s v="taller branches are holding themselves up, so setting the second trellis lower may be more conducive to a nice looking late flower"/>
        <s v="the screen of green on the tables with PHGW023 looks amazing, and there are no noticable branches slipping from their trellis. Overall, these tables don’t have any problems."/>
        <s v="The tall, dark, and handsome variety of ONED "/>
        <s v="the trellis, training, and topping techniques on this table are working together"/>
        <s v="There is a very thick canopy on this table, and many middle and lower buds are being shaded out.  Third trellis would be useful in supporting the branches that streched beyond the second trellis"/>
        <s v="These plants stretched noticeably after the second trellis was set, creating an uneven second trellis layer. The middle buds have flopped out, especially the branches on the edges of the table."/>
        <s v="Thick stemmed, resistant to flopping "/>
        <s v="this looks good"/>
        <s v="this phenotype needs better upwards training"/>
        <s v="this table also looks great"/>
        <s v="this table has serious branch slipping from the first net, and many flopped branches from the second net."/>
        <s v="this table looks great."/>
        <s v="this trellising looks great"/>
        <s v="Tiny but mighty, the buds on this variety are huge "/>
        <s v="train more upwards, trellis heights look appropriate"/>
        <s v="training is better hereb but branches are saggy. Set first trellis slightly higher"/>
        <s v="trellis looks appropriate, less outward training would allow lower branches to reach second net, however, the outward training allowed for large buds to grow from center of plants. Set second trellis lower"/>
        <s v="trellis looks great here. Adding a third trellis and sinking that second net lower would make it even better"/>
        <s v="Upwards training and a carefully set second trellis would help prevent middle buds from falling out of the second net and shading out the lowest buds "/>
        <s v="very appropriate height"/>
        <s v="very floppy phenotype. Lower buds dropping everywhere. First trellis should be aimed for the first top site, train plants through the second trellis carefully, and add a third trellis"/>
        <s v="Very heavy and large colas need support from a slightly higher second trellis – middle branches still need the most support though, so cautious training would benefit this phenotype "/>
        <s v="Very strong branches with large buds – almost does not need a second trellis. Second trellis contributes to better SCROG practice "/>
        <s v="very strong phenotype, hardly needs trellis"/>
        <s v="Prone to naked apical buds "/>
        <s v="Reaches about chest height in flower "/>
        <s v="TALL, stretches far beyond the second trellis. A third trellis would be useful for this variety"/>
        <s v="The taller pheno "/>
        <s v="Dark leaves in veg, grows with a narrow width and upwards branching – will need to be trained outwards slightly from center in flower "/>
        <s v="Flowers set and pistils develop early "/>
        <s v="Has great branch stretching from lower and middle "/>
        <s v="Most definitely needs second trellis "/>
        <s v="Prone to shrimpy growth and basal stem swelling in veg "/>
        <s v="Set second trellis on date of first trellis "/>
        <s v="Very dark in zone D "/>
        <s v="Has a wonderful, even canopy "/>
        <s v="Lanky in veg, very few nodes with long internodes"/>
        <s v=" very early primary tops, and some secondary and tertiary tops on branches from this phenotype cause new branch growth in flower to be thin and unable to support bud weight "/>
        <s v="“Naked buds” with no leaves are prevalent on apices of some flowering branches "/>
        <s v="A first net set closer to the first top site of the plants will prevent low branches from falling and will keep the outwards-growing branches a little closer together in the middle. That way, they have the chance to reach the second trellis, which should be set a little lower than expected. However, these branches do not support their own weight well, and some extra attention should be paid to them in training. "/>
        <s v="A lower than expected second trellis here can solidify the base of taller, sturdier stems, while supporting the weight of the branches from the base of main stems "/>
        <s v="Careful training of the branches out from the center into the frist trellis, and then training of the stretched branches into a low-set second net to prevent flopping, would be best "/>
        <s v="Dark purple interveinal leaf space, with dark green leaf around veins. Leaves taco/curl with VPD. Buds are large, frequent, and foxtailed, though there is thorough pistil browning and the flowers appear ripe for harvest. A very pretty phenotype, the trichomes stand out well against the darker colored leaves "/>
        <s v="Dark, rich green leaves late in flower, with densely packed budding sites and large buds/colas, thorough pistil browning "/>
        <s v="Definitely benefits from the use of a third trellis, when used in addition to the lower-set second net. The longest branches on this plant do not tend to stay put and support their bud weight late in flower, and the circular, outward growth needs some extra netting to prevent undesirable branch crossover and shading. Careful training is helpful as well, early in flower to guide outward facing branches upwards, and after the second and third nets are set to guide long branches into a support "/>
        <s v="Forest green buds with thorough pistil browning, seems ripe when harvest time occurs "/>
        <s v="Hardly needs second trellis; not problematic with training or "/>
        <s v="Has longer internodes than 025 and would not benefit as much from a pinwheeling trellis practice. This pheno should have careful training after the branches have stretched into the second net "/>
        <s v="Has the tendency to be a very outward and circular grower, with a lot of branches never making it to the second net. This pheno is tricky to trellis, and would benefit from a lower than expected second net and potentially a third one "/>
        <s v="Holds weight well with branches and is not problematic in trellising; an internode length similar to that of 030 but with stronger branches "/>
        <s v="Leaves have the tendency to grow with sets of three leaflets instead of the typical 5/"/>
        <s v="Maybe less topping of this plant may make trellising easier "/>
        <s v="Rounder buds have fuzzy-appearing trichomes that seem very "/>
        <s v="Shorter and thick-stemmed, this plant is a good candidate for pinwheeling trellis technique by spreading out branches under first net as far as possible to expose inner nodes to light "/>
        <s v="Supports weight of buds on sturdy branches, a good candidate of the JK99s for normal topping practices "/>
        <s v="Very long internodes, flowering sites less frequent "/>
        <s v="A challenge to trellis, this plant makes no attempt to hold the weight of its own buds up. Cautious and repeated training, when combined with a lower than expected second trellis and a higher than expected first trellis, could be helpful here "/>
        <s v="a few lower branches slipping from first net, and wide, low-set branches could have been trained upwards into second and third net better, these buds are kinda flopping onto the first net."/>
        <s v="A great candidate for removing the second trellis, easy to work with "/>
        <s v="A great challenge to work with "/>
        <s v="a little bit of flopping, but not too bad"/>
        <s v="a lower second net would work better here "/>
        <s v="a non concern as far as trellising and training problems go"/>
        <s v="a surprising amount of middle bud flop happening here - lower that second trellis"/>
        <s v="awesome"/>
        <s v="better upwards training and a lower second net"/>
        <s v="Buds are more conical/foxtailed than those of 001 "/>
        <s v="careful pruning could remove drooping low branches, branches are settled nicely into nets"/>
        <s v="Careful training and trellis adjustments helped this table get propped upright - looks good noq"/>
        <s v="Darker in color even than 018 (with tip burning present), with frostier, more evenly shaped buds and thorough pistil browning late in flower "/>
        <s v="definitely a good candidate for less topping/later topping in veg. three trellises here make for less undesirable branch crossover and better light exposure to whole plant"/>
        <s v="definitely using the third trellis, the careful training and pruning looks great here"/>
        <s v="delta1 needs to be smaller for this table - training practices could have revented some shorter branches from flopping as well"/>
        <s v="dense and stout, hardly needs a second trellis"/>
        <s v="does not need second trellis"/>
        <s v="double vegged - the first net could be lower to catch those lowest branches, but it was understandably set high due to the large amount of growth on these plants "/>
        <s v="Easy to manage and work with "/>
        <s v="fairly nonproblematic, looks nice. Lower nodes did not branch out enough to reach first net and are now flopping"/>
        <s v="Golf-ball shaped and sized buds, very nice looking "/>
        <s v="Hardly needs a second trellis "/>
        <s v="just great"/>
        <s v="Leaf tips curl like a ridiculous looking mustache late in flower, during flush "/>
        <s v="long and lanky, but held up wth two trellises just fine. Managability of pruning and harvesting looks decent"/>
        <s v="Long internodes can lead this plant to be floppy without a low second trellis and careful training "/>
        <s v="lookin good"/>
        <s v="looks good, easy to trellis"/>
        <s v="lower first and second trellis, less outward training and more upward training"/>
        <s v="lower first trellis, second looks okay"/>
        <s v="lower second net and upwards training"/>
        <s v="lower second trellis"/>
        <s v="lower second trellis - branches are not supporting their own weight"/>
        <s v="lower second trellis, better upwards training"/>
        <s v="middle branch flop for days"/>
        <s v="middle branch flop Is  rampant in this phenotype. A much lower second trellis and careful training would help a lot."/>
        <s v="middle branch flop, low second net and careful training needed"/>
        <s v="middle branches could be trained into first net to be propped upwards , but otherwise this table looks nice"/>
        <s v="Needs some extra attention in flower with trellising and training – heavy buds, branches prone to twisting and flopping "/>
        <s v="Needs trellising that is close together in order to catch the short, heavy branches and prevent them from flopping "/>
        <s v="not a problem child, this table looks great"/>
        <s v="other than these plants looking diseased, the table looks fine"/>
        <s v="Plants in C16 seem to have longer internodes and are flopping out of second and first net – more careful upwards training and a lower second net would help this pheno out "/>
        <s v="probably the worst looking trellising job in the whole room (in front of the window, of course). I feel like if the first net was a little higher, the branches could be better set up to grow upright. Lowering the second net would of course be helpful too, as well as cautious training"/>
        <s v="pruning issues causing low branches to slip from first net, but otherwise this table looks good. Three trellis method works well for this pheno, but early training for the first trellis, and late training for the second and third, would be ideal"/>
        <s v="pruning issues causing lower branches to slip from first net. Early training of branches could keep undesirable branch crossover from happening. Three trellis method is working nicely here"/>
        <s v="Really pretty, multicolor-looking flowers, with dark green and purple overtoned looking leaves and yellowing serration late in flower "/>
        <s v="Similar to 001 in growth tendencies – very sturdy branches make for ease of trellising and pruning – does not need second trellis "/>
        <s v="skipped for lack of time"/>
        <s v="smaller delta1"/>
        <s v="surprisingly, there is more middle branch flop here than expected. Lower the second trellis to catch the middle branches - it seems like the tall ones have thich stems and are doing fine on their own"/>
        <s v="Tend to let middle branches flop out of second net – careful training and a lower second net could prevent this from happening  "/>
        <s v="The branches of this phenotype of KING hold the weight of their own buds up better, making them less problematic in trellising and training needs. Not prone to flopping, but can still be carefully trained as other similarly growing plants are "/>
        <s v="the second net was set nice and low on this table - check the delta1 here. Overall, not bad"/>
        <s v="this table looks great - this phenotype is pretty easy to work with"/>
        <s v="this table was trained well with appropriate trellis heights, and looks great. It helps that this pheno supports its buds better than 008 does"/>
        <s v="three trellises appear to work well for this pheno - buds are being held up well. Training these plants to keep branches together works well too."/>
        <s v="three trellises looking good, early training into the first trellis can help with lower branches being able to reach the second net."/>
        <s v="Training so that branches will be caught in the second net is important with this pheno "/>
        <s v="trellis height is set well to the plant height here, with the majority of middle branches propped up by second net."/>
        <s v="Turns a deep green with purple overtones late in flower, very large colas and large "/>
        <s v="Upwards training into second net prevents middle bud flop from happening in late flower "/>
        <s v="very bad looking - a lower second trellis and careful, frequent training would be helpful"/>
        <s v="Very beautiful plant with few problems, easy to work with "/>
        <s v="very floppy branches, would benefit from upwards training and a third trellis"/>
        <s v="Very heavy and large buds/colas late in flower, maintaining a solid green color "/>
        <s v="116 was not a pheno that was identified as needing a third trellis in previous rounds; despite its great height, it held up through late flower. However, C17's 116 would definitely benefit from having a third trellis to prop up the flowers. I believe the buds on this plant are heavier this time around."/>
        <s v="A low third trellis would be helpful for better mid canopy light availability "/>
        <s v="A third trellis honestly wouldn't be out of the question here. Similar to HAMA013 in style of stretch, branch strength, and bud weight, there is a lot of flopping that happens with just two trellises with a wider delta1. "/>
        <s v="A very sturdy plant, I would consider this a non-problem child. "/>
        <s v="Both tables required a lower second trellis and a third trellis to be added. Neither of these things happened due to my not relaying the instructions of how to read the trellis assignment worksheet, and the lack of staff and time."/>
        <s v="Buds appear plushy and densely packed with trichomes late in flower, and are conical in shape "/>
        <s v="Colors appear early in flush -fan leaves turn autumn yellow beginning from the tips and working its way towards the palm of the leaf. Distinctive and visually appealing. "/>
        <s v="Dark in color throughout life cycle with minimal toxicity symptoms – tip burning, etc. A very healthy looking and desirable phenotype "/>
        <s v="Darker color continues into late flower/early flush. Buds are more broad and dense than 207"/>
        <s v="Delta1 is way too big on this table and for the others - where delta1 is smaller, it needs a third trellis and better training... As a matter of fact, with all the stretching this plant did, it seems to all have needed a third trellis. Lots of middle bud flop and branches not properly trained upwards."/>
        <s v="Did not need a third trellis in C12 rounds previous to C17; buds grew larger in this generation "/>
        <s v="Does not need a second trellis "/>
        <s v="Even with the lateness of the addition of the third trellis here, these tables look great. "/>
        <s v="I am so sad that these plants did not havve a third trellis added to the tables. The buds are all over the place, and will prove very challenging to harvest. I hope to never let this happen again."/>
        <s v="I am very pleased with how the trellising and training of the JK99064 tables went. The branches are all supported in the net, with little to no middle bud flopping present."/>
        <s v="I might hesitantly say that this does not need a second trellis, but it sure does have very large buds with a flat, round growth pattern. The second trellis at least acts as a template for training, and is good to have just in case. This is not the hardest phenotype to trellis - it holds itself up well."/>
        <s v="If this plant is spread out with nodes left in the middle , it would be ideal. It has strong enough branches to probably support itself after that much spreading; however, it does have longer branches, so in order to prevent too much branch crossover, a second trellis can be used to prop up the apical buds. "/>
        <s v="Needs a third trellis, has large buds and floppy stems late in flower"/>
        <s v="No second trellis required"/>
        <s v="Not even close to being concerned about the trellis heights for these guys. This is a very easy plant to work with."/>
        <s v="Prone to symptoms that appear to be a type of mosaic virus – can cause rings of necrotic tissue on developing buds in flower "/>
        <s v="regardless of the lower second trellis and plant heights that were taller than expected, all tables with BHZD008 appear to be standing upright easily with lots of table coverage and minimal branch spreading/crossing over. This is a super easy plant to work with."/>
        <s v="Responds extremely well to an early set second and third trellis "/>
        <s v="Seems to be holding the weight of its own buds late in flower in C17 than it did in C16 – could be due to extra care taken in veg to provide the right amount of water, or the new fans in this room"/>
        <s v="skipped west side of table due to plant loss"/>
        <s v="The biggest colas I have ever seen on any of our plants "/>
        <s v="The trellising on this phenotype suits its growth well. Delta1 is small, and the branches have been appropriately trained upwards."/>
        <s v="The trellising on this table fits her well. Having the third one is crucial to the light exposure of lower buds."/>
        <s v="These plants were trained well into a very low second trellis, and look nice. If these tables had been touched up a little around week 6, they would look much nicer."/>
        <s v="Thick, bushy, and sturdy - just needs to be pruned out and trained well. Not a trellis problem."/>
        <s v="This phenotype is a real bitch to try and trellis, with an inconsistent growth pattern and stretch amount, and very skinny branches with very heavy buds. Some rounds are fine without a third trellis, but this one looks like it needed it. At least a lower second trellis may have helped. This table looks awful."/>
        <s v="this plant seems to be holding itself up better in this round than it did in C16. The trellis heights of all listed tables are appropriate, and the plants were trained well. The lower set second trellis did help - branches that overshoot the second net can support themselves."/>
        <s v="This plants got very surprisingly floppy on this table, and would have benfitted from third trellising practices. This could be due to the new fan across from this row, but I doubt it. The buds are probably larger than they have been before. "/>
        <s v="Trellising on this table has a small delta1, which suits the phenotype well. It does not have branches that withstand bud weight as well as 008 does, so the careful training and low second trellis help this plant out."/>
        <s v="Troublesome - needed a lower second trellis and careful, late training"/>
        <s v="While removing the second trellis may lead to problems, the trellis heights are of little concern for this pheno. Not a problem child, as far as trellis/training goes. "/>
        <s v="With a low first trellis and a small delta1, the branches of this pheno have responded well to this treatment. "/>
        <s v="Generations with plants that grew more than average in veg should have a third trellis added in flower "/>
        <s v="Not as much of a challenge to trellis as 009 is. "/>
        <s v="Wonderfully easy to trellis, holds itself up very nicely with proper upwards training "/>
        <s v="Paler green than other BBGM phenos, features a rippled inner leaf texture "/>
        <s v="A challenge to trellis. Needs a higher second trellis and lots of attention paid to the training. "/>
        <s v="All plants on all tables have outgrown their trellis expectations. A higher second and third trellis are required. These plants are propped up well enoughm but the tall branches would be much better supported with a more appropriate trellis height."/>
        <s v="Appropriate trellising and training - loks good."/>
        <s v="Dead"/>
        <s v="dead pheno"/>
        <s v="Even though these POTN plants did not get nearly as tall as expected, they are still in desperate need of a third trellis. All branches are flopping and shading the lower nodes. This applies to all POTN017s in this room."/>
        <s v="Looks great"/>
        <s v="Needed better training"/>
        <s v="Needs a higher and tighter second trellis. Lots of bud leaning here."/>
        <s v="Needs a higher second trellis"/>
        <s v="Needs to have a third trellis added"/>
        <s v="observations are recorded in C18 Case Study"/>
        <s v="Overgrew trellis expectations, second trellis way too low."/>
        <s v="Second trellis could be a little bit higher; however, weak stems from secondary and lower branches need to be supported. Better training is required. Second trellis not tight enough."/>
        <s v="Second trellis is not tight enough, and is too low."/>
        <s v="Second trellis is taut, and the height is very well suited to the plants. Use this table as an example for NYFL011."/>
        <s v="Second trellis set too low"/>
        <s v="Second trellis too low and not tight enough."/>
        <s v="Slightly higher second trellis, better training"/>
        <s v="These plants grew excessively tall with many branches. This is good. However, they were also recommended for a third trellis, which never happened. Therefore, these plants are quite floppy. Also, the second trellis was not applied properly and there is not enough tension to hold up the plants, which magnifies the problem."/>
        <s v="This table looks the best out of the RBOGs."/>
        <s v="Trellis was not applied correctly, and it was too short for the growth these plants experienced."/>
        <s v="With just a litle bit more training, this table would look great."/>
        <s v="flowers are dark pink, frosty, and very round"/>
        <s v="Long internode space"/>
        <s v="needs careful training late in flower."/>
        <s v="Tends to have floppy branches late in flower - make sure that the second trellis is high enough to give better support to tall branches. Stems are long enough from secondary branches to warrant little concern."/>
        <s v="Thin stems, heavy buds, very long internode space. Recommended for a third trellis application."/>
        <s v="This phenotype is a challenge to trellis and train. Similar to STRC017, the branches are strong and the buds are heavy, but the sprawling growth pattern can cause a lot of tangling and flopping without proper training and trellising. This phenotype should be prioritized in training efforts."/>
        <s v="Very frosty and plush looking, well shaped buds. Stronger stems than 008, easier to trellis. Average internode space and node frequency."/>
        <s v="Weak stems"/>
        <s v="A deep purple color with overtones of forest green late in flower - truly striking"/>
        <s v="a good candidate for outward training when inner plants are left to grow out nodes"/>
        <s v="a good candidate for removal of second trellis"/>
        <s v="A low set second trellis is fine for this pheno, as primary and secondary branches hold themselves up quite well. The second trellis prevents them from spreading from the ray of intersection, and well as provide a template to support tertiary branches"/>
        <s v="A sparse few stigmas have not browned yet halfway through week 8 of flower"/>
        <s v="a vertical grower with strong branches"/>
        <s v="Angle of branch intersection points is more obtuse"/>
        <s v="Becomes dark purple in late flower and through flush, with brilliantly white and dense trichomes"/>
        <s v="Bracts are a darker color than other SOURs, tanding towards maroon. Also shows the greatest degree of pistil browning (none visible that are yellow) while other SOURs maintain fresh pistils through late flower"/>
        <s v="Bracts are a warm purple color easily visible through trichomes"/>
        <s v="bracts are quite broad, coming towards a purple tip"/>
        <s v="Bracts are quite large and remain green with the outer edges just turning purple"/>
        <s v="Bracts are slow to develop and mature"/>
        <s v="bracts remain green, though pleasantly frowty. Sugar leaves do not have dense trichomes"/>
        <s v="branch intersections skew towards obtuse"/>
        <s v="branches are thinner and do not support weight quite as well"/>
        <s v="Branches should not be wrapped in trellising as part of training, as they can support themselves fully and prefer to grow at more acute angles to their primary lead"/>
        <s v="Bud color is lighter with green bracts and deep purple sugar leaves"/>
        <s v="Buds are conical and dense, with shorter internode space"/>
        <s v="buds are large and shaped pentagonally"/>
        <s v="Buds are large relative to plant size, with a broad, almost pentagonal profile"/>
        <s v="Buds are majority conical"/>
        <s v="Buds are more a more rounded and fuller cone shape than those of 008, with colas tending to round our"/>
        <s v="buds are round on top and dome shaped"/>
        <s v="buds are shaped conically with dense trichomes"/>
        <s v="buds are shaped spherically"/>
        <s v="buds are very large relative to plant size"/>
        <s v="Buds foxtail slightly"/>
        <s v="deep purple leaves with green veins"/>
        <s v="Deep purple leaves with warm-toned buds in shapes that range from conical to rounded"/>
        <s v="Dense nodal growth"/>
        <s v="Does not require a second trellis; however, the first trellis should be set higher than usual, so that branches  can be better trained out from center"/>
        <s v="Even axillary stems have excellent stem structure, resistant to flopping branches despite height"/>
        <s v="flowers have dense trichomes, sugar leaves relatively naked"/>
        <s v="Football shaped side buds - not very appealing"/>
        <s v="Has a fuller cola shape than that of 008"/>
        <s v="Has sturdy branches that grow at a more obtuse angle to the primary stems than 007 and 014, would manage well with a very low set second trellis and some wrapping during the spreading in training"/>
        <s v="Heavy upper branches require support from a slightly higher than expected second trellis net, given that the net is taut enough"/>
        <s v="Larger, apical buds show significant foxtailing. Smaller, axillary buds are shaped like large fishing lures"/>
        <s v="leaves have thick, flat petioles"/>
        <s v="Multicolored leaves late in flower through final flush"/>
        <s v="No yellow stigmas are present midway through week 8 of flower"/>
        <s v="Nodes are densley packed"/>
        <s v="not a great candidate for spreading from center as the internodal space is relatively large"/>
        <s v="one of the best candidates for severe outwards training and spreading from the middle"/>
        <s v="pistils fully orange relatively early"/>
        <s v="pistils thoroughly brown in week 8 of flower"/>
        <s v="Plant is extremely easy to work with - requires no second trellis and supports its own weight well despite outward training"/>
        <s v="Presents the most vertical growth of the BGCHs, angle of axillary branches tends towards acute"/>
        <s v="prone to leaf bleaching when exposed to high levels of light"/>
        <s v="Prone to leaning with upper bud weight from primary branches if second trellis is set too low"/>
        <s v="Reported to be the easiest of the SOURs to prune"/>
        <s v="Rounded buds, ping pong balls."/>
        <s v="Short and shrubby, with secondary branches often surpassing the height of branches from the center of the plant which have been topped more frequently"/>
        <s v="Shows signs of nitrogen deficiencies throughout lifecycle"/>
        <s v="Stigmas are most frequently fresh in color throughout week 8 of flower, with little browning"/>
        <s v="stigmas are thoroughly orange"/>
        <s v="Stigmas are very thin, brown fairly early in flower when compared to other GFSDs"/>
        <s v="stigmas remain yellow into late flower"/>
        <s v="Stigmas stay yellow throughout late flower"/>
        <s v="strong branches support their own weight without a doubt"/>
        <s v="Strong stems with even stretching from primary and secondary branches"/>
        <s v="Strong stems, though prone to leaning when trained outwards. Caution should be used in training"/>
        <s v="Sturdy branches, responds well to spreading during training"/>
        <s v="taller branches do tend to lean with weight, but branches are strong enough to set a low second trellis and train outwards"/>
        <s v="Tertiary branches struggle to hold themselves up, sometimes slip from a low set second trellis"/>
        <s v="The acute angle of secondart and tertiary branches allows for easy training"/>
        <s v="The most sprawling version of GFSD, maintains the ability to hold its own branches up despite their more obtuse angle of axillary branches. A low set second trellis helps with training these plants outwars"/>
        <s v="Thick, strong stems support weight of plant completely"/>
        <s v="This plant wouldn't necessarily be a good candidate for a more strict outward training practice due to its long branches and internode space and weaker stems"/>
        <s v="This variety of BGCH has the least orange stigmas in late flower, though they are still widespread"/>
        <s v="though most stigmas have turned, a sparse few remain yellow"/>
        <s v="Very few pistils remain yellow late in flower"/>
        <s v="Would be resistant to spreading as part of trainining, as main branches do well in supporting their own weight"/>
        <s v="A low set second trellis with training that spreads them from the center works extremely well for these plants"/>
        <s v="A relatively low set second trellis. There is no leaning of heavy buds, nor much flopping of primary or secondary branches, but the tertiary branches do not support themselves well and some are flat on the first trellis"/>
        <s v="A slightly higher second trellis may have worked better for the plant height here, as taller branches are leaning with weight. "/>
        <s v="Besides some upper branch leaming, this table looks good"/>
        <s v="Branch flopping not as bad, but a higher set second trellis would be useful for the talles branches and those that are leaning in the middle of the table"/>
        <s v="branch leaning due to lack of tension in second trellis - would do better with a higher second trellis"/>
        <s v="Branches that were trained upwards here are holding themselves up okay, but the second trellis is still too low for the very heavy upper growth"/>
        <s v="Buds are not particularly heavy on this plant, but lower branches flop out of second net due to weak branches. A challenge to trellis"/>
        <s v="dense plant with short internode space, strong branches. Looks great with a small delta1 and outward training"/>
        <s v="Excellent trellising heights and training ."/>
        <s v="Extremely floppy, require a much higher second trellis"/>
        <s v="great levels of trellising here. No sway from heavy buds pulling on second trellis. Secondary and tertiary branches are easily guided into the low set second trellis."/>
        <s v="Heavy side branches leaning off of the side of the table, branches that were trained too far outwards are leaning . The second trellis could be set a little higher so as to better support the weight of the upper primary branches"/>
        <s v="In the future, it would be helpful to set the first trellis of plants that do not receive a second trellis higher than normal, so that branches can be better trained outward for this phenotype"/>
        <s v="Low set second trellis, spreading during training worked well"/>
        <s v="MAJOR branch flopping - the entire middle of the table has leaned over all the way. A third trellis may be helpful in the future, but a higher second trellis may suffice"/>
        <s v="Major branch flopping due to low set second trellis - needs to be set higher"/>
        <s v="major branch flopping on west end of table, required a higher second trellis"/>
        <s v="No complications. Training of secondary and tertiary branches is well done in a low set second trellis. "/>
        <s v="No leaning caused by heavy buds, levels of both trellises are well suited to phenotype"/>
        <s v="No leaning of taller branches, require no second trellis. A great phenotype - very easy to work with"/>
        <s v="Not as bad as B3, but they do require a much higher second trellis"/>
        <s v="not recorded"/>
        <s v="Plant is stout and strong branched - looks great with a low set second trellis and outwards training"/>
        <s v="Plants on this tabble appear shorter than average, so the height of this trellis actually works well here. "/>
        <s v="Relatively high set for these plants, the second trellis still is providing a good template for training. A lower set second trellis would be better, though"/>
        <s v="second trellis appears to be set very low, but most branches are holding up well enough"/>
        <s v="second trellis is set a little higher relative to the plant height, so flopping is less severe. Howerver, many tertiary branches are flat on the first trellis, which leads me to believe that a third trellis would be best in the future"/>
        <s v="Second trellis served its purpose as a training guide well on this table- set close to the first trellis"/>
        <s v="Second trellis slightly too low"/>
        <s v="Short and shrubby plants with strong stems are well suited for spreading into a low set second trellis, which served these plants well"/>
        <s v="Shorter plants on this table fit their trellis better - however, the weight from the buds is pulling at the netting as it is not taut enough"/>
        <s v="Some branch flopping from the tallest upper branches - this secod trellis looks higher relative to the canopy but us still not high enough"/>
        <s v="Some tertiary branch flopping - otherwise this table is free of complications"/>
        <s v="Some upper branch leaning, otherwise good"/>
        <s v="Sturdy branches, responded well to a low set second trellis and spreading during training"/>
        <s v="Sturdy plant, trellis heights look great"/>
        <s v="supporting upper bud weight okay - second trellis could be set higher"/>
        <s v="Tallest branches leaning with outwards training. The heights of the trellis appear appropriate"/>
        <s v="Tallest branches prone to leaning and need support from a taller second trellis"/>
        <s v="thicker branches support weight slightly better, but continue to need training into second trellis to prevent flopping onto first trellis"/>
        <s v="third trellis definitely too low here"/>
        <s v="third trellis too low, upper branch leaning and flopping occurring. Needs better training of lowest tertiary branches into second trellis"/>
        <s v="This second trellis is not taut enough, as there is only one square dropped towards the edges. There is some slight leaning from primary branches. Otherwise, this table looks fine."/>
        <s v="This table appears to have a better set height for the second trellis relative to the plants"/>
        <s v="This trellis is set a little higher relative to other 002 tables, but lowest branches appear to be supporting themselves well with no flopping. Table is free of complications"/>
        <s v="Though the second trellis is lower relative to these taller plants, the table appears well trellised"/>
        <s v="Triple trellis levels here look okay, some minor leaning happening due to lack of tension in the third trellis as well as it being a little too low"/>
        <s v="Very low set second trellis. Primary branches are beginning to lean from weight. A higher set second trellis would have been more appropriate"/>
        <s v="Well trained into a low trellis, strong branches. Not a primary concern"/>
        <s v="While the  second trellis is especially low set for the final height of these plants, no complications have arisen due to this. Plants and trellis levels look great"/>
        <s v="while the second trellis appears low on this table, the sturdy branches of this phenotype grow quite vertically and need little support. A low second trellis helps guide the secondary and tertiary branches."/>
        <s v="Wide set branches could be better trained into a lower set second trellis"/>
        <s v="A broad brancher,  would be best to train upwards to prevent shading problems"/>
        <s v="conical bud shape, with bracts that lay flatter and do not hug the overall flower as much"/>
        <s v="extreme upper branch flopping occurred this round"/>
        <s v="flush to many different colors in late flower"/>
        <s v="flushes to a brilliant yellow"/>
        <s v="grow wide and flat"/>
        <s v="grows into three trellises very well"/>
        <s v="has a wider growth pattern than 004, branches do not trend vertically as well"/>
        <s v="have thick branches, but extremely heavy buds, and require a high second trellis or a third trellis altogether"/>
        <s v="holds itself up the best out of all the NYFLs, a high second trellis would suffice in providing upper branch support"/>
        <s v="large flower size, pistils remain about half yellow into late flower"/>
        <s v="needs close attention paid to tertiary branch training into second trellis after week 5 hard prune"/>
        <s v="petite bud size but frequent due to shorter internode space, conically shaped"/>
        <s v="requires a high second trellis to support upper branch weight"/>
        <s v="short but are dense with large, conically shaped buds"/>
        <s v="similar branching strength to other PLANs and holds its weight up extremely well"/>
        <s v="sparse yellow stigmas in late flower, appear to be well amtured"/>
        <s v="spreading these plants into a low-set second trellis works extremely well with their strong branches and lower profile"/>
        <s v="stigmas are half orange late in flower"/>
        <s v="stigmas are majority yellow and still fresh late into flower"/>
        <s v="stigmas are mostly brown towards the end of late flower, but have a few newer ones that appear at the crown of upper buds"/>
        <s v="thick branches for a 92CK, suport upper branch weight well"/>
        <s v="thin stigmas, half are oranged by late flower"/>
        <s v="third trellis should be set very high to avoid late flower branch flopping"/>
        <s v="upwards training would be best for this plant s it already grows quite wide, and the branches do not support their own bud weight as well late into flower"/>
        <s v="very large bud size, with about three quarters of stigmas brown late in flower"/>
        <s v="Very sturdy branches, grows wide but branches trend vertically"/>
        <s v="weak primary branches tend to flop late in flower"/>
        <s v="Fully formed popcorn buds in week 3 of flower - observed during trellising"/>
        <s v="prune hard; growth should be thinned out significantly to make room for new growth"/>
        <s v="prune moderately; no special instructions"/>
        <s v="prune more lightly due to less branching and longer internode structure"/>
        <s v="prune more lightly due to small size"/>
        <s v="a few individuals required topping in clone"/>
        <s v="dark green, but healthy appearance"/>
        <s v="does not put on as much new growth in clone as 187 does"/>
        <s v="droopy in clone"/>
        <s v="great at growing in clone"/>
        <s v="great grower in clone"/>
        <s v="great grower in clone, has compact new growth"/>
        <s v="great growth and healthy appearance"/>
        <s v="lots of new growth happens before transplant"/>
        <s v="new growth in clone is compact"/>
        <s v="new growth in clone is very stretchy, had a high rate of clones that needed topped before transplant"/>
        <s v="new growth is compact and appears piney in clone"/>
        <s v="noted as super vigorous with some topping needed in clone"/>
        <s v="noticeable not as good of a rooter this round as the other KOIX phenotypes"/>
        <s v="polar success with rooting in clone - the clones that decided not to grow had no visible roots whatsoever, and turned dark and dusty looking. The successful clones were highly vigorous, with compact new growth"/>
        <s v="prone to chlorosis in clone"/>
        <s v="prone to drooping and light burns in clone"/>
        <s v="prone to light bleaching"/>
        <s v="prone to light damage in clone"/>
        <s v="prone to some light burns"/>
        <s v="rooting success appears to be dependent on location in flat"/>
        <s v="some plants require topping in clone"/>
        <s v="some tip and light burning in clone"/>
        <s v="success may be variable based on location, but overall a good grower in clone"/>
        <s v="success was variable based on location, flats closer to the wall did not grow as desirably"/>
        <s v="success with new growth and rooting in clone was highly variable - the flat kept close to the wall in clone had less rooting and growth"/>
        <s v="tip burning in clone"/>
        <s v="variable success in clone"/>
        <s v="very healthy in clone"/>
        <s v="very vigorous in clone - some noted as requiring topping"/>
        <s v="wonderfully healthy in clone"/>
        <s v="a good level of trellising for a wide growing plant"/>
        <s v="A slightly lower second trellis might be best here to catch lower secondary branches"/>
        <s v="appropriate trellising height here, lower branches have not flopped. They must be stronger than those of 014"/>
        <s v="branches are standing up better on their own - could use a taller third trellis"/>
        <s v="despite having a relatively low set second trellis, these plants have branches flopping out of the second net all over the place. Good self support from the tallest branches, though"/>
        <s v="drooping from upper branches"/>
        <s v="good upper branch support, lower branches flat on first trellis"/>
        <s v="grew very tall, definitely requires a third trellis"/>
        <s v="has a very similar branching pattern to GFSD193, though this one does support its weight better. As long as there is a second trellis on the table, it seems, these plants do fine."/>
        <s v="I don’t really want 014 to become one of those phenotypes that is short but requires a third trellis because of its weak lower branches (think KOKO012), but unless the pruning technique removes most of these tertiary branches, or we completely change the way we top these plants, it might be the move"/>
        <s v="inner canopy has been mostly removed, leaning branches are minimal. "/>
        <s v="late training would be beneficial to this phenotype for sure. The trellising looks appropriate"/>
        <s v="long and strong branches do well with a high set second trellis - this table makes for a good example"/>
        <s v="Lots of lower branch flop happening here, but the second trellis seems to be at an appropriate height"/>
        <s v="Lots of tall branch leaning here - a third trellis would have suited this pheno well"/>
        <s v="No second trellis, looking good."/>
        <s v="No upper canopy drooping in this table - the ratios work here"/>
        <s v="one of the best looking tables. Not too many of the inner branches were removed, so they have neighbors to lean on. The second trellis is at a very appropriate height"/>
        <s v="orthotropic growth, long tertiary branching, long internode space - all of these POTN characteristics make them great candidates for a high third trellis"/>
        <s v="Other than the trellises being a little too low here, this table looks fine"/>
        <s v="Outer, untrained branches are a little floppy, but otherwisr this table was trellised appropriately for these plant heights"/>
        <s v="Problematic low branches, upper branches are supported"/>
        <s v="removal of almost all of the inner trellis canopy makes this table appear the most well trained and trellised of the bunch. The upper branches are not flopping on this table"/>
        <s v="second trellis too low for these plants - much of the upper canopy is flopping"/>
        <s v="Similar in structure to 016, these plants fit into the present trellis very well"/>
        <s v="Similarly floppy upper branches, will require a third trellis in the future"/>
        <s v="Similarly good trellis ratios"/>
        <s v="similarly, these branches should be trained into the main squares. Upper branches are leaning, but not flopping"/>
        <s v="some of the lowest branches not reaching the second trellis, otherwise this table seems to be appropriately trellised"/>
        <s v="Some of the tallest branch leaning here could be prevented by training the main branches into the main squares of the table. Otherwise, there is minimal upper ranch flop happening here"/>
        <s v="stiff branches, tall grower. No drooping or flopping here. While appearing low, these trellises fit the plants"/>
        <s v="Taller branches here have a thicker stem structure, so their relatively lower set second trellis does not negatively impact them. Still some inner branch flopping here. Otherwise the trellis fits well."/>
        <s v="The "/>
        <s v="The second and third trellis here could both have been places 10 inches higher and this table would have looked much better. Currently, half of the table's tallest branches are flopped over the side"/>
        <s v="The second and third trellis here could definitely have been set like 5 inches higher - there POTNs stretched more than anticipated"/>
        <s v="the second trellis on this table appears to be a little too high for these plants. With long tertiary branches, we should be trying to catch those. This plant does not get too much taller than the middle bar of the PIPP racksm and would do an okay job of supporting the weight of its upper colas"/>
        <s v="The third trellis could be higher on this table - there's plenty of branches that could be better supported in this way"/>
        <s v="The three trellises did an okay job of containing those lower tertiary branches and providing a template for training the secondary ones. These trellis ratios look good"/>
        <s v="There isnt much to do about the lower bud flop on this table. Tertiary branching appears to be pretty weak for this phenotype, and does not stretch as well as others. A hard prune of the lowest branches, and maintaining a higher second net, would be best in the future."/>
        <s v="These plants grew to be massive. They have very strong stems, but have shown problems with flopping out of low trellises in the past. That being said, I think this phenotype and this trellis fit perfectly. "/>
        <s v="These plants were very pruned up, but even still, a lower set second trellis would be nice for these plants. Taller middle stems can support their own weight, while the wider growing low secondary and tartiary branches could use some reigning in."/>
        <s v="Thin branches with larger buds, with a high et second trellis, the tallest branches are not falling over. This pheno has a more orthotropic branching pattern as well, and lower branches are reaching the heights of the middle branches. There are some inner branches flopping, but otherwise the trellis levels fit these plants well"/>
        <s v="third trellis much too low - should have been set at least 8 inches taller"/>
        <s v="This plant has very chunky buds, with what appears to be a thick and strong stem However, these stems turn out to be brittle late in flower, leading to flopping branches. Also, they take on a rounded shape, with acritonic secondary branches. Plants such as these could use some extra topping in veg. The second trellis should be lower on these plants, to reduce the delta1"/>
        <s v="This plant was removed from the &quot;no second trellis&quot; list due to the extreme branch flopping that happened here. I actually got a table's worth of trellis and propped the flat branches into it during this note taking event. We won’t be trying that again for sometime. "/>
        <s v="this table did not become as tall as W2 and W3 did, so there is less upper branch flop happening. The third trellis would have still been nice to create the ideal canopy "/>
        <s v="This table does not have a second trellis. Though the plants on tables adjacent to this one had to be harvested (causing a lot of potential disturbance to these plants), they are still holding themselves up almost perfectly. Besides some low lollipopped secondary branches drooping off of the edge, this table looks great"/>
        <s v="This table has a relatively higher set second trellis, but many of the branches beneath the second trellis were pruned off due to PM."/>
        <s v="This table has taller plants, and was pruned a little harder than what the other tables were pruned to. Theres definitely a clearer inner trellis space, but there is minimal flat branches, and tertiary branches that do remain are high enough to be supported by neighbors"/>
        <s v="This table was left very thick with lower branches,  and because of this , they all have somebody to lean on. Trellis heights look appropriate"/>
        <s v="Training should bring branches of these plants that want to lean out diagonally from the table into a more upright postion. This has a low set second trellis, but the training could have prevented some overflow off of the edges of the table. "/>
        <s v="Trellis levels fit and training looks great."/>
        <s v="Trellising fits well"/>
        <s v="Very floppy upper branches on this table. When the second trellis is set too low, the upper branches flop and break. When the second trellis is set too high, all of the inner canopy ends up flat on the first trellis. This plant is a challenge to work with"/>
        <s v="Well trellised on the east side, too high on the west side"/>
        <s v="While being set a little low, the low-set trellis works well on wide growing plants with thich stems, as it helps to reign in those lower branches"/>
        <s v="While the tallest branches of this table are thick, strong, and hold their own weight well, the lwer branches and tertiary branches are having a harder time. The second trellis should e stt low on this phenotype."/>
        <s v="With less inner canopy pruning and a slightly lower set second trellis relative to the canopy, this table demonstrates how a low set second trellis would work best for this variety and others like it"/>
        <s v="WOW this pheno stretched waaaaay more than expected. The worst looking upper branch flop in this room. A third trellis would definitely be necessary under extreme growth circumstances such as this in the future"/>
        <s v="conically shaped buds with chunky calyxys and and a somewhat foxtailed profile"/>
        <s v="dark, not-quite-purple leaves  with long conical buds "/>
        <s v="Large, full buds with pistils that remain almost fully yellow into late flower"/>
        <s v="orthotropic growth pattern, even canopy"/>
        <s v="orthotropic ranching with strong stems and an even canopy"/>
        <s v="pistils are about halfway oranged into late flower"/>
        <s v="plagiotropic tertiary branches sit low on the secondary branches, while they trend towards orthotropic towards the distal end or terminal bud"/>
        <s v="prone to twisting/breaking if second trellis is set too low"/>
        <s v="rounded canopy, branches reach similar lengths"/>
        <s v="secondary branches trend towards acritony, with tertiary branches jutting off ant wide angles"/>
        <s v="similar in growth pattern to 002, though the less vigorous looking of the two"/>
        <s v="similar in growth pattern to 011"/>
        <s v="some pistils remain fresh late in flower"/>
        <s v="strong and sweet citrus smell, very oily"/>
        <s v="the use of a lower second trellis would be good for these plants"/>
        <s v="thick, very strong branching structure"/>
        <s v="very prone to PM"/>
        <s v="a variable stretcher, check the root scores for previous rounds "/>
        <s v="gains a dark purple and forest green fan leaf in late flower"/>
        <s v="great stretching from lowest branches"/>
        <s v="has really beautiful, frosty buds that are widely shaped. Most pistils are brown late in flower."/>
        <s v="huge upper colas, prone to foxtailing"/>
        <s v="is the one incorrect mom in this pheno a BBGM007?"/>
        <s v="is topped and pruned into what looks like a wide candlabra shape, and continues to grow wider at the top. Branching occurs at an approximate 60 degrees to its main stem"/>
        <s v="large buds with weak stems, longer internode space"/>
        <s v="long internodes, but lots of phytomers"/>
        <s v="orthotropic in growth habit, great stretch from lower tertiary branches"/>
        <s v="rounded bud shape with very large, flat calyxs"/>
        <s v="should be pruned HARD - tertiary branches are weak in this phenotype, and end up laying flat on the first trellis late in flower"/>
        <s v="should not be trained outward too far - have a hard enough time supporting their weight from the natural wide angle of growth"/>
        <s v="should not be trained too far outward to prevent the flopping of tertiary branches"/>
        <s v="smaller buds in a strong, sharp conical shape"/>
        <s v="tertiary branches are great stretchers, but the long internode space makes them weak. Secontrellis should be set relatively low to catch these"/>
        <s v="the tallest branches have extremely foxtailed upper colas - too close to the lights?"/>
        <s v="weak, brittle stem late in flower - would benefit from a week 6 late training event"/>
        <s v="what if we topped this pheno earlier and more frequently to reduce the need to have those tertiary branches make up the mass of the yield? That way, even though the stems would arguably be weaker, we could actually trellis all of them and get them exposed to light"/>
        <s v="will require a third trellis given extreme growith "/>
        <s v="would benefit from a week 6 training event"/>
        <s v="A low set second trellis and more training would help this plant look less sad"/>
        <s v="A lower set second trellis would be better here, though excess inner canopy neighbor branches are helping the cause"/>
        <s v="About a third of the total buds are above the second trellis. All branches are upright and being well maintained by the trellises present"/>
        <s v="An appropriate trellising ratio"/>
        <s v="Could go without a second trellis. A high set second net is fine for containing their growth, and it will be easier to remove during harvest"/>
        <s v="great low set trellis and outwards training "/>
        <s v="Great sturdy plant - aim to have more above the second trellis to better stretch it out"/>
        <s v="Harder pruning and a low set second trellis would be helpful here"/>
        <s v="heavy mix of the bad mom - skipped"/>
        <s v="Holding itself up well, though the second trellis could be lower"/>
        <s v="I don’t really see how a relatively lower net provides more benefit than a high set net here. "/>
        <s v="Look great without a second trellis"/>
        <s v="Low set second trellis working well here. Another training event would catch the branches that are horizontal into the second trellis"/>
        <s v="Lower the second trellis"/>
        <s v="minimal low branch leaning or flopping here - this table looks great."/>
        <s v="nice low second trellis is helping contain this beast while also train branches well"/>
        <s v="No need for second trellis"/>
        <s v="Reasonably sturdy with a wide growing pattern, aim to have the second trellis lower so as to reign it its growth and train more branches up"/>
        <s v="sad and floppy, needs more training"/>
        <s v="Second trellis could be set lower "/>
        <s v="Second trellis should be significantly lower"/>
        <s v="Set second trellis lower"/>
        <s v="Set second trellis lower here despite their height, the weak stems of lower branches cannot hold up weight"/>
        <s v="So many secondary branches of the good NYFL flopped out of the second trellis here. Second trellis must be set lower."/>
        <s v="Tall branches should be trained upwards as much as possible to avoid flopping with bud weight later in flower. Many secondary branches have flopped from the second trellis here too."/>
        <s v="tall second trllis looks great, should be continued"/>
        <s v="The low set second trellis and moderately spread training is working very well for this pheotype"/>
        <s v="The sweet little monsters enjoy not having a second trellis"/>
        <s v="the very low set second trellis is best for this variety, though a late training event may be necessary"/>
        <s v="These plants are much shorter than I remember them being, but due to their reduced pruning, most inner branches have neighbors to support them. A low set second trellis would be better"/>
        <s v="This plant needs a MUCH lower second trellis"/>
        <s v="This should be the last round where NYFL014 has a &quot;bad mom&quot; mixed in. Better canopy evenness would help with trellising this plant tremendously. Trellis should be set much lower, as secondary and tertiary branches are floppy af."/>
        <s v="Trellis could be set a little lower on this table"/>
        <s v="trellis is relatively a little higher set on these plants than other BBGM004 tables, and reinforces the idea that it should be low. Low secondary branches are slightly twisting due to weight of buds"/>
        <s v="trellising looks good on this table. About a third of the total buds are above the second trellis, and they're all holding up well. Branches in between the trellises are upright"/>
        <s v="weak branches with long internodes and a sprawling growth pattern make this plant a challenge to trellis and train. More training is needed in this phenotype"/>
        <s v="when training, we should try to move branches on the outside of the tables towards the inside or more upwards"/>
        <s v="While this trellis was set relatively low - there is a little less than a quarter of the plant above the second trellis - there is unsightly tertiary branch flop happening between the trellises. The second trellis should be set lower in order to support these."/>
        <s v="Wonderful"/>
        <s v="a cute little mutant"/>
        <s v="a dark green late in flower with almost no visible yellow stigmas on pingpong ball buds"/>
        <s v="A forest-y green late in flower"/>
        <s v="a little peppery, a little gassy, a little floral, a litle citrusy"/>
        <s v="a more muted purple that appears more green late in flower, most stigmas are still yellow"/>
        <s v="a rainbow mixture of colors late in flower, with stigmas that are mainly still yellow"/>
        <s v="a rich, warm, yet sour smell"/>
        <s v="a strong and bright citrus smell"/>
        <s v="a very vertical grower"/>
        <s v="about a quarter of the plant should be above the second trellis"/>
        <s v="bud structure reminds me of KING002. Buds are large and pentagonal, with many small tongue-like bracts. Stigmas are very thin and about half oranged late in flower. Visual trichome density isn't excellent."/>
        <s v="buds are crown shaped and unsightly, but smell fruity and gassy"/>
        <s v="buds are extremely dense and smell sweet"/>
        <s v="buds are large and very dense, with most stigmas orange late in flower"/>
        <s v="buds are larger and more conically shaped, just as dense as it's sister flowers 003, with a less citrusy and more gas-forward scent"/>
        <s v="buds are very dense with about half of their stigmas oranged, and earn their name in smell"/>
        <s v="buds are very dense, oily, floral and sweet smelling"/>
        <s v="buds look longer and lankier than those of 005 with bracts that are almost as large"/>
        <s v="buds may be on the more petite side but are dense and heavy, thick with white trichomes, and smell citrusy with a hint of gas"/>
        <s v="buds remind me of stacks of bubbles"/>
        <s v="conical shaped bud with a deep purple color late in flower"/>
        <s v="dark purple with signature KOIX taco leaf late in flower - stigmas are more orange than yellow"/>
        <s v="decent sized colas, but lower buds are not the best"/>
        <s v="desirable internode spacing with reasonably sturdy branching"/>
        <s v="extreme stigma output late in flower"/>
        <s v="flowers are potent and oily, and have a sweet and sour floral smell with just a hint of skunk afterwards"/>
        <s v="foxtailing"/>
        <s v="grows a little more broadly from its branches, with tertiary stems that are more prone to leaning"/>
        <s v="has a menthol-forward smell that reminds me of mint chocolate"/>
        <s v="has a sweet and very gassy smell"/>
        <s v="holds weight well and is a great candidate for extreme spreading technique"/>
        <s v="internode spacing suits the large, conical buds and makes pruning easier"/>
        <s v="large , round buds with spaced out nodes"/>
        <s v="Less desirable in terms of internode spacing, growth habit, and stem structure. This plant has long internodes and weak stems, making it a challenge to trellis and train"/>
        <s v="less oily and pungent"/>
        <s v="maintain a green color late into flower and have less of a taco leaf"/>
        <s v="meso/plagiotropic - needs to be trained upwards"/>
        <s v="much sturdier stems and shorter internode space than 009 has"/>
        <s v="one of my favorite plants, this phenotype turns a dark green late in flower and develops spectacularly silver trichomes"/>
        <s v="one of our strongest plants"/>
        <s v="prone to tertiary branch flopping"/>
        <s v="second trellis had to be lowered - this will be accounted for in the future "/>
        <s v="secondary branches will flop if not caught in the second trellis"/>
        <s v="short, squat, with tiny tertiary branches and flowers with huge bracts"/>
        <s v="silvery purple late in flower with all stigmas orange"/>
        <s v="spotted with necrotic spots on the sugar leaves closest to the buds, and affecting some brachts too"/>
        <s v="sprawling growth and flops out of second trellis easily"/>
        <s v="spread to the max into the first trellis"/>
        <s v="stems may appear strong in early flower but weaken and twist around out of their trellis later on. Needs attention to training and trellising"/>
        <s v="stigmas are about half oranged late in flower"/>
        <s v="stonger branches and shorter internode space than 034"/>
        <s v="tertiary branches are very prone to flopping, which seems to have a negative impact on the bud density"/>
        <s v="the worse of the two SECFs sin terms of mottling symptoms"/>
        <s v="their smell reminds me of prunes"/>
        <s v="turns a dark green with purple overtones late in flower, with not many trichomes on the sugar leaves but dense trichomes on the buds"/>
        <s v="very long internodes and weak stems make this plant a challenge to trellis"/>
        <s v="very oily and pungent"/>
        <s v="very potent and oily buts with a stronger citrus kick"/>
        <s v="very pungent"/>
        <s v="very sturdy plant with an even growth habit - would be great to trial without a second trellis"/>
        <s v="very sweet and floral smell"/>
        <s v="very tall with long internodes but large buds and strong stems"/>
        <s v="while buds themselves are small, internode spacing is desirable"/>
        <s v="prune less of the lower nodes to have more successful inner growth after outwards training"/>
        <s v="showing slightly puckered ferning growth"/>
        <s v="the 014 that isn't really a 014 made up the majority of plants that had to be killed due to ferning symptoms"/>
        <s v="A relatively high set second trellis works well on this pheno, as the branches are sturdy but heavy, with short tertiary branches."/>
        <s v="A very even table, this appears to be trellised, trained, and pruned well."/>
        <s v="Branch droop from onll the shortest plants on the table, the trellising and vertical training look appropriate"/>
        <s v="Continue to set the second trellis high to support upper branch weight."/>
        <s v="Could use more spreading outwards and more mower nodes left on. Trellis height is appropriate"/>
        <s v="Great trellising and training on this table."/>
        <s v="Having no second trellis on these plants worked out very well. We need to leave more nodes on this plant if we are going to keep it around."/>
        <s v="High set second trellis and spreading into first trellis/ upright training into second works well."/>
        <s v="Kind of a mess of a plant. More training events would be helpful. The trellising and pruning techniques are fine."/>
        <s v="Looks good!"/>
        <s v="Lower the second trellis just a little bit. They're rfine, but it would just feel better."/>
        <s v="majority of plants dried out - skipped"/>
        <s v="Pruning should be on the lighter side. The trellising is very functional with the training on this table - vertical training, standard trellis height."/>
        <s v="Second trellis could honestly be a little higher on this tallest table to better support the eight from the tops of the branches that do not reach the third trellis."/>
        <s v="Second trellis is at a better level, but it could still be lower."/>
        <s v="Second trellis is lower relative to canopy on this table, but everything above the netting is standing up well, with no inner trellis drooping to speak of."/>
        <s v="Second trellis needs to be especially taut if it is to be set low on the phenotype. This table looks very good."/>
        <s v="Second trellis should have definitely been set lower on this table. The branches are holding themselves up okay, but I'd like to see more support. The tallest branches of some plants are slipping from the trellis. "/>
        <s v="Set second trellis lower, do not prune as hard."/>
        <s v="Shortest of plants are lacking in tertiary branch development, so there is minimal drooping here. Pruning, training, and trellis heights look good. "/>
        <s v="Table looks great, focus on training outward into the first trellis."/>
        <s v="Tall branches were adequately supported "/>
        <s v="tertiary branches tend to droop with heavy bud weight, second trellis is necessary. Set second trellis lower than expected to prop up inner canopy. This trellis seems just a little too high."/>
        <s v="The low set second trellis here is working very well for these plants. "/>
        <s v="This table looks great - moderate pruning, relatively high set second trellis, heaviest branches are propped up in trellising"/>
        <s v="This table was pruned a little harder, and there is still very minimal branch drooping in the inner canopy. "/>
        <s v="Though second trellis should be lower, these plants appear to be better off."/>
        <s v="Training was done well here - branches tend to spread themselves out, so making sure they are propped into a part of the trellis that will support their weight is key. The trellis could be lower. "/>
        <s v="Trellis is quite low in relation to the canopy, but everyone appears to be holding up perfectly."/>
        <s v="Trellis looks good - high set. "/>
        <s v="Trellis seems adequately low, training should focus on resting branches on suporting trellis lines in an upward fashion."/>
        <s v="Trellis strategy worked well here, though there could be more left on the plants"/>
        <s v="Trellis trchnique worked well, training should place branches more vertically/rest them on trellis strings."/>
        <s v="Trellising method seems appropriate here. The uneven canopy does make it a challenge to train. More tertiary branches should be left on for neighbor support."/>
        <s v="Trellising, training, and pruning look great."/>
        <s v="Triple trellis working well on tjis phenotype. Training can always improve in this cultivar."/>
        <s v="Well trained, appropriate trellising technique, and pruned well."/>
        <s v="While these plants did not get as tall as they did the previous round, a third trellis would still have been helpful. When you pull on the second trellis, release, and watch the stems sway, they do not do a very good job of returning to their original position, which leads me to believe that they will look more floppy by the time harvest comes around. "/>
        <s v="With a harder prune, the table does not look so messy and floppy. Second trellis could be set even lower to prop more branches up vertically."/>
        <s v="A gentle purple with leaves that taco, this plant looks almost like a KOIX impersonator. Very pretty"/>
        <s v="a pheno of Grapefruit that does need a second trellis, stems may be strong but the spreading, plagiotropic growth pattern and weaker tertiary/late topped stems tend to droop."/>
        <s v="Apex of secondary branches/tops of colas tend to stack and grow tall/thinner flowers"/>
        <s v="Broad and frosty bracts make up large, rotund buds"/>
        <s v="Buds are dense, fan and sugar leaves turn a bright yellow from the outside in during the flush"/>
        <s v="Buds are dense, with many stigmas remaining fresh in late flower"/>
        <s v="Buds are large and broad, almost all stigmas are orange by week 8"/>
        <s v="Buds are not as evenly shaped as those of KOKO30 and have minor foxtailing."/>
        <s v="buds are shaped long and conically, with mostly yellow stigmas by late flower. Not very dense on the plant."/>
        <s v="buds grow to be quite large in size, have a dense feel, and are even in shape, though they vary from pointed tops to golfball tops. "/>
        <s v="Dense, lumpy buds, conical shape"/>
        <s v="Do not have very dense buds, but have a sweet, soapy smell"/>
        <s v="dried out significantly"/>
        <s v="Edges of leaves turn up slightly, but do not quite taco"/>
        <s v="Gasoliney, sweet, soapy smelling"/>
        <s v="Has a sour and floral smell"/>
        <s v="Has the sweetest lemon smell of the LDOS"/>
        <s v="It is necessary to leave as many nodes on this plant as possible"/>
        <s v="Leaves are multicolored with orances, deep coffee green, and hints of purple late in week 8 of flower."/>
        <s v="leaves turn a rich coffee shade of green late in flower, and &quot;taco&quot; as they age."/>
        <s v="Maintains a murky green color through flush"/>
        <s v="Maintains vertical structure with up to a third of the plant height (from the bottom to the tallest canopy plane) above the second trellis"/>
        <s v="Margins of leaves deepen in color while veins tend to hold their green or turn yellow late in flower "/>
        <s v="Not picky about trellising at all, which is lovely."/>
        <s v="potent, sour, very fruity smelling"/>
        <s v="Seem to be sensitive to drying out in flower, do not mature in a pretty way when placed directly in front of the fans. Leaves turn very crispy and stigmas orange more thoroughly, an anomaly for this pheno."/>
        <s v="Short, compact internodes. These plants are beefy little things."/>
        <s v="Similar to KOKO030 in bud density, but buds seem much larger and with a more potent KOKO smell."/>
        <s v="Smaller buds, except for those at the apecies of branches, and longer internodes."/>
        <s v="Smells grapey like SUNL006"/>
        <s v="Smells like peppermint and pine!"/>
        <s v="Stigmas are almost all orange by week 8"/>
        <s v="Stigmas are mostly oranged by week 8. "/>
        <s v="Strong, lemony smell"/>
        <s v="Sugar leaves are ridiculously frosty in appearance, turning a deep purple while veins remain faintly green, with taco shape later in flower."/>
        <s v="Sugar leaves do tend to travel up the bud farther than in oter cultivars, but not on every flower cluster. Shapes of buds are variable in shape, but maintain a small and manageable size."/>
        <s v="Sugar leaves remain a dusty green on their tips while  a purple color spreads from the inner part of the leaflets. "/>
        <s v="Sweet,  a little floral, and piney, it reminds me chocolate covered juniper berries, if those were a thing."/>
        <s v="The individual stems that the small flowers develop in groups on elongate to the point of the whole buds being very loose and unappealing in shape."/>
        <s v="The majority of stigmas are fresh in late flower"/>
        <s v="these flowers did not turn out as frosty as I remembered them being."/>
        <s v="Topping strategy should delay the first top for as long as possible in order to encourage lateral, plagiotropic growth from the lowest secondary branches"/>
        <s v="Very gassy, smells like summer"/>
        <s v="Very potent smell of grape kool-aid"/>
        <s v="While secondary stems appear very strong, the tertiary stems are noodly and cannot support their own weight."/>
        <s v="leave lower nodes in veg to prevent gaps in its &quot;bowl&quot; growth"/>
        <s v="Though pruning recs for C22 were lised as &quot;prune heavy due to PM concern&quot;, PM was still found widespread before its harvest"/>
        <s v="top more frequently"/>
        <s v="A lower set second trellis worked very well for this table. I also thing the training technique "/>
        <s v="check back on the qualitative instructions for trellising this phenotype. At the time it must have been anticipating them to stretch more or have stronger branches. This should be adjusted in the phenoref (which it has been)"/>
        <s v="droopy, needs lower second trellis and an additional training event"/>
        <s v="High second trellis and minimal training works well on this pheno. I think she should be a keeper."/>
        <s v="inner branch droopiness, but it is mostly fine. "/>
        <s v="its good to see these plants again after their hiatus. However, the lack of height and trellising data is apparent. Trellis shoulf be WAY lower to support their lowest tertiary branches"/>
        <s v="low maintenance beauts!"/>
        <s v="more data is needed as to whether it is better to set the trellis just into the canopy, or way into the canopy to spread the majority of branches, but Im leaning towards training the majority of branches if we are to maintain a table of only 12 plants."/>
        <s v="no second trellis works well here except for the secondary branches that have all teir lower nodes stripped, giving them no fingers to grip their trellis/neighbors with. See updated phenoref. "/>
        <s v="not as droopy here- looks like the result of a slightly higher first trellis, overall branch stretch, training techniques that prop branches into second trellis, and the remaining neighbor branch support from a lighter prune."/>
        <s v="PRUNE LIGHTLY DANGIT!!!"/>
        <s v="set trellis lower and prune off less of the inner branches to this pheno - inner canopy branch flopping"/>
        <s v="Similar to K1, this table looks great. Emphasize leaving lower nodes in pruning so as to fill out the middle of the plants more."/>
        <s v="Superb training, trellising looks great, light pruning kept this table thick and happy."/>
        <s v="the low second trellis is an improvement for this phenotype"/>
        <s v="the trellis here is set too high for my liking, but overall there are no negative effects of this, which is nice to see."/>
        <s v="These plants are really beautiful; trellising and training worked super well here."/>
        <s v="trellising looks great here, outward training and high table density suit this phenotype well."/>
        <s v="very well trellised, no issues here. The table looks full - pruning and training guidelines are working."/>
        <s v="again, these flowers always remind me of little stacks of bubbles from a bubble bath"/>
        <s v="beautiful cool purple color with plenty of trichomes covering small fan and sugar leaves"/>
        <s v="bite sized, round buds"/>
        <s v="bracts not as large, leaves have a grayer dark green look to them than they do a purple"/>
        <s v="buds are a varety of colors, with a broad conical shape that remains uniform over the length of the branch."/>
        <s v="buds are dense and conical but irregularly shaped"/>
        <s v="buds are incredibly dense with a strong gummy fruit snack smell"/>
        <s v="buds are shaped conically with some stigmas remaining yellow"/>
        <s v="buds are very big and very dense, but very well spaced along each branch"/>
        <s v="buds at the very top of the cola stack high in a cylindrical way"/>
        <s v="buds have a more rounded shape than that of 011's - appear closer to the shape of 006's buds, bud with smaller bracts"/>
        <s v="dark purple, fan leaves are flat and perpendicular to stem"/>
        <s v="deep green leaves often have seven leaflets, with leaflets that curl just at the base and develop trichomes late in flower"/>
        <s v="deep red stems"/>
        <s v="diesel heavy and sour smelling"/>
        <s v="fan and sugar leaves tend to droop and be more umbrella shaped"/>
        <s v="fan leaves tend to have a narrowed warp to them where the leaflets connect to the petiole"/>
        <s v="fan leaves tend to have claw-like drooping later in flower"/>
        <s v="frequently see the tips of the upper fan leaves droop characteristically and appear claw-like"/>
        <s v="has a more diesel heavy smell than 014"/>
        <s v="have a summer-y potent smell"/>
        <s v="leaf color ranges from mossy green to a true purple, often with gradents between the two occurring on individual fan leaves."/>
        <s v="leaves are a a forest green on the top and a purple hue on the underside, often growing in a prayer position and can taco-form late in flower"/>
        <s v="less potent but more citrusy than 006"/>
        <s v="lightest green color of the STR*s"/>
        <s v="low maintenance, high reward for this pheno."/>
        <s v="majority of stigmas are oranged late in flower"/>
        <s v="many stigmas are still yellow in week 8"/>
        <s v="not the densest buds, but they do have a nice smell"/>
        <s v="remains fairly green through the flush, with fan leaves that droop but do not become claw like, and tips that tend to become chlorotic"/>
        <s v="silvery trichomes contrast with dark purple leaves, sugar leaves are not prevalent. Massve brachts, stigmas are almost completely orange by late flower"/>
        <s v="sour fruit smell"/>
        <s v="stems are a deep red"/>
        <s v="stigmas are half and half yellow and orange"/>
        <s v="stigmas are more present on this pheno in late flower than 006"/>
        <s v="stigmas remain almost entirely yellow late in flower"/>
        <s v="stigmas remain mostly yellow into week 8"/>
        <s v="sweet and slightly floral smelling"/>
        <s v="the deepest and warmest purple hued plant we grow, it is unmistakable"/>
        <s v="tricky trelliser"/>
        <s v="very multicolored buds and leaves"/>
        <s v="very sweet and floral smell, these are quickly becoming some of my favorite plants"/>
        <s v="a huge pain in the ass to trellis and train"/>
        <s v="appears to have a similar nutrition issue to 011, with sugar leaves turning chlorotic"/>
        <s v="Appropriate pruning, training, and trellising"/>
        <s v="beautiful plant - but they're just riddled with powdery mildew by the time late flower hits"/>
        <s v="better to set the trellises a little too low than a little too high"/>
        <s v="bracts are extremely rotund - buds appear to be made up of little spheres. Very dense"/>
        <s v="bracts are spade shaped and grow closely, creating spie-like foxtails of of the main bud. I really like the shape of them. Stigmas are almost all orange by late flwoer."/>
        <s v="Bramch flopping happening mostly between the first and the second trellis. This is due to the second and thirs trellis being set too high for the growth of these plants - which was shorter than other tables of POTN017. It would be better to set these trellises a little too low than a little too high. "/>
        <s v="branches were recategorized as &quot;strong&quot; after observations of tables that had been stripped down due to PM"/>
        <s v="Branching is strong, but center tertiary branches could use a prop-up into the second trellis"/>
        <s v="buds aren't the densest, but they have an extremely potent smell that is a little citrusy, a little diesel, and a lot of menthol."/>
        <s v="buds have small and rounded bracts that form foxtailed, lumpy, but larde and dense buds that smell like very potent and candy-like"/>
        <s v="claw formed upper fan and sugar leaves"/>
        <s v="colas are packed, dense, and large, stigmas remain mostly yellow late in flower"/>
        <s v="deep green leaves with little chlorosis/necrosis late in flower - stigmas are about half oranged"/>
        <s v="Even though this trellis is very high for this plant, there is no drooping or twisting happening. It makes me almost believe it would be fine without a second trellis - but that won't happen again"/>
        <s v="extremely prone to PM"/>
        <s v="extremely sticky buds with a rich lime smell"/>
        <s v="fair amount of PM"/>
        <s v="Fan leaves and larger sugar leaves appear slightly warped and wavy, with taco-ing"/>
        <s v="flowers are dfairly dense with rotund bracts - buds appear sometimes to be made of spheres of bracts "/>
        <s v="frequently shows seven leaflets instead of 5"/>
        <s v="has a brighter smell than 006"/>
        <s v="has a floral and green smell"/>
        <s v="has a growth that could be called mesotropic, but I changed it to plagiotropic to better describe it's spreading and training fits."/>
        <s v="has a very sour and strong orange scent that kinda has a cheesy aftersmell"/>
        <s v="has great tertiary branching"/>
        <s v="holds itself up so wonderfully without a second trellis. There is no tall branch twisting to speak of."/>
        <s v="I am very surprised to see as little PM on these plants as there is. Leaving more in the canopy between the first and second trellis could make the flopping less of an issue, while not being too risky. "/>
        <s v="I think that a low-as-possible second trellis is the best we can do for this plant"/>
        <s v="large and thich upper colas, lower buds are large as well with a rotund, conical shape. Bracts are triangular"/>
        <s v="long bracts create less density in buds"/>
        <s v="long internode length"/>
        <s v="Looks great in this treatment with 16 plants per table, outwards training into first trellis but upwards training into second, and a relatively high second trellis"/>
        <s v="More nodes could be left in the center of the plants"/>
        <s v="mostly &quot;bad mom&quot;"/>
        <s v="not much stretching from the tertiary branches - I don't believe it would make a great candidate for extreme spreading practices"/>
        <s v="pretty lemony smell, evenly sour and sweet"/>
        <s v="Pruning could be lighter than light, but it looks good anyway"/>
        <s v="Second trellis could be lower, training more upwards. This is an issue of communication, not of treatment development"/>
        <s v="seem to be very PM resistant - though they were located directly next to OROB054, there was no signifigant PM infection"/>
        <s v="seems kinda PM prone, but not nearly as much as 011"/>
        <s v="smell of black pepper, Thai basil, and grass"/>
        <s v="smells like coffee breath and citrus"/>
        <s v="smells like lemon and ammonia"/>
        <s v="somewhat prone to PM"/>
        <s v="swapped pruning technique words around a little to emphasize the PM prone part of this pheno"/>
        <s v="sweet, floral, and green smelling"/>
        <s v="table looks great"/>
        <s v="The low set second trellis and outwards training suits this pheno really well"/>
        <s v="The second trellis does seem a little too low for convenience, but it does make the canopy look really good. Continue setting the first trellis the same way, but leave enough room for there to be a little space to work in."/>
        <s v="the smell has a kind of essential oil quality to it, and almost reminds me of clementines"/>
        <s v="the trellis was set just into the canopy, with tall branches trained - then pruned heavily. With this treatment, there is a significant amount of inner canopy branch flopping. There is a lack of a network of support, as well as a trellis treatment that is too high."/>
        <s v="There is one branch that has flopped, but otherwise this table looks good. I am going to change the pruning recommendations of this plant from &quot;moderate&quot; to &quot;moderate/heavy&quot; due to the high powdery mildew risk, as well as the relative strength the tertiary branches seems to have on their own."/>
        <s v="Theres a lot of droop happening here. Training should focus on propping outward growng branches into a part of the trellis that will guide them upwards."/>
        <s v="This table looks really excellent, besides the PM"/>
        <s v="This table looks relatively upright. Both trellises could be set a little lower to better support the lowest branches."/>
        <s v="This trellis is honestly just a little too low - not only is it inconvenient, but the tallest branches are drooping. "/>
        <s v="Though the trellis is high set, the plants look totally fine. If the tallest branches can just have the tops of their colas poking through the trellis, there is enough support and strength all the way down the branch to keep the tables looking nice"/>
        <s v="treatment for this round and the last few rounds has been working very well"/>
        <s v="Treatment is appropriate"/>
        <s v="Treatment looks appropriate. Though the tertiary branches have mostly been stripped due to PM, it is encouraging to see these branches standing on their own"/>
        <s v="Treatment looks good"/>
        <s v="Treatment of this phenotype looks appropriate.  There is a littlel bit of branch leaning, but nothing is flopping. The high set second trellis will allow for a more straightfoward harvest. "/>
        <s v="Trellis could be just a scootch lower, with better/more frequent training"/>
        <s v="Trellis is low set but not too low as to be nconvenient, table looks great. "/>
        <s v="Trellis is relatively high on this table. It looks perfectly fine, but it may need to be lower if we are to be spreading this plant more rigorously"/>
        <s v="Trellises and branches look great - though these plants are coated with PM"/>
        <s v="trellises set lower for shorter plants. Looks good."/>
        <s v="Trellising looks appropriate, training looks appropriate, and pruning looks appropriate. Plants "/>
        <s v="very dark leaves, tip burn frequent"/>
        <s v="Very droopy between the trellises. The second trellis should be set lower, while more branches should be left on the plant's lower parts."/>
        <s v="very low maintenance"/>
        <s v="very potent smell of menthol grape flavored fruit snacks"/>
        <s v="Very similar in overall plant structure and growth pattern as GFSD187, but with seemingly stronger branches"/>
        <s v="Weak tertiary stems laying flat on first trellis - especially so where the second trellis is higher."/>
        <s v="With a relativelt lower trellis and a thicker inner canopy, this table looks less concerning"/>
        <s v="a second trellis was added to C14 plants later in flower due to widespread flopping"/>
        <s v="Badly ferned in C11 "/>
        <s v="Does not need a second trellis – mutant-looking branches hold their own weight just fine"/>
        <s v="internodes are longer than those of 003, so the canopy does not appear as dense, but this suits the bud size better"/>
        <s v="Thick, strong branches do a good job of holding bud weight up, but a second trellis should be kept as these are taller and more prone to twisting than those branches of 018"/>
        <s v="Worst of ferning plants in veg "/>
        <s v="plants that do not reach the third trellis obviously don’t need it, but it is necessary for the plants that become taller. As we train branches through the first trellis more outwards, and focus on topping more frequently in veg, hopefully we can remove the third trellis."/>
        <s v="outwards training without guiding the branches vertically later in flower creates leaning"/>
        <s v="an example of a table that was left fairly thick, these plants highlight the vigor of POTNs. The lowest and longest tertiary branches that remain have stretched in a way that allows them to be trained, while higher tertiary branches remain short enough to not sag. With the proper upward training of lower tertiary branches, I think we can leave plenty on these plants in a low PM risk situation."/>
        <s v="second and third layers of trellising could stand to be lower on these plants, which was addressed in C26+ I believe.  "/>
        <s v="some great examples of a full canopy on the north side of the table, while many plants look too stripped on the south side"/>
        <s v="great centers of plants, canopy looks nice. Trellis could be lower to promote further outwards secondary and vert tert training"/>
        <s v="table looks like it did well with strategies applied to it. The pruning was lighter here than on other tables."/>
        <s v="more heavy pruning was used here. Canopy isnt as full, some branch leaning, but overall they look okay."/>
        <s v="buds left below the first trellis in spots where the canopy is not as full really help the table to look nicer"/>
        <s v="though many branches do not reach the second trellis, they support their own weight well enough to not worry about"/>
        <s v="seems like LDOS040 plants on this side of the room were pruned a little lighter than on the other side, in addition to these plants having had more tops"/>
        <s v="trellis level is good, plenty of light reaching the bottom of the table, not sure if there could be more branches left on than there already are"/>
        <s v="definitely a fuller canopy , whether that has to do with better watering/lighter pruning/more tops is unclear"/>
        <s v="great use of spreading into the first trellis/guiding vertical into the second trellis on this table    - may be useful in shortening these plants in the future"/>
        <s v="I want more branches between the trellises to keep lil guys from flopping, but it does not appear many branches were cut out in that space. I think the internodes are just super long."/>
        <s v="need to leave more below the first trellis if  we are going to be raising that first trellis as a support. Plants are supporting therir own weight well, though"/>
        <s v="more should be left on the inner canopy"/>
        <s v="train more outwards, leave more bud sites on the plants"/>
        <s v="plants seem like they could be spread out better"/>
        <s v="minimal training required, low maintenance trellising"/>
        <s v="table was left fairly dense, there was one spot of PM that I found close to the first trellis in a dense area."/>
        <s v="better outwards training and lighter pruning, taking less from below the first trellis and spreading plants to expose it"/>
        <s v="pruning could be lighter"/>
        <s v="trellis looks fine, better outwards training is needed - also, consider leaving more branches on below the first trellis"/>
        <s v="trellis looks good, more outwards training would be better"/>
        <s v="training, trellising, and pruning seem to be as good as they'll get, but even so, this pheno could use just a little bit of re-training in week 6"/>
        <s v="trellis is relatively lower, pruning needs to be way lighter here"/>
        <s v="prune lighter"/>
        <s v="table looks nice"/>
        <s v="table looks really well filled out and trained well"/>
        <s v="this table is more of an example of what light pruning for this plant means. It really looks wonderful. "/>
        <s v="besides dry down plants, this table looks excellent"/>
        <s v="pruning, trellising, and training all look fantastic on these plants. Drought stressed plants were stripped, but this is unavoidable"/>
        <s v="canopies this thick are a little scary, but everything looks alright here"/>
        <s v="great example of modest spreading into the first trellis, vertical growth into the second trellis, and pruning that leaves plenty of flower on the plant. In the future, we may want to thin it out a tiny bit more."/>
        <s v="table was better thinned out by removal of a larger &quot;beachball&quot; of space, which seems to do the trick"/>
        <s v="table is dense, branches that were trained too far outwards aren't necessary to fill out space and will just slow down their harvest"/>
        <s v="plants that were spreaad out well into the first trellis and then left alone to grow into their low set second trellis look less dense and dangerous, while still having great vertical growth into the second trellis. "/>
        <s v="great table despite high trellis - these plants really do support their own weight "/>
        <s v="pruning left center branches on, which fills out the table well. Some plants were trained upwards, which is nice. Second trellis could be lower to promote better vertical training. "/>
        <s v="beachballs of space don't really work for this variety"/>
        <s v="trellising looks fine, training needs to happen more frequently, while pruning guidelines need to be clarified"/>
        <s v="branches that weigh down the secondary ones should definitely be removed when deciding on how to thin these plants out"/>
        <s v="too many flat flopped branches, too many terts removed from above the first trellis and on the center of the plant's canopy. Pruners should remove buds from the underside of branches when working above the first trellis, and a week 6 training event would help this pheno out a lot."/>
        <s v="pruning looks adequate, but training could be better"/>
        <s v="better upwards training with pruning focused on removing underside nodes would be better"/>
        <s v="canopy is thinned out in weird places, like the outsides of the plants. Canopy should be thinned out in problem areas - like where main branches intersect"/>
        <s v="training should focus on moving these branches into a more vertical position"/>
        <s v="second training event will be useful for these plants when the trellis is set lower in the future  phenoref updated for C26+"/>
        <s v="great looking pruning, training, trellising"/>
        <s v="table looks full, trained, and happy. The branching structure has just enough spread to not have to focus so much on it during the first training event, but not enough to be floppy."/>
        <s v="trellis was lowered during walkthroughs after the main trellising event - trellis looks good"/>
        <s v="canopy is dense but problem free, save for some defoliation damage"/>
        <s v="this table was pruned harder due to dry down damage, but there is no branch drooping to speak of. Some nodes above the first trellis were removed, which is unecessart"/>
        <s v="low trellis working well here"/>
        <s v="fine"/>
        <s v="late training would be nice"/>
        <s v="pruning recs look adequate"/>
        <s v="a late training event will work well for this pheno"/>
        <s v="due to the distance allowed between the first and second trellis, a flip-up of the first trellis sides in late flower could work well in trapping the branches that reach out into the aisles"/>
        <s v="looking good"/>
        <s v="removal of underside nodes would help thin out the canopy a little bit"/>
        <s v="honestly, the pruning on this table looks really nice"/>
        <s v="training and pruning look a lot better this round than in previous rounds - no drumsticks"/>
        <s v="besides the one king on this table, the plants look very well pruned and trained"/>
        <s v="dark red stems"/>
        <s v="seems fairly resistant to PM"/>
        <s v="trellis should be nice and low to give tert branches support"/>
        <s v="canopy fills out super nicely with a moderate prune when all tert branches that reach or are above the first trellis are left on.  Prune level should be light/moderate and was corrected for C26+"/>
        <s v="lower second trellis, spread more outwards"/>
        <s v="severe herming this round with some fully developed seeds"/>
        <s v="a light prune does not mean leaving buds on the plant that will be sprayed with drenches or zerotol - lowest nodes that will not develop branches - only buds - should be removed"/>
        <s v="tertiary branches have very little stretch whatsoever on secondary branches with later tops, maybe a late top leaving 10 or so branches below it would be better"/>
        <s v="late topping sites on longer branches tend to thin out and weaken the resulting adult branches. Plants shoud not be topped late in this variety"/>
        <s v="plants should not be allowed to get as tall as they do, as apical buds on main branches become disfigured under the bright light intensity. Maybe many, early tops would be ideal"/>
        <s v="a late training event for this plant would be helpful"/>
        <s v="even the longest stems, though tough, do not support their weight well. Spreading too far into the first trellis without a third training event late in flower would be risky"/>
        <s v="leaving more branches on in between the trellises here will create better support for any branch that could trend towards floppy"/>
        <s v="should try and setle first trellis into plants better to preserve more of the plant, as they don’t stretch that much and have strong lower growth"/>
        <s v="nodes on underside of branches do not weight down the secondaries like in 011, so a lighter prune works well"/>
        <s v="inner canopy branches work very well as support in this pheno"/>
        <s v="leaves are showing a really strange pattern of chlorosis - it's showing in large, square like sections of the leaf almost like a reptile, or like huge pixels. This pattern is mostly concentrated towards the tips of the new growth"/>
        <s v="definitely a plant that should have attempts made to it  to reign in the sprawl and train it more vertically"/>
        <s v="when plants are pruned, pruners should not be clearing out the center of these sprawling, center exposing plants. Instead, they should focus on removing branches that pull the secondary branches lower, and the tertiary ones flatter. Meaning, the outsides and the undersides of the branches need cleaned up the most."/>
        <s v="low second trellis is best for training up - no more than 12-14 inches between the first and second trellis"/>
        <s v="happy strong little plants, resistant to PM and herming"/>
        <s v="not problematic in training or trellising so long as they are spread into the first trellis well enough"/>
        <s v="flip first trellis net up to prevent reaching branches late in flower"/>
        <s v="similar to POTN017, the upper colas on the tallest branches tend to look malformed when they get too much light. Better topping of this plant in veg may help"/>
        <s v="should be trained out well, with more lower branches and buds left on - even if they occur below the first trellis"/>
        <s v="branches that are shaded are pretty obvious, with a paler color that is more green than purple"/>
        <s v="moderate herming present this round"/>
        <s v="very severely hermed out this round"/>
        <s v="not too picky about trellis levels"/>
        <s v="looking for a better way to reduce these plant's heights without reducing yield if they are already uder 100% light, and  they don't seem to stretch much in veg to get topped"/>
        <s v="plants turned out short and shrimpy this round due to possible watering issues combined with high light"/>
        <s v="pruning rec was changed to &quot;light&quot; to better reflect its PM resistance and better performance with inner canopy support branches"/>
        <s v="good candidate for flipping up the outside of the first trellis"/>
        <s v="seem to have very dark leaves this round"/>
        <s v="even stunted topped branches do a good job of supporting their own weight"/>
        <s v="branches well supported by trellising with the exception of lowest, shortest tert branches on the outside of the table. Continue placing second trellis relatively low"/>
        <s v="trellising a bit higher relatively speaking, delta1 larger. Branches in canopy are leaning but not flopping"/>
        <s v="second trellis relatively lower, all branches supported nicely"/>
        <s v="PM seems to be concentrated on the upper branches that are above the canopy, and on the buds below those apices, not particularly caused by table density - though an outbreak would certainly be worsened by dense growth"/>
        <s v="maybe some removal of upper tertiary branches, the ones that hug the colas so closely, would be best at reducing the PM risk"/>
        <s v="trellising looks good - it just about splits the plant above the first trellis in half"/>
        <s v="removing branches that crowd areas in the center of the plant would be good for reducing PM risk as well"/>
        <s v="though these plants must have been taller than the others when flipped to flower, they did not stretch as much as anticipated, so now the trellis is a bit too high. Keep this in mnd when trellising - the taller plants stil have a stretch limit - and early stretching just removes from the stretching theyll do later"/>
        <s v="training the plants after the hard prune woul dbe extremely helpful, as during the initial train, one may ot know which branches will make it. During training, concentrating on moving branche sout of hot spots is critical"/>
        <s v="despite the fact that the trellis is relatively high, the plants are remaining upright. "/>
        <s v="seems to be extremely PM prone"/>
        <s v="trellising is holding branches upright, tertary branches are strong enough to support their own weight. The tert branches also grow meso/orthotropically. Adjusted phenoref pruning recommendation to take more off of these plants"/>
        <s v="PM gathers mostly on branches that stand alone, on mid to upper nodes, so I'm not sure its preventable so much as the spread is prevented from worsening with density"/>
        <s v="hot spots for PM are in upper canopy, mostly where the branches touch the trellis, and especially where growth overlaps. Maybe removing some upper notes would be helpful here as well"/>
        <s v="branches are being held upright, some PM developing where branches are trained together or are in a dense area"/>
        <s v="PM in some extremely dense/branch leaning spots, and on edges of table. Lower trellis to better guide upwards."/>
        <s v="though trellis is high, little branch flopping is happening. There is no noticeable PM either, though its adjacent to avery hot plant PLAN004. the treatment seems like it worked pretty well"/>
        <s v="trellis could be lower for better guidance, but there is no branch flopping happening here"/>
        <s v="seems less prone to PM than 004 is, so a moderate prune works okay"/>
        <s v="smell like blueberry bagels"/>
        <s v="trellis could def be a little lower, but I already adjusted the phenoref for this. Hoping that this will help with training more vertically and preventing branch flop. It's not a problem now, but could develop if more branches had to be removed"/>
        <s v="given more assurance that there would not be a PM outbreak, it would be nice to leave more on these plants. This table is quite dense with little PM, and branches seem to hold up really well. Though, lowest branches, ones that do not come close to reaching the first trellis, sbould almost always be removed."/>
        <s v="trellis is relatively low on this table, allowing for better short branch training, though it did not seem to be an issue on other tables."/>
        <s v="table looks great, no PM despite density. Late training helped prop branches vertically"/>
        <s v="the late training event does not seem to have helped that much, but it certainly did not hurt. For future late training events, try to guide tertiary branches that are long enough into the second trellis"/>
        <s v="does not seem to be at very high risk for PM at all. I've looked at two very dense, very tall tables and have yet to see a spot"/>
        <s v="the flip up of the edge of the lower trellis really helped this phenotype out from splaying into the aisle. Trellis heights look appropriate, and though the canopy is dense and tangled, there does not seem to be much PM."/>
        <s v="tips of bracts are purple, stigmas are are about half orange and half yellow"/>
        <s v="good application of flipping lowest trellis and late training event"/>
        <s v="though the pruning is fairly light in comparison to the amount of growth on this plant, with a low PM risk associated here, it seems okay"/>
        <s v="good training and pruning"/>
        <s v="the higher set second trellis does look more convenient - this will be adjusted in the phenoref"/>
        <s v="trellis is set relatively high, but table looks good. Pheno is very resistant to flopping"/>
        <s v="great table coverage with training and pruning practices"/>
        <s v="training could guide overlapping branches away from each other a bit better to increase light exposure and bud density"/>
        <s v="the lighter prune has very few problems besides shading - plants that were stripped up harder will not nearly have s much yield"/>
        <s v="though the canopy is not dense at all, and hardle any branches are touching, PM is still ramped up on this table"/>
        <s v="some branch leaning happening, a late training event may be nice in the case where PM is not a concern"/>
        <s v="canopy appears open and airy, but this has not prevented PM"/>
        <s v="good stretch from the lowest of the branches, tert branches hug the secondary branch closely on upper half"/>
        <s v="herming in this generation"/>
        <s v="though this plant is prone to PM as well, the  frequency and severity does not seem as bad as it is in 016"/>
        <s v="though trellis was set relatively lower on this table, branches do not appear to be better propped upwards or trained more vertically"/>
        <s v="good pruning and training"/>
        <s v="despite the extra training and spreading of the plants on row M, it does not seem like this certain table is any more yield-y than the other rows of these plants"/>
        <s v="this table does appear to have more dense growth and better table coverage"/>
        <s v="low set second trellis is well positioned for a spreading approach to training"/>
        <s v="this pheno of plants would not need a second trellis if outward training was not so much of a priority"/>
        <s v="very sturdy branches are held in place with a high set second trellis - no inner canopy drooping to speak of. This table looks nice"/>
        <s v="if pruning could go even lighter on these plants, it would be wonderful."/>
        <s v="when trellis is slightly too high for the plants on the table, especially on corners, and the tops of the strongest branches do not reach the net, there is some twisting and drooping that occurs. Be careful to consider this when doing a week 6 walkthrough in the future."/>
        <s v="short tertiary stem length paired with strong branching structure and orthotropic growth habit make this plant a great candidate for a tall trellis"/>
        <s v="I added a late training event to this pheno in order to make last minute trellis adjustments and to prop up the tallest branches on each plant to make sure theres  as little branch twisting and flopping later into flower as possible"/>
        <s v="deep green leaves persist through flush"/>
        <s v="very light pruning on this table left plenty of tertiary branches to provide support in inner canopy as well as fill out the table - looks very nice"/>
        <s v="a few PM spots on this table due to being directly across from LDOS018, but nothing that is too severe"/>
        <s v="stigmas are mostly orange into late flower, with rotund bracts"/>
        <s v="great delta1 on this table"/>
        <s v="plants were pruned up a little harder, so remaining lower tertiary branches are flopping especially on the edges"/>
        <s v="maybe trellis should bw set even lower next time to prevent middle branch flop - pheno ref will be adjusted"/>
        <s v="delta1 seems a little smaller on this table, so maybe the lower than low trellis is the best approach"/>
        <s v="lower tertiary branches get significant stretch on this pheno, and with the very weak stem structure, it is a challenge to trellis appropriately without creating a situation where there are concerning levels of inner canopy branch flop"/>
        <s v="stigmas remain about half yellow into week 8"/>
        <s v="rich green leaves with trichomes that give sugar leaves a magenta sheen in week 8"/>
        <s v="well trained out, low trellis helpful"/>
        <s v="foxtailing and herming happening in this pheno especially - given the light issue in this round, its probably to be expected"/>
        <s v="even tables with 16 plants leave lots of table space to be filled if these plants are not trained outwards"/>
        <s v="very sturdy branches"/>
        <s v="tertiary branches are proportionate to the short branch length - I would consider them to have short tertiary branches"/>
        <s v="less nutrient deficiency issues than 011 this round"/>
        <s v="an even lower trellis would be helpful in supporting their branches."/>
        <s v="phenoref corrected to trellis them with the same technique as SOUR011"/>
        <s v="branches are still  relatively weak but they are stronger than those of 011, and have slightly shorter tert branches"/>
        <s v="may just need to prune very heavy and train more vertically"/>
        <s v="tertiary branches have almost no self support once they stretch. Removing all lower, longer branches could remove the flopping and crowding problem"/>
        <s v="extremely underpruned with lots of branch flop"/>
        <s v="vertical training with a very heavy prune may be the only  solution for these plants"/>
        <s v="minimal bud flop. Training could have been better n reducing hot spots - focus on this for future plants"/>
        <s v="all trellises should be lower , especially the second"/>
        <s v="updated phenoref to a more heavy pruning scale, keeping in mind the furure treatment of lower trellises"/>
        <s v="hot spots in between plants - focus on removing abaxial growth between plant borders"/>
        <s v="borders of plans could use a tidy up to prevent hot spots"/>
        <s v="added late training event for this pheno to prevent as much branch overlap as possible"/>
        <s v="lower trellis will help steer branches up and not to flop"/>
        <s v="after looking thorugh lower/inner canopy, I tend to see more PM outbreaks in the upper/outer canopy than anywhere else, which makes me wonder whether pruning harder would even help."/>
        <s v="denser tables do not necessarily support their branch weight better if trellis is not low enough"/>
        <s v="big, beautiful clusters of flower"/>
        <s v="definitely weak stemmed with a longer tertiary branch growth"/>
        <s v="I would put tertiary branch length on a &quot;4&quot; in a 1-5 scale where 5s have the most stretch"/>
        <s v="moderate tert branch length, strong structure"/>
        <s v="the late training was skipped with these plants, and you can definitely tell. However, as a whole the table don't appear too tangled "/>
        <s v="these plants seem shorter than I remember"/>
        <s v="tidy canopy, very short tertiary branch length"/>
        <s v="minimal PM"/>
        <s v="lower density of table and lighter prune works well for these plants to manage airflow while keeping yields relatively high"/>
        <s v="may make a good experiment for table density and yield per square foot"/>
        <s v="performing well with a high trellis"/>
        <s v="some late flower branch guidance may be needed where branches are too long for the first trellis but do not reach the second - and have no neighbors to support them"/>
        <s v="really wonderful trellis ratios"/>
        <s v="branches held up best with a low set second trellis and a relativel low set third as well"/>
        <s v="some leaning due to upper branch weight"/>
        <s v="second trellis definitely definitely needs to be lower if  ew are to be leaving more growth on these plants"/>
        <s v="phenoref adjusted to better fit their trellising needs - which is a much lower seond net"/>
        <s v="drooping lower tertiary branches, especially those on the abaxial sides of the borders of the plants"/>
        <s v="third trellis is doing an okay job of holding tallest branches in place, but second trellis would have needed to be much lower to help the lower terts out"/>
        <s v="relatively longer tert branches"/>
        <s v="small buds, but  many tert branches"/>
        <s v="very deep red branches"/>
        <s v="flipping up edge of first trellis can help rein in some lower branch flop if necessary"/>
        <s v="branch flop onto first trellis is significant due to high set second trellis"/>
        <s v="dense canopy - no outbreaks recorded. Leave canopy thick during prune"/>
        <s v="results  of WK6 train are promising for this variety"/>
        <s v="flipping up the edge of the first trellis does the trick for maintaining vertical training late in floweer"/>
        <s v="lighter prune maintains the support in the inner canopy"/>
        <s v="because these plants are relatively PM resistant, the thick inner canopy does more good than bad"/>
        <s v="have a green, coffee-like smell"/>
        <s v="second trellises that were over a hand-and-a-half above the first tend to drop the lower tert branches"/>
        <s v="very weak branch structure overall"/>
        <s v="tertiary branches are long relative to the total lead length"/>
        <s v="buds that are shaded out in denser areas of the canopy seem less dense"/>
        <s v="lots of tall branches towering above the uppermost trellis - with a WK6 train, there should not be a need for an additional trellis. It is important to prop these tall branches up vertically after they stop stretching"/>
        <s v="really potent and oily, smell fruity"/>
        <s v="marginal necrosis and tip burning are prevalent this round"/>
        <s v="PM does not seem to be as big of a problem this round - due to green clean?"/>
        <s v="definitely some necrotic spots in abnormal patterns/places - could be due to green clean application. If this product is able to keep the PM at bay for these plants, then the spots are totally worth the cost for the benefit"/>
        <s v="the light prune looks like it really works for these plants - the canopy isn't too crowded, and there's plenty of light"/>
        <s v="the relatively lower set second trellis (not too low, not too high) really works well with these plants , along with  the WK6 training. I don’t want to force a second trellis to be too high if it doesn't really work late in flower. "/>
        <s v="trellises could be higher overall - some second trellises were set to &quot;forearm&quot; height, but some were lower… having higher trellises encourages a heavier pruning, which is what these plants need, so continue setting second/third trellises at a forearm distance away from the previous ones"/>
        <s v="appear very green and young"/>
        <s v="prune could honestly always be heavier on these gals"/>
        <s v="maintaining their onion-y smell"/>
        <s v="seem to have  a longer internode space this round - not as shrubby or dense"/>
        <s v="bract tip burn is prevalent - never really seen this before. It gives the  initial impression of bananas"/>
        <s v="tallest leads have distorted looking colas"/>
        <s v="prune looks appropriate"/>
        <s v="very sweet smelling"/>
        <s v="besides SOUR011 and 92CK119, these might have the weakest stems"/>
        <s v="the time it took to give these plants a WK6 training event was 110% worth it - they look well maintained right now"/>
        <s v="second trellis needs to be set at a hand distance from the first, same for the third-to-second."/>
        <s v="buds don't look great - shaped like frisbees/UFOs"/>
        <s v="curly, claw shaped sugar leaves, as usual"/>
        <s v="very dark green/purple - these do not look very flushed yet"/>
        <s v="chunkier, less stigma-laden buds than SOUR011"/>
        <s v="have a stronger branch structure than 011, with shorter branches overall"/>
        <s v="shouldn't be pruned as hard as 011"/>
        <s v="the week 6 train really had a significant impact on the overall maintenance of plant form - they look damn good. Makes me a little worried about the C30 stripped-up experiment"/>
        <s v="some overall chlorosis happening, possibly from dry down stress"/>
        <s v="the lower the second trellis on these plants, the better"/>
        <s v="plants on upper tables are shorter/saggier/messier, and more shaded out as a result. All I really did to train the upper table plants was flip the edge of the first trellis up"/>
        <s v="not nearly as droopy as I would have anticipated, given that I did not late train these at all"/>
        <s v="maintain their form really well with little maintenance late in flower"/>
        <s v="not as structurally prone to PM outbreaks as 004 is"/>
        <s v="seeded out this round due to the hermy  KINGs"/>
        <s v="best plant to put up top by far - almost no maintenance, no training needed beyond the first trellis, can leave dense canopy"/>
        <s v="challenging to train out enough  up top"/>
        <s v="curly, claw looking leaves"/>
        <s v="Thin  but strong branches, plagiotropic, hits about two feet tall at max. It might work without a second trellis. Has conical, nice sized buds, Stigmas are almost all a very pale yellow at this point (some other DURPs have WHITE stigmas), which leads me to believe this girl might ripen late with the NL#5s too. Smells really sour and fruity. A bit overpruned."/>
        <s v="short at about 20 inches, super easy to overprune, orthotropic, short internode space. Does not look like it will really yield anything. Smells like a really musty biscotti jar"/>
        <s v="second tallest NL#5 at a little less than 25 inches, spreads out really nicey - a plagiotrope - great internode spacing and round buds. Still not very ripe. I would definitely trust this without a second trellis and think it would make a good candidate for the upper level. Might yield nicely. Smells a little pissy, a little fruity."/>
        <s v="would not need a  second trellis, mesotropic, seems to be the &quot;ripest&quot; out of the bunch, though I don't think even this plant is going to yield more than 2.5…appears green still, with half oranged/half yellowed stigmas. Would need a light prune due to its small size (less than 20 inches tall). smells like old people."/>
        <s v="at about 2ft tall, this plant is plagiotropic and spreads nicely. I would trust it without a second trellis, so that might make it a great candidate for the upper level. However, it does not seem like its ripe yet. Buds are not as dense as 013, smells very green and pumpkin seedy despite being a little pissy"/>
        <s v="the tallest of the NL#5s, has very thick and dense yellow stigmas at week 8. It grows meso/orthotropically, and has strong branches, but I may not trust a whole group of these plants to have only one trellis , as its around 30 inches. Has dense buds, smells fruity - kinda like a STR8"/>
        <s v="about the average height of the NL#5 variety, at 2ft tall, mesotropic, also would not need a second trellis. Buds have a nice shape, but they don't seem close to being finished at week 8. not as easy to overprune as 007 is.  Super dense buds, smells like ladybug piss."/>
        <s v="almost looks like a DD22016 with its super orthotropic stature and strong branches. Comes in at about 31 inches, which is the tallest PINE we have. I'm not exactly confident that it could handle not having a second trellis, but its worth a shot. Small buds, large internode space, relatively short tertiary branches. Smells very potent with well ripened buds. "/>
        <s v="Spaghetti monster, tiny buds, weak stems. Won't yield much and will be a pain in the ass to  train. Very plagiotropic, comes in at about 25 inches."/>
        <s v="Plagiotropic, itty bitty at around a foot tall. Not really worth keeping around."/>
        <s v="Itty bitty at about a foot tall, buds are really colorful - it’s a beautiful plant, but won't be worth keeping around."/>
        <s v="teeny tiny, only like 18&quot; tall at max. dark, fully ripe appearance - greasy with a menthol-like smell"/>
        <s v="about 20&quot; tall, similar smell to 015 but buds are not as ripe/dense. Appears to be able to stand well without a 2nd trellis"/>
        <s v="small buds with long internodes, needs a second trellis but is easy to train. Orthotropic, about 2-2 1/2' tall. Buds smell of diesel"/>
        <s v="buds are small but very frosty, plant habit is mesotropic with weak stems. About 18&quot; - 2' tall"/>
        <s v="needs an extra low second trellis - would be a good candidate for a spanish trellis"/>
        <s v="suffered considerably from late trellis application"/>
        <s v="bud sizes / colas appear to be smaller this round"/>
        <s v="looks okay, considering the late trellis application"/>
        <s v="really looks fantastic without a second trellis this round - definitely try this moving forward"/>
        <s v="looks nice without a second trellis - check back on them to see if they hold up until next week"/>
        <s v="strong stems, short tert branches, seems like a light prune would be plenty, no second trellis. Spread slightly into first trellis, 16 plants a table"/>
        <s v="strong stems, short tert branches, seems like a light prune would be plenty, good candidate for a high set second trellis. For training, prop the tall branches into the second trellis. 16 plants a table (may need to up the pruning treatment)"/>
        <s v="weak stems with moderately long tertiary branches, add a low second trellis. Spread into first trellis generously while propping up branches in the second, with 16 plants per table"/>
        <s v="strong branches with long terts, a light/moderate prune seems suitable. No second trellis, spread slightly into the first one. 12 plants per table"/>
        <s v="strong branches with short terts, a light/moderate prune seems suitable. Set the second trellis high, after spreading slightly into the first. 12 plants per table"/>
        <s v="weak branches with moderately long terts. A light prune is suitable here. Second trellis should be set low, with a slight spread into the first and second net. 16 plants per table. "/>
        <m u="1"/>
        <s v="though trellis is high, little branch flooping is happening. There is no noticeable PM either, though its adjacent to avery hot plant PLAN004. the treatment seems like it worked pretty well" u="1"/>
        <s v="Long internode space, but flowers are dark pink, frosty, and very round. Weak stems, needs careful training late in flower." u="1"/>
        <s v="PM gathers mostly on branches that stand alone, on mid to upper nodes, so I'm not sure its preventable so much as the spread is prevented from wosening with density" u="1"/>
        <s v="given more assurance that there would not be a PM outbreak, it would be nice to leave more on these plants. This table is quite dense with little PM, and branches seem to hold up really well. Though, lowest branches, ones that do not com close to reaching the first trellis, sbould almost always be removed." u="1"/>
        <s v="bracts are sextremely rotund - buds appear to be made up of little spheres. Very dense" u="1"/>
        <s v="Thin  but strong branches, plagiotropic, hits about two feet tall at max. It might work without a second trellis. Has conical, nice sized buds, tigmas are almost all a very pale yellow at this point (some other DURPs have WHITE stigmas), which leads me to believe this girl might ripen late with the NL#5s too. Smells really sour and fruity. A bit overpruned." u="1"/>
      </sharedItems>
    </cacheField>
    <cacheField name="Round" numFmtId="0">
      <sharedItems count="23">
        <s v="C09"/>
        <s v="C10"/>
        <s v="C11"/>
        <s v="C08"/>
        <s v="C12"/>
        <s v="C13"/>
        <s v="C17"/>
        <s v="C18"/>
        <s v="C15"/>
        <s v="C16"/>
        <s v="C19"/>
        <s v="C14"/>
        <s v="C21"/>
        <s v="C24"/>
        <s v="C20"/>
        <s v="C22"/>
        <s v="C25"/>
        <s v="C23"/>
        <s v="C26"/>
        <s v="C27"/>
        <s v="C28"/>
        <s v="C29"/>
        <s v="C32"/>
      </sharedItems>
    </cacheField>
    <cacheField name="Date of Note" numFmtId="14">
      <sharedItems containsNonDate="0" containsDate="1" containsString="0" containsBlank="1" minDate="2019-04-25T00:00:00" maxDate="2020-11-26T00:00:00" count="54">
        <d v="2019-04-25T00:00:00"/>
        <d v="2019-05-29T00:00:00"/>
        <d v="2019-06-12T00:00:00"/>
        <d v="2019-06-19T00:00:00"/>
        <d v="2019-06-25T00:00:00"/>
        <d v="2019-06-26T00:00:00"/>
        <d v="2019-06-27T00:00:00"/>
        <d v="2019-07-01T00:00:00"/>
        <d v="2019-07-03T00:00:00"/>
        <d v="2019-07-11T00:00:00"/>
        <d v="2019-09-03T00:00:00"/>
        <d v="2019-11-01T00:00:00"/>
        <d v="2019-11-13T00:00:00"/>
        <d v="2019-11-14T00:00:00"/>
        <d v="2019-11-15T00:00:00"/>
        <d v="2019-11-19T00:00:00"/>
        <d v="2019-11-20T00:00:00"/>
        <d v="2019-11-21T00:00:00"/>
        <d v="2019-11-25T00:00:00"/>
        <d v="2019-11-26T00:00:00"/>
        <d v="2019-12-10T00:00:00"/>
        <d v="2019-12-11T00:00:00"/>
        <d v="2019-12-31T00:00:00"/>
        <d v="2020-01-02T00:00:00"/>
        <d v="2020-01-13T00:00:00"/>
        <d v="2020-01-21T00:00:00"/>
        <d v="2020-01-22T00:00:00"/>
        <d v="2020-02-10T00:00:00"/>
        <d v="2020-02-11T00:00:00"/>
        <d v="2020-02-13T00:00:00"/>
        <d v="2020-02-17T00:00:00"/>
        <d v="2020-02-26T00:00:00"/>
        <d v="2020-02-28T00:00:00"/>
        <d v="2020-03-03T00:00:00"/>
        <d v="2020-03-04T00:00:00"/>
        <d v="2020-03-05T00:00:00"/>
        <d v="2020-03-24T00:00:00"/>
        <d v="2020-03-25T00:00:00"/>
        <d v="2020-04-01T00:00:00"/>
        <d v="2020-04-14T00:00:00"/>
        <d v="2020-04-15T00:00:00"/>
        <d v="2020-04-22T00:00:00"/>
        <d v="2020-05-05T00:00:00"/>
        <d v="2020-05-06T00:00:00"/>
        <d v="2020-05-27T00:00:00"/>
        <m/>
        <d v="2020-06-17T00:00:00"/>
        <d v="2020-07-07T00:00:00"/>
        <d v="2020-07-28T00:00:00"/>
        <d v="2020-08-19T00:00:00"/>
        <d v="2020-09-08T00:00:00"/>
        <d v="2020-11-11T00:00:00"/>
        <d v="2020-06-16T00:00:00" u="1"/>
        <d v="2020-11-25T00:00:00" u="1"/>
      </sharedItems>
    </cacheField>
    <cacheField name="Category #" numFmtId="0">
      <sharedItems containsSemiMixedTypes="0" containsString="0" containsNumber="1" containsInteger="1" minValue="1" maxValue="11"/>
    </cacheField>
    <cacheField name="Category" numFmtId="0">
      <sharedItems count="13">
        <e v="#REF!"/>
        <s v="Trellising"/>
        <s v="Health"/>
        <s v="Training"/>
        <s v="Pruning"/>
        <s v="Structure"/>
        <s v="Appearance"/>
        <s v="Flowers"/>
        <s v="Overall"/>
        <s v="" u="1"/>
        <s v="Early Development" u="1"/>
        <s v="Topping" u="1"/>
        <s v="Vegetative" u="1"/>
      </sharedItems>
    </cacheField>
  </cacheFields>
  <extLst>
    <ext xmlns:x14="http://schemas.microsoft.com/office/spreadsheetml/2009/9/main" uri="{725AE2AE-9491-48be-B2B4-4EB974FC3084}">
      <x14:pivotCacheDefinition pivotCacheId="1477691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s v=""/>
    <m/>
    <x v="0"/>
    <x v="0"/>
    <x v="0"/>
    <x v="0"/>
    <x v="0"/>
    <n v="3"/>
    <x v="0"/>
  </r>
  <r>
    <s v=""/>
    <m/>
    <x v="1"/>
    <x v="1"/>
    <x v="0"/>
    <x v="0"/>
    <x v="0"/>
    <n v="3"/>
    <x v="0"/>
  </r>
  <r>
    <s v=""/>
    <m/>
    <x v="2"/>
    <x v="0"/>
    <x v="0"/>
    <x v="0"/>
    <x v="0"/>
    <n v="3"/>
    <x v="0"/>
  </r>
  <r>
    <s v=""/>
    <m/>
    <x v="3"/>
    <x v="1"/>
    <x v="0"/>
    <x v="0"/>
    <x v="0"/>
    <n v="3"/>
    <x v="0"/>
  </r>
  <r>
    <s v=""/>
    <m/>
    <x v="4"/>
    <x v="0"/>
    <x v="1"/>
    <x v="0"/>
    <x v="1"/>
    <n v="4"/>
    <x v="0"/>
  </r>
  <r>
    <s v=""/>
    <m/>
    <x v="5"/>
    <x v="1"/>
    <x v="2"/>
    <x v="0"/>
    <x v="1"/>
    <n v="4"/>
    <x v="0"/>
  </r>
  <r>
    <s v=""/>
    <m/>
    <x v="6"/>
    <x v="1"/>
    <x v="3"/>
    <x v="0"/>
    <x v="1"/>
    <n v="4"/>
    <x v="0"/>
  </r>
  <r>
    <s v=""/>
    <m/>
    <x v="7"/>
    <x v="1"/>
    <x v="4"/>
    <x v="1"/>
    <x v="2"/>
    <n v="4"/>
    <x v="0"/>
  </r>
  <r>
    <s v=""/>
    <m/>
    <x v="7"/>
    <x v="1"/>
    <x v="5"/>
    <x v="1"/>
    <x v="2"/>
    <n v="4"/>
    <x v="0"/>
  </r>
  <r>
    <s v=""/>
    <m/>
    <x v="8"/>
    <x v="1"/>
    <x v="6"/>
    <x v="1"/>
    <x v="3"/>
    <n v="4"/>
    <x v="0"/>
  </r>
  <r>
    <s v=""/>
    <m/>
    <x v="9"/>
    <x v="1"/>
    <x v="6"/>
    <x v="1"/>
    <x v="3"/>
    <n v="4"/>
    <x v="0"/>
  </r>
  <r>
    <s v=""/>
    <m/>
    <x v="10"/>
    <x v="1"/>
    <x v="6"/>
    <x v="1"/>
    <x v="3"/>
    <n v="4"/>
    <x v="0"/>
  </r>
  <r>
    <s v=""/>
    <m/>
    <x v="11"/>
    <x v="1"/>
    <x v="6"/>
    <x v="1"/>
    <x v="3"/>
    <n v="4"/>
    <x v="0"/>
  </r>
  <r>
    <s v=""/>
    <m/>
    <x v="12"/>
    <x v="1"/>
    <x v="6"/>
    <x v="1"/>
    <x v="3"/>
    <n v="4"/>
    <x v="0"/>
  </r>
  <r>
    <s v=""/>
    <m/>
    <x v="13"/>
    <x v="1"/>
    <x v="6"/>
    <x v="1"/>
    <x v="3"/>
    <n v="4"/>
    <x v="0"/>
  </r>
  <r>
    <s v=""/>
    <m/>
    <x v="14"/>
    <x v="0"/>
    <x v="6"/>
    <x v="1"/>
    <x v="3"/>
    <n v="4"/>
    <x v="0"/>
  </r>
  <r>
    <s v=""/>
    <m/>
    <x v="2"/>
    <x v="0"/>
    <x v="7"/>
    <x v="2"/>
    <x v="4"/>
    <n v="4"/>
    <x v="0"/>
  </r>
  <r>
    <s v=""/>
    <m/>
    <x v="8"/>
    <x v="1"/>
    <x v="8"/>
    <x v="1"/>
    <x v="5"/>
    <n v="4"/>
    <x v="0"/>
  </r>
  <r>
    <s v=""/>
    <m/>
    <x v="14"/>
    <x v="0"/>
    <x v="9"/>
    <x v="0"/>
    <x v="5"/>
    <n v="4"/>
    <x v="0"/>
  </r>
  <r>
    <s v=""/>
    <m/>
    <x v="3"/>
    <x v="1"/>
    <x v="9"/>
    <x v="0"/>
    <x v="5"/>
    <n v="4"/>
    <x v="0"/>
  </r>
  <r>
    <s v=""/>
    <m/>
    <x v="15"/>
    <x v="1"/>
    <x v="10"/>
    <x v="3"/>
    <x v="6"/>
    <n v="6"/>
    <x v="0"/>
  </r>
  <r>
    <s v=""/>
    <m/>
    <x v="16"/>
    <x v="1"/>
    <x v="11"/>
    <x v="3"/>
    <x v="6"/>
    <n v="9"/>
    <x v="0"/>
  </r>
  <r>
    <s v=""/>
    <m/>
    <x v="17"/>
    <x v="1"/>
    <x v="11"/>
    <x v="3"/>
    <x v="6"/>
    <n v="9"/>
    <x v="0"/>
  </r>
  <r>
    <s v=""/>
    <m/>
    <x v="6"/>
    <x v="1"/>
    <x v="11"/>
    <x v="3"/>
    <x v="6"/>
    <n v="9"/>
    <x v="0"/>
  </r>
  <r>
    <s v=""/>
    <m/>
    <x v="18"/>
    <x v="1"/>
    <x v="11"/>
    <x v="1"/>
    <x v="6"/>
    <n v="9"/>
    <x v="0"/>
  </r>
  <r>
    <s v=""/>
    <m/>
    <x v="19"/>
    <x v="1"/>
    <x v="12"/>
    <x v="4"/>
    <x v="7"/>
    <n v="1"/>
    <x v="0"/>
  </r>
  <r>
    <s v=""/>
    <m/>
    <x v="20"/>
    <x v="0"/>
    <x v="13"/>
    <x v="0"/>
    <x v="8"/>
    <n v="9"/>
    <x v="0"/>
  </r>
  <r>
    <s v=""/>
    <m/>
    <x v="21"/>
    <x v="1"/>
    <x v="14"/>
    <x v="0"/>
    <x v="8"/>
    <n v="4"/>
    <x v="0"/>
  </r>
  <r>
    <s v=""/>
    <m/>
    <x v="3"/>
    <x v="1"/>
    <x v="15"/>
    <x v="0"/>
    <x v="8"/>
    <n v="4"/>
    <x v="0"/>
  </r>
  <r>
    <s v=""/>
    <m/>
    <x v="22"/>
    <x v="1"/>
    <x v="16"/>
    <x v="4"/>
    <x v="9"/>
    <n v="1"/>
    <x v="0"/>
  </r>
  <r>
    <s v=""/>
    <m/>
    <x v="23"/>
    <x v="1"/>
    <x v="17"/>
    <x v="4"/>
    <x v="9"/>
    <n v="1"/>
    <x v="0"/>
  </r>
  <r>
    <s v=""/>
    <m/>
    <x v="24"/>
    <x v="1"/>
    <x v="18"/>
    <x v="4"/>
    <x v="9"/>
    <n v="1"/>
    <x v="0"/>
  </r>
  <r>
    <s v=""/>
    <m/>
    <x v="25"/>
    <x v="1"/>
    <x v="19"/>
    <x v="4"/>
    <x v="9"/>
    <n v="1"/>
    <x v="0"/>
  </r>
  <r>
    <s v=""/>
    <m/>
    <x v="26"/>
    <x v="1"/>
    <x v="20"/>
    <x v="4"/>
    <x v="9"/>
    <n v="1"/>
    <x v="0"/>
  </r>
  <r>
    <s v=""/>
    <m/>
    <x v="27"/>
    <x v="1"/>
    <x v="21"/>
    <x v="4"/>
    <x v="9"/>
    <n v="1"/>
    <x v="0"/>
  </r>
  <r>
    <s v=""/>
    <m/>
    <x v="28"/>
    <x v="1"/>
    <x v="22"/>
    <x v="4"/>
    <x v="9"/>
    <n v="1"/>
    <x v="0"/>
  </r>
  <r>
    <s v=""/>
    <m/>
    <x v="27"/>
    <x v="1"/>
    <x v="23"/>
    <x v="4"/>
    <x v="9"/>
    <n v="1"/>
    <x v="0"/>
  </r>
  <r>
    <s v=""/>
    <m/>
    <x v="29"/>
    <x v="1"/>
    <x v="24"/>
    <x v="5"/>
    <x v="10"/>
    <n v="6"/>
    <x v="0"/>
  </r>
  <r>
    <s v=""/>
    <m/>
    <x v="30"/>
    <x v="1"/>
    <x v="24"/>
    <x v="5"/>
    <x v="10"/>
    <n v="6"/>
    <x v="0"/>
  </r>
  <r>
    <s v=""/>
    <m/>
    <x v="31"/>
    <x v="1"/>
    <x v="25"/>
    <x v="5"/>
    <x v="10"/>
    <n v="6"/>
    <x v="0"/>
  </r>
  <r>
    <s v=""/>
    <m/>
    <x v="32"/>
    <x v="1"/>
    <x v="25"/>
    <x v="5"/>
    <x v="10"/>
    <n v="6"/>
    <x v="0"/>
  </r>
  <r>
    <s v=""/>
    <m/>
    <x v="33"/>
    <x v="1"/>
    <x v="25"/>
    <x v="5"/>
    <x v="10"/>
    <n v="6"/>
    <x v="0"/>
  </r>
  <r>
    <s v=""/>
    <m/>
    <x v="34"/>
    <x v="1"/>
    <x v="25"/>
    <x v="5"/>
    <x v="10"/>
    <n v="6"/>
    <x v="0"/>
  </r>
  <r>
    <s v=""/>
    <m/>
    <x v="35"/>
    <x v="1"/>
    <x v="25"/>
    <x v="5"/>
    <x v="10"/>
    <n v="6"/>
    <x v="0"/>
  </r>
  <r>
    <s v=""/>
    <m/>
    <x v="36"/>
    <x v="1"/>
    <x v="26"/>
    <x v="6"/>
    <x v="11"/>
    <n v="3"/>
    <x v="0"/>
  </r>
  <r>
    <s v=""/>
    <m/>
    <x v="37"/>
    <x v="1"/>
    <x v="27"/>
    <x v="7"/>
    <x v="12"/>
    <n v="4"/>
    <x v="0"/>
  </r>
  <r>
    <s v=""/>
    <m/>
    <x v="38"/>
    <x v="0"/>
    <x v="28"/>
    <x v="7"/>
    <x v="12"/>
    <n v="2"/>
    <x v="0"/>
  </r>
  <r>
    <s v=""/>
    <m/>
    <x v="39"/>
    <x v="0"/>
    <x v="29"/>
    <x v="7"/>
    <x v="12"/>
    <n v="2"/>
    <x v="0"/>
  </r>
  <r>
    <s v=""/>
    <m/>
    <x v="9"/>
    <x v="1"/>
    <x v="30"/>
    <x v="7"/>
    <x v="12"/>
    <n v="4"/>
    <x v="0"/>
  </r>
  <r>
    <s v=""/>
    <m/>
    <x v="40"/>
    <x v="1"/>
    <x v="31"/>
    <x v="8"/>
    <x v="13"/>
    <n v="8"/>
    <x v="0"/>
  </r>
  <r>
    <s v=""/>
    <m/>
    <x v="16"/>
    <x v="1"/>
    <x v="32"/>
    <x v="8"/>
    <x v="13"/>
    <n v="7"/>
    <x v="0"/>
  </r>
  <r>
    <s v=""/>
    <m/>
    <x v="41"/>
    <x v="1"/>
    <x v="33"/>
    <x v="8"/>
    <x v="13"/>
    <n v="9"/>
    <x v="0"/>
  </r>
  <r>
    <s v=""/>
    <m/>
    <x v="42"/>
    <x v="1"/>
    <x v="34"/>
    <x v="8"/>
    <x v="13"/>
    <n v="9"/>
    <x v="0"/>
  </r>
  <r>
    <s v=""/>
    <m/>
    <x v="43"/>
    <x v="1"/>
    <x v="35"/>
    <x v="9"/>
    <x v="13"/>
    <n v="8"/>
    <x v="0"/>
  </r>
  <r>
    <s v=""/>
    <m/>
    <x v="40"/>
    <x v="1"/>
    <x v="36"/>
    <x v="8"/>
    <x v="13"/>
    <n v="9"/>
    <x v="0"/>
  </r>
  <r>
    <s v=""/>
    <m/>
    <x v="28"/>
    <x v="1"/>
    <x v="37"/>
    <x v="8"/>
    <x v="13"/>
    <n v="9"/>
    <x v="0"/>
  </r>
  <r>
    <s v=""/>
    <m/>
    <x v="42"/>
    <x v="1"/>
    <x v="38"/>
    <x v="8"/>
    <x v="13"/>
    <n v="4"/>
    <x v="0"/>
  </r>
  <r>
    <s v=""/>
    <m/>
    <x v="40"/>
    <x v="1"/>
    <x v="39"/>
    <x v="8"/>
    <x v="13"/>
    <n v="4"/>
    <x v="0"/>
  </r>
  <r>
    <s v=""/>
    <m/>
    <x v="42"/>
    <x v="1"/>
    <x v="40"/>
    <x v="8"/>
    <x v="13"/>
    <n v="7"/>
    <x v="0"/>
  </r>
  <r>
    <s v=""/>
    <m/>
    <x v="16"/>
    <x v="1"/>
    <x v="41"/>
    <x v="8"/>
    <x v="13"/>
    <n v="8"/>
    <x v="0"/>
  </r>
  <r>
    <s v=""/>
    <m/>
    <x v="40"/>
    <x v="1"/>
    <x v="42"/>
    <x v="8"/>
    <x v="13"/>
    <n v="3"/>
    <x v="0"/>
  </r>
  <r>
    <s v=""/>
    <m/>
    <x v="44"/>
    <x v="1"/>
    <x v="43"/>
    <x v="8"/>
    <x v="13"/>
    <n v="10"/>
    <x v="0"/>
  </r>
  <r>
    <s v=""/>
    <m/>
    <x v="41"/>
    <x v="1"/>
    <x v="44"/>
    <x v="8"/>
    <x v="13"/>
    <n v="9"/>
    <x v="0"/>
  </r>
  <r>
    <s v=""/>
    <m/>
    <x v="42"/>
    <x v="1"/>
    <x v="45"/>
    <x v="8"/>
    <x v="13"/>
    <n v="9"/>
    <x v="0"/>
  </r>
  <r>
    <s v=""/>
    <m/>
    <x v="38"/>
    <x v="0"/>
    <x v="46"/>
    <x v="7"/>
    <x v="13"/>
    <n v="4"/>
    <x v="0"/>
  </r>
  <r>
    <s v=""/>
    <m/>
    <x v="44"/>
    <x v="1"/>
    <x v="47"/>
    <x v="8"/>
    <x v="13"/>
    <n v="8"/>
    <x v="0"/>
  </r>
  <r>
    <s v=""/>
    <m/>
    <x v="44"/>
    <x v="1"/>
    <x v="48"/>
    <x v="8"/>
    <x v="13"/>
    <n v="8"/>
    <x v="0"/>
  </r>
  <r>
    <s v=""/>
    <m/>
    <x v="16"/>
    <x v="1"/>
    <x v="49"/>
    <x v="8"/>
    <x v="13"/>
    <n v="8"/>
    <x v="0"/>
  </r>
  <r>
    <s v=""/>
    <m/>
    <x v="40"/>
    <x v="1"/>
    <x v="50"/>
    <x v="8"/>
    <x v="13"/>
    <n v="7"/>
    <x v="0"/>
  </r>
  <r>
    <s v=""/>
    <m/>
    <x v="28"/>
    <x v="1"/>
    <x v="51"/>
    <x v="8"/>
    <x v="13"/>
    <n v="8"/>
    <x v="0"/>
  </r>
  <r>
    <s v=""/>
    <m/>
    <x v="45"/>
    <x v="1"/>
    <x v="52"/>
    <x v="10"/>
    <x v="14"/>
    <n v="1"/>
    <x v="0"/>
  </r>
  <r>
    <s v=""/>
    <m/>
    <x v="46"/>
    <x v="1"/>
    <x v="53"/>
    <x v="10"/>
    <x v="14"/>
    <n v="1"/>
    <x v="0"/>
  </r>
  <r>
    <s v=""/>
    <m/>
    <x v="47"/>
    <x v="1"/>
    <x v="54"/>
    <x v="10"/>
    <x v="14"/>
    <n v="1"/>
    <x v="0"/>
  </r>
  <r>
    <s v=""/>
    <m/>
    <x v="48"/>
    <x v="1"/>
    <x v="55"/>
    <x v="10"/>
    <x v="14"/>
    <n v="1"/>
    <x v="0"/>
  </r>
  <r>
    <s v=""/>
    <m/>
    <x v="49"/>
    <x v="1"/>
    <x v="56"/>
    <x v="10"/>
    <x v="14"/>
    <n v="1"/>
    <x v="0"/>
  </r>
  <r>
    <s v=""/>
    <m/>
    <x v="50"/>
    <x v="1"/>
    <x v="57"/>
    <x v="10"/>
    <x v="14"/>
    <n v="1"/>
    <x v="0"/>
  </r>
  <r>
    <s v=""/>
    <m/>
    <x v="51"/>
    <x v="1"/>
    <x v="58"/>
    <x v="10"/>
    <x v="14"/>
    <n v="1"/>
    <x v="0"/>
  </r>
  <r>
    <s v=""/>
    <m/>
    <x v="52"/>
    <x v="1"/>
    <x v="59"/>
    <x v="8"/>
    <x v="15"/>
    <n v="3"/>
    <x v="0"/>
  </r>
  <r>
    <s v=""/>
    <m/>
    <x v="53"/>
    <x v="1"/>
    <x v="60"/>
    <x v="8"/>
    <x v="15"/>
    <n v="7"/>
    <x v="0"/>
  </r>
  <r>
    <s v=""/>
    <m/>
    <x v="54"/>
    <x v="1"/>
    <x v="61"/>
    <x v="8"/>
    <x v="15"/>
    <n v="7"/>
    <x v="0"/>
  </r>
  <r>
    <s v=""/>
    <m/>
    <x v="5"/>
    <x v="1"/>
    <x v="62"/>
    <x v="8"/>
    <x v="15"/>
    <n v="9"/>
    <x v="0"/>
  </r>
  <r>
    <s v=""/>
    <m/>
    <x v="55"/>
    <x v="1"/>
    <x v="63"/>
    <x v="8"/>
    <x v="15"/>
    <n v="9"/>
    <x v="0"/>
  </r>
  <r>
    <s v=""/>
    <m/>
    <x v="56"/>
    <x v="0"/>
    <x v="64"/>
    <x v="8"/>
    <x v="15"/>
    <n v="9"/>
    <x v="0"/>
  </r>
  <r>
    <s v=""/>
    <m/>
    <x v="13"/>
    <x v="1"/>
    <x v="65"/>
    <x v="8"/>
    <x v="15"/>
    <n v="10"/>
    <x v="0"/>
  </r>
  <r>
    <s v=""/>
    <m/>
    <x v="52"/>
    <x v="1"/>
    <x v="66"/>
    <x v="8"/>
    <x v="15"/>
    <n v="6"/>
    <x v="0"/>
  </r>
  <r>
    <s v=""/>
    <m/>
    <x v="45"/>
    <x v="1"/>
    <x v="67"/>
    <x v="8"/>
    <x v="15"/>
    <n v="8"/>
    <x v="0"/>
  </r>
  <r>
    <s v=""/>
    <m/>
    <x v="57"/>
    <x v="0"/>
    <x v="68"/>
    <x v="8"/>
    <x v="15"/>
    <n v="8"/>
    <x v="0"/>
  </r>
  <r>
    <s v=""/>
    <m/>
    <x v="7"/>
    <x v="1"/>
    <x v="69"/>
    <x v="8"/>
    <x v="15"/>
    <n v="3"/>
    <x v="0"/>
  </r>
  <r>
    <s v=""/>
    <m/>
    <x v="9"/>
    <x v="1"/>
    <x v="70"/>
    <x v="8"/>
    <x v="15"/>
    <n v="9"/>
    <x v="0"/>
  </r>
  <r>
    <s v=""/>
    <m/>
    <x v="7"/>
    <x v="1"/>
    <x v="71"/>
    <x v="8"/>
    <x v="15"/>
    <n v="9"/>
    <x v="0"/>
  </r>
  <r>
    <s v=""/>
    <m/>
    <x v="58"/>
    <x v="1"/>
    <x v="72"/>
    <x v="8"/>
    <x v="15"/>
    <n v="4"/>
    <x v="0"/>
  </r>
  <r>
    <s v=""/>
    <m/>
    <x v="7"/>
    <x v="1"/>
    <x v="73"/>
    <x v="9"/>
    <x v="15"/>
    <n v="3"/>
    <x v="0"/>
  </r>
  <r>
    <s v=""/>
    <m/>
    <x v="59"/>
    <x v="1"/>
    <x v="74"/>
    <x v="8"/>
    <x v="15"/>
    <n v="8"/>
    <x v="0"/>
  </r>
  <r>
    <s v=""/>
    <m/>
    <x v="45"/>
    <x v="1"/>
    <x v="75"/>
    <x v="8"/>
    <x v="15"/>
    <n v="9"/>
    <x v="0"/>
  </r>
  <r>
    <s v=""/>
    <m/>
    <x v="7"/>
    <x v="1"/>
    <x v="76"/>
    <x v="8"/>
    <x v="15"/>
    <n v="9"/>
    <x v="0"/>
  </r>
  <r>
    <s v=""/>
    <m/>
    <x v="59"/>
    <x v="1"/>
    <x v="77"/>
    <x v="8"/>
    <x v="15"/>
    <n v="9"/>
    <x v="0"/>
  </r>
  <r>
    <s v=""/>
    <m/>
    <x v="59"/>
    <x v="1"/>
    <x v="78"/>
    <x v="8"/>
    <x v="15"/>
    <n v="8"/>
    <x v="0"/>
  </r>
  <r>
    <s v=""/>
    <m/>
    <x v="7"/>
    <x v="1"/>
    <x v="79"/>
    <x v="8"/>
    <x v="15"/>
    <n v="6"/>
    <x v="0"/>
  </r>
  <r>
    <s v=""/>
    <m/>
    <x v="60"/>
    <x v="1"/>
    <x v="80"/>
    <x v="8"/>
    <x v="15"/>
    <n v="8"/>
    <x v="0"/>
  </r>
  <r>
    <s v=""/>
    <m/>
    <x v="54"/>
    <x v="1"/>
    <x v="10"/>
    <x v="3"/>
    <x v="15"/>
    <n v="6"/>
    <x v="0"/>
  </r>
  <r>
    <s v=""/>
    <m/>
    <x v="48"/>
    <x v="1"/>
    <x v="81"/>
    <x v="8"/>
    <x v="15"/>
    <n v="8"/>
    <x v="0"/>
  </r>
  <r>
    <s v=""/>
    <m/>
    <x v="57"/>
    <x v="0"/>
    <x v="82"/>
    <x v="8"/>
    <x v="15"/>
    <n v="9"/>
    <x v="0"/>
  </r>
  <r>
    <s v=""/>
    <m/>
    <x v="61"/>
    <x v="1"/>
    <x v="83"/>
    <x v="8"/>
    <x v="15"/>
    <n v="9"/>
    <x v="0"/>
  </r>
  <r>
    <s v=""/>
    <m/>
    <x v="61"/>
    <x v="1"/>
    <x v="84"/>
    <x v="8"/>
    <x v="15"/>
    <n v="9"/>
    <x v="0"/>
  </r>
  <r>
    <s v=""/>
    <m/>
    <x v="14"/>
    <x v="0"/>
    <x v="85"/>
    <x v="8"/>
    <x v="15"/>
    <n v="6"/>
    <x v="0"/>
  </r>
  <r>
    <s v=""/>
    <m/>
    <x v="13"/>
    <x v="1"/>
    <x v="86"/>
    <x v="8"/>
    <x v="15"/>
    <n v="7"/>
    <x v="0"/>
  </r>
  <r>
    <s v=""/>
    <m/>
    <x v="61"/>
    <x v="1"/>
    <x v="87"/>
    <x v="8"/>
    <x v="15"/>
    <n v="8"/>
    <x v="0"/>
  </r>
  <r>
    <s v=""/>
    <m/>
    <x v="62"/>
    <x v="1"/>
    <x v="88"/>
    <x v="8"/>
    <x v="15"/>
    <n v="8"/>
    <x v="0"/>
  </r>
  <r>
    <s v=""/>
    <m/>
    <x v="42"/>
    <x v="1"/>
    <x v="89"/>
    <x v="8"/>
    <x v="15"/>
    <n v="3"/>
    <x v="0"/>
  </r>
  <r>
    <s v=""/>
    <m/>
    <x v="60"/>
    <x v="1"/>
    <x v="90"/>
    <x v="8"/>
    <x v="15"/>
    <n v="9"/>
    <x v="0"/>
  </r>
  <r>
    <s v=""/>
    <m/>
    <x v="58"/>
    <x v="1"/>
    <x v="91"/>
    <x v="8"/>
    <x v="15"/>
    <n v="8"/>
    <x v="0"/>
  </r>
  <r>
    <s v="C15.W5"/>
    <s v="W5"/>
    <x v="34"/>
    <x v="1"/>
    <x v="92"/>
    <x v="8"/>
    <x v="16"/>
    <n v="6"/>
    <x v="0"/>
  </r>
  <r>
    <s v=""/>
    <m/>
    <x v="36"/>
    <x v="1"/>
    <x v="93"/>
    <x v="8"/>
    <x v="16"/>
    <n v="7"/>
    <x v="0"/>
  </r>
  <r>
    <s v=""/>
    <m/>
    <x v="35"/>
    <x v="1"/>
    <x v="94"/>
    <x v="8"/>
    <x v="16"/>
    <n v="7"/>
    <x v="0"/>
  </r>
  <r>
    <s v="C15.N2"/>
    <s v="N2"/>
    <x v="36"/>
    <x v="1"/>
    <x v="95"/>
    <x v="8"/>
    <x v="16"/>
    <n v="6"/>
    <x v="0"/>
  </r>
  <r>
    <s v=""/>
    <m/>
    <x v="63"/>
    <x v="1"/>
    <x v="96"/>
    <x v="8"/>
    <x v="16"/>
    <n v="6"/>
    <x v="0"/>
  </r>
  <r>
    <s v="C15.A4"/>
    <s v="A4"/>
    <x v="16"/>
    <x v="1"/>
    <x v="97"/>
    <x v="8"/>
    <x v="16"/>
    <n v="6"/>
    <x v="0"/>
  </r>
  <r>
    <s v="C15.Q3"/>
    <s v="Q3"/>
    <x v="13"/>
    <x v="1"/>
    <x v="98"/>
    <x v="8"/>
    <x v="16"/>
    <n v="6"/>
    <x v="0"/>
  </r>
  <r>
    <s v="C15.T2"/>
    <s v="T2"/>
    <x v="64"/>
    <x v="1"/>
    <x v="99"/>
    <x v="8"/>
    <x v="16"/>
    <n v="6"/>
    <x v="0"/>
  </r>
  <r>
    <s v="C15.N4"/>
    <s v="N4"/>
    <x v="25"/>
    <x v="1"/>
    <x v="100"/>
    <x v="8"/>
    <x v="16"/>
    <n v="6"/>
    <x v="0"/>
  </r>
  <r>
    <s v="C15.M1"/>
    <s v="M1"/>
    <x v="65"/>
    <x v="1"/>
    <x v="101"/>
    <x v="8"/>
    <x v="16"/>
    <n v="6"/>
    <x v="0"/>
  </r>
  <r>
    <s v="C15.M5"/>
    <s v="M5"/>
    <x v="25"/>
    <x v="1"/>
    <x v="102"/>
    <x v="8"/>
    <x v="16"/>
    <n v="6"/>
    <x v="0"/>
  </r>
  <r>
    <s v="C15.P5"/>
    <s v="P5"/>
    <x v="7"/>
    <x v="1"/>
    <x v="103"/>
    <x v="8"/>
    <x v="16"/>
    <n v="6"/>
    <x v="0"/>
  </r>
  <r>
    <s v="C15.J3"/>
    <s v="J3"/>
    <x v="64"/>
    <x v="1"/>
    <x v="104"/>
    <x v="8"/>
    <x v="16"/>
    <n v="6"/>
    <x v="0"/>
  </r>
  <r>
    <s v=""/>
    <m/>
    <x v="36"/>
    <x v="1"/>
    <x v="105"/>
    <x v="8"/>
    <x v="16"/>
    <n v="9"/>
    <x v="0"/>
  </r>
  <r>
    <s v="C15.E1"/>
    <s v="E1"/>
    <x v="42"/>
    <x v="1"/>
    <x v="106"/>
    <x v="8"/>
    <x v="16"/>
    <n v="6"/>
    <x v="0"/>
  </r>
  <r>
    <s v="C15.F4"/>
    <s v="F4"/>
    <x v="7"/>
    <x v="1"/>
    <x v="107"/>
    <x v="8"/>
    <x v="16"/>
    <n v="6"/>
    <x v="0"/>
  </r>
  <r>
    <s v=""/>
    <m/>
    <x v="66"/>
    <x v="1"/>
    <x v="108"/>
    <x v="8"/>
    <x v="16"/>
    <n v="10"/>
    <x v="0"/>
  </r>
  <r>
    <s v="C15.I1"/>
    <s v="I1"/>
    <x v="53"/>
    <x v="1"/>
    <x v="109"/>
    <x v="8"/>
    <x v="16"/>
    <n v="6"/>
    <x v="0"/>
  </r>
  <r>
    <s v="C15.A1"/>
    <s v="A1"/>
    <x v="44"/>
    <x v="1"/>
    <x v="110"/>
    <x v="8"/>
    <x v="16"/>
    <n v="6"/>
    <x v="1"/>
  </r>
  <r>
    <s v="C15.A2"/>
    <s v="A2"/>
    <x v="44"/>
    <x v="1"/>
    <x v="111"/>
    <x v="8"/>
    <x v="16"/>
    <n v="6"/>
    <x v="0"/>
  </r>
  <r>
    <s v="C15.S1"/>
    <s v="S1"/>
    <x v="53"/>
    <x v="1"/>
    <x v="112"/>
    <x v="8"/>
    <x v="16"/>
    <n v="6"/>
    <x v="0"/>
  </r>
  <r>
    <s v="C15.K4"/>
    <s v="K4"/>
    <x v="62"/>
    <x v="1"/>
    <x v="113"/>
    <x v="8"/>
    <x v="16"/>
    <n v="6"/>
    <x v="0"/>
  </r>
  <r>
    <s v="C15.J1"/>
    <s v="J1"/>
    <x v="64"/>
    <x v="1"/>
    <x v="114"/>
    <x v="8"/>
    <x v="16"/>
    <n v="6"/>
    <x v="0"/>
  </r>
  <r>
    <s v="C15.Y5"/>
    <s v="Y5"/>
    <x v="24"/>
    <x v="1"/>
    <x v="115"/>
    <x v="8"/>
    <x v="16"/>
    <n v="6"/>
    <x v="0"/>
  </r>
  <r>
    <s v="C15.N5"/>
    <s v="N5"/>
    <x v="25"/>
    <x v="1"/>
    <x v="116"/>
    <x v="8"/>
    <x v="16"/>
    <n v="6"/>
    <x v="0"/>
  </r>
  <r>
    <s v="C15.X2"/>
    <s v="X2"/>
    <x v="35"/>
    <x v="1"/>
    <x v="117"/>
    <x v="8"/>
    <x v="16"/>
    <n v="6"/>
    <x v="0"/>
  </r>
  <r>
    <s v="C15.X3"/>
    <s v="X3"/>
    <x v="35"/>
    <x v="1"/>
    <x v="117"/>
    <x v="8"/>
    <x v="16"/>
    <n v="6"/>
    <x v="0"/>
  </r>
  <r>
    <s v="C15.O2"/>
    <s v="O2"/>
    <x v="36"/>
    <x v="1"/>
    <x v="118"/>
    <x v="8"/>
    <x v="16"/>
    <n v="6"/>
    <x v="0"/>
  </r>
  <r>
    <s v="C15.S3"/>
    <s v="S3"/>
    <x v="67"/>
    <x v="1"/>
    <x v="119"/>
    <x v="8"/>
    <x v="16"/>
    <n v="6"/>
    <x v="0"/>
  </r>
  <r>
    <s v=""/>
    <m/>
    <x v="61"/>
    <x v="1"/>
    <x v="120"/>
    <x v="8"/>
    <x v="16"/>
    <n v="3"/>
    <x v="0"/>
  </r>
  <r>
    <s v=""/>
    <m/>
    <x v="14"/>
    <x v="0"/>
    <x v="121"/>
    <x v="8"/>
    <x v="16"/>
    <n v="6"/>
    <x v="0"/>
  </r>
  <r>
    <s v="C15.R5"/>
    <s v="R5"/>
    <x v="56"/>
    <x v="0"/>
    <x v="122"/>
    <x v="8"/>
    <x v="16"/>
    <n v="6"/>
    <x v="0"/>
  </r>
  <r>
    <s v="C15.K1"/>
    <s v="K1"/>
    <x v="58"/>
    <x v="1"/>
    <x v="123"/>
    <x v="8"/>
    <x v="16"/>
    <n v="6"/>
    <x v="0"/>
  </r>
  <r>
    <s v=""/>
    <m/>
    <x v="9"/>
    <x v="1"/>
    <x v="124"/>
    <x v="8"/>
    <x v="16"/>
    <n v="6"/>
    <x v="0"/>
  </r>
  <r>
    <s v="C15.A3"/>
    <s v="A3"/>
    <x v="44"/>
    <x v="1"/>
    <x v="125"/>
    <x v="8"/>
    <x v="16"/>
    <n v="6"/>
    <x v="0"/>
  </r>
  <r>
    <s v="C15.N1"/>
    <s v="N1"/>
    <x v="36"/>
    <x v="1"/>
    <x v="126"/>
    <x v="8"/>
    <x v="16"/>
    <n v="6"/>
    <x v="0"/>
  </r>
  <r>
    <s v=""/>
    <m/>
    <x v="36"/>
    <x v="1"/>
    <x v="127"/>
    <x v="8"/>
    <x v="16"/>
    <n v="8"/>
    <x v="0"/>
  </r>
  <r>
    <s v="C15.L1"/>
    <s v="L1"/>
    <x v="5"/>
    <x v="1"/>
    <x v="128"/>
    <x v="8"/>
    <x v="16"/>
    <n v="6"/>
    <x v="0"/>
  </r>
  <r>
    <s v=""/>
    <m/>
    <x v="68"/>
    <x v="1"/>
    <x v="129"/>
    <x v="8"/>
    <x v="16"/>
    <n v="8"/>
    <x v="0"/>
  </r>
  <r>
    <s v=""/>
    <m/>
    <x v="34"/>
    <x v="1"/>
    <x v="130"/>
    <x v="8"/>
    <x v="16"/>
    <n v="7"/>
    <x v="0"/>
  </r>
  <r>
    <s v=""/>
    <m/>
    <x v="13"/>
    <x v="1"/>
    <x v="131"/>
    <x v="8"/>
    <x v="16"/>
    <n v="6"/>
    <x v="0"/>
  </r>
  <r>
    <s v=""/>
    <m/>
    <x v="53"/>
    <x v="1"/>
    <x v="132"/>
    <x v="8"/>
    <x v="16"/>
    <n v="8"/>
    <x v="0"/>
  </r>
  <r>
    <s v=""/>
    <m/>
    <x v="25"/>
    <x v="1"/>
    <x v="133"/>
    <x v="8"/>
    <x v="16"/>
    <n v="8"/>
    <x v="0"/>
  </r>
  <r>
    <s v="C15.S4"/>
    <s v="S4"/>
    <x v="67"/>
    <x v="1"/>
    <x v="134"/>
    <x v="8"/>
    <x v="16"/>
    <n v="6"/>
    <x v="0"/>
  </r>
  <r>
    <s v="C15.O4"/>
    <s v="O4"/>
    <x v="31"/>
    <x v="1"/>
    <x v="135"/>
    <x v="8"/>
    <x v="16"/>
    <n v="6"/>
    <x v="0"/>
  </r>
  <r>
    <s v="C15.G4"/>
    <s v="G4"/>
    <x v="14"/>
    <x v="0"/>
    <x v="136"/>
    <x v="8"/>
    <x v="16"/>
    <n v="6"/>
    <x v="0"/>
  </r>
  <r>
    <s v="C15.G5"/>
    <s v="G5"/>
    <x v="14"/>
    <x v="0"/>
    <x v="136"/>
    <x v="8"/>
    <x v="16"/>
    <n v="6"/>
    <x v="0"/>
  </r>
  <r>
    <s v="C15.F1"/>
    <s v="F1"/>
    <x v="9"/>
    <x v="1"/>
    <x v="137"/>
    <x v="8"/>
    <x v="16"/>
    <n v="6"/>
    <x v="0"/>
  </r>
  <r>
    <s v="C15.U4"/>
    <s v="U4"/>
    <x v="69"/>
    <x v="1"/>
    <x v="138"/>
    <x v="8"/>
    <x v="16"/>
    <n v="6"/>
    <x v="0"/>
  </r>
  <r>
    <s v="C15.V3"/>
    <s v="V3"/>
    <x v="63"/>
    <x v="1"/>
    <x v="139"/>
    <x v="8"/>
    <x v="16"/>
    <n v="6"/>
    <x v="0"/>
  </r>
  <r>
    <s v="C15.G2"/>
    <s v="G2"/>
    <x v="60"/>
    <x v="1"/>
    <x v="140"/>
    <x v="8"/>
    <x v="16"/>
    <n v="6"/>
    <x v="0"/>
  </r>
  <r>
    <s v="C15.H4"/>
    <s v="H4"/>
    <x v="55"/>
    <x v="1"/>
    <x v="141"/>
    <x v="8"/>
    <x v="16"/>
    <n v="6"/>
    <x v="0"/>
  </r>
  <r>
    <s v=""/>
    <m/>
    <x v="24"/>
    <x v="1"/>
    <x v="142"/>
    <x v="8"/>
    <x v="16"/>
    <n v="6"/>
    <x v="0"/>
  </r>
  <r>
    <s v="C15.Y1"/>
    <s v="Y1"/>
    <x v="24"/>
    <x v="1"/>
    <x v="143"/>
    <x v="8"/>
    <x v="16"/>
    <n v="6"/>
    <x v="0"/>
  </r>
  <r>
    <s v="C15.Y2"/>
    <s v="Y2"/>
    <x v="24"/>
    <x v="1"/>
    <x v="143"/>
    <x v="8"/>
    <x v="16"/>
    <n v="6"/>
    <x v="0"/>
  </r>
  <r>
    <s v="C15.Y3"/>
    <s v="Y3"/>
    <x v="24"/>
    <x v="1"/>
    <x v="143"/>
    <x v="8"/>
    <x v="16"/>
    <n v="6"/>
    <x v="0"/>
  </r>
  <r>
    <s v="C15.Y4"/>
    <s v="Y4"/>
    <x v="24"/>
    <x v="1"/>
    <x v="143"/>
    <x v="8"/>
    <x v="16"/>
    <n v="6"/>
    <x v="0"/>
  </r>
  <r>
    <s v="C15.W3"/>
    <s v="W3"/>
    <x v="34"/>
    <x v="1"/>
    <x v="144"/>
    <x v="8"/>
    <x v="16"/>
    <n v="6"/>
    <x v="0"/>
  </r>
  <r>
    <s v="C15.Q5"/>
    <s v="Q5"/>
    <x v="14"/>
    <x v="0"/>
    <x v="145"/>
    <x v="8"/>
    <x v="16"/>
    <n v="6"/>
    <x v="0"/>
  </r>
  <r>
    <s v="C15.W2"/>
    <s v="W2"/>
    <x v="70"/>
    <x v="1"/>
    <x v="146"/>
    <x v="8"/>
    <x v="16"/>
    <n v="6"/>
    <x v="0"/>
  </r>
  <r>
    <s v="C15.I5"/>
    <s v="I5"/>
    <x v="54"/>
    <x v="1"/>
    <x v="147"/>
    <x v="8"/>
    <x v="16"/>
    <n v="6"/>
    <x v="0"/>
  </r>
  <r>
    <s v="C15.Q2"/>
    <s v="Q2"/>
    <x v="60"/>
    <x v="1"/>
    <x v="148"/>
    <x v="8"/>
    <x v="16"/>
    <n v="6"/>
    <x v="0"/>
  </r>
  <r>
    <s v="C15.W1"/>
    <s v="W1"/>
    <x v="70"/>
    <x v="1"/>
    <x v="148"/>
    <x v="8"/>
    <x v="16"/>
    <n v="6"/>
    <x v="0"/>
  </r>
  <r>
    <s v="C15.I3"/>
    <s v="I3"/>
    <x v="67"/>
    <x v="1"/>
    <x v="149"/>
    <x v="8"/>
    <x v="16"/>
    <n v="6"/>
    <x v="0"/>
  </r>
  <r>
    <s v="C15.E4"/>
    <s v="E4"/>
    <x v="52"/>
    <x v="1"/>
    <x v="150"/>
    <x v="8"/>
    <x v="16"/>
    <n v="6"/>
    <x v="0"/>
  </r>
  <r>
    <s v="C15.E3"/>
    <s v="E3"/>
    <x v="52"/>
    <x v="1"/>
    <x v="151"/>
    <x v="8"/>
    <x v="16"/>
    <n v="6"/>
    <x v="0"/>
  </r>
  <r>
    <s v="C15.K2"/>
    <s v="K2"/>
    <x v="58"/>
    <x v="1"/>
    <x v="152"/>
    <x v="8"/>
    <x v="16"/>
    <n v="6"/>
    <x v="0"/>
  </r>
  <r>
    <s v="C15.L4"/>
    <s v="L4"/>
    <x v="71"/>
    <x v="1"/>
    <x v="153"/>
    <x v="8"/>
    <x v="16"/>
    <n v="6"/>
    <x v="0"/>
  </r>
  <r>
    <s v="C15.L5"/>
    <s v="L5"/>
    <x v="71"/>
    <x v="1"/>
    <x v="153"/>
    <x v="8"/>
    <x v="16"/>
    <n v="6"/>
    <x v="0"/>
  </r>
  <r>
    <s v="C15.L3"/>
    <s v="L3"/>
    <x v="71"/>
    <x v="1"/>
    <x v="154"/>
    <x v="8"/>
    <x v="16"/>
    <n v="6"/>
    <x v="0"/>
  </r>
  <r>
    <s v=""/>
    <m/>
    <x v="63"/>
    <x v="1"/>
    <x v="155"/>
    <x v="8"/>
    <x v="16"/>
    <n v="3"/>
    <x v="0"/>
  </r>
  <r>
    <s v="C15.D1"/>
    <s v="D1"/>
    <x v="42"/>
    <x v="1"/>
    <x v="156"/>
    <x v="8"/>
    <x v="16"/>
    <n v="6"/>
    <x v="0"/>
  </r>
  <r>
    <s v="C15.D2"/>
    <s v="D2"/>
    <x v="42"/>
    <x v="1"/>
    <x v="156"/>
    <x v="8"/>
    <x v="16"/>
    <n v="6"/>
    <x v="0"/>
  </r>
  <r>
    <s v=""/>
    <m/>
    <x v="24"/>
    <x v="1"/>
    <x v="157"/>
    <x v="8"/>
    <x v="16"/>
    <n v="9"/>
    <x v="0"/>
  </r>
  <r>
    <s v="C15.H2"/>
    <s v="H2"/>
    <x v="48"/>
    <x v="1"/>
    <x v="158"/>
    <x v="8"/>
    <x v="16"/>
    <n v="6"/>
    <x v="0"/>
  </r>
  <r>
    <s v=""/>
    <m/>
    <x v="53"/>
    <x v="1"/>
    <x v="159"/>
    <x v="8"/>
    <x v="16"/>
    <n v="6"/>
    <x v="0"/>
  </r>
  <r>
    <s v="C15.I4"/>
    <s v="I4"/>
    <x v="67"/>
    <x v="1"/>
    <x v="160"/>
    <x v="8"/>
    <x v="16"/>
    <n v="6"/>
    <x v="0"/>
  </r>
  <r>
    <s v="C15.M2"/>
    <s v="M2"/>
    <x v="65"/>
    <x v="1"/>
    <x v="161"/>
    <x v="8"/>
    <x v="16"/>
    <n v="6"/>
    <x v="0"/>
  </r>
  <r>
    <s v="C15.J2"/>
    <s v="J2"/>
    <x v="64"/>
    <x v="1"/>
    <x v="162"/>
    <x v="8"/>
    <x v="16"/>
    <n v="6"/>
    <x v="0"/>
  </r>
  <r>
    <s v="C15.U5"/>
    <s v="U5"/>
    <x v="66"/>
    <x v="1"/>
    <x v="163"/>
    <x v="8"/>
    <x v="16"/>
    <n v="6"/>
    <x v="0"/>
  </r>
  <r>
    <s v="C15.K3"/>
    <s v="K3"/>
    <x v="58"/>
    <x v="1"/>
    <x v="164"/>
    <x v="8"/>
    <x v="16"/>
    <n v="6"/>
    <x v="0"/>
  </r>
  <r>
    <s v=""/>
    <m/>
    <x v="55"/>
    <x v="1"/>
    <x v="165"/>
    <x v="8"/>
    <x v="16"/>
    <n v="6"/>
    <x v="0"/>
  </r>
  <r>
    <s v=""/>
    <m/>
    <x v="69"/>
    <x v="1"/>
    <x v="166"/>
    <x v="8"/>
    <x v="16"/>
    <n v="8"/>
    <x v="0"/>
  </r>
  <r>
    <s v=""/>
    <m/>
    <x v="65"/>
    <x v="1"/>
    <x v="167"/>
    <x v="8"/>
    <x v="16"/>
    <n v="8"/>
    <x v="0"/>
  </r>
  <r>
    <s v="C15.T3"/>
    <s v="T3"/>
    <x v="64"/>
    <x v="1"/>
    <x v="168"/>
    <x v="8"/>
    <x v="16"/>
    <n v="6"/>
    <x v="0"/>
  </r>
  <r>
    <s v="C15.T5"/>
    <s v="T5"/>
    <x v="54"/>
    <x v="1"/>
    <x v="169"/>
    <x v="8"/>
    <x v="16"/>
    <n v="6"/>
    <x v="0"/>
  </r>
  <r>
    <s v=""/>
    <m/>
    <x v="54"/>
    <x v="1"/>
    <x v="170"/>
    <x v="8"/>
    <x v="16"/>
    <n v="10"/>
    <x v="0"/>
  </r>
  <r>
    <s v="C15.U2"/>
    <s v="U2"/>
    <x v="68"/>
    <x v="1"/>
    <x v="171"/>
    <x v="8"/>
    <x v="16"/>
    <n v="6"/>
    <x v="0"/>
  </r>
  <r>
    <s v=""/>
    <m/>
    <x v="68"/>
    <x v="1"/>
    <x v="172"/>
    <x v="8"/>
    <x v="16"/>
    <n v="8"/>
    <x v="0"/>
  </r>
  <r>
    <s v="C15.F2"/>
    <s v="F2"/>
    <x v="59"/>
    <x v="1"/>
    <x v="173"/>
    <x v="8"/>
    <x v="16"/>
    <n v="6"/>
    <x v="0"/>
  </r>
  <r>
    <s v="C15.S5"/>
    <s v="S5"/>
    <x v="54"/>
    <x v="1"/>
    <x v="174"/>
    <x v="8"/>
    <x v="16"/>
    <n v="6"/>
    <x v="0"/>
  </r>
  <r>
    <s v="C15.B5"/>
    <s v="B5"/>
    <x v="41"/>
    <x v="1"/>
    <x v="175"/>
    <x v="8"/>
    <x v="16"/>
    <n v="6"/>
    <x v="0"/>
  </r>
  <r>
    <s v=""/>
    <m/>
    <x v="53"/>
    <x v="1"/>
    <x v="176"/>
    <x v="8"/>
    <x v="16"/>
    <n v="9"/>
    <x v="0"/>
  </r>
  <r>
    <s v="C15.T4"/>
    <s v="T4"/>
    <x v="64"/>
    <x v="1"/>
    <x v="177"/>
    <x v="8"/>
    <x v="16"/>
    <n v="6"/>
    <x v="0"/>
  </r>
  <r>
    <s v="C15.P1"/>
    <s v="P1"/>
    <x v="9"/>
    <x v="1"/>
    <x v="178"/>
    <x v="8"/>
    <x v="16"/>
    <n v="6"/>
    <x v="0"/>
  </r>
  <r>
    <s v=""/>
    <m/>
    <x v="36"/>
    <x v="1"/>
    <x v="179"/>
    <x v="8"/>
    <x v="16"/>
    <n v="8"/>
    <x v="0"/>
  </r>
  <r>
    <s v=""/>
    <m/>
    <x v="72"/>
    <x v="1"/>
    <x v="180"/>
    <x v="8"/>
    <x v="16"/>
    <n v="8"/>
    <x v="0"/>
  </r>
  <r>
    <s v=""/>
    <m/>
    <x v="73"/>
    <x v="1"/>
    <x v="181"/>
    <x v="8"/>
    <x v="16"/>
    <n v="4"/>
    <x v="0"/>
  </r>
  <r>
    <s v="C15.O1"/>
    <s v="O1"/>
    <x v="36"/>
    <x v="1"/>
    <x v="182"/>
    <x v="8"/>
    <x v="16"/>
    <n v="6"/>
    <x v="0"/>
  </r>
  <r>
    <s v="C15.X1"/>
    <s v="X1"/>
    <x v="35"/>
    <x v="1"/>
    <x v="183"/>
    <x v="8"/>
    <x v="16"/>
    <n v="6"/>
    <x v="0"/>
  </r>
  <r>
    <s v=""/>
    <m/>
    <x v="70"/>
    <x v="1"/>
    <x v="184"/>
    <x v="8"/>
    <x v="16"/>
    <n v="10"/>
    <x v="0"/>
  </r>
  <r>
    <s v="C15.N3"/>
    <s v="N3"/>
    <x v="36"/>
    <x v="1"/>
    <x v="185"/>
    <x v="8"/>
    <x v="16"/>
    <n v="6"/>
    <x v="0"/>
  </r>
  <r>
    <s v="C15.F5"/>
    <s v="F5"/>
    <x v="7"/>
    <x v="1"/>
    <x v="186"/>
    <x v="8"/>
    <x v="16"/>
    <n v="6"/>
    <x v="0"/>
  </r>
  <r>
    <s v="C15.E5"/>
    <s v="E5"/>
    <x v="52"/>
    <x v="1"/>
    <x v="187"/>
    <x v="8"/>
    <x v="16"/>
    <n v="6"/>
    <x v="0"/>
  </r>
  <r>
    <s v=""/>
    <m/>
    <x v="54"/>
    <x v="1"/>
    <x v="188"/>
    <x v="8"/>
    <x v="16"/>
    <n v="8"/>
    <x v="0"/>
  </r>
  <r>
    <s v="C15.V1"/>
    <s v="V1"/>
    <x v="70"/>
    <x v="1"/>
    <x v="189"/>
    <x v="8"/>
    <x v="16"/>
    <n v="6"/>
    <x v="0"/>
  </r>
  <r>
    <s v="C15.M4"/>
    <s v="M4"/>
    <x v="25"/>
    <x v="1"/>
    <x v="190"/>
    <x v="8"/>
    <x v="16"/>
    <n v="6"/>
    <x v="0"/>
  </r>
  <r>
    <s v="C15.U1"/>
    <s v="U1"/>
    <x v="68"/>
    <x v="1"/>
    <x v="191"/>
    <x v="8"/>
    <x v="16"/>
    <n v="6"/>
    <x v="0"/>
  </r>
  <r>
    <s v="C15.X5"/>
    <s v="X5"/>
    <x v="34"/>
    <x v="1"/>
    <x v="192"/>
    <x v="8"/>
    <x v="16"/>
    <n v="6"/>
    <x v="0"/>
  </r>
  <r>
    <s v="C15.H3"/>
    <s v="H3"/>
    <x v="61"/>
    <x v="1"/>
    <x v="193"/>
    <x v="8"/>
    <x v="16"/>
    <n v="6"/>
    <x v="0"/>
  </r>
  <r>
    <s v="C15.P2"/>
    <s v="P2"/>
    <x v="59"/>
    <x v="1"/>
    <x v="193"/>
    <x v="8"/>
    <x v="16"/>
    <n v="6"/>
    <x v="0"/>
  </r>
  <r>
    <s v="C15.C2"/>
    <s v="C2"/>
    <x v="16"/>
    <x v="1"/>
    <x v="194"/>
    <x v="8"/>
    <x v="16"/>
    <n v="6"/>
    <x v="0"/>
  </r>
  <r>
    <s v=""/>
    <m/>
    <x v="63"/>
    <x v="1"/>
    <x v="195"/>
    <x v="8"/>
    <x v="16"/>
    <n v="10"/>
    <x v="0"/>
  </r>
  <r>
    <s v="C15.T1"/>
    <s v="T1"/>
    <x v="64"/>
    <x v="1"/>
    <x v="196"/>
    <x v="8"/>
    <x v="16"/>
    <n v="6"/>
    <x v="0"/>
  </r>
  <r>
    <s v="C15.W4"/>
    <s v="W4"/>
    <x v="34"/>
    <x v="1"/>
    <x v="197"/>
    <x v="8"/>
    <x v="16"/>
    <n v="6"/>
    <x v="0"/>
  </r>
  <r>
    <s v="C15.R4"/>
    <s v="R4"/>
    <x v="55"/>
    <x v="1"/>
    <x v="198"/>
    <x v="8"/>
    <x v="16"/>
    <n v="6"/>
    <x v="0"/>
  </r>
  <r>
    <s v="C15.P4"/>
    <s v="P4"/>
    <x v="7"/>
    <x v="1"/>
    <x v="199"/>
    <x v="8"/>
    <x v="16"/>
    <n v="6"/>
    <x v="0"/>
  </r>
  <r>
    <s v=""/>
    <m/>
    <x v="25"/>
    <x v="1"/>
    <x v="200"/>
    <x v="8"/>
    <x v="16"/>
    <n v="7"/>
    <x v="0"/>
  </r>
  <r>
    <s v="C15.C3"/>
    <s v="C3"/>
    <x v="16"/>
    <x v="1"/>
    <x v="201"/>
    <x v="8"/>
    <x v="16"/>
    <n v="6"/>
    <x v="0"/>
  </r>
  <r>
    <s v="C15.D4"/>
    <s v="D4"/>
    <x v="40"/>
    <x v="1"/>
    <x v="202"/>
    <x v="8"/>
    <x v="16"/>
    <n v="6"/>
    <x v="0"/>
  </r>
  <r>
    <s v=""/>
    <m/>
    <x v="73"/>
    <x v="1"/>
    <x v="203"/>
    <x v="8"/>
    <x v="16"/>
    <n v="6"/>
    <x v="0"/>
  </r>
  <r>
    <s v=""/>
    <m/>
    <x v="31"/>
    <x v="1"/>
    <x v="204"/>
    <x v="8"/>
    <x v="16"/>
    <n v="8"/>
    <x v="0"/>
  </r>
  <r>
    <s v="C15.O5"/>
    <s v="O5"/>
    <x v="31"/>
    <x v="1"/>
    <x v="205"/>
    <x v="8"/>
    <x v="16"/>
    <n v="6"/>
    <x v="0"/>
  </r>
  <r>
    <s v=""/>
    <m/>
    <x v="46"/>
    <x v="1"/>
    <x v="206"/>
    <x v="9"/>
    <x v="17"/>
    <n v="4"/>
    <x v="0"/>
  </r>
  <r>
    <s v=""/>
    <m/>
    <x v="46"/>
    <x v="1"/>
    <x v="207"/>
    <x v="9"/>
    <x v="17"/>
    <n v="8"/>
    <x v="0"/>
  </r>
  <r>
    <s v=""/>
    <m/>
    <x v="48"/>
    <x v="1"/>
    <x v="208"/>
    <x v="11"/>
    <x v="17"/>
    <n v="6"/>
    <x v="0"/>
  </r>
  <r>
    <s v=""/>
    <m/>
    <x v="47"/>
    <x v="1"/>
    <x v="209"/>
    <x v="9"/>
    <x v="17"/>
    <n v="8"/>
    <x v="0"/>
  </r>
  <r>
    <s v=""/>
    <m/>
    <x v="15"/>
    <x v="1"/>
    <x v="210"/>
    <x v="7"/>
    <x v="18"/>
    <n v="2"/>
    <x v="0"/>
  </r>
  <r>
    <s v=""/>
    <m/>
    <x v="25"/>
    <x v="1"/>
    <x v="211"/>
    <x v="6"/>
    <x v="18"/>
    <n v="9"/>
    <x v="0"/>
  </r>
  <r>
    <s v=""/>
    <m/>
    <x v="52"/>
    <x v="1"/>
    <x v="212"/>
    <x v="6"/>
    <x v="18"/>
    <n v="8"/>
    <x v="0"/>
  </r>
  <r>
    <s v=""/>
    <m/>
    <x v="74"/>
    <x v="1"/>
    <x v="213"/>
    <x v="6"/>
    <x v="18"/>
    <n v="6"/>
    <x v="0"/>
  </r>
  <r>
    <s v=""/>
    <m/>
    <x v="75"/>
    <x v="1"/>
    <x v="214"/>
    <x v="7"/>
    <x v="18"/>
    <n v="4"/>
    <x v="0"/>
  </r>
  <r>
    <s v=""/>
    <m/>
    <x v="52"/>
    <x v="1"/>
    <x v="215"/>
    <x v="6"/>
    <x v="18"/>
    <n v="6"/>
    <x v="0"/>
  </r>
  <r>
    <s v=""/>
    <m/>
    <x v="19"/>
    <x v="1"/>
    <x v="216"/>
    <x v="6"/>
    <x v="18"/>
    <n v="4"/>
    <x v="0"/>
  </r>
  <r>
    <s v=""/>
    <m/>
    <x v="76"/>
    <x v="1"/>
    <x v="217"/>
    <x v="6"/>
    <x v="18"/>
    <n v="10"/>
    <x v="0"/>
  </r>
  <r>
    <s v=""/>
    <m/>
    <x v="77"/>
    <x v="1"/>
    <x v="218"/>
    <x v="7"/>
    <x v="19"/>
    <n v="8"/>
    <x v="0"/>
  </r>
  <r>
    <s v=""/>
    <m/>
    <x v="42"/>
    <x v="1"/>
    <x v="219"/>
    <x v="9"/>
    <x v="20"/>
    <n v="3"/>
    <x v="0"/>
  </r>
  <r>
    <s v=""/>
    <m/>
    <x v="8"/>
    <x v="1"/>
    <x v="220"/>
    <x v="7"/>
    <x v="20"/>
    <n v="4"/>
    <x v="0"/>
  </r>
  <r>
    <s v=""/>
    <m/>
    <x v="78"/>
    <x v="1"/>
    <x v="221"/>
    <x v="9"/>
    <x v="20"/>
    <n v="6"/>
    <x v="0"/>
  </r>
  <r>
    <s v=""/>
    <m/>
    <x v="43"/>
    <x v="1"/>
    <x v="222"/>
    <x v="9"/>
    <x v="20"/>
    <n v="6"/>
    <x v="0"/>
  </r>
  <r>
    <s v=""/>
    <m/>
    <x v="79"/>
    <x v="1"/>
    <x v="223"/>
    <x v="9"/>
    <x v="20"/>
    <n v="7"/>
    <x v="0"/>
  </r>
  <r>
    <s v=""/>
    <m/>
    <x v="79"/>
    <x v="1"/>
    <x v="224"/>
    <x v="9"/>
    <x v="20"/>
    <n v="10"/>
    <x v="0"/>
  </r>
  <r>
    <s v=""/>
    <m/>
    <x v="80"/>
    <x v="1"/>
    <x v="225"/>
    <x v="9"/>
    <x v="20"/>
    <n v="10"/>
    <x v="0"/>
  </r>
  <r>
    <s v=""/>
    <m/>
    <x v="1"/>
    <x v="1"/>
    <x v="226"/>
    <x v="9"/>
    <x v="20"/>
    <n v="6"/>
    <x v="0"/>
  </r>
  <r>
    <s v=""/>
    <m/>
    <x v="1"/>
    <x v="1"/>
    <x v="227"/>
    <x v="9"/>
    <x v="20"/>
    <n v="9"/>
    <x v="0"/>
  </r>
  <r>
    <s v=""/>
    <m/>
    <x v="62"/>
    <x v="1"/>
    <x v="228"/>
    <x v="9"/>
    <x v="20"/>
    <n v="6"/>
    <x v="0"/>
  </r>
  <r>
    <s v=""/>
    <m/>
    <x v="81"/>
    <x v="1"/>
    <x v="229"/>
    <x v="9"/>
    <x v="20"/>
    <n v="7"/>
    <x v="0"/>
  </r>
  <r>
    <s v=""/>
    <m/>
    <x v="40"/>
    <x v="1"/>
    <x v="230"/>
    <x v="9"/>
    <x v="20"/>
    <n v="6"/>
    <x v="0"/>
  </r>
  <r>
    <s v=""/>
    <m/>
    <x v="82"/>
    <x v="1"/>
    <x v="231"/>
    <x v="9"/>
    <x v="20"/>
    <n v="8"/>
    <x v="0"/>
  </r>
  <r>
    <s v=""/>
    <m/>
    <x v="82"/>
    <x v="1"/>
    <x v="232"/>
    <x v="9"/>
    <x v="20"/>
    <n v="10"/>
    <x v="0"/>
  </r>
  <r>
    <s v=""/>
    <m/>
    <x v="1"/>
    <x v="1"/>
    <x v="233"/>
    <x v="9"/>
    <x v="20"/>
    <n v="3"/>
    <x v="0"/>
  </r>
  <r>
    <s v=""/>
    <m/>
    <x v="82"/>
    <x v="1"/>
    <x v="234"/>
    <x v="9"/>
    <x v="20"/>
    <n v="9"/>
    <x v="0"/>
  </r>
  <r>
    <s v=""/>
    <m/>
    <x v="80"/>
    <x v="1"/>
    <x v="235"/>
    <x v="9"/>
    <x v="20"/>
    <n v="7"/>
    <x v="0"/>
  </r>
  <r>
    <s v=""/>
    <m/>
    <x v="83"/>
    <x v="1"/>
    <x v="236"/>
    <x v="9"/>
    <x v="20"/>
    <n v="8"/>
    <x v="0"/>
  </r>
  <r>
    <s v=""/>
    <m/>
    <x v="52"/>
    <x v="1"/>
    <x v="237"/>
    <x v="9"/>
    <x v="20"/>
    <n v="8"/>
    <x v="0"/>
  </r>
  <r>
    <s v=""/>
    <m/>
    <x v="71"/>
    <x v="1"/>
    <x v="238"/>
    <x v="9"/>
    <x v="21"/>
    <n v="7"/>
    <x v="0"/>
  </r>
  <r>
    <s v="C16.R4"/>
    <s v="R4"/>
    <x v="59"/>
    <x v="1"/>
    <x v="239"/>
    <x v="9"/>
    <x v="21"/>
    <n v="6"/>
    <x v="0"/>
  </r>
  <r>
    <s v=""/>
    <m/>
    <x v="6"/>
    <x v="1"/>
    <x v="240"/>
    <x v="9"/>
    <x v="21"/>
    <n v="6"/>
    <x v="0"/>
  </r>
  <r>
    <s v=""/>
    <m/>
    <x v="36"/>
    <x v="1"/>
    <x v="241"/>
    <x v="9"/>
    <x v="21"/>
    <n v="10"/>
    <x v="0"/>
  </r>
  <r>
    <s v="C16.X3"/>
    <s v="X3"/>
    <x v="76"/>
    <x v="1"/>
    <x v="242"/>
    <x v="9"/>
    <x v="21"/>
    <n v="6"/>
    <x v="0"/>
  </r>
  <r>
    <s v="C16.P2"/>
    <s v="P2"/>
    <x v="1"/>
    <x v="1"/>
    <x v="243"/>
    <x v="9"/>
    <x v="21"/>
    <n v="6"/>
    <x v="0"/>
  </r>
  <r>
    <s v=""/>
    <m/>
    <x v="61"/>
    <x v="1"/>
    <x v="244"/>
    <x v="9"/>
    <x v="21"/>
    <n v="7"/>
    <x v="0"/>
  </r>
  <r>
    <s v="C16.S3"/>
    <s v="S3"/>
    <x v="67"/>
    <x v="1"/>
    <x v="245"/>
    <x v="9"/>
    <x v="21"/>
    <n v="6"/>
    <x v="0"/>
  </r>
  <r>
    <s v="C16.U2"/>
    <s v="U2"/>
    <x v="6"/>
    <x v="1"/>
    <x v="246"/>
    <x v="9"/>
    <x v="21"/>
    <n v="6"/>
    <x v="0"/>
  </r>
  <r>
    <s v="C16.W1"/>
    <s v="W1"/>
    <x v="84"/>
    <x v="1"/>
    <x v="246"/>
    <x v="9"/>
    <x v="21"/>
    <n v="6"/>
    <x v="0"/>
  </r>
  <r>
    <s v="C16.W2"/>
    <s v="W2"/>
    <x v="84"/>
    <x v="1"/>
    <x v="246"/>
    <x v="9"/>
    <x v="21"/>
    <n v="6"/>
    <x v="0"/>
  </r>
  <r>
    <s v="C16.W3"/>
    <s v="W3"/>
    <x v="84"/>
    <x v="1"/>
    <x v="246"/>
    <x v="9"/>
    <x v="21"/>
    <n v="6"/>
    <x v="0"/>
  </r>
  <r>
    <s v="C16.U5"/>
    <s v="U5"/>
    <x v="37"/>
    <x v="1"/>
    <x v="247"/>
    <x v="9"/>
    <x v="21"/>
    <n v="6"/>
    <x v="0"/>
  </r>
  <r>
    <s v=""/>
    <m/>
    <x v="85"/>
    <x v="1"/>
    <x v="248"/>
    <x v="4"/>
    <x v="21"/>
    <n v="9"/>
    <x v="0"/>
  </r>
  <r>
    <s v="C16.O3"/>
    <s v="O3"/>
    <x v="42"/>
    <x v="1"/>
    <x v="249"/>
    <x v="9"/>
    <x v="21"/>
    <n v="6"/>
    <x v="0"/>
  </r>
  <r>
    <s v="C16.C2"/>
    <s v="C2"/>
    <x v="36"/>
    <x v="1"/>
    <x v="250"/>
    <x v="9"/>
    <x v="21"/>
    <n v="6"/>
    <x v="0"/>
  </r>
  <r>
    <s v=""/>
    <m/>
    <x v="84"/>
    <x v="1"/>
    <x v="251"/>
    <x v="9"/>
    <x v="21"/>
    <n v="10"/>
    <x v="0"/>
  </r>
  <r>
    <s v="C16.O5"/>
    <s v="O5"/>
    <x v="42"/>
    <x v="1"/>
    <x v="252"/>
    <x v="9"/>
    <x v="21"/>
    <n v="6"/>
    <x v="0"/>
  </r>
  <r>
    <s v="C16.R3"/>
    <s v="R3"/>
    <x v="59"/>
    <x v="1"/>
    <x v="253"/>
    <x v="9"/>
    <x v="21"/>
    <n v="6"/>
    <x v="0"/>
  </r>
  <r>
    <s v="C16.C3"/>
    <s v="C3"/>
    <x v="36"/>
    <x v="1"/>
    <x v="254"/>
    <x v="9"/>
    <x v="21"/>
    <n v="6"/>
    <x v="0"/>
  </r>
  <r>
    <s v="C16.A1"/>
    <s v="A1"/>
    <x v="20"/>
    <x v="0"/>
    <x v="255"/>
    <x v="9"/>
    <x v="21"/>
    <n v="6"/>
    <x v="0"/>
  </r>
  <r>
    <s v="C16.C4"/>
    <s v="C4"/>
    <x v="85"/>
    <x v="1"/>
    <x v="256"/>
    <x v="9"/>
    <x v="21"/>
    <n v="6"/>
    <x v="0"/>
  </r>
  <r>
    <s v="C16.C5"/>
    <s v="C5"/>
    <x v="85"/>
    <x v="1"/>
    <x v="256"/>
    <x v="9"/>
    <x v="21"/>
    <n v="6"/>
    <x v="0"/>
  </r>
  <r>
    <s v="C16.T1"/>
    <s v="T1"/>
    <x v="16"/>
    <x v="1"/>
    <x v="257"/>
    <x v="9"/>
    <x v="21"/>
    <n v="6"/>
    <x v="0"/>
  </r>
  <r>
    <s v=""/>
    <m/>
    <x v="31"/>
    <x v="1"/>
    <x v="258"/>
    <x v="9"/>
    <x v="21"/>
    <n v="10"/>
    <x v="0"/>
  </r>
  <r>
    <s v="C16.T4"/>
    <s v="T4"/>
    <x v="44"/>
    <x v="1"/>
    <x v="259"/>
    <x v="9"/>
    <x v="21"/>
    <n v="6"/>
    <x v="0"/>
  </r>
  <r>
    <s v="C16.T5"/>
    <s v="T5"/>
    <x v="44"/>
    <x v="1"/>
    <x v="259"/>
    <x v="9"/>
    <x v="21"/>
    <n v="6"/>
    <x v="0"/>
  </r>
  <r>
    <s v=""/>
    <m/>
    <x v="44"/>
    <x v="1"/>
    <x v="260"/>
    <x v="9"/>
    <x v="21"/>
    <n v="9"/>
    <x v="0"/>
  </r>
  <r>
    <s v=""/>
    <m/>
    <x v="20"/>
    <x v="0"/>
    <x v="261"/>
    <x v="9"/>
    <x v="21"/>
    <n v="6"/>
    <x v="0"/>
  </r>
  <r>
    <s v="C16.U1"/>
    <s v="U1"/>
    <x v="6"/>
    <x v="1"/>
    <x v="262"/>
    <x v="9"/>
    <x v="21"/>
    <n v="6"/>
    <x v="0"/>
  </r>
  <r>
    <s v=""/>
    <m/>
    <x v="85"/>
    <x v="1"/>
    <x v="263"/>
    <x v="9"/>
    <x v="21"/>
    <n v="10"/>
    <x v="0"/>
  </r>
  <r>
    <s v="C16.N1"/>
    <s v="N1"/>
    <x v="43"/>
    <x v="1"/>
    <x v="264"/>
    <x v="9"/>
    <x v="21"/>
    <n v="6"/>
    <x v="0"/>
  </r>
  <r>
    <s v=""/>
    <m/>
    <x v="55"/>
    <x v="1"/>
    <x v="265"/>
    <x v="9"/>
    <x v="21"/>
    <n v="7"/>
    <x v="0"/>
  </r>
  <r>
    <s v="C16.B2"/>
    <s v="B2"/>
    <x v="47"/>
    <x v="1"/>
    <x v="266"/>
    <x v="9"/>
    <x v="21"/>
    <n v="6"/>
    <x v="0"/>
  </r>
  <r>
    <s v="C16.A3"/>
    <s v="A3"/>
    <x v="46"/>
    <x v="1"/>
    <x v="267"/>
    <x v="9"/>
    <x v="21"/>
    <n v="6"/>
    <x v="0"/>
  </r>
  <r>
    <s v="C16.A4"/>
    <s v="A4"/>
    <x v="46"/>
    <x v="1"/>
    <x v="267"/>
    <x v="9"/>
    <x v="21"/>
    <n v="6"/>
    <x v="0"/>
  </r>
  <r>
    <s v="C16.A5"/>
    <s v="A5"/>
    <x v="46"/>
    <x v="1"/>
    <x v="267"/>
    <x v="9"/>
    <x v="21"/>
    <n v="6"/>
    <x v="0"/>
  </r>
  <r>
    <s v="C16.B5"/>
    <s v="B5"/>
    <x v="46"/>
    <x v="1"/>
    <x v="267"/>
    <x v="9"/>
    <x v="21"/>
    <n v="6"/>
    <x v="0"/>
  </r>
  <r>
    <s v="C16.Q1"/>
    <s v="Q1"/>
    <x v="78"/>
    <x v="1"/>
    <x v="268"/>
    <x v="9"/>
    <x v="21"/>
    <n v="6"/>
    <x v="0"/>
  </r>
  <r>
    <s v="C16.Q2"/>
    <s v="Q2"/>
    <x v="78"/>
    <x v="1"/>
    <x v="268"/>
    <x v="9"/>
    <x v="21"/>
    <n v="6"/>
    <x v="0"/>
  </r>
  <r>
    <s v="C16.Q3"/>
    <s v="Q3"/>
    <x v="78"/>
    <x v="1"/>
    <x v="144"/>
    <x v="9"/>
    <x v="21"/>
    <n v="6"/>
    <x v="0"/>
  </r>
  <r>
    <s v="C16.Q4"/>
    <s v="Q4"/>
    <x v="78"/>
    <x v="1"/>
    <x v="269"/>
    <x v="9"/>
    <x v="21"/>
    <n v="6"/>
    <x v="0"/>
  </r>
  <r>
    <s v="C16.V3"/>
    <s v="V3"/>
    <x v="37"/>
    <x v="1"/>
    <x v="270"/>
    <x v="9"/>
    <x v="21"/>
    <n v="6"/>
    <x v="0"/>
  </r>
  <r>
    <s v="C16.V4"/>
    <s v="V4"/>
    <x v="37"/>
    <x v="1"/>
    <x v="270"/>
    <x v="9"/>
    <x v="21"/>
    <n v="6"/>
    <x v="0"/>
  </r>
  <r>
    <s v="C16.V5"/>
    <s v="V5"/>
    <x v="37"/>
    <x v="1"/>
    <x v="270"/>
    <x v="9"/>
    <x v="21"/>
    <n v="6"/>
    <x v="0"/>
  </r>
  <r>
    <s v="C16.X4"/>
    <s v="X4"/>
    <x v="76"/>
    <x v="1"/>
    <x v="271"/>
    <x v="9"/>
    <x v="21"/>
    <n v="6"/>
    <x v="0"/>
  </r>
  <r>
    <s v="C16.X5"/>
    <s v="X5"/>
    <x v="76"/>
    <x v="1"/>
    <x v="272"/>
    <x v="9"/>
    <x v="21"/>
    <n v="6"/>
    <x v="0"/>
  </r>
  <r>
    <s v="C16.P3"/>
    <s v="P3"/>
    <x v="1"/>
    <x v="1"/>
    <x v="273"/>
    <x v="9"/>
    <x v="21"/>
    <n v="6"/>
    <x v="0"/>
  </r>
  <r>
    <s v="C16.S4"/>
    <s v="S4"/>
    <x v="54"/>
    <x v="1"/>
    <x v="274"/>
    <x v="9"/>
    <x v="21"/>
    <n v="6"/>
    <x v="0"/>
  </r>
  <r>
    <s v="C16.S5"/>
    <s v="S5"/>
    <x v="54"/>
    <x v="1"/>
    <x v="275"/>
    <x v="9"/>
    <x v="21"/>
    <n v="6"/>
    <x v="0"/>
  </r>
  <r>
    <s v="C16.T2"/>
    <s v="T2"/>
    <x v="4"/>
    <x v="0"/>
    <x v="276"/>
    <x v="9"/>
    <x v="21"/>
    <n v="6"/>
    <x v="0"/>
  </r>
  <r>
    <s v="C16.T3"/>
    <s v="T3"/>
    <x v="15"/>
    <x v="1"/>
    <x v="276"/>
    <x v="9"/>
    <x v="21"/>
    <n v="6"/>
    <x v="0"/>
  </r>
  <r>
    <s v="C16.W4"/>
    <s v="W4"/>
    <x v="84"/>
    <x v="1"/>
    <x v="277"/>
    <x v="9"/>
    <x v="21"/>
    <n v="6"/>
    <x v="0"/>
  </r>
  <r>
    <s v=""/>
    <m/>
    <x v="86"/>
    <x v="1"/>
    <x v="278"/>
    <x v="9"/>
    <x v="21"/>
    <n v="7"/>
    <x v="0"/>
  </r>
  <r>
    <s v=""/>
    <m/>
    <x v="5"/>
    <x v="1"/>
    <x v="279"/>
    <x v="9"/>
    <x v="21"/>
    <n v="6"/>
    <x v="0"/>
  </r>
  <r>
    <s v="C16.V1"/>
    <s v="V1"/>
    <x v="84"/>
    <x v="1"/>
    <x v="280"/>
    <x v="9"/>
    <x v="21"/>
    <n v="6"/>
    <x v="0"/>
  </r>
  <r>
    <s v="C16.D1"/>
    <s v="D1"/>
    <x v="73"/>
    <x v="1"/>
    <x v="281"/>
    <x v="9"/>
    <x v="21"/>
    <n v="6"/>
    <x v="0"/>
  </r>
  <r>
    <s v=""/>
    <m/>
    <x v="54"/>
    <x v="1"/>
    <x v="282"/>
    <x v="9"/>
    <x v="21"/>
    <n v="7"/>
    <x v="0"/>
  </r>
  <r>
    <s v="C16.X1"/>
    <s v="X1"/>
    <x v="71"/>
    <x v="1"/>
    <x v="283"/>
    <x v="9"/>
    <x v="21"/>
    <n v="6"/>
    <x v="0"/>
  </r>
  <r>
    <s v="C16.N4"/>
    <s v="N4"/>
    <x v="52"/>
    <x v="1"/>
    <x v="284"/>
    <x v="9"/>
    <x v="21"/>
    <n v="6"/>
    <x v="0"/>
  </r>
  <r>
    <s v="C16.N3"/>
    <s v="N3"/>
    <x v="52"/>
    <x v="1"/>
    <x v="285"/>
    <x v="9"/>
    <x v="21"/>
    <n v="6"/>
    <x v="0"/>
  </r>
  <r>
    <s v=""/>
    <m/>
    <x v="86"/>
    <x v="1"/>
    <x v="286"/>
    <x v="9"/>
    <x v="21"/>
    <n v="9"/>
    <x v="0"/>
  </r>
  <r>
    <s v=""/>
    <m/>
    <x v="85"/>
    <x v="1"/>
    <x v="287"/>
    <x v="9"/>
    <x v="21"/>
    <n v="8"/>
    <x v="0"/>
  </r>
  <r>
    <s v="C16.F2"/>
    <s v="F2"/>
    <x v="1"/>
    <x v="1"/>
    <x v="288"/>
    <x v="9"/>
    <x v="21"/>
    <n v="6"/>
    <x v="0"/>
  </r>
  <r>
    <s v="C16.F3"/>
    <s v="F3"/>
    <x v="1"/>
    <x v="1"/>
    <x v="288"/>
    <x v="9"/>
    <x v="21"/>
    <n v="6"/>
    <x v="0"/>
  </r>
  <r>
    <s v="C16.G1"/>
    <s v="G1"/>
    <x v="78"/>
    <x v="1"/>
    <x v="288"/>
    <x v="9"/>
    <x v="21"/>
    <n v="6"/>
    <x v="0"/>
  </r>
  <r>
    <s v="C16.G2"/>
    <s v="G2"/>
    <x v="78"/>
    <x v="1"/>
    <x v="288"/>
    <x v="9"/>
    <x v="21"/>
    <n v="6"/>
    <x v="0"/>
  </r>
  <r>
    <s v="C16.G3"/>
    <s v="G3"/>
    <x v="78"/>
    <x v="1"/>
    <x v="288"/>
    <x v="9"/>
    <x v="21"/>
    <n v="6"/>
    <x v="0"/>
  </r>
  <r>
    <s v="C16.G4"/>
    <s v="G4"/>
    <x v="78"/>
    <x v="1"/>
    <x v="288"/>
    <x v="9"/>
    <x v="21"/>
    <n v="6"/>
    <x v="0"/>
  </r>
  <r>
    <s v="C16.H1"/>
    <s v="H1"/>
    <x v="7"/>
    <x v="1"/>
    <x v="288"/>
    <x v="9"/>
    <x v="21"/>
    <n v="6"/>
    <x v="0"/>
  </r>
  <r>
    <s v="C16.H3"/>
    <s v="H3"/>
    <x v="59"/>
    <x v="1"/>
    <x v="288"/>
    <x v="9"/>
    <x v="21"/>
    <n v="6"/>
    <x v="0"/>
  </r>
  <r>
    <s v="C16.H4"/>
    <s v="H4"/>
    <x v="59"/>
    <x v="1"/>
    <x v="288"/>
    <x v="9"/>
    <x v="21"/>
    <n v="6"/>
    <x v="0"/>
  </r>
  <r>
    <s v="C16.H5"/>
    <s v="H5"/>
    <x v="62"/>
    <x v="1"/>
    <x v="288"/>
    <x v="9"/>
    <x v="21"/>
    <n v="6"/>
    <x v="0"/>
  </r>
  <r>
    <s v="C16.I3"/>
    <s v="I3"/>
    <x v="67"/>
    <x v="1"/>
    <x v="288"/>
    <x v="9"/>
    <x v="21"/>
    <n v="6"/>
    <x v="0"/>
  </r>
  <r>
    <s v="C16.I4"/>
    <s v="I4"/>
    <x v="54"/>
    <x v="1"/>
    <x v="288"/>
    <x v="9"/>
    <x v="21"/>
    <n v="6"/>
    <x v="0"/>
  </r>
  <r>
    <s v="C16.I5"/>
    <s v="I5"/>
    <x v="54"/>
    <x v="1"/>
    <x v="288"/>
    <x v="9"/>
    <x v="21"/>
    <n v="6"/>
    <x v="0"/>
  </r>
  <r>
    <s v="C16.J2"/>
    <s v="J2"/>
    <x v="15"/>
    <x v="1"/>
    <x v="288"/>
    <x v="9"/>
    <x v="21"/>
    <n v="6"/>
    <x v="0"/>
  </r>
  <r>
    <s v="C16.J3"/>
    <s v="J3"/>
    <x v="15"/>
    <x v="1"/>
    <x v="288"/>
    <x v="9"/>
    <x v="21"/>
    <n v="6"/>
    <x v="0"/>
  </r>
  <r>
    <s v="C16.J4"/>
    <s v="J4"/>
    <x v="44"/>
    <x v="1"/>
    <x v="288"/>
    <x v="9"/>
    <x v="21"/>
    <n v="6"/>
    <x v="0"/>
  </r>
  <r>
    <s v="C16.J5"/>
    <s v="J5"/>
    <x v="44"/>
    <x v="1"/>
    <x v="288"/>
    <x v="9"/>
    <x v="21"/>
    <n v="6"/>
    <x v="0"/>
  </r>
  <r>
    <s v="C16.K2"/>
    <s v="K2"/>
    <x v="9"/>
    <x v="1"/>
    <x v="288"/>
    <x v="9"/>
    <x v="21"/>
    <n v="6"/>
    <x v="0"/>
  </r>
  <r>
    <s v="C16.K3"/>
    <s v="K3"/>
    <x v="3"/>
    <x v="1"/>
    <x v="288"/>
    <x v="9"/>
    <x v="21"/>
    <n v="6"/>
    <x v="0"/>
  </r>
  <r>
    <s v="C16.K4"/>
    <s v="K4"/>
    <x v="3"/>
    <x v="1"/>
    <x v="288"/>
    <x v="9"/>
    <x v="21"/>
    <n v="6"/>
    <x v="0"/>
  </r>
  <r>
    <s v="C16.K5"/>
    <s v="K5"/>
    <x v="3"/>
    <x v="1"/>
    <x v="288"/>
    <x v="9"/>
    <x v="21"/>
    <n v="6"/>
    <x v="0"/>
  </r>
  <r>
    <s v="C16.L1"/>
    <s v="L1"/>
    <x v="17"/>
    <x v="1"/>
    <x v="288"/>
    <x v="9"/>
    <x v="21"/>
    <n v="6"/>
    <x v="0"/>
  </r>
  <r>
    <s v="C16.L2"/>
    <s v="L2"/>
    <x v="2"/>
    <x v="0"/>
    <x v="288"/>
    <x v="9"/>
    <x v="21"/>
    <n v="6"/>
    <x v="0"/>
  </r>
  <r>
    <s v="C16.L3"/>
    <s v="L3"/>
    <x v="2"/>
    <x v="0"/>
    <x v="288"/>
    <x v="9"/>
    <x v="21"/>
    <n v="6"/>
    <x v="0"/>
  </r>
  <r>
    <s v="C16.L4"/>
    <s v="L4"/>
    <x v="2"/>
    <x v="0"/>
    <x v="288"/>
    <x v="9"/>
    <x v="21"/>
    <n v="6"/>
    <x v="0"/>
  </r>
  <r>
    <s v="C16.M1"/>
    <s v="M1"/>
    <x v="17"/>
    <x v="1"/>
    <x v="288"/>
    <x v="9"/>
    <x v="21"/>
    <n v="6"/>
    <x v="0"/>
  </r>
  <r>
    <s v="C16.M3"/>
    <s v="M3"/>
    <x v="83"/>
    <x v="1"/>
    <x v="288"/>
    <x v="9"/>
    <x v="21"/>
    <n v="6"/>
    <x v="0"/>
  </r>
  <r>
    <s v="C16.M4"/>
    <s v="M4"/>
    <x v="83"/>
    <x v="1"/>
    <x v="288"/>
    <x v="9"/>
    <x v="21"/>
    <n v="6"/>
    <x v="0"/>
  </r>
  <r>
    <s v="C16.M5"/>
    <s v="M5"/>
    <x v="83"/>
    <x v="1"/>
    <x v="288"/>
    <x v="9"/>
    <x v="21"/>
    <n v="6"/>
    <x v="0"/>
  </r>
  <r>
    <s v="C16.Y3"/>
    <s v="Y3"/>
    <x v="5"/>
    <x v="1"/>
    <x v="289"/>
    <x v="9"/>
    <x v="21"/>
    <n v="6"/>
    <x v="0"/>
  </r>
  <r>
    <s v="C16.Y4"/>
    <s v="Y4"/>
    <x v="5"/>
    <x v="1"/>
    <x v="289"/>
    <x v="9"/>
    <x v="21"/>
    <n v="6"/>
    <x v="0"/>
  </r>
  <r>
    <s v="C16.Y5"/>
    <s v="Y5"/>
    <x v="5"/>
    <x v="1"/>
    <x v="289"/>
    <x v="9"/>
    <x v="21"/>
    <n v="6"/>
    <x v="0"/>
  </r>
  <r>
    <s v="C16.W5"/>
    <s v="W5"/>
    <x v="76"/>
    <x v="1"/>
    <x v="290"/>
    <x v="9"/>
    <x v="21"/>
    <n v="6"/>
    <x v="0"/>
  </r>
  <r>
    <s v=""/>
    <m/>
    <x v="15"/>
    <x v="1"/>
    <x v="291"/>
    <x v="9"/>
    <x v="21"/>
    <n v="7"/>
    <x v="0"/>
  </r>
  <r>
    <s v=""/>
    <m/>
    <x v="56"/>
    <x v="0"/>
    <x v="292"/>
    <x v="9"/>
    <x v="21"/>
    <n v="7"/>
    <x v="0"/>
  </r>
  <r>
    <s v="C16.U4"/>
    <s v="U4"/>
    <x v="37"/>
    <x v="1"/>
    <x v="293"/>
    <x v="9"/>
    <x v="21"/>
    <n v="6"/>
    <x v="0"/>
  </r>
  <r>
    <s v="C16.B3"/>
    <s v="B3"/>
    <x v="47"/>
    <x v="1"/>
    <x v="294"/>
    <x v="9"/>
    <x v="21"/>
    <n v="6"/>
    <x v="0"/>
  </r>
  <r>
    <s v="C16.D2"/>
    <s v="D2"/>
    <x v="56"/>
    <x v="0"/>
    <x v="295"/>
    <x v="9"/>
    <x v="21"/>
    <n v="6"/>
    <x v="0"/>
  </r>
  <r>
    <s v="C16.D3"/>
    <s v="D3"/>
    <x v="56"/>
    <x v="0"/>
    <x v="295"/>
    <x v="9"/>
    <x v="21"/>
    <n v="6"/>
    <x v="0"/>
  </r>
  <r>
    <s v="C16.R1"/>
    <s v="R1"/>
    <x v="7"/>
    <x v="1"/>
    <x v="296"/>
    <x v="9"/>
    <x v="21"/>
    <n v="6"/>
    <x v="0"/>
  </r>
  <r>
    <s v="C16.O4"/>
    <s v="O4"/>
    <x v="42"/>
    <x v="1"/>
    <x v="297"/>
    <x v="9"/>
    <x v="21"/>
    <n v="6"/>
    <x v="0"/>
  </r>
  <r>
    <s v=""/>
    <m/>
    <x v="4"/>
    <x v="0"/>
    <x v="298"/>
    <x v="9"/>
    <x v="21"/>
    <n v="7"/>
    <x v="0"/>
  </r>
  <r>
    <s v="C16.X2"/>
    <s v="X2"/>
    <x v="76"/>
    <x v="1"/>
    <x v="299"/>
    <x v="9"/>
    <x v="21"/>
    <n v="6"/>
    <x v="0"/>
  </r>
  <r>
    <s v=""/>
    <m/>
    <x v="4"/>
    <x v="0"/>
    <x v="300"/>
    <x v="9"/>
    <x v="21"/>
    <n v="10"/>
    <x v="0"/>
  </r>
  <r>
    <s v=""/>
    <m/>
    <x v="59"/>
    <x v="1"/>
    <x v="301"/>
    <x v="9"/>
    <x v="21"/>
    <n v="7"/>
    <x v="0"/>
  </r>
  <r>
    <s v="C16.Y1"/>
    <s v="Y1"/>
    <x v="71"/>
    <x v="1"/>
    <x v="302"/>
    <x v="9"/>
    <x v="21"/>
    <n v="6"/>
    <x v="0"/>
  </r>
  <r>
    <s v=""/>
    <m/>
    <x v="84"/>
    <x v="1"/>
    <x v="303"/>
    <x v="9"/>
    <x v="21"/>
    <n v="10"/>
    <x v="0"/>
  </r>
  <r>
    <s v="C16.O1"/>
    <s v="O1"/>
    <x v="40"/>
    <x v="1"/>
    <x v="304"/>
    <x v="9"/>
    <x v="21"/>
    <n v="6"/>
    <x v="0"/>
  </r>
  <r>
    <s v=""/>
    <m/>
    <x v="15"/>
    <x v="1"/>
    <x v="305"/>
    <x v="9"/>
    <x v="21"/>
    <n v="10"/>
    <x v="0"/>
  </r>
  <r>
    <s v="C17.F3"/>
    <s v="F3"/>
    <x v="19"/>
    <x v="1"/>
    <x v="306"/>
    <x v="6"/>
    <x v="22"/>
    <n v="6"/>
    <x v="0"/>
  </r>
  <r>
    <s v="C17.G1"/>
    <s v="G1"/>
    <x v="16"/>
    <x v="1"/>
    <x v="307"/>
    <x v="6"/>
    <x v="22"/>
    <n v="6"/>
    <x v="0"/>
  </r>
  <r>
    <s v="C17.W5"/>
    <s v="W5"/>
    <x v="78"/>
    <x v="1"/>
    <x v="308"/>
    <x v="6"/>
    <x v="22"/>
    <n v="6"/>
    <x v="0"/>
  </r>
  <r>
    <s v="C17.M1"/>
    <s v="M1"/>
    <x v="74"/>
    <x v="1"/>
    <x v="309"/>
    <x v="6"/>
    <x v="22"/>
    <n v="6"/>
    <x v="0"/>
  </r>
  <r>
    <s v="C17.H1"/>
    <s v="H1"/>
    <x v="53"/>
    <x v="1"/>
    <x v="310"/>
    <x v="6"/>
    <x v="22"/>
    <n v="6"/>
    <x v="0"/>
  </r>
  <r>
    <s v=""/>
    <m/>
    <x v="39"/>
    <x v="0"/>
    <x v="311"/>
    <x v="6"/>
    <x v="22"/>
    <n v="9"/>
    <x v="0"/>
  </r>
  <r>
    <s v=""/>
    <m/>
    <x v="39"/>
    <x v="0"/>
    <x v="312"/>
    <x v="6"/>
    <x v="22"/>
    <n v="10"/>
    <x v="0"/>
  </r>
  <r>
    <s v=""/>
    <m/>
    <x v="6"/>
    <x v="1"/>
    <x v="313"/>
    <x v="9"/>
    <x v="22"/>
    <n v="10"/>
    <x v="0"/>
  </r>
  <r>
    <s v=""/>
    <m/>
    <x v="38"/>
    <x v="0"/>
    <x v="314"/>
    <x v="6"/>
    <x v="22"/>
    <n v="10"/>
    <x v="0"/>
  </r>
  <r>
    <s v="C17.U1"/>
    <s v="U1"/>
    <x v="25"/>
    <x v="1"/>
    <x v="315"/>
    <x v="6"/>
    <x v="22"/>
    <n v="6"/>
    <x v="0"/>
  </r>
  <r>
    <s v=""/>
    <m/>
    <x v="19"/>
    <x v="1"/>
    <x v="316"/>
    <x v="6"/>
    <x v="22"/>
    <n v="6"/>
    <x v="0"/>
  </r>
  <r>
    <s v=""/>
    <m/>
    <x v="38"/>
    <x v="0"/>
    <x v="317"/>
    <x v="6"/>
    <x v="22"/>
    <n v="6"/>
    <x v="0"/>
  </r>
  <r>
    <s v=""/>
    <m/>
    <x v="39"/>
    <x v="0"/>
    <x v="317"/>
    <x v="6"/>
    <x v="22"/>
    <n v="6"/>
    <x v="0"/>
  </r>
  <r>
    <s v="C17.X1"/>
    <s v="X1"/>
    <x v="87"/>
    <x v="0"/>
    <x v="318"/>
    <x v="6"/>
    <x v="22"/>
    <n v="6"/>
    <x v="0"/>
  </r>
  <r>
    <s v=""/>
    <m/>
    <x v="28"/>
    <x v="1"/>
    <x v="37"/>
    <x v="6"/>
    <x v="22"/>
    <n v="10"/>
    <x v="0"/>
  </r>
  <r>
    <s v="C17.I3"/>
    <s v="I3"/>
    <x v="7"/>
    <x v="1"/>
    <x v="319"/>
    <x v="6"/>
    <x v="22"/>
    <n v="6"/>
    <x v="0"/>
  </r>
  <r>
    <s v="C17.D1"/>
    <s v="D1"/>
    <x v="52"/>
    <x v="1"/>
    <x v="320"/>
    <x v="6"/>
    <x v="22"/>
    <n v="6"/>
    <x v="0"/>
  </r>
  <r>
    <s v="C17.N4"/>
    <s v="N4"/>
    <x v="68"/>
    <x v="1"/>
    <x v="321"/>
    <x v="6"/>
    <x v="22"/>
    <n v="6"/>
    <x v="0"/>
  </r>
  <r>
    <s v="C17.M4"/>
    <s v="M4"/>
    <x v="68"/>
    <x v="1"/>
    <x v="322"/>
    <x v="6"/>
    <x v="22"/>
    <n v="6"/>
    <x v="0"/>
  </r>
  <r>
    <s v=""/>
    <m/>
    <x v="88"/>
    <x v="0"/>
    <x v="323"/>
    <x v="6"/>
    <x v="22"/>
    <n v="6"/>
    <x v="0"/>
  </r>
  <r>
    <s v="C17.K1"/>
    <s v="K1"/>
    <x v="89"/>
    <x v="1"/>
    <x v="324"/>
    <x v="6"/>
    <x v="22"/>
    <n v="6"/>
    <x v="0"/>
  </r>
  <r>
    <s v="C17.K2"/>
    <s v="K2"/>
    <x v="89"/>
    <x v="1"/>
    <x v="324"/>
    <x v="6"/>
    <x v="22"/>
    <n v="6"/>
    <x v="0"/>
  </r>
  <r>
    <s v="C17.K3"/>
    <s v="K3"/>
    <x v="89"/>
    <x v="1"/>
    <x v="324"/>
    <x v="6"/>
    <x v="22"/>
    <n v="6"/>
    <x v="0"/>
  </r>
  <r>
    <s v="C17.K4"/>
    <s v="K4"/>
    <x v="31"/>
    <x v="1"/>
    <x v="324"/>
    <x v="6"/>
    <x v="22"/>
    <n v="6"/>
    <x v="0"/>
  </r>
  <r>
    <s v="C17.L2"/>
    <s v="L2"/>
    <x v="66"/>
    <x v="1"/>
    <x v="324"/>
    <x v="6"/>
    <x v="22"/>
    <n v="6"/>
    <x v="0"/>
  </r>
  <r>
    <s v="C17.L3"/>
    <s v="L3"/>
    <x v="66"/>
    <x v="1"/>
    <x v="324"/>
    <x v="6"/>
    <x v="22"/>
    <n v="6"/>
    <x v="0"/>
  </r>
  <r>
    <s v="C17.L4"/>
    <s v="L4"/>
    <x v="66"/>
    <x v="1"/>
    <x v="324"/>
    <x v="6"/>
    <x v="22"/>
    <n v="6"/>
    <x v="0"/>
  </r>
  <r>
    <s v="C17.L5"/>
    <s v="L5"/>
    <x v="66"/>
    <x v="1"/>
    <x v="324"/>
    <x v="6"/>
    <x v="22"/>
    <n v="6"/>
    <x v="0"/>
  </r>
  <r>
    <s v="C17.J5"/>
    <s v="J5"/>
    <x v="6"/>
    <x v="1"/>
    <x v="325"/>
    <x v="6"/>
    <x v="22"/>
    <n v="6"/>
    <x v="0"/>
  </r>
  <r>
    <s v=""/>
    <m/>
    <x v="71"/>
    <x v="1"/>
    <x v="326"/>
    <x v="8"/>
    <x v="22"/>
    <n v="4"/>
    <x v="0"/>
  </r>
  <r>
    <s v="C17.A1"/>
    <s v="A1"/>
    <x v="47"/>
    <x v="1"/>
    <x v="327"/>
    <x v="6"/>
    <x v="22"/>
    <n v="6"/>
    <x v="0"/>
  </r>
  <r>
    <s v=""/>
    <m/>
    <x v="52"/>
    <x v="1"/>
    <x v="328"/>
    <x v="6"/>
    <x v="22"/>
    <n v="6"/>
    <x v="0"/>
  </r>
  <r>
    <s v=""/>
    <m/>
    <x v="16"/>
    <x v="1"/>
    <x v="11"/>
    <x v="6"/>
    <x v="22"/>
    <n v="9"/>
    <x v="0"/>
  </r>
  <r>
    <s v=""/>
    <m/>
    <x v="76"/>
    <x v="1"/>
    <x v="329"/>
    <x v="6"/>
    <x v="22"/>
    <n v="8"/>
    <x v="0"/>
  </r>
  <r>
    <s v="C17.D3"/>
    <s v="D3"/>
    <x v="52"/>
    <x v="1"/>
    <x v="330"/>
    <x v="6"/>
    <x v="22"/>
    <n v="6"/>
    <x v="0"/>
  </r>
  <r>
    <s v=""/>
    <m/>
    <x v="16"/>
    <x v="1"/>
    <x v="331"/>
    <x v="6"/>
    <x v="22"/>
    <n v="9"/>
    <x v="0"/>
  </r>
  <r>
    <s v="C17.N1"/>
    <s v="N1"/>
    <x v="5"/>
    <x v="1"/>
    <x v="332"/>
    <x v="6"/>
    <x v="22"/>
    <n v="6"/>
    <x v="0"/>
  </r>
  <r>
    <s v="C17.F5"/>
    <s v="F5"/>
    <x v="88"/>
    <x v="0"/>
    <x v="333"/>
    <x v="6"/>
    <x v="22"/>
    <n v="6"/>
    <x v="0"/>
  </r>
  <r>
    <s v="C17.V1"/>
    <s v="V1"/>
    <x v="64"/>
    <x v="1"/>
    <x v="334"/>
    <x v="6"/>
    <x v="22"/>
    <n v="6"/>
    <x v="0"/>
  </r>
  <r>
    <s v="C17.F1"/>
    <s v="F1"/>
    <x v="28"/>
    <x v="1"/>
    <x v="335"/>
    <x v="6"/>
    <x v="22"/>
    <n v="6"/>
    <x v="0"/>
  </r>
  <r>
    <s v=""/>
    <m/>
    <x v="16"/>
    <x v="1"/>
    <x v="49"/>
    <x v="6"/>
    <x v="22"/>
    <n v="6"/>
    <x v="0"/>
  </r>
  <r>
    <s v="C17.H4"/>
    <s v="H4"/>
    <x v="67"/>
    <x v="1"/>
    <x v="336"/>
    <x v="6"/>
    <x v="22"/>
    <n v="6"/>
    <x v="0"/>
  </r>
  <r>
    <s v="C17.E1"/>
    <s v="E1"/>
    <x v="76"/>
    <x v="1"/>
    <x v="337"/>
    <x v="6"/>
    <x v="22"/>
    <n v="6"/>
    <x v="0"/>
  </r>
  <r>
    <s v="C17.I1"/>
    <s v="I1"/>
    <x v="60"/>
    <x v="1"/>
    <x v="338"/>
    <x v="6"/>
    <x v="22"/>
    <n v="6"/>
    <x v="0"/>
  </r>
  <r>
    <s v="C17.C4"/>
    <s v="C4"/>
    <x v="46"/>
    <x v="1"/>
    <x v="339"/>
    <x v="6"/>
    <x v="22"/>
    <n v="6"/>
    <x v="0"/>
  </r>
  <r>
    <s v="C17.X5"/>
    <s v="X5"/>
    <x v="78"/>
    <x v="1"/>
    <x v="340"/>
    <x v="6"/>
    <x v="22"/>
    <n v="6"/>
    <x v="0"/>
  </r>
  <r>
    <s v=""/>
    <m/>
    <x v="28"/>
    <x v="1"/>
    <x v="51"/>
    <x v="6"/>
    <x v="22"/>
    <n v="8"/>
    <x v="0"/>
  </r>
  <r>
    <s v=""/>
    <m/>
    <x v="6"/>
    <x v="1"/>
    <x v="341"/>
    <x v="6"/>
    <x v="22"/>
    <n v="6"/>
    <x v="0"/>
  </r>
  <r>
    <s v="C17.J1"/>
    <s v="J1"/>
    <x v="37"/>
    <x v="1"/>
    <x v="342"/>
    <x v="6"/>
    <x v="22"/>
    <n v="6"/>
    <x v="0"/>
  </r>
  <r>
    <s v=""/>
    <m/>
    <x v="78"/>
    <x v="1"/>
    <x v="343"/>
    <x v="6"/>
    <x v="23"/>
    <n v="6"/>
    <x v="0"/>
  </r>
  <r>
    <s v=""/>
    <m/>
    <x v="5"/>
    <x v="1"/>
    <x v="344"/>
    <x v="6"/>
    <x v="23"/>
    <n v="6"/>
    <x v="0"/>
  </r>
  <r>
    <s v=""/>
    <m/>
    <x v="2"/>
    <x v="0"/>
    <x v="345"/>
    <x v="10"/>
    <x v="23"/>
    <n v="6"/>
    <x v="0"/>
  </r>
  <r>
    <s v=""/>
    <m/>
    <x v="28"/>
    <x v="1"/>
    <x v="346"/>
    <x v="7"/>
    <x v="24"/>
    <n v="10"/>
    <x v="0"/>
  </r>
  <r>
    <s v="C18.Y5"/>
    <s v="Y5"/>
    <x v="90"/>
    <x v="1"/>
    <x v="347"/>
    <x v="7"/>
    <x v="25"/>
    <n v="6"/>
    <x v="0"/>
  </r>
  <r>
    <s v="C18.N1"/>
    <s v="N1"/>
    <x v="7"/>
    <x v="1"/>
    <x v="348"/>
    <x v="7"/>
    <x v="25"/>
    <n v="6"/>
    <x v="0"/>
  </r>
  <r>
    <s v="C18.P1"/>
    <s v="P1"/>
    <x v="16"/>
    <x v="1"/>
    <x v="349"/>
    <x v="7"/>
    <x v="25"/>
    <n v="6"/>
    <x v="0"/>
  </r>
  <r>
    <s v="C18.P2"/>
    <s v="P2"/>
    <x v="16"/>
    <x v="1"/>
    <x v="349"/>
    <x v="7"/>
    <x v="25"/>
    <n v="6"/>
    <x v="0"/>
  </r>
  <r>
    <s v="C18.P3"/>
    <s v="P3"/>
    <x v="16"/>
    <x v="1"/>
    <x v="349"/>
    <x v="7"/>
    <x v="25"/>
    <n v="6"/>
    <x v="0"/>
  </r>
  <r>
    <s v="C18.P5"/>
    <s v="P5"/>
    <x v="16"/>
    <x v="1"/>
    <x v="349"/>
    <x v="7"/>
    <x v="25"/>
    <n v="6"/>
    <x v="0"/>
  </r>
  <r>
    <s v="C18.P4"/>
    <s v="P4"/>
    <x v="16"/>
    <x v="1"/>
    <x v="350"/>
    <x v="7"/>
    <x v="25"/>
    <n v="6"/>
    <x v="0"/>
  </r>
  <r>
    <s v="C18.T1"/>
    <s v="T1"/>
    <x v="91"/>
    <x v="1"/>
    <x v="351"/>
    <x v="7"/>
    <x v="25"/>
    <n v="6"/>
    <x v="0"/>
  </r>
  <r>
    <s v="C18.T2"/>
    <s v="T2"/>
    <x v="91"/>
    <x v="1"/>
    <x v="351"/>
    <x v="7"/>
    <x v="25"/>
    <n v="6"/>
    <x v="0"/>
  </r>
  <r>
    <s v="C18.T3"/>
    <s v="T3"/>
    <x v="91"/>
    <x v="1"/>
    <x v="351"/>
    <x v="7"/>
    <x v="25"/>
    <n v="6"/>
    <x v="0"/>
  </r>
  <r>
    <s v="C18.T4"/>
    <s v="T4"/>
    <x v="92"/>
    <x v="1"/>
    <x v="351"/>
    <x v="7"/>
    <x v="25"/>
    <n v="6"/>
    <x v="0"/>
  </r>
  <r>
    <s v="C18.X1"/>
    <s v="X1"/>
    <x v="87"/>
    <x v="0"/>
    <x v="352"/>
    <x v="7"/>
    <x v="25"/>
    <n v="6"/>
    <x v="0"/>
  </r>
  <r>
    <s v="C18.R5"/>
    <s v="R5"/>
    <x v="9"/>
    <x v="1"/>
    <x v="353"/>
    <x v="7"/>
    <x v="25"/>
    <n v="6"/>
    <x v="0"/>
  </r>
  <r>
    <s v="C18.U3"/>
    <s v="U3"/>
    <x v="8"/>
    <x v="1"/>
    <x v="353"/>
    <x v="7"/>
    <x v="25"/>
    <n v="6"/>
    <x v="0"/>
  </r>
  <r>
    <s v="C18.U1"/>
    <s v="U1"/>
    <x v="8"/>
    <x v="1"/>
    <x v="354"/>
    <x v="7"/>
    <x v="25"/>
    <n v="6"/>
    <x v="0"/>
  </r>
  <r>
    <s v="C18.W5"/>
    <s v="W5"/>
    <x v="76"/>
    <x v="1"/>
    <x v="355"/>
    <x v="7"/>
    <x v="25"/>
    <n v="6"/>
    <x v="0"/>
  </r>
  <r>
    <s v="C18.S2"/>
    <s v="S2"/>
    <x v="14"/>
    <x v="0"/>
    <x v="356"/>
    <x v="7"/>
    <x v="25"/>
    <n v="6"/>
    <x v="0"/>
  </r>
  <r>
    <s v="C18.S3"/>
    <s v="S3"/>
    <x v="14"/>
    <x v="0"/>
    <x v="356"/>
    <x v="7"/>
    <x v="25"/>
    <n v="6"/>
    <x v="0"/>
  </r>
  <r>
    <s v="C18.W2"/>
    <s v="W2"/>
    <x v="77"/>
    <x v="1"/>
    <x v="357"/>
    <x v="7"/>
    <x v="25"/>
    <n v="6"/>
    <x v="0"/>
  </r>
  <r>
    <s v="C18.A1"/>
    <s v="A1"/>
    <x v="67"/>
    <x v="1"/>
    <x v="358"/>
    <x v="7"/>
    <x v="25"/>
    <n v="6"/>
    <x v="0"/>
  </r>
  <r>
    <s v="C18.A2"/>
    <s v="A2"/>
    <x v="67"/>
    <x v="1"/>
    <x v="358"/>
    <x v="7"/>
    <x v="25"/>
    <n v="6"/>
    <x v="0"/>
  </r>
  <r>
    <s v="C18.A3"/>
    <s v="A3"/>
    <x v="67"/>
    <x v="1"/>
    <x v="358"/>
    <x v="7"/>
    <x v="25"/>
    <n v="6"/>
    <x v="0"/>
  </r>
  <r>
    <s v="C18.A4"/>
    <s v="A4"/>
    <x v="67"/>
    <x v="1"/>
    <x v="358"/>
    <x v="7"/>
    <x v="25"/>
    <n v="6"/>
    <x v="0"/>
  </r>
  <r>
    <s v="C18.A5"/>
    <s v="A5"/>
    <x v="67"/>
    <x v="1"/>
    <x v="358"/>
    <x v="7"/>
    <x v="25"/>
    <n v="6"/>
    <x v="0"/>
  </r>
  <r>
    <s v="C18.B2"/>
    <s v="B2"/>
    <x v="53"/>
    <x v="1"/>
    <x v="358"/>
    <x v="7"/>
    <x v="25"/>
    <n v="6"/>
    <x v="0"/>
  </r>
  <r>
    <s v="C18.B3"/>
    <s v="B3"/>
    <x v="53"/>
    <x v="1"/>
    <x v="358"/>
    <x v="7"/>
    <x v="25"/>
    <n v="6"/>
    <x v="0"/>
  </r>
  <r>
    <s v="C18.B4"/>
    <s v="B4"/>
    <x v="53"/>
    <x v="1"/>
    <x v="358"/>
    <x v="7"/>
    <x v="25"/>
    <n v="6"/>
    <x v="0"/>
  </r>
  <r>
    <s v="C18.B5"/>
    <s v="B5"/>
    <x v="53"/>
    <x v="1"/>
    <x v="358"/>
    <x v="7"/>
    <x v="25"/>
    <n v="6"/>
    <x v="0"/>
  </r>
  <r>
    <s v="C18.C1"/>
    <s v="C1"/>
    <x v="33"/>
    <x v="1"/>
    <x v="358"/>
    <x v="7"/>
    <x v="25"/>
    <n v="6"/>
    <x v="0"/>
  </r>
  <r>
    <s v="C18.C2"/>
    <s v="C2"/>
    <x v="33"/>
    <x v="1"/>
    <x v="358"/>
    <x v="7"/>
    <x v="25"/>
    <n v="6"/>
    <x v="0"/>
  </r>
  <r>
    <s v="C18.C3"/>
    <s v="C3"/>
    <x v="53"/>
    <x v="1"/>
    <x v="358"/>
    <x v="7"/>
    <x v="25"/>
    <n v="6"/>
    <x v="0"/>
  </r>
  <r>
    <s v="C18.C4"/>
    <s v="C4"/>
    <x v="53"/>
    <x v="1"/>
    <x v="358"/>
    <x v="7"/>
    <x v="25"/>
    <n v="6"/>
    <x v="0"/>
  </r>
  <r>
    <s v="C18.C5"/>
    <s v="C5"/>
    <x v="53"/>
    <x v="1"/>
    <x v="358"/>
    <x v="7"/>
    <x v="25"/>
    <n v="6"/>
    <x v="0"/>
  </r>
  <r>
    <s v="C18.D1"/>
    <s v="D1"/>
    <x v="33"/>
    <x v="1"/>
    <x v="358"/>
    <x v="7"/>
    <x v="25"/>
    <n v="6"/>
    <x v="0"/>
  </r>
  <r>
    <s v="C18.D3"/>
    <s v="D3"/>
    <x v="39"/>
    <x v="0"/>
    <x v="358"/>
    <x v="7"/>
    <x v="25"/>
    <n v="6"/>
    <x v="0"/>
  </r>
  <r>
    <s v="C18.D5"/>
    <s v="D5"/>
    <x v="38"/>
    <x v="0"/>
    <x v="358"/>
    <x v="7"/>
    <x v="25"/>
    <n v="6"/>
    <x v="0"/>
  </r>
  <r>
    <s v="C18.E1"/>
    <s v="E1"/>
    <x v="75"/>
    <x v="1"/>
    <x v="358"/>
    <x v="7"/>
    <x v="25"/>
    <n v="6"/>
    <x v="0"/>
  </r>
  <r>
    <s v="C18.E2"/>
    <s v="E2"/>
    <x v="75"/>
    <x v="1"/>
    <x v="358"/>
    <x v="7"/>
    <x v="25"/>
    <n v="6"/>
    <x v="0"/>
  </r>
  <r>
    <s v="C18.E4"/>
    <s v="E4"/>
    <x v="93"/>
    <x v="1"/>
    <x v="358"/>
    <x v="7"/>
    <x v="25"/>
    <n v="6"/>
    <x v="0"/>
  </r>
  <r>
    <s v="C18.F1"/>
    <s v="F1"/>
    <x v="91"/>
    <x v="1"/>
    <x v="358"/>
    <x v="7"/>
    <x v="25"/>
    <n v="6"/>
    <x v="0"/>
  </r>
  <r>
    <s v="C18.F2"/>
    <s v="F2"/>
    <x v="91"/>
    <x v="1"/>
    <x v="358"/>
    <x v="7"/>
    <x v="25"/>
    <n v="6"/>
    <x v="0"/>
  </r>
  <r>
    <s v="C18.F3"/>
    <s v="F3"/>
    <x v="91"/>
    <x v="1"/>
    <x v="358"/>
    <x v="7"/>
    <x v="25"/>
    <n v="6"/>
    <x v="0"/>
  </r>
  <r>
    <s v="C18.F5"/>
    <s v="F5"/>
    <x v="94"/>
    <x v="0"/>
    <x v="358"/>
    <x v="7"/>
    <x v="25"/>
    <n v="6"/>
    <x v="0"/>
  </r>
  <r>
    <s v="C18.G1"/>
    <s v="G1"/>
    <x v="14"/>
    <x v="0"/>
    <x v="358"/>
    <x v="7"/>
    <x v="25"/>
    <n v="6"/>
    <x v="0"/>
  </r>
  <r>
    <s v="C18.G2"/>
    <s v="G2"/>
    <x v="14"/>
    <x v="0"/>
    <x v="358"/>
    <x v="7"/>
    <x v="25"/>
    <n v="6"/>
    <x v="0"/>
  </r>
  <r>
    <s v="C18.G3"/>
    <s v="G3"/>
    <x v="14"/>
    <x v="0"/>
    <x v="358"/>
    <x v="7"/>
    <x v="25"/>
    <n v="6"/>
    <x v="0"/>
  </r>
  <r>
    <s v="C18.G5"/>
    <s v="G5"/>
    <x v="94"/>
    <x v="0"/>
    <x v="358"/>
    <x v="7"/>
    <x v="25"/>
    <n v="6"/>
    <x v="0"/>
  </r>
  <r>
    <s v="C18.H2"/>
    <s v="H2"/>
    <x v="95"/>
    <x v="1"/>
    <x v="358"/>
    <x v="7"/>
    <x v="25"/>
    <n v="6"/>
    <x v="0"/>
  </r>
  <r>
    <s v="C18.H4"/>
    <s v="H4"/>
    <x v="9"/>
    <x v="1"/>
    <x v="358"/>
    <x v="7"/>
    <x v="25"/>
    <n v="6"/>
    <x v="0"/>
  </r>
  <r>
    <s v="C18.H5"/>
    <s v="H5"/>
    <x v="9"/>
    <x v="1"/>
    <x v="358"/>
    <x v="7"/>
    <x v="25"/>
    <n v="6"/>
    <x v="0"/>
  </r>
  <r>
    <s v="C18.I1"/>
    <s v="I1"/>
    <x v="16"/>
    <x v="1"/>
    <x v="358"/>
    <x v="7"/>
    <x v="25"/>
    <n v="6"/>
    <x v="0"/>
  </r>
  <r>
    <s v="C18.I2"/>
    <s v="I2"/>
    <x v="88"/>
    <x v="0"/>
    <x v="358"/>
    <x v="7"/>
    <x v="25"/>
    <n v="6"/>
    <x v="0"/>
  </r>
  <r>
    <s v="C18.I3"/>
    <s v="I3"/>
    <x v="88"/>
    <x v="0"/>
    <x v="358"/>
    <x v="7"/>
    <x v="25"/>
    <n v="6"/>
    <x v="0"/>
  </r>
  <r>
    <s v="C18.I4"/>
    <s v="I4"/>
    <x v="61"/>
    <x v="1"/>
    <x v="358"/>
    <x v="7"/>
    <x v="25"/>
    <n v="6"/>
    <x v="0"/>
  </r>
  <r>
    <s v="C18.I5"/>
    <s v="I5"/>
    <x v="61"/>
    <x v="1"/>
    <x v="358"/>
    <x v="7"/>
    <x v="25"/>
    <n v="6"/>
    <x v="0"/>
  </r>
  <r>
    <s v="C18.J1"/>
    <s v="J1"/>
    <x v="16"/>
    <x v="1"/>
    <x v="358"/>
    <x v="7"/>
    <x v="25"/>
    <n v="6"/>
    <x v="0"/>
  </r>
  <r>
    <s v="C18.J2"/>
    <s v="J2"/>
    <x v="16"/>
    <x v="1"/>
    <x v="358"/>
    <x v="7"/>
    <x v="25"/>
    <n v="6"/>
    <x v="0"/>
  </r>
  <r>
    <s v="C18.J3"/>
    <s v="J3"/>
    <x v="16"/>
    <x v="1"/>
    <x v="358"/>
    <x v="7"/>
    <x v="25"/>
    <n v="6"/>
    <x v="0"/>
  </r>
  <r>
    <s v="C18.J4"/>
    <s v="J4"/>
    <x v="16"/>
    <x v="1"/>
    <x v="358"/>
    <x v="7"/>
    <x v="25"/>
    <n v="6"/>
    <x v="0"/>
  </r>
  <r>
    <s v="C18.J5"/>
    <s v="J5"/>
    <x v="16"/>
    <x v="1"/>
    <x v="358"/>
    <x v="7"/>
    <x v="25"/>
    <n v="6"/>
    <x v="0"/>
  </r>
  <r>
    <s v="C18.K1"/>
    <s v="K1"/>
    <x v="6"/>
    <x v="1"/>
    <x v="358"/>
    <x v="7"/>
    <x v="25"/>
    <n v="6"/>
    <x v="0"/>
  </r>
  <r>
    <s v="C18.K2"/>
    <s v="K2"/>
    <x v="6"/>
    <x v="1"/>
    <x v="358"/>
    <x v="7"/>
    <x v="25"/>
    <n v="6"/>
    <x v="0"/>
  </r>
  <r>
    <s v="C18.K4"/>
    <s v="K4"/>
    <x v="2"/>
    <x v="0"/>
    <x v="358"/>
    <x v="7"/>
    <x v="25"/>
    <n v="6"/>
    <x v="0"/>
  </r>
  <r>
    <s v="C18.K5"/>
    <s v="K5"/>
    <x v="2"/>
    <x v="0"/>
    <x v="358"/>
    <x v="7"/>
    <x v="25"/>
    <n v="6"/>
    <x v="0"/>
  </r>
  <r>
    <s v="C18.L1"/>
    <s v="L1"/>
    <x v="6"/>
    <x v="1"/>
    <x v="358"/>
    <x v="7"/>
    <x v="25"/>
    <n v="6"/>
    <x v="0"/>
  </r>
  <r>
    <s v="C18.L3"/>
    <s v="L3"/>
    <x v="37"/>
    <x v="1"/>
    <x v="358"/>
    <x v="7"/>
    <x v="25"/>
    <n v="6"/>
    <x v="0"/>
  </r>
  <r>
    <s v="C18.L4"/>
    <s v="L4"/>
    <x v="37"/>
    <x v="1"/>
    <x v="358"/>
    <x v="7"/>
    <x v="25"/>
    <n v="6"/>
    <x v="0"/>
  </r>
  <r>
    <s v="C18.L5"/>
    <s v="L5"/>
    <x v="37"/>
    <x v="1"/>
    <x v="358"/>
    <x v="7"/>
    <x v="25"/>
    <n v="6"/>
    <x v="0"/>
  </r>
  <r>
    <s v="C18.M1"/>
    <s v="M1"/>
    <x v="7"/>
    <x v="1"/>
    <x v="358"/>
    <x v="7"/>
    <x v="25"/>
    <n v="6"/>
    <x v="0"/>
  </r>
  <r>
    <s v="C18.M3"/>
    <s v="M3"/>
    <x v="37"/>
    <x v="1"/>
    <x v="358"/>
    <x v="7"/>
    <x v="25"/>
    <n v="6"/>
    <x v="0"/>
  </r>
  <r>
    <s v="C18.M4"/>
    <s v="M4"/>
    <x v="37"/>
    <x v="1"/>
    <x v="358"/>
    <x v="7"/>
    <x v="25"/>
    <n v="6"/>
    <x v="0"/>
  </r>
  <r>
    <s v="C18.M5"/>
    <s v="M5"/>
    <x v="37"/>
    <x v="1"/>
    <x v="358"/>
    <x v="7"/>
    <x v="25"/>
    <n v="6"/>
    <x v="0"/>
  </r>
  <r>
    <s v="C18.R1"/>
    <s v="R1"/>
    <x v="14"/>
    <x v="0"/>
    <x v="359"/>
    <x v="7"/>
    <x v="25"/>
    <n v="6"/>
    <x v="0"/>
  </r>
  <r>
    <s v="C18.R2"/>
    <s v="R2"/>
    <x v="14"/>
    <x v="0"/>
    <x v="359"/>
    <x v="7"/>
    <x v="25"/>
    <n v="6"/>
    <x v="0"/>
  </r>
  <r>
    <s v="C18.U4"/>
    <s v="U4"/>
    <x v="8"/>
    <x v="1"/>
    <x v="360"/>
    <x v="7"/>
    <x v="25"/>
    <n v="6"/>
    <x v="0"/>
  </r>
  <r>
    <s v="C18.S1"/>
    <s v="S1"/>
    <x v="14"/>
    <x v="0"/>
    <x v="361"/>
    <x v="7"/>
    <x v="25"/>
    <n v="6"/>
    <x v="0"/>
  </r>
  <r>
    <s v="C18.O5"/>
    <s v="O5"/>
    <x v="96"/>
    <x v="1"/>
    <x v="362"/>
    <x v="7"/>
    <x v="25"/>
    <n v="6"/>
    <x v="0"/>
  </r>
  <r>
    <s v="C18.U5"/>
    <s v="U5"/>
    <x v="8"/>
    <x v="1"/>
    <x v="363"/>
    <x v="7"/>
    <x v="25"/>
    <n v="6"/>
    <x v="0"/>
  </r>
  <r>
    <s v="C18.T5"/>
    <s v="T5"/>
    <x v="94"/>
    <x v="0"/>
    <x v="364"/>
    <x v="7"/>
    <x v="25"/>
    <n v="6"/>
    <x v="0"/>
  </r>
  <r>
    <s v="C18.U2"/>
    <s v="U2"/>
    <x v="8"/>
    <x v="1"/>
    <x v="365"/>
    <x v="7"/>
    <x v="25"/>
    <n v="6"/>
    <x v="0"/>
  </r>
  <r>
    <s v="C18.Q4"/>
    <s v="Q4"/>
    <x v="88"/>
    <x v="0"/>
    <x v="366"/>
    <x v="7"/>
    <x v="25"/>
    <n v="6"/>
    <x v="0"/>
  </r>
  <r>
    <s v="C18.X5"/>
    <s v="X5"/>
    <x v="76"/>
    <x v="1"/>
    <x v="367"/>
    <x v="7"/>
    <x v="25"/>
    <n v="6"/>
    <x v="0"/>
  </r>
  <r>
    <s v="C18.O1"/>
    <s v="O1"/>
    <x v="15"/>
    <x v="1"/>
    <x v="368"/>
    <x v="7"/>
    <x v="25"/>
    <n v="6"/>
    <x v="0"/>
  </r>
  <r>
    <s v="C18.O2"/>
    <s v="O2"/>
    <x v="15"/>
    <x v="1"/>
    <x v="368"/>
    <x v="7"/>
    <x v="25"/>
    <n v="6"/>
    <x v="0"/>
  </r>
  <r>
    <s v="C18.V1"/>
    <s v="V1"/>
    <x v="97"/>
    <x v="1"/>
    <x v="369"/>
    <x v="7"/>
    <x v="25"/>
    <n v="6"/>
    <x v="0"/>
  </r>
  <r>
    <s v=""/>
    <m/>
    <x v="8"/>
    <x v="1"/>
    <x v="370"/>
    <x v="7"/>
    <x v="26"/>
    <n v="9"/>
    <x v="0"/>
  </r>
  <r>
    <s v=""/>
    <m/>
    <x v="8"/>
    <x v="1"/>
    <x v="371"/>
    <x v="7"/>
    <x v="26"/>
    <n v="8"/>
    <x v="0"/>
  </r>
  <r>
    <s v=""/>
    <m/>
    <x v="8"/>
    <x v="1"/>
    <x v="372"/>
    <x v="7"/>
    <x v="26"/>
    <n v="7"/>
    <x v="0"/>
  </r>
  <r>
    <s v=""/>
    <m/>
    <x v="76"/>
    <x v="1"/>
    <x v="373"/>
    <x v="7"/>
    <x v="26"/>
    <n v="6"/>
    <x v="0"/>
  </r>
  <r>
    <s v=""/>
    <m/>
    <x v="77"/>
    <x v="1"/>
    <x v="374"/>
    <x v="7"/>
    <x v="26"/>
    <n v="8"/>
    <x v="0"/>
  </r>
  <r>
    <s v=""/>
    <m/>
    <x v="90"/>
    <x v="1"/>
    <x v="375"/>
    <x v="7"/>
    <x v="26"/>
    <n v="7"/>
    <x v="0"/>
  </r>
  <r>
    <s v=""/>
    <m/>
    <x v="97"/>
    <x v="1"/>
    <x v="376"/>
    <x v="7"/>
    <x v="26"/>
    <n v="10"/>
    <x v="0"/>
  </r>
  <r>
    <s v=""/>
    <m/>
    <x v="8"/>
    <x v="1"/>
    <x v="377"/>
    <x v="7"/>
    <x v="26"/>
    <n v="8"/>
    <x v="0"/>
  </r>
  <r>
    <s v=""/>
    <m/>
    <x v="81"/>
    <x v="1"/>
    <x v="378"/>
    <x v="10"/>
    <x v="27"/>
    <n v="10"/>
    <x v="0"/>
  </r>
  <r>
    <s v=""/>
    <m/>
    <x v="98"/>
    <x v="1"/>
    <x v="379"/>
    <x v="10"/>
    <x v="27"/>
    <n v="7"/>
    <x v="0"/>
  </r>
  <r>
    <s v=""/>
    <m/>
    <x v="99"/>
    <x v="1"/>
    <x v="380"/>
    <x v="10"/>
    <x v="27"/>
    <n v="6"/>
    <x v="0"/>
  </r>
  <r>
    <s v=""/>
    <m/>
    <x v="47"/>
    <x v="1"/>
    <x v="381"/>
    <x v="10"/>
    <x v="27"/>
    <n v="6"/>
    <x v="0"/>
  </r>
  <r>
    <s v=""/>
    <m/>
    <x v="51"/>
    <x v="1"/>
    <x v="382"/>
    <x v="10"/>
    <x v="27"/>
    <n v="9"/>
    <x v="0"/>
  </r>
  <r>
    <s v=""/>
    <m/>
    <x v="99"/>
    <x v="1"/>
    <x v="383"/>
    <x v="10"/>
    <x v="27"/>
    <n v="8"/>
    <x v="0"/>
  </r>
  <r>
    <s v=""/>
    <m/>
    <x v="49"/>
    <x v="1"/>
    <x v="384"/>
    <x v="10"/>
    <x v="27"/>
    <n v="8"/>
    <x v="0"/>
  </r>
  <r>
    <s v=""/>
    <m/>
    <x v="100"/>
    <x v="1"/>
    <x v="385"/>
    <x v="10"/>
    <x v="27"/>
    <n v="10"/>
    <x v="0"/>
  </r>
  <r>
    <s v=""/>
    <m/>
    <x v="101"/>
    <x v="1"/>
    <x v="386"/>
    <x v="10"/>
    <x v="27"/>
    <n v="10"/>
    <x v="0"/>
  </r>
  <r>
    <s v=""/>
    <m/>
    <x v="81"/>
    <x v="1"/>
    <x v="387"/>
    <x v="10"/>
    <x v="27"/>
    <n v="9"/>
    <x v="0"/>
  </r>
  <r>
    <s v=""/>
    <m/>
    <x v="99"/>
    <x v="1"/>
    <x v="388"/>
    <x v="10"/>
    <x v="27"/>
    <n v="9"/>
    <x v="0"/>
  </r>
  <r>
    <s v=""/>
    <m/>
    <x v="20"/>
    <x v="0"/>
    <x v="389"/>
    <x v="10"/>
    <x v="27"/>
    <n v="9"/>
    <x v="0"/>
  </r>
  <r>
    <s v=""/>
    <m/>
    <x v="46"/>
    <x v="1"/>
    <x v="390"/>
    <x v="10"/>
    <x v="27"/>
    <n v="9"/>
    <x v="0"/>
  </r>
  <r>
    <s v=""/>
    <m/>
    <x v="47"/>
    <x v="1"/>
    <x v="390"/>
    <x v="10"/>
    <x v="27"/>
    <n v="9"/>
    <x v="0"/>
  </r>
  <r>
    <s v=""/>
    <m/>
    <x v="49"/>
    <x v="1"/>
    <x v="391"/>
    <x v="10"/>
    <x v="27"/>
    <n v="9"/>
    <x v="0"/>
  </r>
  <r>
    <s v=""/>
    <m/>
    <x v="68"/>
    <x v="1"/>
    <x v="392"/>
    <x v="10"/>
    <x v="27"/>
    <n v="8"/>
    <x v="0"/>
  </r>
  <r>
    <s v=""/>
    <m/>
    <x v="49"/>
    <x v="1"/>
    <x v="393"/>
    <x v="10"/>
    <x v="27"/>
    <n v="8"/>
    <x v="0"/>
  </r>
  <r>
    <s v=""/>
    <m/>
    <x v="47"/>
    <x v="1"/>
    <x v="394"/>
    <x v="10"/>
    <x v="27"/>
    <n v="7"/>
    <x v="0"/>
  </r>
  <r>
    <s v=""/>
    <m/>
    <x v="102"/>
    <x v="1"/>
    <x v="395"/>
    <x v="10"/>
    <x v="27"/>
    <n v="9"/>
    <x v="0"/>
  </r>
  <r>
    <s v=""/>
    <m/>
    <x v="102"/>
    <x v="1"/>
    <x v="396"/>
    <x v="10"/>
    <x v="27"/>
    <n v="9"/>
    <x v="0"/>
  </r>
  <r>
    <s v=""/>
    <m/>
    <x v="98"/>
    <x v="1"/>
    <x v="397"/>
    <x v="10"/>
    <x v="27"/>
    <n v="9"/>
    <x v="0"/>
  </r>
  <r>
    <s v=""/>
    <m/>
    <x v="81"/>
    <x v="1"/>
    <x v="398"/>
    <x v="10"/>
    <x v="27"/>
    <n v="9"/>
    <x v="0"/>
  </r>
  <r>
    <s v=""/>
    <m/>
    <x v="47"/>
    <x v="1"/>
    <x v="399"/>
    <x v="10"/>
    <x v="27"/>
    <n v="9"/>
    <x v="0"/>
  </r>
  <r>
    <s v=""/>
    <m/>
    <x v="46"/>
    <x v="1"/>
    <x v="400"/>
    <x v="10"/>
    <x v="27"/>
    <n v="9"/>
    <x v="0"/>
  </r>
  <r>
    <s v=""/>
    <m/>
    <x v="49"/>
    <x v="1"/>
    <x v="401"/>
    <x v="10"/>
    <x v="27"/>
    <n v="9"/>
    <x v="0"/>
  </r>
  <r>
    <s v=""/>
    <m/>
    <x v="99"/>
    <x v="1"/>
    <x v="402"/>
    <x v="10"/>
    <x v="27"/>
    <n v="9"/>
    <x v="0"/>
  </r>
  <r>
    <s v=""/>
    <m/>
    <x v="20"/>
    <x v="0"/>
    <x v="403"/>
    <x v="10"/>
    <x v="27"/>
    <n v="9"/>
    <x v="0"/>
  </r>
  <r>
    <s v=""/>
    <m/>
    <x v="68"/>
    <x v="1"/>
    <x v="404"/>
    <x v="10"/>
    <x v="27"/>
    <n v="9"/>
    <x v="0"/>
  </r>
  <r>
    <s v=""/>
    <m/>
    <x v="38"/>
    <x v="0"/>
    <x v="405"/>
    <x v="10"/>
    <x v="27"/>
    <n v="9"/>
    <x v="0"/>
  </r>
  <r>
    <s v=""/>
    <m/>
    <x v="20"/>
    <x v="0"/>
    <x v="406"/>
    <x v="10"/>
    <x v="27"/>
    <n v="10"/>
    <x v="0"/>
  </r>
  <r>
    <s v=""/>
    <m/>
    <x v="51"/>
    <x v="1"/>
    <x v="407"/>
    <x v="10"/>
    <x v="27"/>
    <n v="10"/>
    <x v="0"/>
  </r>
  <r>
    <s v=""/>
    <m/>
    <x v="98"/>
    <x v="1"/>
    <x v="408"/>
    <x v="10"/>
    <x v="27"/>
    <n v="8"/>
    <x v="0"/>
  </r>
  <r>
    <s v=""/>
    <m/>
    <x v="68"/>
    <x v="1"/>
    <x v="408"/>
    <x v="10"/>
    <x v="27"/>
    <n v="8"/>
    <x v="0"/>
  </r>
  <r>
    <s v=""/>
    <m/>
    <x v="81"/>
    <x v="1"/>
    <x v="408"/>
    <x v="10"/>
    <x v="27"/>
    <n v="8"/>
    <x v="0"/>
  </r>
  <r>
    <s v=""/>
    <m/>
    <x v="45"/>
    <x v="1"/>
    <x v="409"/>
    <x v="10"/>
    <x v="27"/>
    <n v="6"/>
    <x v="0"/>
  </r>
  <r>
    <s v=""/>
    <m/>
    <x v="47"/>
    <x v="1"/>
    <x v="410"/>
    <x v="10"/>
    <x v="27"/>
    <n v="8"/>
    <x v="0"/>
  </r>
  <r>
    <s v=""/>
    <m/>
    <x v="20"/>
    <x v="0"/>
    <x v="411"/>
    <x v="10"/>
    <x v="27"/>
    <n v="9"/>
    <x v="0"/>
  </r>
  <r>
    <s v=""/>
    <m/>
    <x v="45"/>
    <x v="1"/>
    <x v="412"/>
    <x v="10"/>
    <x v="27"/>
    <n v="9"/>
    <x v="0"/>
  </r>
  <r>
    <s v=""/>
    <m/>
    <x v="46"/>
    <x v="1"/>
    <x v="413"/>
    <x v="10"/>
    <x v="27"/>
    <n v="9"/>
    <x v="0"/>
  </r>
  <r>
    <s v=""/>
    <m/>
    <x v="102"/>
    <x v="1"/>
    <x v="414"/>
    <x v="10"/>
    <x v="27"/>
    <n v="8"/>
    <x v="0"/>
  </r>
  <r>
    <s v=""/>
    <m/>
    <x v="81"/>
    <x v="1"/>
    <x v="415"/>
    <x v="10"/>
    <x v="27"/>
    <n v="6"/>
    <x v="0"/>
  </r>
  <r>
    <s v=""/>
    <m/>
    <x v="45"/>
    <x v="1"/>
    <x v="416"/>
    <x v="10"/>
    <x v="27"/>
    <n v="9"/>
    <x v="0"/>
  </r>
  <r>
    <s v=""/>
    <m/>
    <x v="99"/>
    <x v="1"/>
    <x v="417"/>
    <x v="10"/>
    <x v="27"/>
    <n v="10"/>
    <x v="0"/>
  </r>
  <r>
    <s v=""/>
    <m/>
    <x v="49"/>
    <x v="1"/>
    <x v="418"/>
    <x v="10"/>
    <x v="27"/>
    <n v="10"/>
    <x v="0"/>
  </r>
  <r>
    <s v=""/>
    <m/>
    <x v="100"/>
    <x v="1"/>
    <x v="419"/>
    <x v="10"/>
    <x v="27"/>
    <n v="9"/>
    <x v="0"/>
  </r>
  <r>
    <s v=""/>
    <m/>
    <x v="38"/>
    <x v="0"/>
    <x v="420"/>
    <x v="10"/>
    <x v="27"/>
    <n v="8"/>
    <x v="0"/>
  </r>
  <r>
    <s v=""/>
    <m/>
    <x v="20"/>
    <x v="0"/>
    <x v="421"/>
    <x v="10"/>
    <x v="27"/>
    <n v="7"/>
    <x v="0"/>
  </r>
  <r>
    <s v=""/>
    <m/>
    <x v="68"/>
    <x v="1"/>
    <x v="422"/>
    <x v="10"/>
    <x v="27"/>
    <n v="7"/>
    <x v="0"/>
  </r>
  <r>
    <s v=""/>
    <m/>
    <x v="98"/>
    <x v="1"/>
    <x v="423"/>
    <x v="10"/>
    <x v="27"/>
    <n v="9"/>
    <x v="0"/>
  </r>
  <r>
    <s v=""/>
    <m/>
    <x v="49"/>
    <x v="1"/>
    <x v="424"/>
    <x v="10"/>
    <x v="27"/>
    <n v="9"/>
    <x v="0"/>
  </r>
  <r>
    <s v=""/>
    <m/>
    <x v="38"/>
    <x v="0"/>
    <x v="425"/>
    <x v="10"/>
    <x v="27"/>
    <n v="8"/>
    <x v="0"/>
  </r>
  <r>
    <s v=""/>
    <m/>
    <x v="100"/>
    <x v="1"/>
    <x v="426"/>
    <x v="10"/>
    <x v="27"/>
    <n v="8"/>
    <x v="0"/>
  </r>
  <r>
    <s v=""/>
    <m/>
    <x v="98"/>
    <x v="1"/>
    <x v="427"/>
    <x v="10"/>
    <x v="27"/>
    <n v="4"/>
    <x v="0"/>
  </r>
  <r>
    <s v=""/>
    <m/>
    <x v="46"/>
    <x v="1"/>
    <x v="428"/>
    <x v="10"/>
    <x v="27"/>
    <n v="6"/>
    <x v="0"/>
  </r>
  <r>
    <s v=""/>
    <m/>
    <x v="103"/>
    <x v="0"/>
    <x v="429"/>
    <x v="10"/>
    <x v="27"/>
    <n v="5"/>
    <x v="0"/>
  </r>
  <r>
    <s v=""/>
    <m/>
    <x v="100"/>
    <x v="1"/>
    <x v="430"/>
    <x v="10"/>
    <x v="27"/>
    <n v="9"/>
    <x v="0"/>
  </r>
  <r>
    <s v=""/>
    <m/>
    <x v="100"/>
    <x v="1"/>
    <x v="431"/>
    <x v="10"/>
    <x v="27"/>
    <n v="8"/>
    <x v="0"/>
  </r>
  <r>
    <s v=""/>
    <m/>
    <x v="104"/>
    <x v="1"/>
    <x v="432"/>
    <x v="10"/>
    <x v="27"/>
    <n v="4"/>
    <x v="0"/>
  </r>
  <r>
    <s v=""/>
    <m/>
    <x v="47"/>
    <x v="1"/>
    <x v="433"/>
    <x v="10"/>
    <x v="27"/>
    <n v="9"/>
    <x v="0"/>
  </r>
  <r>
    <s v=""/>
    <m/>
    <x v="99"/>
    <x v="1"/>
    <x v="434"/>
    <x v="10"/>
    <x v="27"/>
    <n v="9"/>
    <x v="0"/>
  </r>
  <r>
    <s v=""/>
    <m/>
    <x v="38"/>
    <x v="0"/>
    <x v="435"/>
    <x v="10"/>
    <x v="27"/>
    <n v="9"/>
    <x v="0"/>
  </r>
  <r>
    <s v=""/>
    <m/>
    <x v="68"/>
    <x v="1"/>
    <x v="436"/>
    <x v="10"/>
    <x v="27"/>
    <n v="9"/>
    <x v="0"/>
  </r>
  <r>
    <s v=""/>
    <m/>
    <x v="46"/>
    <x v="1"/>
    <x v="437"/>
    <x v="10"/>
    <x v="27"/>
    <n v="9"/>
    <x v="0"/>
  </r>
  <r>
    <s v=""/>
    <m/>
    <x v="68"/>
    <x v="1"/>
    <x v="438"/>
    <x v="10"/>
    <x v="27"/>
    <n v="8"/>
    <x v="0"/>
  </r>
  <r>
    <s v=""/>
    <m/>
    <x v="80"/>
    <x v="1"/>
    <x v="439"/>
    <x v="10"/>
    <x v="27"/>
    <n v="8"/>
    <x v="0"/>
  </r>
  <r>
    <s v=""/>
    <m/>
    <x v="81"/>
    <x v="1"/>
    <x v="440"/>
    <x v="10"/>
    <x v="27"/>
    <n v="8"/>
    <x v="0"/>
  </r>
  <r>
    <s v=""/>
    <m/>
    <x v="51"/>
    <x v="1"/>
    <x v="441"/>
    <x v="10"/>
    <x v="27"/>
    <n v="7"/>
    <x v="0"/>
  </r>
  <r>
    <s v=""/>
    <m/>
    <x v="98"/>
    <x v="1"/>
    <x v="442"/>
    <x v="10"/>
    <x v="27"/>
    <n v="8"/>
    <x v="0"/>
  </r>
  <r>
    <s v=""/>
    <m/>
    <x v="46"/>
    <x v="1"/>
    <x v="443"/>
    <x v="10"/>
    <x v="27"/>
    <n v="5"/>
    <x v="0"/>
  </r>
  <r>
    <s v=""/>
    <m/>
    <x v="47"/>
    <x v="1"/>
    <x v="444"/>
    <x v="10"/>
    <x v="27"/>
    <n v="8"/>
    <x v="0"/>
  </r>
  <r>
    <s v=""/>
    <m/>
    <x v="33"/>
    <x v="1"/>
    <x v="445"/>
    <x v="10"/>
    <x v="27"/>
    <n v="8"/>
    <x v="0"/>
  </r>
  <r>
    <s v=""/>
    <m/>
    <x v="20"/>
    <x v="0"/>
    <x v="446"/>
    <x v="10"/>
    <x v="27"/>
    <n v="8"/>
    <x v="0"/>
  </r>
  <r>
    <s v=""/>
    <m/>
    <x v="49"/>
    <x v="1"/>
    <x v="447"/>
    <x v="10"/>
    <x v="27"/>
    <n v="7"/>
    <x v="0"/>
  </r>
  <r>
    <s v=""/>
    <m/>
    <x v="102"/>
    <x v="1"/>
    <x v="448"/>
    <x v="10"/>
    <x v="27"/>
    <n v="9"/>
    <x v="0"/>
  </r>
  <r>
    <s v=""/>
    <m/>
    <x v="20"/>
    <x v="0"/>
    <x v="449"/>
    <x v="10"/>
    <x v="27"/>
    <n v="9"/>
    <x v="0"/>
  </r>
  <r>
    <s v=""/>
    <m/>
    <x v="81"/>
    <x v="1"/>
    <x v="450"/>
    <x v="10"/>
    <x v="27"/>
    <n v="9"/>
    <x v="0"/>
  </r>
  <r>
    <s v=""/>
    <m/>
    <x v="47"/>
    <x v="1"/>
    <x v="451"/>
    <x v="10"/>
    <x v="27"/>
    <n v="8"/>
    <x v="0"/>
  </r>
  <r>
    <s v="C19.A5"/>
    <s v="A5"/>
    <x v="105"/>
    <x v="1"/>
    <x v="452"/>
    <x v="10"/>
    <x v="28"/>
    <n v="6"/>
    <x v="0"/>
  </r>
  <r>
    <s v="C19.X5"/>
    <s v="X5"/>
    <x v="46"/>
    <x v="1"/>
    <x v="453"/>
    <x v="10"/>
    <x v="28"/>
    <n v="6"/>
    <x v="0"/>
  </r>
  <r>
    <s v="C19.O5"/>
    <s v="O5"/>
    <x v="106"/>
    <x v="1"/>
    <x v="454"/>
    <x v="10"/>
    <x v="28"/>
    <n v="6"/>
    <x v="0"/>
  </r>
  <r>
    <s v="C19.Q5"/>
    <s v="Q5"/>
    <x v="81"/>
    <x v="1"/>
    <x v="455"/>
    <x v="10"/>
    <x v="28"/>
    <n v="6"/>
    <x v="0"/>
  </r>
  <r>
    <s v="C19.B2"/>
    <s v="B2"/>
    <x v="4"/>
    <x v="0"/>
    <x v="456"/>
    <x v="10"/>
    <x v="28"/>
    <n v="6"/>
    <x v="0"/>
  </r>
  <r>
    <s v="C19.D4"/>
    <s v="D4"/>
    <x v="86"/>
    <x v="1"/>
    <x v="457"/>
    <x v="10"/>
    <x v="28"/>
    <n v="6"/>
    <x v="0"/>
  </r>
  <r>
    <s v="C19.A3"/>
    <s v="A3"/>
    <x v="4"/>
    <x v="0"/>
    <x v="458"/>
    <x v="10"/>
    <x v="28"/>
    <n v="6"/>
    <x v="0"/>
  </r>
  <r>
    <s v="C19.P5"/>
    <s v="P5"/>
    <x v="79"/>
    <x v="1"/>
    <x v="459"/>
    <x v="10"/>
    <x v="28"/>
    <n v="6"/>
    <x v="0"/>
  </r>
  <r>
    <s v="C19.O3"/>
    <s v="O3"/>
    <x v="98"/>
    <x v="1"/>
    <x v="460"/>
    <x v="10"/>
    <x v="28"/>
    <n v="6"/>
    <x v="0"/>
  </r>
  <r>
    <s v="C19.N1"/>
    <s v="N1"/>
    <x v="99"/>
    <x v="1"/>
    <x v="461"/>
    <x v="10"/>
    <x v="28"/>
    <n v="6"/>
    <x v="0"/>
  </r>
  <r>
    <s v="C19.N3"/>
    <s v="N3"/>
    <x v="68"/>
    <x v="1"/>
    <x v="461"/>
    <x v="10"/>
    <x v="28"/>
    <n v="6"/>
    <x v="0"/>
  </r>
  <r>
    <s v="C19.N4"/>
    <s v="N4"/>
    <x v="68"/>
    <x v="1"/>
    <x v="461"/>
    <x v="10"/>
    <x v="28"/>
    <n v="6"/>
    <x v="0"/>
  </r>
  <r>
    <s v="C19.N5"/>
    <s v="N5"/>
    <x v="68"/>
    <x v="1"/>
    <x v="461"/>
    <x v="10"/>
    <x v="28"/>
    <n v="6"/>
    <x v="0"/>
  </r>
  <r>
    <s v="C19.X1"/>
    <s v="X1"/>
    <x v="47"/>
    <x v="1"/>
    <x v="461"/>
    <x v="10"/>
    <x v="28"/>
    <n v="6"/>
    <x v="0"/>
  </r>
  <r>
    <s v="C19.B3"/>
    <s v="B3"/>
    <x v="4"/>
    <x v="0"/>
    <x v="462"/>
    <x v="10"/>
    <x v="28"/>
    <n v="6"/>
    <x v="0"/>
  </r>
  <r>
    <s v="C19.Y2"/>
    <s v="Y2"/>
    <x v="47"/>
    <x v="1"/>
    <x v="463"/>
    <x v="10"/>
    <x v="28"/>
    <n v="6"/>
    <x v="0"/>
  </r>
  <r>
    <s v="C19.R4"/>
    <s v="R4"/>
    <x v="81"/>
    <x v="1"/>
    <x v="464"/>
    <x v="10"/>
    <x v="28"/>
    <n v="6"/>
    <x v="0"/>
  </r>
  <r>
    <s v="C19.S1"/>
    <s v="S1"/>
    <x v="45"/>
    <x v="1"/>
    <x v="465"/>
    <x v="10"/>
    <x v="28"/>
    <n v="6"/>
    <x v="0"/>
  </r>
  <r>
    <s v="C19.U4"/>
    <s v="U4"/>
    <x v="102"/>
    <x v="1"/>
    <x v="466"/>
    <x v="10"/>
    <x v="28"/>
    <n v="6"/>
    <x v="0"/>
  </r>
  <r>
    <s v="C19.C4"/>
    <s v="C4"/>
    <x v="15"/>
    <x v="1"/>
    <x v="467"/>
    <x v="10"/>
    <x v="28"/>
    <n v="6"/>
    <x v="0"/>
  </r>
  <r>
    <s v="C19.B1"/>
    <s v="B1"/>
    <x v="4"/>
    <x v="0"/>
    <x v="468"/>
    <x v="10"/>
    <x v="28"/>
    <n v="6"/>
    <x v="0"/>
  </r>
  <r>
    <s v="C19.D2"/>
    <s v="D2"/>
    <x v="86"/>
    <x v="1"/>
    <x v="469"/>
    <x v="10"/>
    <x v="28"/>
    <n v="6"/>
    <x v="0"/>
  </r>
  <r>
    <s v="C19.Y5"/>
    <s v="Y5"/>
    <x v="47"/>
    <x v="1"/>
    <x v="470"/>
    <x v="10"/>
    <x v="28"/>
    <n v="6"/>
    <x v="0"/>
  </r>
  <r>
    <s v="C19.Y3"/>
    <s v="Y3"/>
    <x v="47"/>
    <x v="1"/>
    <x v="471"/>
    <x v="10"/>
    <x v="28"/>
    <n v="6"/>
    <x v="0"/>
  </r>
  <r>
    <s v="C19.S3"/>
    <s v="S3"/>
    <x v="38"/>
    <x v="0"/>
    <x v="472"/>
    <x v="10"/>
    <x v="28"/>
    <n v="6"/>
    <x v="0"/>
  </r>
  <r>
    <s v="C19.B4"/>
    <s v="B4"/>
    <x v="4"/>
    <x v="0"/>
    <x v="473"/>
    <x v="10"/>
    <x v="28"/>
    <n v="6"/>
    <x v="0"/>
  </r>
  <r>
    <s v="C19.B5"/>
    <s v="B5"/>
    <x v="4"/>
    <x v="0"/>
    <x v="473"/>
    <x v="10"/>
    <x v="28"/>
    <n v="6"/>
    <x v="0"/>
  </r>
  <r>
    <s v="C19.F2"/>
    <s v="F2"/>
    <x v="91"/>
    <x v="1"/>
    <x v="474"/>
    <x v="10"/>
    <x v="28"/>
    <n v="6"/>
    <x v="0"/>
  </r>
  <r>
    <s v="C19.F3"/>
    <s v="F3"/>
    <x v="91"/>
    <x v="1"/>
    <x v="474"/>
    <x v="10"/>
    <x v="28"/>
    <n v="6"/>
    <x v="0"/>
  </r>
  <r>
    <s v="C19.G1"/>
    <s v="G1"/>
    <x v="107"/>
    <x v="1"/>
    <x v="474"/>
    <x v="10"/>
    <x v="28"/>
    <n v="6"/>
    <x v="0"/>
  </r>
  <r>
    <s v="C19.G2"/>
    <s v="G2"/>
    <x v="107"/>
    <x v="1"/>
    <x v="474"/>
    <x v="10"/>
    <x v="28"/>
    <n v="6"/>
    <x v="0"/>
  </r>
  <r>
    <s v="C19.G3"/>
    <s v="G3"/>
    <x v="107"/>
    <x v="1"/>
    <x v="474"/>
    <x v="10"/>
    <x v="28"/>
    <n v="6"/>
    <x v="0"/>
  </r>
  <r>
    <s v="C19.G5"/>
    <s v="G5"/>
    <x v="108"/>
    <x v="1"/>
    <x v="474"/>
    <x v="10"/>
    <x v="28"/>
    <n v="6"/>
    <x v="0"/>
  </r>
  <r>
    <s v="C19.H2"/>
    <s v="H2"/>
    <x v="74"/>
    <x v="1"/>
    <x v="474"/>
    <x v="10"/>
    <x v="28"/>
    <n v="6"/>
    <x v="0"/>
  </r>
  <r>
    <s v="C19.H3"/>
    <s v="H3"/>
    <x v="74"/>
    <x v="1"/>
    <x v="474"/>
    <x v="10"/>
    <x v="28"/>
    <n v="6"/>
    <x v="0"/>
  </r>
  <r>
    <s v="C19.I1"/>
    <s v="I1"/>
    <x v="99"/>
    <x v="1"/>
    <x v="474"/>
    <x v="10"/>
    <x v="28"/>
    <n v="6"/>
    <x v="0"/>
  </r>
  <r>
    <s v="C19.I3"/>
    <s v="I3"/>
    <x v="68"/>
    <x v="1"/>
    <x v="474"/>
    <x v="10"/>
    <x v="28"/>
    <n v="6"/>
    <x v="0"/>
  </r>
  <r>
    <s v="C19.I4"/>
    <s v="I4"/>
    <x v="68"/>
    <x v="1"/>
    <x v="474"/>
    <x v="10"/>
    <x v="28"/>
    <n v="6"/>
    <x v="0"/>
  </r>
  <r>
    <s v="C19.I5"/>
    <s v="I5"/>
    <x v="68"/>
    <x v="1"/>
    <x v="474"/>
    <x v="10"/>
    <x v="28"/>
    <n v="6"/>
    <x v="0"/>
  </r>
  <r>
    <s v="C19.J3"/>
    <s v="J3"/>
    <x v="98"/>
    <x v="1"/>
    <x v="474"/>
    <x v="10"/>
    <x v="28"/>
    <n v="6"/>
    <x v="0"/>
  </r>
  <r>
    <s v="C19.J5"/>
    <s v="J5"/>
    <x v="106"/>
    <x v="1"/>
    <x v="474"/>
    <x v="10"/>
    <x v="28"/>
    <n v="6"/>
    <x v="0"/>
  </r>
  <r>
    <s v="C19.K2"/>
    <s v="K2"/>
    <x v="91"/>
    <x v="1"/>
    <x v="474"/>
    <x v="10"/>
    <x v="28"/>
    <n v="6"/>
    <x v="0"/>
  </r>
  <r>
    <s v="C19.K3"/>
    <s v="K3"/>
    <x v="91"/>
    <x v="1"/>
    <x v="474"/>
    <x v="10"/>
    <x v="28"/>
    <n v="6"/>
    <x v="0"/>
  </r>
  <r>
    <s v="C19.L1"/>
    <s v="L1"/>
    <x v="107"/>
    <x v="1"/>
    <x v="474"/>
    <x v="10"/>
    <x v="28"/>
    <n v="6"/>
    <x v="0"/>
  </r>
  <r>
    <s v="C19.L2"/>
    <s v="L2"/>
    <x v="107"/>
    <x v="1"/>
    <x v="474"/>
    <x v="10"/>
    <x v="28"/>
    <n v="6"/>
    <x v="0"/>
  </r>
  <r>
    <s v="C19.L3"/>
    <s v="L3"/>
    <x v="107"/>
    <x v="1"/>
    <x v="474"/>
    <x v="10"/>
    <x v="28"/>
    <n v="6"/>
    <x v="0"/>
  </r>
  <r>
    <s v="C19.L5"/>
    <s v="L5"/>
    <x v="108"/>
    <x v="1"/>
    <x v="474"/>
    <x v="10"/>
    <x v="28"/>
    <n v="6"/>
    <x v="0"/>
  </r>
  <r>
    <s v="C19.P1"/>
    <s v="P1"/>
    <x v="80"/>
    <x v="1"/>
    <x v="475"/>
    <x v="10"/>
    <x v="28"/>
    <n v="6"/>
    <x v="0"/>
  </r>
  <r>
    <s v="C19.P2"/>
    <s v="P2"/>
    <x v="80"/>
    <x v="1"/>
    <x v="475"/>
    <x v="10"/>
    <x v="28"/>
    <n v="6"/>
    <x v="0"/>
  </r>
  <r>
    <s v="C19.P3"/>
    <s v="P3"/>
    <x v="80"/>
    <x v="1"/>
    <x v="475"/>
    <x v="10"/>
    <x v="28"/>
    <n v="6"/>
    <x v="0"/>
  </r>
  <r>
    <s v="C19.Q1"/>
    <s v="Q1"/>
    <x v="80"/>
    <x v="1"/>
    <x v="475"/>
    <x v="10"/>
    <x v="28"/>
    <n v="6"/>
    <x v="0"/>
  </r>
  <r>
    <s v="C19.Q2"/>
    <s v="Q2"/>
    <x v="80"/>
    <x v="1"/>
    <x v="475"/>
    <x v="10"/>
    <x v="28"/>
    <n v="6"/>
    <x v="0"/>
  </r>
  <r>
    <s v="C19.Q3"/>
    <s v="Q3"/>
    <x v="80"/>
    <x v="1"/>
    <x v="475"/>
    <x v="10"/>
    <x v="28"/>
    <n v="6"/>
    <x v="0"/>
  </r>
  <r>
    <s v="C19.V2"/>
    <s v="V2"/>
    <x v="46"/>
    <x v="1"/>
    <x v="476"/>
    <x v="10"/>
    <x v="28"/>
    <n v="6"/>
    <x v="0"/>
  </r>
  <r>
    <s v="C19.T5"/>
    <s v="T5"/>
    <x v="33"/>
    <x v="1"/>
    <x v="477"/>
    <x v="10"/>
    <x v="28"/>
    <n v="6"/>
    <x v="0"/>
  </r>
  <r>
    <s v="C19.D1"/>
    <s v="D1"/>
    <x v="86"/>
    <x v="1"/>
    <x v="478"/>
    <x v="10"/>
    <x v="28"/>
    <n v="6"/>
    <x v="0"/>
  </r>
  <r>
    <s v="C19.C2"/>
    <s v="C2"/>
    <x v="23"/>
    <x v="1"/>
    <x v="479"/>
    <x v="10"/>
    <x v="28"/>
    <n v="6"/>
    <x v="0"/>
  </r>
  <r>
    <s v="C19.S5"/>
    <s v="S5"/>
    <x v="33"/>
    <x v="1"/>
    <x v="480"/>
    <x v="10"/>
    <x v="28"/>
    <n v="6"/>
    <x v="0"/>
  </r>
  <r>
    <s v="C19.A1"/>
    <s v="A1"/>
    <x v="4"/>
    <x v="0"/>
    <x v="481"/>
    <x v="10"/>
    <x v="28"/>
    <n v="6"/>
    <x v="0"/>
  </r>
  <r>
    <s v="C19.V5"/>
    <s v="V5"/>
    <x v="100"/>
    <x v="1"/>
    <x v="482"/>
    <x v="10"/>
    <x v="28"/>
    <n v="6"/>
    <x v="0"/>
  </r>
  <r>
    <s v="C19.R2"/>
    <s v="R2"/>
    <x v="81"/>
    <x v="1"/>
    <x v="483"/>
    <x v="10"/>
    <x v="28"/>
    <n v="6"/>
    <x v="0"/>
  </r>
  <r>
    <s v="C19.A4"/>
    <s v="A4"/>
    <x v="4"/>
    <x v="0"/>
    <x v="484"/>
    <x v="10"/>
    <x v="28"/>
    <n v="6"/>
    <x v="0"/>
  </r>
  <r>
    <s v="C19.X3"/>
    <s v="X3"/>
    <x v="47"/>
    <x v="1"/>
    <x v="485"/>
    <x v="10"/>
    <x v="28"/>
    <n v="6"/>
    <x v="0"/>
  </r>
  <r>
    <s v="C19.R3"/>
    <s v="R3"/>
    <x v="81"/>
    <x v="1"/>
    <x v="486"/>
    <x v="10"/>
    <x v="28"/>
    <n v="6"/>
    <x v="0"/>
  </r>
  <r>
    <s v="C19.U1"/>
    <s v="U1"/>
    <x v="51"/>
    <x v="1"/>
    <x v="487"/>
    <x v="10"/>
    <x v="28"/>
    <n v="6"/>
    <x v="0"/>
  </r>
  <r>
    <s v="C19.M2"/>
    <s v="M2"/>
    <x v="74"/>
    <x v="1"/>
    <x v="488"/>
    <x v="10"/>
    <x v="28"/>
    <n v="6"/>
    <x v="0"/>
  </r>
  <r>
    <s v="C19.D3"/>
    <s v="D3"/>
    <x v="86"/>
    <x v="1"/>
    <x v="489"/>
    <x v="10"/>
    <x v="28"/>
    <n v="6"/>
    <x v="0"/>
  </r>
  <r>
    <s v="C19.R5"/>
    <s v="R5"/>
    <x v="81"/>
    <x v="1"/>
    <x v="490"/>
    <x v="10"/>
    <x v="28"/>
    <n v="6"/>
    <x v="0"/>
  </r>
  <r>
    <s v="C19.V1"/>
    <s v="V1"/>
    <x v="46"/>
    <x v="1"/>
    <x v="491"/>
    <x v="10"/>
    <x v="28"/>
    <n v="6"/>
    <x v="0"/>
  </r>
  <r>
    <s v="C19.V3"/>
    <s v="V3"/>
    <x v="46"/>
    <x v="1"/>
    <x v="491"/>
    <x v="10"/>
    <x v="28"/>
    <n v="6"/>
    <x v="0"/>
  </r>
  <r>
    <s v="C19.E5"/>
    <s v="E5"/>
    <x v="73"/>
    <x v="1"/>
    <x v="492"/>
    <x v="10"/>
    <x v="28"/>
    <n v="6"/>
    <x v="0"/>
  </r>
  <r>
    <s v="C19.E3"/>
    <s v="E3"/>
    <x v="48"/>
    <x v="1"/>
    <x v="493"/>
    <x v="10"/>
    <x v="28"/>
    <n v="6"/>
    <x v="0"/>
  </r>
  <r>
    <s v="C19.E2"/>
    <s v="E2"/>
    <x v="48"/>
    <x v="1"/>
    <x v="494"/>
    <x v="10"/>
    <x v="28"/>
    <n v="6"/>
    <x v="0"/>
  </r>
  <r>
    <s v="C19.X2"/>
    <s v="X2"/>
    <x v="47"/>
    <x v="1"/>
    <x v="495"/>
    <x v="10"/>
    <x v="28"/>
    <n v="6"/>
    <x v="0"/>
  </r>
  <r>
    <s v="C19.A2"/>
    <s v="A2"/>
    <x v="4"/>
    <x v="0"/>
    <x v="496"/>
    <x v="10"/>
    <x v="28"/>
    <n v="6"/>
    <x v="0"/>
  </r>
  <r>
    <s v="C19.X4"/>
    <s v="X4"/>
    <x v="47"/>
    <x v="1"/>
    <x v="497"/>
    <x v="10"/>
    <x v="28"/>
    <n v="6"/>
    <x v="0"/>
  </r>
  <r>
    <s v="C19.M3"/>
    <s v="M3"/>
    <x v="74"/>
    <x v="1"/>
    <x v="498"/>
    <x v="10"/>
    <x v="28"/>
    <n v="6"/>
    <x v="0"/>
  </r>
  <r>
    <s v="C19.E1"/>
    <s v="E1"/>
    <x v="48"/>
    <x v="1"/>
    <x v="499"/>
    <x v="10"/>
    <x v="28"/>
    <n v="6"/>
    <x v="0"/>
  </r>
  <r>
    <s v="C19.W1"/>
    <s v="W1"/>
    <x v="46"/>
    <x v="1"/>
    <x v="500"/>
    <x v="10"/>
    <x v="28"/>
    <n v="6"/>
    <x v="0"/>
  </r>
  <r>
    <s v="C19.W2"/>
    <s v="W2"/>
    <x v="46"/>
    <x v="1"/>
    <x v="500"/>
    <x v="10"/>
    <x v="28"/>
    <n v="6"/>
    <x v="0"/>
  </r>
  <r>
    <s v="C19.W3"/>
    <s v="W3"/>
    <x v="46"/>
    <x v="1"/>
    <x v="500"/>
    <x v="10"/>
    <x v="28"/>
    <n v="6"/>
    <x v="0"/>
  </r>
  <r>
    <s v="C19.W4"/>
    <s v="W4"/>
    <x v="46"/>
    <x v="1"/>
    <x v="500"/>
    <x v="10"/>
    <x v="28"/>
    <n v="6"/>
    <x v="0"/>
  </r>
  <r>
    <s v="C19.W5"/>
    <s v="W5"/>
    <x v="46"/>
    <x v="1"/>
    <x v="500"/>
    <x v="10"/>
    <x v="28"/>
    <n v="6"/>
    <x v="0"/>
  </r>
  <r>
    <s v="C19.T1"/>
    <s v="T1"/>
    <x v="51"/>
    <x v="1"/>
    <x v="501"/>
    <x v="10"/>
    <x v="28"/>
    <n v="6"/>
    <x v="0"/>
  </r>
  <r>
    <s v="C19.T2"/>
    <s v="T2"/>
    <x v="51"/>
    <x v="1"/>
    <x v="501"/>
    <x v="10"/>
    <x v="28"/>
    <n v="6"/>
    <x v="0"/>
  </r>
  <r>
    <s v="C19.Y4"/>
    <s v="Y4"/>
    <x v="47"/>
    <x v="1"/>
    <x v="502"/>
    <x v="10"/>
    <x v="28"/>
    <n v="6"/>
    <x v="0"/>
  </r>
  <r>
    <s v="C19.Y1"/>
    <s v="Y1"/>
    <x v="47"/>
    <x v="1"/>
    <x v="503"/>
    <x v="10"/>
    <x v="28"/>
    <n v="6"/>
    <x v="0"/>
  </r>
  <r>
    <s v="C19.U3"/>
    <s v="U3"/>
    <x v="102"/>
    <x v="1"/>
    <x v="504"/>
    <x v="10"/>
    <x v="28"/>
    <n v="6"/>
    <x v="0"/>
  </r>
  <r>
    <s v=""/>
    <m/>
    <x v="23"/>
    <x v="1"/>
    <x v="505"/>
    <x v="10"/>
    <x v="29"/>
    <n v="7"/>
    <x v="0"/>
  </r>
  <r>
    <s v=""/>
    <m/>
    <x v="15"/>
    <x v="1"/>
    <x v="506"/>
    <x v="10"/>
    <x v="29"/>
    <n v="9"/>
    <x v="0"/>
  </r>
  <r>
    <s v=""/>
    <m/>
    <x v="15"/>
    <x v="1"/>
    <x v="507"/>
    <x v="10"/>
    <x v="29"/>
    <n v="8"/>
    <x v="0"/>
  </r>
  <r>
    <s v=""/>
    <m/>
    <x v="4"/>
    <x v="0"/>
    <x v="508"/>
    <x v="10"/>
    <x v="29"/>
    <n v="10"/>
    <x v="0"/>
  </r>
  <r>
    <s v=""/>
    <m/>
    <x v="109"/>
    <x v="0"/>
    <x v="509"/>
    <x v="10"/>
    <x v="29"/>
    <n v="10"/>
    <x v="0"/>
  </r>
  <r>
    <s v=""/>
    <m/>
    <x v="105"/>
    <x v="1"/>
    <x v="510"/>
    <x v="10"/>
    <x v="29"/>
    <n v="8"/>
    <x v="0"/>
  </r>
  <r>
    <s v=""/>
    <m/>
    <x v="48"/>
    <x v="1"/>
    <x v="511"/>
    <x v="10"/>
    <x v="29"/>
    <n v="6"/>
    <x v="0"/>
  </r>
  <r>
    <s v=""/>
    <m/>
    <x v="109"/>
    <x v="0"/>
    <x v="512"/>
    <x v="10"/>
    <x v="29"/>
    <n v="8"/>
    <x v="0"/>
  </r>
  <r>
    <s v=""/>
    <m/>
    <x v="15"/>
    <x v="1"/>
    <x v="513"/>
    <x v="10"/>
    <x v="29"/>
    <n v="6"/>
    <x v="0"/>
  </r>
  <r>
    <s v=""/>
    <m/>
    <x v="23"/>
    <x v="1"/>
    <x v="514"/>
    <x v="10"/>
    <x v="29"/>
    <n v="6"/>
    <x v="0"/>
  </r>
  <r>
    <s v=""/>
    <m/>
    <x v="74"/>
    <x v="1"/>
    <x v="515"/>
    <x v="10"/>
    <x v="29"/>
    <n v="9"/>
    <x v="0"/>
  </r>
  <r>
    <s v=""/>
    <m/>
    <x v="48"/>
    <x v="1"/>
    <x v="516"/>
    <x v="10"/>
    <x v="29"/>
    <n v="7"/>
    <x v="0"/>
  </r>
  <r>
    <s v=""/>
    <m/>
    <x v="48"/>
    <x v="1"/>
    <x v="517"/>
    <x v="10"/>
    <x v="29"/>
    <n v="9"/>
    <x v="0"/>
  </r>
  <r>
    <s v=""/>
    <m/>
    <x v="4"/>
    <x v="0"/>
    <x v="518"/>
    <x v="10"/>
    <x v="29"/>
    <n v="6"/>
    <x v="0"/>
  </r>
  <r>
    <s v=""/>
    <m/>
    <x v="105"/>
    <x v="1"/>
    <x v="519"/>
    <x v="10"/>
    <x v="29"/>
    <n v="8"/>
    <x v="0"/>
  </r>
  <r>
    <s v=""/>
    <m/>
    <x v="109"/>
    <x v="0"/>
    <x v="520"/>
    <x v="10"/>
    <x v="29"/>
    <n v="8"/>
    <x v="0"/>
  </r>
  <r>
    <s v=""/>
    <m/>
    <x v="105"/>
    <x v="1"/>
    <x v="521"/>
    <x v="10"/>
    <x v="29"/>
    <n v="9"/>
    <x v="0"/>
  </r>
  <r>
    <s v=""/>
    <m/>
    <x v="105"/>
    <x v="1"/>
    <x v="522"/>
    <x v="10"/>
    <x v="29"/>
    <n v="7"/>
    <x v="0"/>
  </r>
  <r>
    <s v=""/>
    <m/>
    <x v="23"/>
    <x v="1"/>
    <x v="523"/>
    <x v="10"/>
    <x v="29"/>
    <n v="9"/>
    <x v="0"/>
  </r>
  <r>
    <s v=""/>
    <m/>
    <x v="109"/>
    <x v="0"/>
    <x v="524"/>
    <x v="10"/>
    <x v="29"/>
    <n v="9"/>
    <x v="0"/>
  </r>
  <r>
    <s v=""/>
    <m/>
    <x v="4"/>
    <x v="0"/>
    <x v="525"/>
    <x v="10"/>
    <x v="29"/>
    <n v="9"/>
    <x v="0"/>
  </r>
  <r>
    <s v=""/>
    <m/>
    <x v="86"/>
    <x v="1"/>
    <x v="526"/>
    <x v="10"/>
    <x v="29"/>
    <n v="8"/>
    <x v="0"/>
  </r>
  <r>
    <s v=""/>
    <m/>
    <x v="48"/>
    <x v="1"/>
    <x v="527"/>
    <x v="10"/>
    <x v="29"/>
    <n v="9"/>
    <x v="0"/>
  </r>
  <r>
    <s v=""/>
    <m/>
    <x v="48"/>
    <x v="1"/>
    <x v="528"/>
    <x v="10"/>
    <x v="29"/>
    <n v="6"/>
    <x v="0"/>
  </r>
  <r>
    <s v=""/>
    <m/>
    <x v="4"/>
    <x v="0"/>
    <x v="529"/>
    <x v="10"/>
    <x v="29"/>
    <n v="7"/>
    <x v="0"/>
  </r>
  <r>
    <s v=""/>
    <m/>
    <x v="15"/>
    <x v="1"/>
    <x v="530"/>
    <x v="10"/>
    <x v="29"/>
    <n v="9"/>
    <x v="0"/>
  </r>
  <r>
    <s v=""/>
    <m/>
    <x v="74"/>
    <x v="1"/>
    <x v="531"/>
    <x v="10"/>
    <x v="29"/>
    <n v="8"/>
    <x v="0"/>
  </r>
  <r>
    <s v=""/>
    <m/>
    <x v="48"/>
    <x v="1"/>
    <x v="532"/>
    <x v="10"/>
    <x v="29"/>
    <n v="8"/>
    <x v="0"/>
  </r>
  <r>
    <s v=""/>
    <m/>
    <x v="25"/>
    <x v="1"/>
    <x v="533"/>
    <x v="12"/>
    <x v="30"/>
    <n v="9"/>
    <x v="0"/>
  </r>
  <r>
    <s v=""/>
    <m/>
    <x v="16"/>
    <x v="1"/>
    <x v="534"/>
    <x v="12"/>
    <x v="31"/>
    <n v="5"/>
    <x v="0"/>
  </r>
  <r>
    <s v=""/>
    <m/>
    <x v="28"/>
    <x v="1"/>
    <x v="534"/>
    <x v="12"/>
    <x v="31"/>
    <n v="5"/>
    <x v="0"/>
  </r>
  <r>
    <s v=""/>
    <m/>
    <x v="1"/>
    <x v="1"/>
    <x v="534"/>
    <x v="12"/>
    <x v="31"/>
    <n v="5"/>
    <x v="0"/>
  </r>
  <r>
    <s v=""/>
    <m/>
    <x v="4"/>
    <x v="0"/>
    <x v="534"/>
    <x v="12"/>
    <x v="31"/>
    <n v="5"/>
    <x v="0"/>
  </r>
  <r>
    <s v=""/>
    <m/>
    <x v="110"/>
    <x v="1"/>
    <x v="534"/>
    <x v="12"/>
    <x v="31"/>
    <n v="5"/>
    <x v="0"/>
  </r>
  <r>
    <s v=""/>
    <m/>
    <x v="94"/>
    <x v="0"/>
    <x v="534"/>
    <x v="12"/>
    <x v="31"/>
    <n v="5"/>
    <x v="0"/>
  </r>
  <r>
    <s v=""/>
    <m/>
    <x v="111"/>
    <x v="1"/>
    <x v="535"/>
    <x v="12"/>
    <x v="31"/>
    <n v="5"/>
    <x v="0"/>
  </r>
  <r>
    <s v=""/>
    <m/>
    <x v="78"/>
    <x v="1"/>
    <x v="535"/>
    <x v="12"/>
    <x v="31"/>
    <n v="5"/>
    <x v="0"/>
  </r>
  <r>
    <s v=""/>
    <m/>
    <x v="7"/>
    <x v="1"/>
    <x v="535"/>
    <x v="12"/>
    <x v="31"/>
    <n v="5"/>
    <x v="0"/>
  </r>
  <r>
    <s v=""/>
    <m/>
    <x v="112"/>
    <x v="1"/>
    <x v="536"/>
    <x v="12"/>
    <x v="31"/>
    <n v="5"/>
    <x v="0"/>
  </r>
  <r>
    <s v=""/>
    <m/>
    <x v="65"/>
    <x v="1"/>
    <x v="536"/>
    <x v="12"/>
    <x v="31"/>
    <n v="5"/>
    <x v="0"/>
  </r>
  <r>
    <s v=""/>
    <m/>
    <x v="44"/>
    <x v="1"/>
    <x v="536"/>
    <x v="12"/>
    <x v="31"/>
    <n v="5"/>
    <x v="0"/>
  </r>
  <r>
    <s v=""/>
    <m/>
    <x v="76"/>
    <x v="1"/>
    <x v="536"/>
    <x v="12"/>
    <x v="31"/>
    <n v="5"/>
    <x v="0"/>
  </r>
  <r>
    <s v=""/>
    <m/>
    <x v="84"/>
    <x v="1"/>
    <x v="536"/>
    <x v="12"/>
    <x v="31"/>
    <n v="5"/>
    <x v="0"/>
  </r>
  <r>
    <s v=""/>
    <m/>
    <x v="99"/>
    <x v="1"/>
    <x v="536"/>
    <x v="12"/>
    <x v="31"/>
    <n v="5"/>
    <x v="0"/>
  </r>
  <r>
    <s v=""/>
    <m/>
    <x v="2"/>
    <x v="0"/>
    <x v="536"/>
    <x v="12"/>
    <x v="31"/>
    <n v="5"/>
    <x v="0"/>
  </r>
  <r>
    <s v=""/>
    <m/>
    <x v="34"/>
    <x v="1"/>
    <x v="537"/>
    <x v="12"/>
    <x v="31"/>
    <n v="5"/>
    <x v="0"/>
  </r>
  <r>
    <s v=""/>
    <m/>
    <x v="9"/>
    <x v="1"/>
    <x v="538"/>
    <x v="13"/>
    <x v="32"/>
    <n v="1"/>
    <x v="0"/>
  </r>
  <r>
    <s v=""/>
    <m/>
    <x v="113"/>
    <x v="0"/>
    <x v="539"/>
    <x v="13"/>
    <x v="32"/>
    <n v="1"/>
    <x v="0"/>
  </r>
  <r>
    <s v=""/>
    <m/>
    <x v="38"/>
    <x v="0"/>
    <x v="540"/>
    <x v="13"/>
    <x v="32"/>
    <n v="4"/>
    <x v="0"/>
  </r>
  <r>
    <s v=""/>
    <m/>
    <x v="105"/>
    <x v="1"/>
    <x v="541"/>
    <x v="13"/>
    <x v="32"/>
    <n v="1"/>
    <x v="0"/>
  </r>
  <r>
    <s v=""/>
    <m/>
    <x v="14"/>
    <x v="0"/>
    <x v="542"/>
    <x v="13"/>
    <x v="32"/>
    <n v="1"/>
    <x v="0"/>
  </r>
  <r>
    <s v=""/>
    <m/>
    <x v="2"/>
    <x v="0"/>
    <x v="543"/>
    <x v="13"/>
    <x v="32"/>
    <n v="1"/>
    <x v="0"/>
  </r>
  <r>
    <s v=""/>
    <m/>
    <x v="56"/>
    <x v="0"/>
    <x v="544"/>
    <x v="13"/>
    <x v="32"/>
    <n v="1"/>
    <x v="0"/>
  </r>
  <r>
    <s v=""/>
    <m/>
    <x v="114"/>
    <x v="1"/>
    <x v="545"/>
    <x v="13"/>
    <x v="32"/>
    <n v="1"/>
    <x v="0"/>
  </r>
  <r>
    <s v=""/>
    <m/>
    <x v="20"/>
    <x v="0"/>
    <x v="546"/>
    <x v="13"/>
    <x v="32"/>
    <n v="1"/>
    <x v="0"/>
  </r>
  <r>
    <s v=""/>
    <m/>
    <x v="49"/>
    <x v="1"/>
    <x v="547"/>
    <x v="13"/>
    <x v="32"/>
    <n v="1"/>
    <x v="0"/>
  </r>
  <r>
    <s v=""/>
    <m/>
    <x v="2"/>
    <x v="0"/>
    <x v="548"/>
    <x v="13"/>
    <x v="32"/>
    <n v="1"/>
    <x v="0"/>
  </r>
  <r>
    <s v=""/>
    <m/>
    <x v="99"/>
    <x v="1"/>
    <x v="549"/>
    <x v="13"/>
    <x v="32"/>
    <n v="1"/>
    <x v="0"/>
  </r>
  <r>
    <s v=""/>
    <m/>
    <x v="15"/>
    <x v="1"/>
    <x v="550"/>
    <x v="13"/>
    <x v="32"/>
    <n v="1"/>
    <x v="0"/>
  </r>
  <r>
    <s v=""/>
    <m/>
    <x v="115"/>
    <x v="1"/>
    <x v="551"/>
    <x v="13"/>
    <x v="32"/>
    <n v="1"/>
    <x v="0"/>
  </r>
  <r>
    <s v=""/>
    <m/>
    <x v="33"/>
    <x v="1"/>
    <x v="552"/>
    <x v="13"/>
    <x v="32"/>
    <n v="1"/>
    <x v="0"/>
  </r>
  <r>
    <s v=""/>
    <m/>
    <x v="23"/>
    <x v="1"/>
    <x v="553"/>
    <x v="13"/>
    <x v="32"/>
    <n v="1"/>
    <x v="0"/>
  </r>
  <r>
    <s v=""/>
    <m/>
    <x v="38"/>
    <x v="0"/>
    <x v="554"/>
    <x v="13"/>
    <x v="32"/>
    <n v="1"/>
    <x v="0"/>
  </r>
  <r>
    <s v=""/>
    <m/>
    <x v="33"/>
    <x v="1"/>
    <x v="555"/>
    <x v="13"/>
    <x v="32"/>
    <n v="4"/>
    <x v="0"/>
  </r>
  <r>
    <s v=""/>
    <m/>
    <x v="65"/>
    <x v="1"/>
    <x v="556"/>
    <x v="13"/>
    <x v="32"/>
    <n v="1"/>
    <x v="0"/>
  </r>
  <r>
    <s v=""/>
    <m/>
    <x v="105"/>
    <x v="1"/>
    <x v="556"/>
    <x v="13"/>
    <x v="32"/>
    <n v="1"/>
    <x v="0"/>
  </r>
  <r>
    <s v=""/>
    <m/>
    <x v="103"/>
    <x v="0"/>
    <x v="556"/>
    <x v="13"/>
    <x v="32"/>
    <n v="1"/>
    <x v="0"/>
  </r>
  <r>
    <s v=""/>
    <m/>
    <x v="113"/>
    <x v="0"/>
    <x v="556"/>
    <x v="13"/>
    <x v="32"/>
    <n v="1"/>
    <x v="0"/>
  </r>
  <r>
    <s v=""/>
    <m/>
    <x v="87"/>
    <x v="0"/>
    <x v="557"/>
    <x v="13"/>
    <x v="32"/>
    <n v="1"/>
    <x v="0"/>
  </r>
  <r>
    <s v=""/>
    <m/>
    <x v="25"/>
    <x v="1"/>
    <x v="558"/>
    <x v="13"/>
    <x v="32"/>
    <n v="1"/>
    <x v="0"/>
  </r>
  <r>
    <s v=""/>
    <m/>
    <x v="20"/>
    <x v="0"/>
    <x v="559"/>
    <x v="13"/>
    <x v="32"/>
    <n v="1"/>
    <x v="0"/>
  </r>
  <r>
    <s v=""/>
    <m/>
    <x v="114"/>
    <x v="1"/>
    <x v="560"/>
    <x v="13"/>
    <x v="32"/>
    <n v="1"/>
    <x v="0"/>
  </r>
  <r>
    <s v=""/>
    <m/>
    <x v="104"/>
    <x v="1"/>
    <x v="561"/>
    <x v="13"/>
    <x v="32"/>
    <n v="1"/>
    <x v="0"/>
  </r>
  <r>
    <s v=""/>
    <m/>
    <x v="57"/>
    <x v="0"/>
    <x v="562"/>
    <x v="13"/>
    <x v="32"/>
    <n v="1"/>
    <x v="0"/>
  </r>
  <r>
    <s v=""/>
    <m/>
    <x v="62"/>
    <x v="1"/>
    <x v="563"/>
    <x v="13"/>
    <x v="32"/>
    <n v="1"/>
    <x v="0"/>
  </r>
  <r>
    <s v=""/>
    <m/>
    <x v="116"/>
    <x v="1"/>
    <x v="564"/>
    <x v="13"/>
    <x v="32"/>
    <n v="1"/>
    <x v="0"/>
  </r>
  <r>
    <s v=""/>
    <m/>
    <x v="87"/>
    <x v="0"/>
    <x v="564"/>
    <x v="13"/>
    <x v="32"/>
    <n v="1"/>
    <x v="0"/>
  </r>
  <r>
    <s v=""/>
    <m/>
    <x v="117"/>
    <x v="1"/>
    <x v="565"/>
    <x v="13"/>
    <x v="32"/>
    <n v="1"/>
    <x v="0"/>
  </r>
  <r>
    <s v=""/>
    <m/>
    <x v="44"/>
    <x v="1"/>
    <x v="566"/>
    <x v="13"/>
    <x v="32"/>
    <n v="1"/>
    <x v="0"/>
  </r>
  <r>
    <s v=""/>
    <m/>
    <x v="118"/>
    <x v="1"/>
    <x v="567"/>
    <x v="13"/>
    <x v="32"/>
    <n v="1"/>
    <x v="0"/>
  </r>
  <r>
    <s v=""/>
    <m/>
    <x v="20"/>
    <x v="0"/>
    <x v="568"/>
    <x v="13"/>
    <x v="32"/>
    <n v="1"/>
    <x v="0"/>
  </r>
  <r>
    <s v="C20.M1"/>
    <s v="M1"/>
    <x v="64"/>
    <x v="1"/>
    <x v="569"/>
    <x v="14"/>
    <x v="33"/>
    <n v="6"/>
    <x v="0"/>
  </r>
  <r>
    <s v="C20.B2"/>
    <s v="B2"/>
    <x v="16"/>
    <x v="1"/>
    <x v="570"/>
    <x v="14"/>
    <x v="33"/>
    <n v="6"/>
    <x v="0"/>
  </r>
  <r>
    <s v="C20.C2"/>
    <s v="C2"/>
    <x v="16"/>
    <x v="1"/>
    <x v="570"/>
    <x v="14"/>
    <x v="33"/>
    <n v="6"/>
    <x v="0"/>
  </r>
  <r>
    <s v="C20.S1"/>
    <s v="S1"/>
    <x v="15"/>
    <x v="1"/>
    <x v="571"/>
    <x v="14"/>
    <x v="33"/>
    <n v="6"/>
    <x v="0"/>
  </r>
  <r>
    <s v="C20.M5"/>
    <s v="M5"/>
    <x v="42"/>
    <x v="1"/>
    <x v="572"/>
    <x v="14"/>
    <x v="33"/>
    <n v="6"/>
    <x v="0"/>
  </r>
  <r>
    <s v="C20.P5"/>
    <s v="P5"/>
    <x v="119"/>
    <x v="1"/>
    <x v="573"/>
    <x v="14"/>
    <x v="33"/>
    <n v="6"/>
    <x v="0"/>
  </r>
  <r>
    <s v="C20.O5"/>
    <s v="O5"/>
    <x v="119"/>
    <x v="1"/>
    <x v="574"/>
    <x v="14"/>
    <x v="33"/>
    <n v="6"/>
    <x v="0"/>
  </r>
  <r>
    <s v="C20.R3"/>
    <s v="R3"/>
    <x v="23"/>
    <x v="1"/>
    <x v="575"/>
    <x v="14"/>
    <x v="33"/>
    <n v="6"/>
    <x v="0"/>
  </r>
  <r>
    <s v="C20.W2"/>
    <s v="W2"/>
    <x v="120"/>
    <x v="1"/>
    <x v="576"/>
    <x v="14"/>
    <x v="33"/>
    <n v="6"/>
    <x v="0"/>
  </r>
  <r>
    <s v="C20.G1"/>
    <s v="G1"/>
    <x v="33"/>
    <x v="1"/>
    <x v="577"/>
    <x v="14"/>
    <x v="33"/>
    <n v="6"/>
    <x v="0"/>
  </r>
  <r>
    <s v="C20.G2"/>
    <s v="G2"/>
    <x v="33"/>
    <x v="1"/>
    <x v="577"/>
    <x v="14"/>
    <x v="33"/>
    <n v="6"/>
    <x v="0"/>
  </r>
  <r>
    <s v="C20.G3"/>
    <s v="G3"/>
    <x v="33"/>
    <x v="1"/>
    <x v="577"/>
    <x v="14"/>
    <x v="33"/>
    <n v="6"/>
    <x v="0"/>
  </r>
  <r>
    <s v="C20.S3"/>
    <s v="S3"/>
    <x v="4"/>
    <x v="0"/>
    <x v="578"/>
    <x v="14"/>
    <x v="33"/>
    <n v="6"/>
    <x v="0"/>
  </r>
  <r>
    <s v="C20.Q4"/>
    <s v="Q4"/>
    <x v="114"/>
    <x v="1"/>
    <x v="579"/>
    <x v="14"/>
    <x v="33"/>
    <n v="6"/>
    <x v="0"/>
  </r>
  <r>
    <s v="C20.P2"/>
    <s v="P2"/>
    <x v="114"/>
    <x v="1"/>
    <x v="580"/>
    <x v="14"/>
    <x v="33"/>
    <n v="6"/>
    <x v="0"/>
  </r>
  <r>
    <s v="C20.O3"/>
    <s v="O3"/>
    <x v="57"/>
    <x v="0"/>
    <x v="581"/>
    <x v="14"/>
    <x v="33"/>
    <n v="6"/>
    <x v="0"/>
  </r>
  <r>
    <s v="C20.T3"/>
    <s v="T3"/>
    <x v="4"/>
    <x v="0"/>
    <x v="582"/>
    <x v="14"/>
    <x v="33"/>
    <n v="6"/>
    <x v="0"/>
  </r>
  <r>
    <s v="C20.W5"/>
    <s v="W5"/>
    <x v="120"/>
    <x v="1"/>
    <x v="583"/>
    <x v="14"/>
    <x v="33"/>
    <n v="6"/>
    <x v="0"/>
  </r>
  <r>
    <s v="C20.G5"/>
    <s v="G5"/>
    <x v="39"/>
    <x v="0"/>
    <x v="584"/>
    <x v="14"/>
    <x v="33"/>
    <n v="6"/>
    <x v="0"/>
  </r>
  <r>
    <s v="C20.T5"/>
    <s v="T5"/>
    <x v="4"/>
    <x v="0"/>
    <x v="585"/>
    <x v="14"/>
    <x v="33"/>
    <n v="6"/>
    <x v="0"/>
  </r>
  <r>
    <s v="C20.Q5"/>
    <s v="Q5"/>
    <x v="114"/>
    <x v="1"/>
    <x v="586"/>
    <x v="14"/>
    <x v="33"/>
    <n v="6"/>
    <x v="0"/>
  </r>
  <r>
    <s v="C20.W3"/>
    <s v="W3"/>
    <x v="120"/>
    <x v="1"/>
    <x v="587"/>
    <x v="14"/>
    <x v="33"/>
    <n v="6"/>
    <x v="0"/>
  </r>
  <r>
    <s v="C20.U4"/>
    <s v="U4"/>
    <x v="1"/>
    <x v="1"/>
    <x v="588"/>
    <x v="14"/>
    <x v="33"/>
    <n v="6"/>
    <x v="0"/>
  </r>
  <r>
    <s v="C20.D3"/>
    <s v="D3"/>
    <x v="121"/>
    <x v="1"/>
    <x v="589"/>
    <x v="14"/>
    <x v="33"/>
    <n v="6"/>
    <x v="0"/>
  </r>
  <r>
    <s v="C20.S4"/>
    <s v="S4"/>
    <x v="4"/>
    <x v="0"/>
    <x v="590"/>
    <x v="14"/>
    <x v="33"/>
    <n v="6"/>
    <x v="0"/>
  </r>
  <r>
    <s v="C20.Q1"/>
    <s v="Q1"/>
    <x v="114"/>
    <x v="1"/>
    <x v="591"/>
    <x v="14"/>
    <x v="33"/>
    <n v="6"/>
    <x v="0"/>
  </r>
  <r>
    <s v="C20.P1"/>
    <s v="P1"/>
    <x v="114"/>
    <x v="1"/>
    <x v="592"/>
    <x v="14"/>
    <x v="33"/>
    <n v="6"/>
    <x v="0"/>
  </r>
  <r>
    <s v="C20.D2"/>
    <s v="D2"/>
    <x v="121"/>
    <x v="1"/>
    <x v="593"/>
    <x v="14"/>
    <x v="33"/>
    <n v="6"/>
    <x v="0"/>
  </r>
  <r>
    <s v="C20.U2"/>
    <s v="U2"/>
    <x v="0"/>
    <x v="0"/>
    <x v="594"/>
    <x v="14"/>
    <x v="33"/>
    <n v="6"/>
    <x v="0"/>
  </r>
  <r>
    <s v="C20.V4"/>
    <s v="V4"/>
    <x v="1"/>
    <x v="1"/>
    <x v="595"/>
    <x v="14"/>
    <x v="33"/>
    <n v="6"/>
    <x v="0"/>
  </r>
  <r>
    <s v="C20.Q3"/>
    <s v="Q3"/>
    <x v="114"/>
    <x v="1"/>
    <x v="596"/>
    <x v="14"/>
    <x v="33"/>
    <n v="6"/>
    <x v="0"/>
  </r>
  <r>
    <s v="C20.M2"/>
    <s v="M2"/>
    <x v="64"/>
    <x v="1"/>
    <x v="597"/>
    <x v="14"/>
    <x v="33"/>
    <n v="6"/>
    <x v="0"/>
  </r>
  <r>
    <s v="C20.Q2"/>
    <s v="Q2"/>
    <x v="114"/>
    <x v="1"/>
    <x v="598"/>
    <x v="14"/>
    <x v="33"/>
    <n v="6"/>
    <x v="0"/>
  </r>
  <r>
    <s v="C20.L5"/>
    <s v="L5"/>
    <x v="47"/>
    <x v="1"/>
    <x v="599"/>
    <x v="14"/>
    <x v="33"/>
    <n v="6"/>
    <x v="0"/>
  </r>
  <r>
    <s v="C20.K3"/>
    <s v="K3"/>
    <x v="77"/>
    <x v="1"/>
    <x v="600"/>
    <x v="14"/>
    <x v="33"/>
    <n v="6"/>
    <x v="0"/>
  </r>
  <r>
    <s v="C20.T2"/>
    <s v="T2"/>
    <x v="4"/>
    <x v="0"/>
    <x v="601"/>
    <x v="14"/>
    <x v="33"/>
    <n v="6"/>
    <x v="0"/>
  </r>
  <r>
    <s v="C20.V1"/>
    <s v="V1"/>
    <x v="87"/>
    <x v="0"/>
    <x v="602"/>
    <x v="14"/>
    <x v="33"/>
    <n v="6"/>
    <x v="0"/>
  </r>
  <r>
    <s v="C20.V2"/>
    <s v="V2"/>
    <x v="87"/>
    <x v="0"/>
    <x v="603"/>
    <x v="14"/>
    <x v="33"/>
    <n v="6"/>
    <x v="0"/>
  </r>
  <r>
    <s v="C20.R5"/>
    <s v="R5"/>
    <x v="114"/>
    <x v="1"/>
    <x v="604"/>
    <x v="14"/>
    <x v="33"/>
    <n v="6"/>
    <x v="0"/>
  </r>
  <r>
    <s v="C20.U5"/>
    <s v="U5"/>
    <x v="1"/>
    <x v="1"/>
    <x v="605"/>
    <x v="14"/>
    <x v="33"/>
    <n v="6"/>
    <x v="0"/>
  </r>
  <r>
    <s v="C20.V5"/>
    <s v="V5"/>
    <x v="1"/>
    <x v="1"/>
    <x v="606"/>
    <x v="14"/>
    <x v="33"/>
    <n v="6"/>
    <x v="0"/>
  </r>
  <r>
    <s v="C20.T4"/>
    <s v="T4"/>
    <x v="4"/>
    <x v="0"/>
    <x v="607"/>
    <x v="14"/>
    <x v="33"/>
    <n v="6"/>
    <x v="0"/>
  </r>
  <r>
    <s v="C20.E1"/>
    <s v="E1"/>
    <x v="113"/>
    <x v="0"/>
    <x v="608"/>
    <x v="14"/>
    <x v="33"/>
    <n v="6"/>
    <x v="0"/>
  </r>
  <r>
    <s v="C20.E2"/>
    <s v="E2"/>
    <x v="113"/>
    <x v="0"/>
    <x v="608"/>
    <x v="14"/>
    <x v="33"/>
    <n v="6"/>
    <x v="0"/>
  </r>
  <r>
    <s v="C20.E3"/>
    <s v="E3"/>
    <x v="113"/>
    <x v="0"/>
    <x v="608"/>
    <x v="14"/>
    <x v="33"/>
    <n v="6"/>
    <x v="0"/>
  </r>
  <r>
    <s v="C20.H1"/>
    <s v="H1"/>
    <x v="116"/>
    <x v="1"/>
    <x v="609"/>
    <x v="14"/>
    <x v="33"/>
    <n v="6"/>
    <x v="0"/>
  </r>
  <r>
    <s v="C20.K2"/>
    <s v="K2"/>
    <x v="77"/>
    <x v="1"/>
    <x v="610"/>
    <x v="14"/>
    <x v="33"/>
    <n v="6"/>
    <x v="0"/>
  </r>
  <r>
    <s v="C20.M4"/>
    <s v="M4"/>
    <x v="42"/>
    <x v="1"/>
    <x v="611"/>
    <x v="14"/>
    <x v="33"/>
    <n v="6"/>
    <x v="0"/>
  </r>
  <r>
    <s v="C20.I2"/>
    <s v="I2"/>
    <x v="81"/>
    <x v="1"/>
    <x v="612"/>
    <x v="14"/>
    <x v="33"/>
    <n v="6"/>
    <x v="0"/>
  </r>
  <r>
    <s v="C20.I3"/>
    <s v="I3"/>
    <x v="81"/>
    <x v="1"/>
    <x v="612"/>
    <x v="14"/>
    <x v="33"/>
    <n v="6"/>
    <x v="0"/>
  </r>
  <r>
    <s v="C20.C4"/>
    <s v="C4"/>
    <x v="99"/>
    <x v="1"/>
    <x v="613"/>
    <x v="14"/>
    <x v="33"/>
    <n v="6"/>
    <x v="0"/>
  </r>
  <r>
    <s v="C20.W4"/>
    <s v="W4"/>
    <x v="120"/>
    <x v="1"/>
    <x v="614"/>
    <x v="14"/>
    <x v="33"/>
    <n v="6"/>
    <x v="0"/>
  </r>
  <r>
    <s v="C20.H4"/>
    <s v="H4"/>
    <x v="39"/>
    <x v="0"/>
    <x v="615"/>
    <x v="14"/>
    <x v="33"/>
    <n v="6"/>
    <x v="0"/>
  </r>
  <r>
    <s v="C20.H5"/>
    <s v="H5"/>
    <x v="39"/>
    <x v="0"/>
    <x v="615"/>
    <x v="14"/>
    <x v="33"/>
    <n v="6"/>
    <x v="0"/>
  </r>
  <r>
    <s v="C20.L2"/>
    <s v="L2"/>
    <x v="64"/>
    <x v="1"/>
    <x v="616"/>
    <x v="14"/>
    <x v="33"/>
    <n v="6"/>
    <x v="0"/>
  </r>
  <r>
    <s v="C20.S5"/>
    <s v="S5"/>
    <x v="4"/>
    <x v="0"/>
    <x v="617"/>
    <x v="14"/>
    <x v="33"/>
    <n v="6"/>
    <x v="0"/>
  </r>
  <r>
    <s v="C20.R1"/>
    <s v="R1"/>
    <x v="15"/>
    <x v="1"/>
    <x v="618"/>
    <x v="14"/>
    <x v="33"/>
    <n v="6"/>
    <x v="0"/>
  </r>
  <r>
    <s v="C20.L1"/>
    <s v="L1"/>
    <x v="64"/>
    <x v="1"/>
    <x v="619"/>
    <x v="14"/>
    <x v="33"/>
    <n v="6"/>
    <x v="0"/>
  </r>
  <r>
    <s v="C20.K5"/>
    <s v="K5"/>
    <x v="47"/>
    <x v="1"/>
    <x v="620"/>
    <x v="14"/>
    <x v="33"/>
    <n v="6"/>
    <x v="0"/>
  </r>
  <r>
    <s v="C20.D4"/>
    <s v="D4"/>
    <x v="121"/>
    <x v="1"/>
    <x v="621"/>
    <x v="14"/>
    <x v="33"/>
    <n v="6"/>
    <x v="0"/>
  </r>
  <r>
    <s v="C20.D5"/>
    <s v="D5"/>
    <x v="121"/>
    <x v="1"/>
    <x v="621"/>
    <x v="14"/>
    <x v="33"/>
    <n v="6"/>
    <x v="0"/>
  </r>
  <r>
    <s v="C20.P4"/>
    <s v="P4"/>
    <x v="119"/>
    <x v="1"/>
    <x v="622"/>
    <x v="14"/>
    <x v="33"/>
    <n v="6"/>
    <x v="0"/>
  </r>
  <r>
    <s v="C20.B1"/>
    <s v="B1"/>
    <x v="16"/>
    <x v="1"/>
    <x v="623"/>
    <x v="14"/>
    <x v="33"/>
    <n v="6"/>
    <x v="0"/>
  </r>
  <r>
    <s v="C20.C1"/>
    <s v="C1"/>
    <x v="16"/>
    <x v="1"/>
    <x v="623"/>
    <x v="14"/>
    <x v="33"/>
    <n v="6"/>
    <x v="0"/>
  </r>
  <r>
    <s v="C20.L3"/>
    <s v="L3"/>
    <x v="64"/>
    <x v="1"/>
    <x v="624"/>
    <x v="14"/>
    <x v="33"/>
    <n v="6"/>
    <x v="0"/>
  </r>
  <r>
    <s v="C20.L4"/>
    <s v="L4"/>
    <x v="64"/>
    <x v="1"/>
    <x v="624"/>
    <x v="14"/>
    <x v="33"/>
    <n v="6"/>
    <x v="0"/>
  </r>
  <r>
    <s v="C20.F3"/>
    <s v="F3"/>
    <x v="103"/>
    <x v="0"/>
    <x v="625"/>
    <x v="14"/>
    <x v="33"/>
    <n v="6"/>
    <x v="0"/>
  </r>
  <r>
    <s v="C20.H2"/>
    <s v="H2"/>
    <x v="116"/>
    <x v="1"/>
    <x v="626"/>
    <x v="14"/>
    <x v="33"/>
    <n v="6"/>
    <x v="0"/>
  </r>
  <r>
    <s v="C20.U1"/>
    <s v="U1"/>
    <x v="0"/>
    <x v="0"/>
    <x v="627"/>
    <x v="14"/>
    <x v="33"/>
    <n v="6"/>
    <x v="0"/>
  </r>
  <r>
    <s v=""/>
    <m/>
    <x v="116"/>
    <x v="1"/>
    <x v="628"/>
    <x v="14"/>
    <x v="34"/>
    <n v="9"/>
    <x v="0"/>
  </r>
  <r>
    <s v=""/>
    <m/>
    <x v="113"/>
    <x v="0"/>
    <x v="629"/>
    <x v="14"/>
    <x v="34"/>
    <n v="10"/>
    <x v="0"/>
  </r>
  <r>
    <s v=""/>
    <m/>
    <x v="103"/>
    <x v="0"/>
    <x v="630"/>
    <x v="14"/>
    <x v="34"/>
    <n v="9"/>
    <x v="0"/>
  </r>
  <r>
    <s v=""/>
    <m/>
    <x v="113"/>
    <x v="0"/>
    <x v="631"/>
    <x v="14"/>
    <x v="34"/>
    <n v="8"/>
    <x v="0"/>
  </r>
  <r>
    <s v=""/>
    <m/>
    <x v="104"/>
    <x v="1"/>
    <x v="632"/>
    <x v="14"/>
    <x v="34"/>
    <n v="8"/>
    <x v="0"/>
  </r>
  <r>
    <s v=""/>
    <m/>
    <x v="113"/>
    <x v="0"/>
    <x v="633"/>
    <x v="14"/>
    <x v="34"/>
    <n v="9"/>
    <x v="0"/>
  </r>
  <r>
    <s v=""/>
    <m/>
    <x v="116"/>
    <x v="1"/>
    <x v="634"/>
    <x v="14"/>
    <x v="34"/>
    <n v="8"/>
    <x v="0"/>
  </r>
  <r>
    <s v=""/>
    <m/>
    <x v="113"/>
    <x v="0"/>
    <x v="635"/>
    <x v="14"/>
    <x v="34"/>
    <n v="6"/>
    <x v="0"/>
  </r>
  <r>
    <s v=""/>
    <m/>
    <x v="64"/>
    <x v="1"/>
    <x v="636"/>
    <x v="14"/>
    <x v="34"/>
    <n v="8"/>
    <x v="0"/>
  </r>
  <r>
    <s v=""/>
    <m/>
    <x v="64"/>
    <x v="1"/>
    <x v="637"/>
    <x v="14"/>
    <x v="34"/>
    <n v="8"/>
    <x v="0"/>
  </r>
  <r>
    <s v=""/>
    <m/>
    <x v="101"/>
    <x v="1"/>
    <x v="638"/>
    <x v="14"/>
    <x v="34"/>
    <n v="8"/>
    <x v="0"/>
  </r>
  <r>
    <s v=""/>
    <m/>
    <x v="122"/>
    <x v="0"/>
    <x v="639"/>
    <x v="14"/>
    <x v="34"/>
    <n v="8"/>
    <x v="0"/>
  </r>
  <r>
    <s v=""/>
    <m/>
    <x v="116"/>
    <x v="1"/>
    <x v="640"/>
    <x v="14"/>
    <x v="34"/>
    <n v="9"/>
    <x v="0"/>
  </r>
  <r>
    <s v=""/>
    <m/>
    <x v="113"/>
    <x v="0"/>
    <x v="641"/>
    <x v="14"/>
    <x v="34"/>
    <n v="9"/>
    <x v="0"/>
  </r>
  <r>
    <s v=""/>
    <m/>
    <x v="116"/>
    <x v="1"/>
    <x v="642"/>
    <x v="14"/>
    <x v="34"/>
    <n v="6"/>
    <x v="0"/>
  </r>
  <r>
    <s v=""/>
    <m/>
    <x v="113"/>
    <x v="0"/>
    <x v="643"/>
    <x v="14"/>
    <x v="34"/>
    <n v="8"/>
    <x v="0"/>
  </r>
  <r>
    <s v=""/>
    <m/>
    <x v="103"/>
    <x v="0"/>
    <x v="644"/>
    <x v="14"/>
    <x v="34"/>
    <n v="4"/>
    <x v="0"/>
  </r>
  <r>
    <s v=""/>
    <m/>
    <x v="87"/>
    <x v="0"/>
    <x v="645"/>
    <x v="14"/>
    <x v="35"/>
    <n v="8"/>
    <x v="0"/>
  </r>
  <r>
    <s v=""/>
    <m/>
    <x v="4"/>
    <x v="0"/>
    <x v="646"/>
    <x v="14"/>
    <x v="35"/>
    <n v="10"/>
    <x v="0"/>
  </r>
  <r>
    <s v=""/>
    <m/>
    <x v="57"/>
    <x v="0"/>
    <x v="647"/>
    <x v="14"/>
    <x v="35"/>
    <n v="8"/>
    <x v="0"/>
  </r>
  <r>
    <s v=""/>
    <m/>
    <x v="0"/>
    <x v="0"/>
    <x v="648"/>
    <x v="14"/>
    <x v="35"/>
    <n v="9"/>
    <x v="0"/>
  </r>
  <r>
    <s v=""/>
    <m/>
    <x v="4"/>
    <x v="0"/>
    <x v="649"/>
    <x v="14"/>
    <x v="35"/>
    <n v="9"/>
    <x v="0"/>
  </r>
  <r>
    <s v=""/>
    <m/>
    <x v="4"/>
    <x v="0"/>
    <x v="650"/>
    <x v="14"/>
    <x v="35"/>
    <n v="1"/>
    <x v="0"/>
  </r>
  <r>
    <s v=""/>
    <m/>
    <x v="4"/>
    <x v="0"/>
    <x v="651"/>
    <x v="14"/>
    <x v="35"/>
    <n v="8"/>
    <x v="0"/>
  </r>
  <r>
    <s v=""/>
    <m/>
    <x v="0"/>
    <x v="0"/>
    <x v="652"/>
    <x v="14"/>
    <x v="35"/>
    <n v="8"/>
    <x v="0"/>
  </r>
  <r>
    <s v=""/>
    <m/>
    <x v="87"/>
    <x v="0"/>
    <x v="653"/>
    <x v="14"/>
    <x v="35"/>
    <n v="8"/>
    <x v="0"/>
  </r>
  <r>
    <s v=""/>
    <m/>
    <x v="87"/>
    <x v="0"/>
    <x v="654"/>
    <x v="14"/>
    <x v="35"/>
    <n v="8"/>
    <x v="0"/>
  </r>
  <r>
    <s v=""/>
    <m/>
    <x v="57"/>
    <x v="0"/>
    <x v="655"/>
    <x v="14"/>
    <x v="35"/>
    <n v="9"/>
    <x v="0"/>
  </r>
  <r>
    <s v=""/>
    <m/>
    <x v="4"/>
    <x v="0"/>
    <x v="656"/>
    <x v="14"/>
    <x v="35"/>
    <n v="5"/>
    <x v="0"/>
  </r>
  <r>
    <s v=""/>
    <m/>
    <x v="4"/>
    <x v="0"/>
    <x v="657"/>
    <x v="14"/>
    <x v="35"/>
    <n v="7"/>
    <x v="0"/>
  </r>
  <r>
    <s v=""/>
    <m/>
    <x v="114"/>
    <x v="1"/>
    <x v="658"/>
    <x v="14"/>
    <x v="35"/>
    <n v="7"/>
    <x v="0"/>
  </r>
  <r>
    <s v=""/>
    <m/>
    <x v="87"/>
    <x v="0"/>
    <x v="659"/>
    <x v="14"/>
    <x v="35"/>
    <n v="9"/>
    <x v="0"/>
  </r>
  <r>
    <s v=""/>
    <m/>
    <x v="114"/>
    <x v="1"/>
    <x v="660"/>
    <x v="14"/>
    <x v="35"/>
    <n v="8"/>
    <x v="0"/>
  </r>
  <r>
    <s v=""/>
    <m/>
    <x v="87"/>
    <x v="0"/>
    <x v="661"/>
    <x v="14"/>
    <x v="35"/>
    <n v="9"/>
    <x v="0"/>
  </r>
  <r>
    <s v=""/>
    <m/>
    <x v="4"/>
    <x v="0"/>
    <x v="662"/>
    <x v="14"/>
    <x v="35"/>
    <n v="7"/>
    <x v="0"/>
  </r>
  <r>
    <s v=""/>
    <m/>
    <x v="4"/>
    <x v="0"/>
    <x v="663"/>
    <x v="14"/>
    <x v="35"/>
    <n v="3"/>
    <x v="0"/>
  </r>
  <r>
    <s v=""/>
    <m/>
    <x v="0"/>
    <x v="0"/>
    <x v="664"/>
    <x v="14"/>
    <x v="35"/>
    <n v="6"/>
    <x v="0"/>
  </r>
  <r>
    <s v=""/>
    <m/>
    <x v="114"/>
    <x v="1"/>
    <x v="665"/>
    <x v="14"/>
    <x v="35"/>
    <n v="7"/>
    <x v="0"/>
  </r>
  <r>
    <s v="C21.N5"/>
    <s v="N5"/>
    <x v="71"/>
    <x v="1"/>
    <x v="666"/>
    <x v="12"/>
    <x v="36"/>
    <n v="6"/>
    <x v="0"/>
  </r>
  <r>
    <s v="C21.N1"/>
    <s v="N1"/>
    <x v="114"/>
    <x v="1"/>
    <x v="667"/>
    <x v="12"/>
    <x v="36"/>
    <n v="6"/>
    <x v="0"/>
  </r>
  <r>
    <s v="C21.F2"/>
    <s v="F2"/>
    <x v="2"/>
    <x v="0"/>
    <x v="668"/>
    <x v="12"/>
    <x v="36"/>
    <n v="6"/>
    <x v="0"/>
  </r>
  <r>
    <s v="C21.M3"/>
    <s v="M3"/>
    <x v="44"/>
    <x v="1"/>
    <x v="669"/>
    <x v="12"/>
    <x v="36"/>
    <n v="6"/>
    <x v="0"/>
  </r>
  <r>
    <s v="C21.J5"/>
    <s v="J5"/>
    <x v="28"/>
    <x v="1"/>
    <x v="670"/>
    <x v="12"/>
    <x v="36"/>
    <n v="6"/>
    <x v="0"/>
  </r>
  <r>
    <s v="C21.W3"/>
    <s v="W3"/>
    <x v="56"/>
    <x v="0"/>
    <x v="117"/>
    <x v="12"/>
    <x v="36"/>
    <n v="6"/>
    <x v="0"/>
  </r>
  <r>
    <s v="C21.W4"/>
    <s v="W4"/>
    <x v="56"/>
    <x v="0"/>
    <x v="117"/>
    <x v="12"/>
    <x v="36"/>
    <n v="6"/>
    <x v="0"/>
  </r>
  <r>
    <s v="C21.W5"/>
    <s v="W5"/>
    <x v="56"/>
    <x v="0"/>
    <x v="117"/>
    <x v="12"/>
    <x v="36"/>
    <n v="6"/>
    <x v="0"/>
  </r>
  <r>
    <s v="C21.X2"/>
    <s v="X2"/>
    <x v="56"/>
    <x v="0"/>
    <x v="117"/>
    <x v="12"/>
    <x v="36"/>
    <n v="6"/>
    <x v="0"/>
  </r>
  <r>
    <s v="C21.X3"/>
    <s v="X3"/>
    <x v="56"/>
    <x v="0"/>
    <x v="117"/>
    <x v="12"/>
    <x v="36"/>
    <n v="6"/>
    <x v="0"/>
  </r>
  <r>
    <s v="C21.X4"/>
    <s v="X4"/>
    <x v="56"/>
    <x v="0"/>
    <x v="117"/>
    <x v="12"/>
    <x v="36"/>
    <n v="6"/>
    <x v="0"/>
  </r>
  <r>
    <s v="C21.X5"/>
    <s v="X5"/>
    <x v="56"/>
    <x v="0"/>
    <x v="117"/>
    <x v="12"/>
    <x v="36"/>
    <n v="6"/>
    <x v="0"/>
  </r>
  <r>
    <s v="C21.O1"/>
    <s v="O1"/>
    <x v="5"/>
    <x v="1"/>
    <x v="671"/>
    <x v="12"/>
    <x v="36"/>
    <n v="6"/>
    <x v="0"/>
  </r>
  <r>
    <s v="C21.O2"/>
    <s v="O2"/>
    <x v="5"/>
    <x v="1"/>
    <x v="671"/>
    <x v="12"/>
    <x v="36"/>
    <n v="6"/>
    <x v="0"/>
  </r>
  <r>
    <s v="C21.O3"/>
    <s v="O3"/>
    <x v="5"/>
    <x v="1"/>
    <x v="671"/>
    <x v="12"/>
    <x v="36"/>
    <n v="6"/>
    <x v="0"/>
  </r>
  <r>
    <s v="C21.O4"/>
    <s v="O4"/>
    <x v="5"/>
    <x v="1"/>
    <x v="671"/>
    <x v="12"/>
    <x v="36"/>
    <n v="6"/>
    <x v="0"/>
  </r>
  <r>
    <s v="C21.F4"/>
    <s v="F4"/>
    <x v="20"/>
    <x v="0"/>
    <x v="672"/>
    <x v="12"/>
    <x v="36"/>
    <n v="6"/>
    <x v="0"/>
  </r>
  <r>
    <s v="C21.V5"/>
    <s v="V5"/>
    <x v="60"/>
    <x v="1"/>
    <x v="673"/>
    <x v="12"/>
    <x v="36"/>
    <n v="6"/>
    <x v="0"/>
  </r>
  <r>
    <s v="C21.I2"/>
    <s v="I2"/>
    <x v="4"/>
    <x v="0"/>
    <x v="674"/>
    <x v="12"/>
    <x v="36"/>
    <n v="6"/>
    <x v="0"/>
  </r>
  <r>
    <s v="C21.I5"/>
    <s v="I5"/>
    <x v="4"/>
    <x v="0"/>
    <x v="674"/>
    <x v="12"/>
    <x v="36"/>
    <n v="6"/>
    <x v="0"/>
  </r>
  <r>
    <s v="C21.X1"/>
    <s v="X1"/>
    <x v="104"/>
    <x v="1"/>
    <x v="675"/>
    <x v="12"/>
    <x v="36"/>
    <n v="6"/>
    <x v="0"/>
  </r>
  <r>
    <s v="C21.J4"/>
    <s v="J4"/>
    <x v="28"/>
    <x v="1"/>
    <x v="676"/>
    <x v="12"/>
    <x v="36"/>
    <n v="6"/>
    <x v="0"/>
  </r>
  <r>
    <s v="C21.U2"/>
    <s v="U2"/>
    <x v="89"/>
    <x v="1"/>
    <x v="677"/>
    <x v="12"/>
    <x v="36"/>
    <n v="6"/>
    <x v="0"/>
  </r>
  <r>
    <s v="C21.M1"/>
    <s v="M1"/>
    <x v="44"/>
    <x v="1"/>
    <x v="678"/>
    <x v="12"/>
    <x v="36"/>
    <n v="6"/>
    <x v="0"/>
  </r>
  <r>
    <s v="C21.V4"/>
    <s v="V4"/>
    <x v="60"/>
    <x v="1"/>
    <x v="271"/>
    <x v="12"/>
    <x v="36"/>
    <n v="6"/>
    <x v="0"/>
  </r>
  <r>
    <s v="C21.V1"/>
    <s v="V1"/>
    <x v="123"/>
    <x v="1"/>
    <x v="679"/>
    <x v="12"/>
    <x v="36"/>
    <n v="6"/>
    <x v="0"/>
  </r>
  <r>
    <s v="C21.L2"/>
    <s v="L2"/>
    <x v="44"/>
    <x v="1"/>
    <x v="680"/>
    <x v="12"/>
    <x v="36"/>
    <n v="6"/>
    <x v="0"/>
  </r>
  <r>
    <s v="C21.J3"/>
    <s v="J3"/>
    <x v="16"/>
    <x v="1"/>
    <x v="681"/>
    <x v="12"/>
    <x v="36"/>
    <n v="6"/>
    <x v="0"/>
  </r>
  <r>
    <s v="C21.Y4"/>
    <s v="Y4"/>
    <x v="105"/>
    <x v="1"/>
    <x v="682"/>
    <x v="12"/>
    <x v="36"/>
    <n v="6"/>
    <x v="0"/>
  </r>
  <r>
    <s v="C21.G5"/>
    <s v="G5"/>
    <x v="94"/>
    <x v="0"/>
    <x v="683"/>
    <x v="12"/>
    <x v="36"/>
    <n v="6"/>
    <x v="0"/>
  </r>
  <r>
    <s v="C21.O5"/>
    <s v="O5"/>
    <x v="71"/>
    <x v="1"/>
    <x v="684"/>
    <x v="12"/>
    <x v="36"/>
    <n v="6"/>
    <x v="0"/>
  </r>
  <r>
    <s v="C21.U4"/>
    <s v="U4"/>
    <x v="97"/>
    <x v="1"/>
    <x v="685"/>
    <x v="12"/>
    <x v="36"/>
    <n v="6"/>
    <x v="0"/>
  </r>
  <r>
    <s v="C21.Y3"/>
    <s v="Y3"/>
    <x v="103"/>
    <x v="0"/>
    <x v="686"/>
    <x v="12"/>
    <x v="36"/>
    <n v="6"/>
    <x v="0"/>
  </r>
  <r>
    <s v="C21.N2"/>
    <s v="N2"/>
    <x v="114"/>
    <x v="1"/>
    <x v="687"/>
    <x v="12"/>
    <x v="36"/>
    <n v="6"/>
    <x v="0"/>
  </r>
  <r>
    <s v="C21.N3"/>
    <s v="N3"/>
    <x v="114"/>
    <x v="1"/>
    <x v="687"/>
    <x v="12"/>
    <x v="36"/>
    <n v="6"/>
    <x v="0"/>
  </r>
  <r>
    <s v="C21.U5"/>
    <s v="U5"/>
    <x v="60"/>
    <x v="1"/>
    <x v="688"/>
    <x v="12"/>
    <x v="36"/>
    <n v="6"/>
    <x v="0"/>
  </r>
  <r>
    <s v="C21.I3"/>
    <s v="I3"/>
    <x v="4"/>
    <x v="0"/>
    <x v="689"/>
    <x v="12"/>
    <x v="36"/>
    <n v="6"/>
    <x v="0"/>
  </r>
  <r>
    <s v="C21.I4"/>
    <s v="I4"/>
    <x v="4"/>
    <x v="0"/>
    <x v="690"/>
    <x v="12"/>
    <x v="36"/>
    <n v="6"/>
    <x v="0"/>
  </r>
  <r>
    <s v="C21.W1"/>
    <s v="W1"/>
    <x v="57"/>
    <x v="0"/>
    <x v="691"/>
    <x v="12"/>
    <x v="36"/>
    <n v="6"/>
    <x v="0"/>
  </r>
  <r>
    <s v="C21.U3"/>
    <s v="U3"/>
    <x v="97"/>
    <x v="1"/>
    <x v="692"/>
    <x v="12"/>
    <x v="36"/>
    <n v="6"/>
    <x v="0"/>
  </r>
  <r>
    <s v="C21.U1"/>
    <s v="U1"/>
    <x v="89"/>
    <x v="1"/>
    <x v="693"/>
    <x v="12"/>
    <x v="36"/>
    <n v="6"/>
    <x v="0"/>
  </r>
  <r>
    <s v="C21.L1"/>
    <s v="L1"/>
    <x v="44"/>
    <x v="1"/>
    <x v="694"/>
    <x v="12"/>
    <x v="36"/>
    <n v="6"/>
    <x v="0"/>
  </r>
  <r>
    <s v="C21.M5"/>
    <s v="M5"/>
    <x v="114"/>
    <x v="1"/>
    <x v="695"/>
    <x v="12"/>
    <x v="36"/>
    <n v="6"/>
    <x v="0"/>
  </r>
  <r>
    <s v="C21.V2"/>
    <s v="V2"/>
    <x v="123"/>
    <x v="1"/>
    <x v="696"/>
    <x v="12"/>
    <x v="36"/>
    <n v="6"/>
    <x v="0"/>
  </r>
  <r>
    <s v="C21.I1"/>
    <s v="I1"/>
    <x v="4"/>
    <x v="0"/>
    <x v="697"/>
    <x v="12"/>
    <x v="36"/>
    <n v="6"/>
    <x v="0"/>
  </r>
  <r>
    <s v="C21.M2"/>
    <s v="M2"/>
    <x v="44"/>
    <x v="1"/>
    <x v="698"/>
    <x v="12"/>
    <x v="36"/>
    <n v="6"/>
    <x v="0"/>
  </r>
  <r>
    <s v="C21.J1"/>
    <s v="J1"/>
    <x v="16"/>
    <x v="1"/>
    <x v="699"/>
    <x v="12"/>
    <x v="36"/>
    <n v="6"/>
    <x v="0"/>
  </r>
  <r>
    <s v="C21.F1"/>
    <s v="F1"/>
    <x v="2"/>
    <x v="0"/>
    <x v="700"/>
    <x v="12"/>
    <x v="36"/>
    <n v="6"/>
    <x v="0"/>
  </r>
  <r>
    <s v="C21.N4"/>
    <s v="N4"/>
    <x v="71"/>
    <x v="1"/>
    <x v="701"/>
    <x v="12"/>
    <x v="36"/>
    <n v="6"/>
    <x v="0"/>
  </r>
  <r>
    <s v="C21.J2"/>
    <s v="J2"/>
    <x v="16"/>
    <x v="1"/>
    <x v="702"/>
    <x v="12"/>
    <x v="36"/>
    <n v="6"/>
    <x v="0"/>
  </r>
  <r>
    <s v="C21.G1"/>
    <s v="G1"/>
    <x v="111"/>
    <x v="1"/>
    <x v="703"/>
    <x v="12"/>
    <x v="36"/>
    <n v="6"/>
    <x v="0"/>
  </r>
  <r>
    <s v="C21.W2"/>
    <s v="W2"/>
    <x v="56"/>
    <x v="0"/>
    <x v="704"/>
    <x v="12"/>
    <x v="36"/>
    <n v="6"/>
    <x v="0"/>
  </r>
  <r>
    <s v=""/>
    <m/>
    <x v="89"/>
    <x v="1"/>
    <x v="705"/>
    <x v="12"/>
    <x v="37"/>
    <n v="10"/>
    <x v="0"/>
  </r>
  <r>
    <s v=""/>
    <m/>
    <x v="57"/>
    <x v="0"/>
    <x v="706"/>
    <x v="12"/>
    <x v="37"/>
    <n v="10"/>
    <x v="0"/>
  </r>
  <r>
    <s v=""/>
    <m/>
    <x v="111"/>
    <x v="1"/>
    <x v="707"/>
    <x v="12"/>
    <x v="37"/>
    <n v="10"/>
    <x v="0"/>
  </r>
  <r>
    <s v=""/>
    <m/>
    <x v="4"/>
    <x v="0"/>
    <x v="708"/>
    <x v="12"/>
    <x v="37"/>
    <n v="9"/>
    <x v="0"/>
  </r>
  <r>
    <s v=""/>
    <m/>
    <x v="3"/>
    <x v="1"/>
    <x v="709"/>
    <x v="12"/>
    <x v="37"/>
    <n v="10"/>
    <x v="0"/>
  </r>
  <r>
    <s v=""/>
    <m/>
    <x v="4"/>
    <x v="0"/>
    <x v="710"/>
    <x v="12"/>
    <x v="37"/>
    <n v="10"/>
    <x v="0"/>
  </r>
  <r>
    <s v=""/>
    <m/>
    <x v="44"/>
    <x v="1"/>
    <x v="711"/>
    <x v="12"/>
    <x v="37"/>
    <n v="9"/>
    <x v="0"/>
  </r>
  <r>
    <s v=""/>
    <m/>
    <x v="57"/>
    <x v="0"/>
    <x v="712"/>
    <x v="12"/>
    <x v="37"/>
    <n v="9"/>
    <x v="0"/>
  </r>
  <r>
    <s v=""/>
    <m/>
    <x v="99"/>
    <x v="1"/>
    <x v="713"/>
    <x v="12"/>
    <x v="37"/>
    <n v="8"/>
    <x v="0"/>
  </r>
  <r>
    <s v=""/>
    <m/>
    <x v="56"/>
    <x v="0"/>
    <x v="714"/>
    <x v="12"/>
    <x v="37"/>
    <n v="6"/>
    <x v="0"/>
  </r>
  <r>
    <s v=""/>
    <m/>
    <x v="111"/>
    <x v="1"/>
    <x v="715"/>
    <x v="12"/>
    <x v="37"/>
    <n v="9"/>
    <x v="0"/>
  </r>
  <r>
    <s v=""/>
    <m/>
    <x v="28"/>
    <x v="1"/>
    <x v="716"/>
    <x v="12"/>
    <x v="37"/>
    <n v="9"/>
    <x v="0"/>
  </r>
  <r>
    <s v=""/>
    <m/>
    <x v="56"/>
    <x v="0"/>
    <x v="717"/>
    <x v="12"/>
    <x v="37"/>
    <n v="9"/>
    <x v="0"/>
  </r>
  <r>
    <s v=""/>
    <m/>
    <x v="94"/>
    <x v="0"/>
    <x v="718"/>
    <x v="12"/>
    <x v="37"/>
    <n v="9"/>
    <x v="0"/>
  </r>
  <r>
    <s v=""/>
    <m/>
    <x v="3"/>
    <x v="1"/>
    <x v="719"/>
    <x v="12"/>
    <x v="37"/>
    <n v="9"/>
    <x v="0"/>
  </r>
  <r>
    <s v=""/>
    <m/>
    <x v="114"/>
    <x v="1"/>
    <x v="720"/>
    <x v="12"/>
    <x v="37"/>
    <n v="9"/>
    <x v="0"/>
  </r>
  <r>
    <s v=""/>
    <m/>
    <x v="97"/>
    <x v="1"/>
    <x v="721"/>
    <x v="12"/>
    <x v="37"/>
    <n v="9"/>
    <x v="0"/>
  </r>
  <r>
    <s v=""/>
    <m/>
    <x v="99"/>
    <x v="1"/>
    <x v="722"/>
    <x v="12"/>
    <x v="37"/>
    <n v="9"/>
    <x v="0"/>
  </r>
  <r>
    <s v=""/>
    <m/>
    <x v="2"/>
    <x v="0"/>
    <x v="723"/>
    <x v="12"/>
    <x v="37"/>
    <n v="9"/>
    <x v="0"/>
  </r>
  <r>
    <s v=""/>
    <m/>
    <x v="56"/>
    <x v="0"/>
    <x v="724"/>
    <x v="12"/>
    <x v="37"/>
    <n v="9"/>
    <x v="0"/>
  </r>
  <r>
    <s v=""/>
    <m/>
    <x v="123"/>
    <x v="1"/>
    <x v="725"/>
    <x v="12"/>
    <x v="37"/>
    <n v="9"/>
    <x v="0"/>
  </r>
  <r>
    <s v=""/>
    <m/>
    <x v="44"/>
    <x v="1"/>
    <x v="726"/>
    <x v="12"/>
    <x v="37"/>
    <n v="10"/>
    <x v="0"/>
  </r>
  <r>
    <s v=""/>
    <m/>
    <x v="71"/>
    <x v="1"/>
    <x v="727"/>
    <x v="12"/>
    <x v="37"/>
    <n v="9"/>
    <x v="0"/>
  </r>
  <r>
    <s v=""/>
    <m/>
    <x v="94"/>
    <x v="0"/>
    <x v="728"/>
    <x v="12"/>
    <x v="37"/>
    <n v="8"/>
    <x v="0"/>
  </r>
  <r>
    <s v=""/>
    <m/>
    <x v="118"/>
    <x v="1"/>
    <x v="729"/>
    <x v="12"/>
    <x v="37"/>
    <n v="9"/>
    <x v="0"/>
  </r>
  <r>
    <s v=""/>
    <m/>
    <x v="20"/>
    <x v="0"/>
    <x v="730"/>
    <x v="12"/>
    <x v="37"/>
    <n v="9"/>
    <x v="0"/>
  </r>
  <r>
    <s v=""/>
    <m/>
    <x v="124"/>
    <x v="1"/>
    <x v="731"/>
    <x v="12"/>
    <x v="37"/>
    <n v="9"/>
    <x v="0"/>
  </r>
  <r>
    <s v=""/>
    <m/>
    <x v="117"/>
    <x v="1"/>
    <x v="731"/>
    <x v="12"/>
    <x v="37"/>
    <n v="9"/>
    <x v="0"/>
  </r>
  <r>
    <s v=""/>
    <m/>
    <x v="118"/>
    <x v="1"/>
    <x v="731"/>
    <x v="12"/>
    <x v="37"/>
    <n v="9"/>
    <x v="0"/>
  </r>
  <r>
    <s v=""/>
    <m/>
    <x v="3"/>
    <x v="1"/>
    <x v="732"/>
    <x v="12"/>
    <x v="37"/>
    <n v="8"/>
    <x v="0"/>
  </r>
  <r>
    <s v=""/>
    <m/>
    <x v="94"/>
    <x v="0"/>
    <x v="733"/>
    <x v="12"/>
    <x v="37"/>
    <n v="9"/>
    <x v="0"/>
  </r>
  <r>
    <s v=""/>
    <m/>
    <x v="16"/>
    <x v="1"/>
    <x v="734"/>
    <x v="12"/>
    <x v="37"/>
    <n v="9"/>
    <x v="0"/>
  </r>
  <r>
    <s v=""/>
    <m/>
    <x v="5"/>
    <x v="1"/>
    <x v="735"/>
    <x v="12"/>
    <x v="37"/>
    <n v="7"/>
    <x v="0"/>
  </r>
  <r>
    <s v=""/>
    <m/>
    <x v="97"/>
    <x v="1"/>
    <x v="736"/>
    <x v="12"/>
    <x v="37"/>
    <n v="8"/>
    <x v="0"/>
  </r>
  <r>
    <s v=""/>
    <m/>
    <x v="44"/>
    <x v="1"/>
    <x v="737"/>
    <x v="12"/>
    <x v="37"/>
    <n v="8"/>
    <x v="0"/>
  </r>
  <r>
    <s v=""/>
    <m/>
    <x v="71"/>
    <x v="1"/>
    <x v="738"/>
    <x v="12"/>
    <x v="37"/>
    <n v="8"/>
    <x v="0"/>
  </r>
  <r>
    <s v=""/>
    <m/>
    <x v="123"/>
    <x v="1"/>
    <x v="739"/>
    <x v="12"/>
    <x v="37"/>
    <n v="9"/>
    <x v="0"/>
  </r>
  <r>
    <s v=""/>
    <m/>
    <x v="114"/>
    <x v="1"/>
    <x v="740"/>
    <x v="12"/>
    <x v="37"/>
    <n v="10"/>
    <x v="0"/>
  </r>
  <r>
    <s v=""/>
    <m/>
    <x v="111"/>
    <x v="1"/>
    <x v="741"/>
    <x v="15"/>
    <x v="37"/>
    <n v="8"/>
    <x v="0"/>
  </r>
  <r>
    <s v=""/>
    <m/>
    <x v="5"/>
    <x v="1"/>
    <x v="742"/>
    <x v="12"/>
    <x v="37"/>
    <n v="8"/>
    <x v="0"/>
  </r>
  <r>
    <s v=""/>
    <m/>
    <x v="97"/>
    <x v="1"/>
    <x v="743"/>
    <x v="12"/>
    <x v="37"/>
    <n v="10"/>
    <x v="0"/>
  </r>
  <r>
    <s v=""/>
    <m/>
    <x v="16"/>
    <x v="1"/>
    <x v="744"/>
    <x v="12"/>
    <x v="37"/>
    <n v="8"/>
    <x v="0"/>
  </r>
  <r>
    <s v=""/>
    <m/>
    <x v="111"/>
    <x v="1"/>
    <x v="745"/>
    <x v="12"/>
    <x v="37"/>
    <n v="8"/>
    <x v="0"/>
  </r>
  <r>
    <s v=""/>
    <m/>
    <x v="114"/>
    <x v="1"/>
    <x v="746"/>
    <x v="15"/>
    <x v="37"/>
    <n v="6"/>
    <x v="0"/>
  </r>
  <r>
    <s v=""/>
    <m/>
    <x v="123"/>
    <x v="1"/>
    <x v="747"/>
    <x v="12"/>
    <x v="37"/>
    <n v="6"/>
    <x v="0"/>
  </r>
  <r>
    <s v=""/>
    <m/>
    <x v="20"/>
    <x v="0"/>
    <x v="748"/>
    <x v="12"/>
    <x v="37"/>
    <n v="8"/>
    <x v="0"/>
  </r>
  <r>
    <s v=""/>
    <m/>
    <x v="2"/>
    <x v="0"/>
    <x v="749"/>
    <x v="12"/>
    <x v="37"/>
    <n v="10"/>
    <x v="0"/>
  </r>
  <r>
    <s v=""/>
    <m/>
    <x v="28"/>
    <x v="1"/>
    <x v="750"/>
    <x v="12"/>
    <x v="37"/>
    <n v="4"/>
    <x v="0"/>
  </r>
  <r>
    <s v=""/>
    <m/>
    <x v="103"/>
    <x v="0"/>
    <x v="751"/>
    <x v="12"/>
    <x v="37"/>
    <n v="8"/>
    <x v="0"/>
  </r>
  <r>
    <s v=""/>
    <m/>
    <x v="89"/>
    <x v="1"/>
    <x v="752"/>
    <x v="12"/>
    <x v="37"/>
    <n v="7"/>
    <x v="0"/>
  </r>
  <r>
    <s v=""/>
    <m/>
    <x v="4"/>
    <x v="0"/>
    <x v="753"/>
    <x v="12"/>
    <x v="37"/>
    <n v="8"/>
    <x v="0"/>
  </r>
  <r>
    <s v=""/>
    <m/>
    <x v="16"/>
    <x v="1"/>
    <x v="754"/>
    <x v="12"/>
    <x v="37"/>
    <n v="9"/>
    <x v="0"/>
  </r>
  <r>
    <s v=""/>
    <m/>
    <x v="114"/>
    <x v="1"/>
    <x v="755"/>
    <x v="12"/>
    <x v="37"/>
    <n v="8"/>
    <x v="0"/>
  </r>
  <r>
    <s v=""/>
    <m/>
    <x v="60"/>
    <x v="1"/>
    <x v="756"/>
    <x v="12"/>
    <x v="37"/>
    <n v="8"/>
    <x v="0"/>
  </r>
  <r>
    <s v=""/>
    <m/>
    <x v="71"/>
    <x v="1"/>
    <x v="757"/>
    <x v="12"/>
    <x v="37"/>
    <n v="4"/>
    <x v="0"/>
  </r>
  <r>
    <s v=""/>
    <m/>
    <x v="5"/>
    <x v="1"/>
    <x v="758"/>
    <x v="12"/>
    <x v="37"/>
    <n v="9"/>
    <x v="0"/>
  </r>
  <r>
    <s v=""/>
    <m/>
    <x v="20"/>
    <x v="0"/>
    <x v="759"/>
    <x v="12"/>
    <x v="37"/>
    <n v="10"/>
    <x v="0"/>
  </r>
  <r>
    <s v=""/>
    <m/>
    <x v="60"/>
    <x v="1"/>
    <x v="760"/>
    <x v="12"/>
    <x v="37"/>
    <n v="8"/>
    <x v="0"/>
  </r>
  <r>
    <s v=""/>
    <m/>
    <x v="60"/>
    <x v="1"/>
    <x v="761"/>
    <x v="12"/>
    <x v="37"/>
    <n v="9"/>
    <x v="0"/>
  </r>
  <r>
    <s v=""/>
    <m/>
    <x v="99"/>
    <x v="1"/>
    <x v="762"/>
    <x v="12"/>
    <x v="37"/>
    <n v="9"/>
    <x v="0"/>
  </r>
  <r>
    <s v=""/>
    <m/>
    <x v="105"/>
    <x v="1"/>
    <x v="763"/>
    <x v="12"/>
    <x v="37"/>
    <n v="9"/>
    <x v="0"/>
  </r>
  <r>
    <s v=""/>
    <m/>
    <x v="28"/>
    <x v="1"/>
    <x v="764"/>
    <x v="12"/>
    <x v="37"/>
    <n v="8"/>
    <x v="0"/>
  </r>
  <r>
    <s v=""/>
    <m/>
    <x v="89"/>
    <x v="1"/>
    <x v="765"/>
    <x v="12"/>
    <x v="37"/>
    <n v="9"/>
    <x v="0"/>
  </r>
  <r>
    <s v=""/>
    <m/>
    <x v="57"/>
    <x v="0"/>
    <x v="766"/>
    <x v="12"/>
    <x v="37"/>
    <n v="8"/>
    <x v="0"/>
  </r>
  <r>
    <s v=""/>
    <m/>
    <x v="2"/>
    <x v="0"/>
    <x v="767"/>
    <x v="12"/>
    <x v="37"/>
    <n v="8"/>
    <x v="0"/>
  </r>
  <r>
    <s v=""/>
    <m/>
    <x v="33"/>
    <x v="1"/>
    <x v="768"/>
    <x v="13"/>
    <x v="38"/>
    <n v="5"/>
    <x v="0"/>
  </r>
  <r>
    <s v=""/>
    <m/>
    <x v="25"/>
    <x v="1"/>
    <x v="769"/>
    <x v="13"/>
    <x v="38"/>
    <n v="4"/>
    <x v="0"/>
  </r>
  <r>
    <s v=""/>
    <m/>
    <x v="4"/>
    <x v="0"/>
    <x v="770"/>
    <x v="13"/>
    <x v="38"/>
    <n v="4"/>
    <x v="0"/>
  </r>
  <r>
    <s v="C22.N3"/>
    <s v="N3"/>
    <x v="99"/>
    <x v="1"/>
    <x v="771"/>
    <x v="15"/>
    <x v="39"/>
    <n v="6"/>
    <x v="0"/>
  </r>
  <r>
    <s v="C22.L4"/>
    <s v="L4"/>
    <x v="2"/>
    <x v="0"/>
    <x v="772"/>
    <x v="15"/>
    <x v="39"/>
    <n v="6"/>
    <x v="0"/>
  </r>
  <r>
    <s v="C22.K1"/>
    <s v="K1"/>
    <x v="2"/>
    <x v="0"/>
    <x v="773"/>
    <x v="15"/>
    <x v="39"/>
    <n v="6"/>
    <x v="0"/>
  </r>
  <r>
    <s v="C22.O3"/>
    <s v="O3"/>
    <x v="57"/>
    <x v="0"/>
    <x v="774"/>
    <x v="15"/>
    <x v="39"/>
    <n v="6"/>
    <x v="0"/>
  </r>
  <r>
    <s v="C22.M1"/>
    <s v="M1"/>
    <x v="20"/>
    <x v="0"/>
    <x v="775"/>
    <x v="15"/>
    <x v="39"/>
    <n v="6"/>
    <x v="0"/>
  </r>
  <r>
    <s v="C22.M2"/>
    <s v="M2"/>
    <x v="20"/>
    <x v="0"/>
    <x v="775"/>
    <x v="15"/>
    <x v="39"/>
    <n v="6"/>
    <x v="0"/>
  </r>
  <r>
    <s v="C22.M3"/>
    <s v="M3"/>
    <x v="20"/>
    <x v="0"/>
    <x v="775"/>
    <x v="15"/>
    <x v="39"/>
    <n v="6"/>
    <x v="0"/>
  </r>
  <r>
    <s v="C22.M4"/>
    <s v="M4"/>
    <x v="20"/>
    <x v="0"/>
    <x v="775"/>
    <x v="15"/>
    <x v="39"/>
    <n v="6"/>
    <x v="0"/>
  </r>
  <r>
    <s v="C22.E5"/>
    <s v="E5"/>
    <x v="78"/>
    <x v="1"/>
    <x v="776"/>
    <x v="15"/>
    <x v="39"/>
    <n v="6"/>
    <x v="0"/>
  </r>
  <r>
    <s v="C22.Y5"/>
    <s v="Y5"/>
    <x v="105"/>
    <x v="1"/>
    <x v="777"/>
    <x v="15"/>
    <x v="39"/>
    <n v="6"/>
    <x v="0"/>
  </r>
  <r>
    <s v="C22.N4"/>
    <s v="N4"/>
    <x v="99"/>
    <x v="1"/>
    <x v="778"/>
    <x v="15"/>
    <x v="39"/>
    <n v="6"/>
    <x v="0"/>
  </r>
  <r>
    <s v="C22.X1"/>
    <s v="X1"/>
    <x v="103"/>
    <x v="0"/>
    <x v="779"/>
    <x v="15"/>
    <x v="39"/>
    <n v="6"/>
    <x v="0"/>
  </r>
  <r>
    <s v="C22.O1"/>
    <s v="O1"/>
    <x v="123"/>
    <x v="1"/>
    <x v="780"/>
    <x v="15"/>
    <x v="39"/>
    <n v="6"/>
    <x v="0"/>
  </r>
  <r>
    <s v="C22.X4"/>
    <s v="X4"/>
    <x v="97"/>
    <x v="1"/>
    <x v="781"/>
    <x v="15"/>
    <x v="39"/>
    <n v="6"/>
    <x v="0"/>
  </r>
  <r>
    <s v="C22.X5"/>
    <s v="X5"/>
    <x v="97"/>
    <x v="1"/>
    <x v="781"/>
    <x v="15"/>
    <x v="39"/>
    <n v="6"/>
    <x v="0"/>
  </r>
  <r>
    <s v="C22.O4"/>
    <s v="O4"/>
    <x v="27"/>
    <x v="1"/>
    <x v="782"/>
    <x v="15"/>
    <x v="39"/>
    <n v="6"/>
    <x v="0"/>
  </r>
  <r>
    <s v="C22.N2"/>
    <s v="N2"/>
    <x v="123"/>
    <x v="1"/>
    <x v="783"/>
    <x v="15"/>
    <x v="39"/>
    <n v="6"/>
    <x v="0"/>
  </r>
  <r>
    <s v="C22.F5"/>
    <s v="F5"/>
    <x v="0"/>
    <x v="0"/>
    <x v="784"/>
    <x v="15"/>
    <x v="39"/>
    <n v="6"/>
    <x v="0"/>
  </r>
  <r>
    <s v="C22.W3"/>
    <s v="W3"/>
    <x v="97"/>
    <x v="1"/>
    <x v="785"/>
    <x v="15"/>
    <x v="39"/>
    <n v="6"/>
    <x v="0"/>
  </r>
  <r>
    <s v="C22.K2"/>
    <s v="K2"/>
    <x v="2"/>
    <x v="0"/>
    <x v="786"/>
    <x v="15"/>
    <x v="39"/>
    <n v="6"/>
    <x v="0"/>
  </r>
  <r>
    <s v="C22.K3"/>
    <s v="K3"/>
    <x v="2"/>
    <x v="0"/>
    <x v="786"/>
    <x v="15"/>
    <x v="39"/>
    <n v="6"/>
    <x v="0"/>
  </r>
  <r>
    <s v="C22.K4"/>
    <s v="K4"/>
    <x v="2"/>
    <x v="0"/>
    <x v="786"/>
    <x v="15"/>
    <x v="39"/>
    <n v="6"/>
    <x v="0"/>
  </r>
  <r>
    <s v="C22.K5"/>
    <s v="K5"/>
    <x v="2"/>
    <x v="0"/>
    <x v="787"/>
    <x v="15"/>
    <x v="39"/>
    <n v="6"/>
    <x v="0"/>
  </r>
  <r>
    <s v="C22.W2"/>
    <s v="W2"/>
    <x v="97"/>
    <x v="1"/>
    <x v="788"/>
    <x v="15"/>
    <x v="39"/>
    <n v="6"/>
    <x v="0"/>
  </r>
  <r>
    <s v="C22.W4"/>
    <s v="W4"/>
    <x v="97"/>
    <x v="1"/>
    <x v="789"/>
    <x v="15"/>
    <x v="39"/>
    <n v="6"/>
    <x v="0"/>
  </r>
  <r>
    <s v="C22.L3"/>
    <s v="L3"/>
    <x v="2"/>
    <x v="0"/>
    <x v="790"/>
    <x v="15"/>
    <x v="39"/>
    <n v="6"/>
    <x v="0"/>
  </r>
  <r>
    <s v="C22.N5"/>
    <s v="N5"/>
    <x v="99"/>
    <x v="1"/>
    <x v="791"/>
    <x v="15"/>
    <x v="39"/>
    <n v="6"/>
    <x v="0"/>
  </r>
  <r>
    <s v="C22.F4"/>
    <s v="F4"/>
    <x v="0"/>
    <x v="0"/>
    <x v="792"/>
    <x v="15"/>
    <x v="39"/>
    <n v="6"/>
    <x v="0"/>
  </r>
  <r>
    <s v="C22.A1"/>
    <s v="A1"/>
    <x v="62"/>
    <x v="1"/>
    <x v="793"/>
    <x v="15"/>
    <x v="39"/>
    <n v="6"/>
    <x v="0"/>
  </r>
  <r>
    <s v="C22.O5"/>
    <s v="O5"/>
    <x v="27"/>
    <x v="1"/>
    <x v="794"/>
    <x v="15"/>
    <x v="39"/>
    <n v="6"/>
    <x v="0"/>
  </r>
  <r>
    <s v="C22.Y2"/>
    <s v="Y2"/>
    <x v="104"/>
    <x v="1"/>
    <x v="795"/>
    <x v="15"/>
    <x v="39"/>
    <n v="6"/>
    <x v="0"/>
  </r>
  <r>
    <s v="C22.I1"/>
    <s v="I1"/>
    <x v="16"/>
    <x v="1"/>
    <x v="796"/>
    <x v="15"/>
    <x v="39"/>
    <n v="6"/>
    <x v="0"/>
  </r>
  <r>
    <s v="C22.A2"/>
    <s v="A2"/>
    <x v="62"/>
    <x v="1"/>
    <x v="797"/>
    <x v="15"/>
    <x v="39"/>
    <n v="6"/>
    <x v="0"/>
  </r>
  <r>
    <s v="C22.W5"/>
    <s v="W5"/>
    <x v="97"/>
    <x v="1"/>
    <x v="798"/>
    <x v="15"/>
    <x v="39"/>
    <n v="6"/>
    <x v="0"/>
  </r>
  <r>
    <s v="C22.L5"/>
    <s v="L5"/>
    <x v="2"/>
    <x v="0"/>
    <x v="799"/>
    <x v="15"/>
    <x v="39"/>
    <n v="6"/>
    <x v="0"/>
  </r>
  <r>
    <s v="C22.H1"/>
    <s v="H1"/>
    <x v="16"/>
    <x v="1"/>
    <x v="800"/>
    <x v="15"/>
    <x v="39"/>
    <n v="6"/>
    <x v="0"/>
  </r>
  <r>
    <s v="C22.E3"/>
    <s v="E3"/>
    <x v="78"/>
    <x v="1"/>
    <x v="801"/>
    <x v="15"/>
    <x v="39"/>
    <n v="6"/>
    <x v="0"/>
  </r>
  <r>
    <s v="C22.Y3"/>
    <s v="Y3"/>
    <x v="104"/>
    <x v="1"/>
    <x v="802"/>
    <x v="15"/>
    <x v="39"/>
    <n v="6"/>
    <x v="0"/>
  </r>
  <r>
    <s v="C22.E4"/>
    <s v="E4"/>
    <x v="78"/>
    <x v="1"/>
    <x v="803"/>
    <x v="15"/>
    <x v="39"/>
    <n v="6"/>
    <x v="0"/>
  </r>
  <r>
    <s v="C22.N1"/>
    <s v="N1"/>
    <x v="123"/>
    <x v="1"/>
    <x v="804"/>
    <x v="15"/>
    <x v="39"/>
    <n v="6"/>
    <x v="0"/>
  </r>
  <r>
    <s v="C22.I2"/>
    <s v="I2"/>
    <x v="16"/>
    <x v="1"/>
    <x v="805"/>
    <x v="15"/>
    <x v="39"/>
    <n v="6"/>
    <x v="0"/>
  </r>
  <r>
    <s v="C22.I3"/>
    <s v="I3"/>
    <x v="16"/>
    <x v="1"/>
    <x v="805"/>
    <x v="15"/>
    <x v="39"/>
    <n v="6"/>
    <x v="0"/>
  </r>
  <r>
    <s v="C22.I4"/>
    <s v="I4"/>
    <x v="16"/>
    <x v="1"/>
    <x v="805"/>
    <x v="15"/>
    <x v="39"/>
    <n v="6"/>
    <x v="0"/>
  </r>
  <r>
    <s v="C22.I5"/>
    <s v="I5"/>
    <x v="16"/>
    <x v="1"/>
    <x v="805"/>
    <x v="15"/>
    <x v="39"/>
    <n v="6"/>
    <x v="0"/>
  </r>
  <r>
    <s v="C22.J4"/>
    <s v="J4"/>
    <x v="16"/>
    <x v="1"/>
    <x v="805"/>
    <x v="15"/>
    <x v="39"/>
    <n v="6"/>
    <x v="0"/>
  </r>
  <r>
    <s v="C22.J5"/>
    <s v="J5"/>
    <x v="16"/>
    <x v="1"/>
    <x v="805"/>
    <x v="15"/>
    <x v="39"/>
    <n v="6"/>
    <x v="0"/>
  </r>
  <r>
    <s v="C22.F3"/>
    <s v="F3"/>
    <x v="0"/>
    <x v="0"/>
    <x v="806"/>
    <x v="15"/>
    <x v="39"/>
    <n v="6"/>
    <x v="0"/>
  </r>
  <r>
    <s v="C22.L1"/>
    <s v="L1"/>
    <x v="2"/>
    <x v="0"/>
    <x v="807"/>
    <x v="15"/>
    <x v="39"/>
    <n v="6"/>
    <x v="0"/>
  </r>
  <r>
    <s v="C22.L2"/>
    <s v="L2"/>
    <x v="2"/>
    <x v="0"/>
    <x v="807"/>
    <x v="15"/>
    <x v="39"/>
    <n v="6"/>
    <x v="0"/>
  </r>
  <r>
    <s v="C22.M5"/>
    <s v="M5"/>
    <x v="2"/>
    <x v="0"/>
    <x v="807"/>
    <x v="15"/>
    <x v="39"/>
    <n v="6"/>
    <x v="0"/>
  </r>
  <r>
    <s v="C22.J1"/>
    <s v="J1"/>
    <x v="118"/>
    <x v="1"/>
    <x v="808"/>
    <x v="15"/>
    <x v="39"/>
    <n v="6"/>
    <x v="0"/>
  </r>
  <r>
    <s v="C22.X2"/>
    <s v="X2"/>
    <x v="103"/>
    <x v="0"/>
    <x v="809"/>
    <x v="15"/>
    <x v="39"/>
    <n v="6"/>
    <x v="0"/>
  </r>
  <r>
    <s v=""/>
    <m/>
    <x v="27"/>
    <x v="1"/>
    <x v="810"/>
    <x v="15"/>
    <x v="40"/>
    <n v="10"/>
    <x v="0"/>
  </r>
  <r>
    <s v=""/>
    <m/>
    <x v="62"/>
    <x v="1"/>
    <x v="811"/>
    <x v="15"/>
    <x v="40"/>
    <n v="8"/>
    <x v="0"/>
  </r>
  <r>
    <s v=""/>
    <m/>
    <x v="99"/>
    <x v="1"/>
    <x v="812"/>
    <x v="15"/>
    <x v="40"/>
    <n v="9"/>
    <x v="0"/>
  </r>
  <r>
    <s v=""/>
    <m/>
    <x v="20"/>
    <x v="0"/>
    <x v="813"/>
    <x v="15"/>
    <x v="40"/>
    <n v="9"/>
    <x v="0"/>
  </r>
  <r>
    <s v=""/>
    <m/>
    <x v="104"/>
    <x v="1"/>
    <x v="814"/>
    <x v="15"/>
    <x v="40"/>
    <n v="10"/>
    <x v="0"/>
  </r>
  <r>
    <s v=""/>
    <m/>
    <x v="103"/>
    <x v="0"/>
    <x v="815"/>
    <x v="15"/>
    <x v="40"/>
    <n v="9"/>
    <x v="0"/>
  </r>
  <r>
    <s v=""/>
    <m/>
    <x v="27"/>
    <x v="1"/>
    <x v="816"/>
    <x v="15"/>
    <x v="40"/>
    <n v="9"/>
    <x v="0"/>
  </r>
  <r>
    <s v=""/>
    <m/>
    <x v="0"/>
    <x v="0"/>
    <x v="817"/>
    <x v="15"/>
    <x v="40"/>
    <n v="9"/>
    <x v="0"/>
  </r>
  <r>
    <s v=""/>
    <m/>
    <x v="62"/>
    <x v="1"/>
    <x v="818"/>
    <x v="15"/>
    <x v="40"/>
    <n v="9"/>
    <x v="0"/>
  </r>
  <r>
    <s v=""/>
    <m/>
    <x v="78"/>
    <x v="1"/>
    <x v="819"/>
    <x v="15"/>
    <x v="40"/>
    <n v="9"/>
    <x v="0"/>
  </r>
  <r>
    <s v=""/>
    <m/>
    <x v="123"/>
    <x v="1"/>
    <x v="820"/>
    <x v="15"/>
    <x v="40"/>
    <n v="9"/>
    <x v="0"/>
  </r>
  <r>
    <s v=""/>
    <m/>
    <x v="16"/>
    <x v="1"/>
    <x v="821"/>
    <x v="15"/>
    <x v="40"/>
    <n v="9"/>
    <x v="0"/>
  </r>
  <r>
    <s v=""/>
    <m/>
    <x v="57"/>
    <x v="0"/>
    <x v="822"/>
    <x v="15"/>
    <x v="40"/>
    <n v="4"/>
    <x v="0"/>
  </r>
  <r>
    <s v=""/>
    <m/>
    <x v="123"/>
    <x v="1"/>
    <x v="823"/>
    <x v="15"/>
    <x v="40"/>
    <n v="4"/>
    <x v="0"/>
  </r>
  <r>
    <s v=""/>
    <m/>
    <x v="97"/>
    <x v="1"/>
    <x v="824"/>
    <x v="15"/>
    <x v="40"/>
    <n v="9"/>
    <x v="0"/>
  </r>
  <r>
    <s v=""/>
    <m/>
    <x v="104"/>
    <x v="1"/>
    <x v="825"/>
    <x v="15"/>
    <x v="40"/>
    <n v="9"/>
    <x v="0"/>
  </r>
  <r>
    <s v=""/>
    <m/>
    <x v="57"/>
    <x v="0"/>
    <x v="826"/>
    <x v="15"/>
    <x v="40"/>
    <n v="9"/>
    <x v="0"/>
  </r>
  <r>
    <s v=""/>
    <m/>
    <x v="105"/>
    <x v="1"/>
    <x v="827"/>
    <x v="15"/>
    <x v="40"/>
    <n v="5"/>
    <x v="0"/>
  </r>
  <r>
    <s v=""/>
    <m/>
    <x v="118"/>
    <x v="1"/>
    <x v="828"/>
    <x v="15"/>
    <x v="40"/>
    <n v="10"/>
    <x v="0"/>
  </r>
  <r>
    <s v=""/>
    <m/>
    <x v="78"/>
    <x v="1"/>
    <x v="829"/>
    <x v="15"/>
    <x v="40"/>
    <n v="10"/>
    <x v="0"/>
  </r>
  <r>
    <s v=""/>
    <m/>
    <x v="57"/>
    <x v="0"/>
    <x v="830"/>
    <x v="15"/>
    <x v="40"/>
    <n v="10"/>
    <x v="0"/>
  </r>
  <r>
    <s v=""/>
    <m/>
    <x v="2"/>
    <x v="0"/>
    <x v="831"/>
    <x v="15"/>
    <x v="40"/>
    <n v="8"/>
    <x v="0"/>
  </r>
  <r>
    <s v=""/>
    <m/>
    <x v="123"/>
    <x v="1"/>
    <x v="832"/>
    <x v="15"/>
    <x v="40"/>
    <n v="10"/>
    <x v="0"/>
  </r>
  <r>
    <s v=""/>
    <m/>
    <x v="16"/>
    <x v="1"/>
    <x v="833"/>
    <x v="15"/>
    <x v="40"/>
    <n v="6"/>
    <x v="0"/>
  </r>
  <r>
    <s v=""/>
    <m/>
    <x v="62"/>
    <x v="1"/>
    <x v="834"/>
    <x v="15"/>
    <x v="40"/>
    <n v="9"/>
    <x v="0"/>
  </r>
  <r>
    <s v=""/>
    <m/>
    <x v="16"/>
    <x v="1"/>
    <x v="835"/>
    <x v="15"/>
    <x v="40"/>
    <n v="4"/>
    <x v="0"/>
  </r>
  <r>
    <s v=""/>
    <m/>
    <x v="20"/>
    <x v="0"/>
    <x v="836"/>
    <x v="15"/>
    <x v="40"/>
    <n v="8"/>
    <x v="0"/>
  </r>
  <r>
    <s v=""/>
    <m/>
    <x v="0"/>
    <x v="0"/>
    <x v="837"/>
    <x v="15"/>
    <x v="40"/>
    <n v="9"/>
    <x v="0"/>
  </r>
  <r>
    <s v=""/>
    <m/>
    <x v="97"/>
    <x v="1"/>
    <x v="838"/>
    <x v="15"/>
    <x v="40"/>
    <n v="8"/>
    <x v="0"/>
  </r>
  <r>
    <s v=""/>
    <m/>
    <x v="99"/>
    <x v="1"/>
    <x v="839"/>
    <x v="15"/>
    <x v="40"/>
    <n v="9"/>
    <x v="0"/>
  </r>
  <r>
    <s v=""/>
    <m/>
    <x v="105"/>
    <x v="1"/>
    <x v="840"/>
    <x v="15"/>
    <x v="40"/>
    <n v="9"/>
    <x v="0"/>
  </r>
  <r>
    <s v=""/>
    <m/>
    <x v="99"/>
    <x v="1"/>
    <x v="841"/>
    <x v="15"/>
    <x v="40"/>
    <n v="9"/>
    <x v="0"/>
  </r>
  <r>
    <s v=""/>
    <m/>
    <x v="78"/>
    <x v="1"/>
    <x v="842"/>
    <x v="15"/>
    <x v="40"/>
    <n v="9"/>
    <x v="0"/>
  </r>
  <r>
    <s v=""/>
    <m/>
    <x v="27"/>
    <x v="1"/>
    <x v="843"/>
    <x v="15"/>
    <x v="40"/>
    <n v="9"/>
    <x v="0"/>
  </r>
  <r>
    <s v=""/>
    <m/>
    <x v="2"/>
    <x v="0"/>
    <x v="844"/>
    <x v="15"/>
    <x v="40"/>
    <n v="10"/>
    <x v="0"/>
  </r>
  <r>
    <s v=""/>
    <m/>
    <x v="2"/>
    <x v="0"/>
    <x v="845"/>
    <x v="15"/>
    <x v="40"/>
    <n v="10"/>
    <x v="0"/>
  </r>
  <r>
    <s v=""/>
    <m/>
    <x v="0"/>
    <x v="0"/>
    <x v="846"/>
    <x v="15"/>
    <x v="40"/>
    <n v="10"/>
    <x v="0"/>
  </r>
  <r>
    <s v=""/>
    <m/>
    <x v="118"/>
    <x v="1"/>
    <x v="847"/>
    <x v="15"/>
    <x v="40"/>
    <n v="9"/>
    <x v="0"/>
  </r>
  <r>
    <s v=""/>
    <m/>
    <x v="118"/>
    <x v="1"/>
    <x v="848"/>
    <x v="15"/>
    <x v="40"/>
    <n v="9"/>
    <x v="0"/>
  </r>
  <r>
    <s v=""/>
    <m/>
    <x v="104"/>
    <x v="1"/>
    <x v="849"/>
    <x v="15"/>
    <x v="40"/>
    <n v="9"/>
    <x v="0"/>
  </r>
  <r>
    <s v=""/>
    <m/>
    <x v="97"/>
    <x v="1"/>
    <x v="850"/>
    <x v="15"/>
    <x v="40"/>
    <n v="9"/>
    <x v="0"/>
  </r>
  <r>
    <s v=""/>
    <m/>
    <x v="105"/>
    <x v="1"/>
    <x v="851"/>
    <x v="15"/>
    <x v="40"/>
    <n v="3"/>
    <x v="0"/>
  </r>
  <r>
    <s v=""/>
    <m/>
    <x v="103"/>
    <x v="0"/>
    <x v="852"/>
    <x v="15"/>
    <x v="40"/>
    <n v="9"/>
    <x v="0"/>
  </r>
  <r>
    <s v=""/>
    <m/>
    <x v="20"/>
    <x v="0"/>
    <x v="853"/>
    <x v="15"/>
    <x v="40"/>
    <n v="9"/>
    <x v="0"/>
  </r>
  <r>
    <s v=""/>
    <m/>
    <x v="103"/>
    <x v="0"/>
    <x v="854"/>
    <x v="15"/>
    <x v="40"/>
    <n v="8"/>
    <x v="0"/>
  </r>
  <r>
    <s v=""/>
    <m/>
    <x v="125"/>
    <x v="0"/>
    <x v="855"/>
    <x v="16"/>
    <x v="41"/>
    <n v="5"/>
    <x v="0"/>
  </r>
  <r>
    <s v=""/>
    <m/>
    <x v="94"/>
    <x v="0"/>
    <x v="855"/>
    <x v="16"/>
    <x v="41"/>
    <n v="5"/>
    <x v="0"/>
  </r>
  <r>
    <s v=""/>
    <m/>
    <x v="88"/>
    <x v="0"/>
    <x v="856"/>
    <x v="15"/>
    <x v="41"/>
    <n v="5"/>
    <x v="0"/>
  </r>
  <r>
    <s v=""/>
    <m/>
    <x v="113"/>
    <x v="0"/>
    <x v="857"/>
    <x v="16"/>
    <x v="41"/>
    <n v="3"/>
    <x v="0"/>
  </r>
  <r>
    <s v="C23.W4"/>
    <s v="W4"/>
    <x v="56"/>
    <x v="0"/>
    <x v="858"/>
    <x v="17"/>
    <x v="42"/>
    <n v="6"/>
    <x v="0"/>
  </r>
  <r>
    <s v="C23.C2"/>
    <s v="C2"/>
    <x v="49"/>
    <x v="1"/>
    <x v="859"/>
    <x v="17"/>
    <x v="42"/>
    <n v="6"/>
    <x v="0"/>
  </r>
  <r>
    <s v="C23.C3"/>
    <s v="C3"/>
    <x v="49"/>
    <x v="1"/>
    <x v="860"/>
    <x v="17"/>
    <x v="42"/>
    <n v="6"/>
    <x v="0"/>
  </r>
  <r>
    <s v="C23.V1"/>
    <s v="V1"/>
    <x v="74"/>
    <x v="1"/>
    <x v="861"/>
    <x v="17"/>
    <x v="42"/>
    <n v="6"/>
    <x v="0"/>
  </r>
  <r>
    <s v="C23.B1"/>
    <s v="B1"/>
    <x v="49"/>
    <x v="1"/>
    <x v="862"/>
    <x v="17"/>
    <x v="42"/>
    <n v="6"/>
    <x v="0"/>
  </r>
  <r>
    <s v="C23.X1"/>
    <s v="X1"/>
    <x v="106"/>
    <x v="1"/>
    <x v="863"/>
    <x v="17"/>
    <x v="42"/>
    <n v="6"/>
    <x v="0"/>
  </r>
  <r>
    <s v="C23.V2"/>
    <s v="V2"/>
    <x v="74"/>
    <x v="1"/>
    <x v="864"/>
    <x v="17"/>
    <x v="42"/>
    <n v="6"/>
    <x v="0"/>
  </r>
  <r>
    <s v="C23.X2"/>
    <s v="X2"/>
    <x v="106"/>
    <x v="1"/>
    <x v="865"/>
    <x v="17"/>
    <x v="42"/>
    <n v="6"/>
    <x v="0"/>
  </r>
  <r>
    <s v="C23.G3"/>
    <s v="G3"/>
    <x v="31"/>
    <x v="1"/>
    <x v="866"/>
    <x v="17"/>
    <x v="42"/>
    <n v="6"/>
    <x v="0"/>
  </r>
  <r>
    <s v="C23.C4"/>
    <s v="C4"/>
    <x v="49"/>
    <x v="1"/>
    <x v="867"/>
    <x v="17"/>
    <x v="42"/>
    <n v="6"/>
    <x v="0"/>
  </r>
  <r>
    <s v="C23.K5"/>
    <s v="K5"/>
    <x v="105"/>
    <x v="1"/>
    <x v="868"/>
    <x v="17"/>
    <x v="42"/>
    <n v="6"/>
    <x v="0"/>
  </r>
  <r>
    <s v="C23.C1"/>
    <s v="C1"/>
    <x v="49"/>
    <x v="1"/>
    <x v="869"/>
    <x v="17"/>
    <x v="42"/>
    <n v="6"/>
    <x v="0"/>
  </r>
  <r>
    <s v="C23.L1"/>
    <s v="L1"/>
    <x v="94"/>
    <x v="0"/>
    <x v="870"/>
    <x v="17"/>
    <x v="42"/>
    <n v="6"/>
    <x v="0"/>
  </r>
  <r>
    <s v="C23.N5"/>
    <s v="N5"/>
    <x v="2"/>
    <x v="0"/>
    <x v="871"/>
    <x v="17"/>
    <x v="42"/>
    <n v="6"/>
    <x v="0"/>
  </r>
  <r>
    <s v="C23.N1"/>
    <s v="N1"/>
    <x v="123"/>
    <x v="1"/>
    <x v="872"/>
    <x v="17"/>
    <x v="42"/>
    <n v="6"/>
    <x v="0"/>
  </r>
  <r>
    <s v="C23.W5"/>
    <s v="W5"/>
    <x v="56"/>
    <x v="0"/>
    <x v="873"/>
    <x v="17"/>
    <x v="42"/>
    <n v="6"/>
    <x v="0"/>
  </r>
  <r>
    <s v="C23.M1"/>
    <s v="M1"/>
    <x v="27"/>
    <x v="1"/>
    <x v="874"/>
    <x v="17"/>
    <x v="42"/>
    <n v="6"/>
    <x v="0"/>
  </r>
  <r>
    <s v="C23.A1"/>
    <s v="A1"/>
    <x v="20"/>
    <x v="0"/>
    <x v="875"/>
    <x v="17"/>
    <x v="42"/>
    <n v="6"/>
    <x v="0"/>
  </r>
  <r>
    <s v="C23.K1"/>
    <s v="K1"/>
    <x v="94"/>
    <x v="0"/>
    <x v="876"/>
    <x v="17"/>
    <x v="42"/>
    <n v="6"/>
    <x v="0"/>
  </r>
  <r>
    <s v=""/>
    <m/>
    <x v="56"/>
    <x v="0"/>
    <x v="877"/>
    <x v="17"/>
    <x v="43"/>
    <n v="9"/>
    <x v="0"/>
  </r>
  <r>
    <s v=""/>
    <m/>
    <x v="2"/>
    <x v="0"/>
    <x v="878"/>
    <x v="17"/>
    <x v="43"/>
    <n v="10"/>
    <x v="0"/>
  </r>
  <r>
    <s v=""/>
    <m/>
    <x v="2"/>
    <x v="0"/>
    <x v="879"/>
    <x v="17"/>
    <x v="43"/>
    <n v="9"/>
    <x v="0"/>
  </r>
  <r>
    <s v=""/>
    <m/>
    <x v="99"/>
    <x v="1"/>
    <x v="880"/>
    <x v="17"/>
    <x v="43"/>
    <n v="10"/>
    <x v="0"/>
  </r>
  <r>
    <s v=""/>
    <m/>
    <x v="31"/>
    <x v="1"/>
    <x v="881"/>
    <x v="17"/>
    <x v="43"/>
    <n v="9"/>
    <x v="0"/>
  </r>
  <r>
    <s v=""/>
    <m/>
    <x v="106"/>
    <x v="1"/>
    <x v="882"/>
    <x v="17"/>
    <x v="43"/>
    <n v="9"/>
    <x v="0"/>
  </r>
  <r>
    <s v=""/>
    <m/>
    <x v="31"/>
    <x v="1"/>
    <x v="883"/>
    <x v="17"/>
    <x v="43"/>
    <n v="9"/>
    <x v="0"/>
  </r>
  <r>
    <s v=""/>
    <m/>
    <x v="123"/>
    <x v="1"/>
    <x v="884"/>
    <x v="17"/>
    <x v="43"/>
    <n v="9"/>
    <x v="0"/>
  </r>
  <r>
    <s v=""/>
    <m/>
    <x v="94"/>
    <x v="0"/>
    <x v="885"/>
    <x v="17"/>
    <x v="43"/>
    <n v="9"/>
    <x v="0"/>
  </r>
  <r>
    <s v=""/>
    <m/>
    <x v="99"/>
    <x v="1"/>
    <x v="886"/>
    <x v="17"/>
    <x v="43"/>
    <n v="9"/>
    <x v="0"/>
  </r>
  <r>
    <s v=""/>
    <m/>
    <x v="49"/>
    <x v="1"/>
    <x v="887"/>
    <x v="17"/>
    <x v="43"/>
    <n v="9"/>
    <x v="0"/>
  </r>
  <r>
    <s v=""/>
    <m/>
    <x v="123"/>
    <x v="1"/>
    <x v="888"/>
    <x v="17"/>
    <x v="43"/>
    <n v="10"/>
    <x v="0"/>
  </r>
  <r>
    <s v=""/>
    <m/>
    <x v="56"/>
    <x v="0"/>
    <x v="889"/>
    <x v="17"/>
    <x v="43"/>
    <n v="10"/>
    <x v="0"/>
  </r>
  <r>
    <s v=""/>
    <m/>
    <x v="31"/>
    <x v="1"/>
    <x v="890"/>
    <x v="17"/>
    <x v="43"/>
    <n v="10"/>
    <x v="0"/>
  </r>
  <r>
    <s v=""/>
    <m/>
    <x v="106"/>
    <x v="1"/>
    <x v="891"/>
    <x v="17"/>
    <x v="43"/>
    <n v="9"/>
    <x v="0"/>
  </r>
  <r>
    <s v=""/>
    <m/>
    <x v="106"/>
    <x v="1"/>
    <x v="892"/>
    <x v="17"/>
    <x v="43"/>
    <n v="10"/>
    <x v="0"/>
  </r>
  <r>
    <s v=""/>
    <m/>
    <x v="99"/>
    <x v="1"/>
    <x v="893"/>
    <x v="17"/>
    <x v="43"/>
    <n v="10"/>
    <x v="0"/>
  </r>
  <r>
    <s v=""/>
    <m/>
    <x v="125"/>
    <x v="0"/>
    <x v="894"/>
    <x v="17"/>
    <x v="43"/>
    <n v="10"/>
    <x v="0"/>
  </r>
  <r>
    <s v=""/>
    <m/>
    <x v="20"/>
    <x v="0"/>
    <x v="895"/>
    <x v="17"/>
    <x v="43"/>
    <n v="10"/>
    <x v="0"/>
  </r>
  <r>
    <s v=""/>
    <m/>
    <x v="125"/>
    <x v="0"/>
    <x v="896"/>
    <x v="17"/>
    <x v="43"/>
    <n v="9"/>
    <x v="0"/>
  </r>
  <r>
    <s v=""/>
    <m/>
    <x v="94"/>
    <x v="0"/>
    <x v="897"/>
    <x v="17"/>
    <x v="43"/>
    <n v="9"/>
    <x v="0"/>
  </r>
  <r>
    <s v=""/>
    <m/>
    <x v="49"/>
    <x v="1"/>
    <x v="898"/>
    <x v="17"/>
    <x v="43"/>
    <n v="10"/>
    <x v="0"/>
  </r>
  <r>
    <s v=""/>
    <m/>
    <x v="31"/>
    <x v="1"/>
    <x v="899"/>
    <x v="17"/>
    <x v="43"/>
    <n v="10"/>
    <x v="0"/>
  </r>
  <r>
    <s v=""/>
    <m/>
    <x v="99"/>
    <x v="1"/>
    <x v="900"/>
    <x v="17"/>
    <x v="43"/>
    <n v="9"/>
    <x v="0"/>
  </r>
  <r>
    <s v=""/>
    <m/>
    <x v="94"/>
    <x v="0"/>
    <x v="901"/>
    <x v="17"/>
    <x v="43"/>
    <n v="10"/>
    <x v="0"/>
  </r>
  <r>
    <s v=""/>
    <m/>
    <x v="74"/>
    <x v="1"/>
    <x v="902"/>
    <x v="17"/>
    <x v="43"/>
    <n v="5"/>
    <x v="0"/>
  </r>
  <r>
    <s v=""/>
    <m/>
    <x v="2"/>
    <x v="0"/>
    <x v="903"/>
    <x v="17"/>
    <x v="43"/>
    <n v="9"/>
    <x v="0"/>
  </r>
  <r>
    <s v=""/>
    <m/>
    <x v="31"/>
    <x v="1"/>
    <x v="904"/>
    <x v="17"/>
    <x v="43"/>
    <n v="9"/>
    <x v="0"/>
  </r>
  <r>
    <s v=""/>
    <m/>
    <x v="123"/>
    <x v="1"/>
    <x v="905"/>
    <x v="17"/>
    <x v="43"/>
    <n v="9"/>
    <x v="0"/>
  </r>
  <r>
    <s v=""/>
    <m/>
    <x v="74"/>
    <x v="1"/>
    <x v="906"/>
    <x v="17"/>
    <x v="43"/>
    <n v="10"/>
    <x v="0"/>
  </r>
  <r>
    <s v=""/>
    <m/>
    <x v="20"/>
    <x v="0"/>
    <x v="907"/>
    <x v="17"/>
    <x v="43"/>
    <n v="10"/>
    <x v="0"/>
  </r>
  <r>
    <s v=""/>
    <m/>
    <x v="2"/>
    <x v="0"/>
    <x v="908"/>
    <x v="17"/>
    <x v="43"/>
    <n v="9"/>
    <x v="0"/>
  </r>
  <r>
    <s v=""/>
    <m/>
    <x v="56"/>
    <x v="0"/>
    <x v="909"/>
    <x v="17"/>
    <x v="43"/>
    <n v="10"/>
    <x v="0"/>
  </r>
  <r>
    <s v=""/>
    <m/>
    <x v="125"/>
    <x v="0"/>
    <x v="910"/>
    <x v="17"/>
    <x v="43"/>
    <n v="9"/>
    <x v="0"/>
  </r>
  <r>
    <s v=""/>
    <m/>
    <x v="99"/>
    <x v="1"/>
    <x v="911"/>
    <x v="17"/>
    <x v="43"/>
    <n v="9"/>
    <x v="0"/>
  </r>
  <r>
    <s v=""/>
    <m/>
    <x v="94"/>
    <x v="0"/>
    <x v="912"/>
    <x v="17"/>
    <x v="43"/>
    <n v="9"/>
    <x v="0"/>
  </r>
  <r>
    <s v=""/>
    <m/>
    <x v="74"/>
    <x v="1"/>
    <x v="913"/>
    <x v="17"/>
    <x v="43"/>
    <n v="9"/>
    <x v="0"/>
  </r>
  <r>
    <s v=""/>
    <m/>
    <x v="56"/>
    <x v="0"/>
    <x v="913"/>
    <x v="17"/>
    <x v="43"/>
    <n v="9"/>
    <x v="0"/>
  </r>
  <r>
    <s v=""/>
    <m/>
    <x v="56"/>
    <x v="0"/>
    <x v="914"/>
    <x v="17"/>
    <x v="43"/>
    <n v="9"/>
    <x v="0"/>
  </r>
  <r>
    <s v=""/>
    <m/>
    <x v="106"/>
    <x v="1"/>
    <x v="915"/>
    <x v="17"/>
    <x v="43"/>
    <n v="10"/>
    <x v="0"/>
  </r>
  <r>
    <s v=""/>
    <m/>
    <x v="49"/>
    <x v="1"/>
    <x v="916"/>
    <x v="17"/>
    <x v="43"/>
    <n v="6"/>
    <x v="0"/>
  </r>
  <r>
    <s v=""/>
    <m/>
    <x v="125"/>
    <x v="0"/>
    <x v="917"/>
    <x v="17"/>
    <x v="43"/>
    <n v="10"/>
    <x v="0"/>
  </r>
  <r>
    <s v=""/>
    <m/>
    <x v="74"/>
    <x v="1"/>
    <x v="918"/>
    <x v="17"/>
    <x v="43"/>
    <n v="9"/>
    <x v="0"/>
  </r>
  <r>
    <s v=""/>
    <m/>
    <x v="103"/>
    <x v="0"/>
    <x v="919"/>
    <x v="13"/>
    <x v="44"/>
    <n v="6"/>
    <x v="0"/>
  </r>
  <r>
    <s v=""/>
    <m/>
    <x v="122"/>
    <x v="0"/>
    <x v="920"/>
    <x v="13"/>
    <x v="44"/>
    <n v="4"/>
    <x v="0"/>
  </r>
  <r>
    <s v="C24.Y4"/>
    <s v="Y4"/>
    <x v="56"/>
    <x v="0"/>
    <x v="921"/>
    <x v="13"/>
    <x v="44"/>
    <n v="6"/>
    <x v="0"/>
  </r>
  <r>
    <s v=""/>
    <m/>
    <x v="14"/>
    <x v="0"/>
    <x v="922"/>
    <x v="13"/>
    <x v="44"/>
    <n v="4"/>
    <x v="0"/>
  </r>
  <r>
    <s v=""/>
    <m/>
    <x v="87"/>
    <x v="0"/>
    <x v="923"/>
    <x v="13"/>
    <x v="44"/>
    <n v="6"/>
    <x v="0"/>
  </r>
  <r>
    <s v=""/>
    <m/>
    <x v="57"/>
    <x v="0"/>
    <x v="924"/>
    <x v="13"/>
    <x v="44"/>
    <n v="9"/>
    <x v="0"/>
  </r>
  <r>
    <s v=""/>
    <m/>
    <x v="116"/>
    <x v="1"/>
    <x v="925"/>
    <x v="13"/>
    <x v="44"/>
    <n v="9"/>
    <x v="0"/>
  </r>
  <r>
    <s v="C24.E2"/>
    <s v="E2"/>
    <x v="87"/>
    <x v="0"/>
    <x v="926"/>
    <x v="13"/>
    <x v="44"/>
    <n v="6"/>
    <x v="0"/>
  </r>
  <r>
    <s v=""/>
    <m/>
    <x v="2"/>
    <x v="0"/>
    <x v="927"/>
    <x v="13"/>
    <x v="44"/>
    <n v="8"/>
    <x v="0"/>
  </r>
  <r>
    <s v="C24.W1"/>
    <s v="W1"/>
    <x v="122"/>
    <x v="0"/>
    <x v="928"/>
    <x v="13"/>
    <x v="44"/>
    <n v="6"/>
    <x v="0"/>
  </r>
  <r>
    <s v=""/>
    <m/>
    <x v="87"/>
    <x v="0"/>
    <x v="929"/>
    <x v="13"/>
    <x v="44"/>
    <n v="9"/>
    <x v="0"/>
  </r>
  <r>
    <s v=""/>
    <m/>
    <x v="38"/>
    <x v="0"/>
    <x v="930"/>
    <x v="13"/>
    <x v="44"/>
    <n v="9"/>
    <x v="0"/>
  </r>
  <r>
    <s v=""/>
    <m/>
    <x v="20"/>
    <x v="0"/>
    <x v="931"/>
    <x v="13"/>
    <x v="44"/>
    <n v="10"/>
    <x v="0"/>
  </r>
  <r>
    <s v=""/>
    <m/>
    <x v="62"/>
    <x v="1"/>
    <x v="932"/>
    <x v="13"/>
    <x v="44"/>
    <n v="9"/>
    <x v="0"/>
  </r>
  <r>
    <s v=""/>
    <m/>
    <x v="4"/>
    <x v="0"/>
    <x v="933"/>
    <x v="13"/>
    <x v="44"/>
    <n v="10"/>
    <x v="0"/>
  </r>
  <r>
    <s v="C24.V3"/>
    <s v="V3"/>
    <x v="99"/>
    <x v="1"/>
    <x v="934"/>
    <x v="13"/>
    <x v="44"/>
    <n v="6"/>
    <x v="0"/>
  </r>
  <r>
    <s v=""/>
    <m/>
    <x v="103"/>
    <x v="0"/>
    <x v="935"/>
    <x v="13"/>
    <x v="44"/>
    <n v="4"/>
    <x v="0"/>
  </r>
  <r>
    <s v=""/>
    <m/>
    <x v="20"/>
    <x v="0"/>
    <x v="936"/>
    <x v="13"/>
    <x v="44"/>
    <n v="9"/>
    <x v="0"/>
  </r>
  <r>
    <s v=""/>
    <m/>
    <x v="62"/>
    <x v="1"/>
    <x v="937"/>
    <x v="13"/>
    <x v="44"/>
    <n v="4"/>
    <x v="0"/>
  </r>
  <r>
    <s v=""/>
    <m/>
    <x v="99"/>
    <x v="1"/>
    <x v="938"/>
    <x v="13"/>
    <x v="44"/>
    <n v="10"/>
    <x v="0"/>
  </r>
  <r>
    <s v=""/>
    <m/>
    <x v="113"/>
    <x v="0"/>
    <x v="939"/>
    <x v="13"/>
    <x v="44"/>
    <n v="9"/>
    <x v="0"/>
  </r>
  <r>
    <s v=""/>
    <m/>
    <x v="56"/>
    <x v="0"/>
    <x v="940"/>
    <x v="13"/>
    <x v="44"/>
    <n v="10"/>
    <x v="0"/>
  </r>
  <r>
    <s v=""/>
    <m/>
    <x v="99"/>
    <x v="1"/>
    <x v="941"/>
    <x v="13"/>
    <x v="44"/>
    <n v="9"/>
    <x v="0"/>
  </r>
  <r>
    <s v=""/>
    <m/>
    <x v="104"/>
    <x v="1"/>
    <x v="942"/>
    <x v="13"/>
    <x v="44"/>
    <n v="9"/>
    <x v="0"/>
  </r>
  <r>
    <s v=""/>
    <m/>
    <x v="116"/>
    <x v="1"/>
    <x v="943"/>
    <x v="13"/>
    <x v="44"/>
    <n v="8"/>
    <x v="0"/>
  </r>
  <r>
    <s v=""/>
    <m/>
    <x v="122"/>
    <x v="0"/>
    <x v="944"/>
    <x v="13"/>
    <x v="44"/>
    <n v="9"/>
    <x v="0"/>
  </r>
  <r>
    <s v=""/>
    <m/>
    <x v="104"/>
    <x v="1"/>
    <x v="945"/>
    <x v="13"/>
    <x v="44"/>
    <n v="8"/>
    <x v="0"/>
  </r>
  <r>
    <s v=""/>
    <m/>
    <x v="38"/>
    <x v="0"/>
    <x v="946"/>
    <x v="13"/>
    <x v="44"/>
    <n v="6"/>
    <x v="0"/>
  </r>
  <r>
    <s v="C24.E5"/>
    <s v="E5"/>
    <x v="87"/>
    <x v="0"/>
    <x v="947"/>
    <x v="13"/>
    <x v="44"/>
    <n v="6"/>
    <x v="0"/>
  </r>
  <r>
    <s v="C24.M5"/>
    <s v="M5"/>
    <x v="103"/>
    <x v="0"/>
    <x v="948"/>
    <x v="13"/>
    <x v="44"/>
    <n v="6"/>
    <x v="0"/>
  </r>
  <r>
    <s v=""/>
    <m/>
    <x v="4"/>
    <x v="0"/>
    <x v="949"/>
    <x v="13"/>
    <x v="44"/>
    <n v="9"/>
    <x v="0"/>
  </r>
  <r>
    <s v=""/>
    <m/>
    <x v="14"/>
    <x v="0"/>
    <x v="950"/>
    <x v="13"/>
    <x v="44"/>
    <n v="9"/>
    <x v="0"/>
  </r>
  <r>
    <s v=""/>
    <m/>
    <x v="113"/>
    <x v="0"/>
    <x v="951"/>
    <x v="13"/>
    <x v="44"/>
    <n v="8"/>
    <x v="0"/>
  </r>
  <r>
    <s v="C24.U5"/>
    <s v="U5"/>
    <x v="99"/>
    <x v="1"/>
    <x v="952"/>
    <x v="13"/>
    <x v="44"/>
    <n v="6"/>
    <x v="0"/>
  </r>
  <r>
    <s v="C24.Y3"/>
    <s v="Y3"/>
    <x v="56"/>
    <x v="0"/>
    <x v="953"/>
    <x v="13"/>
    <x v="44"/>
    <n v="6"/>
    <x v="0"/>
  </r>
  <r>
    <s v="C24.B4"/>
    <s v="B4"/>
    <x v="4"/>
    <x v="0"/>
    <x v="954"/>
    <x v="13"/>
    <x v="44"/>
    <n v="6"/>
    <x v="0"/>
  </r>
  <r>
    <s v="C24.B5"/>
    <s v="B5"/>
    <x v="4"/>
    <x v="0"/>
    <x v="954"/>
    <x v="13"/>
    <x v="44"/>
    <n v="6"/>
    <x v="0"/>
  </r>
  <r>
    <s v="C24.E3"/>
    <s v="E3"/>
    <x v="87"/>
    <x v="0"/>
    <x v="954"/>
    <x v="13"/>
    <x v="44"/>
    <n v="6"/>
    <x v="0"/>
  </r>
  <r>
    <s v="C24.F5"/>
    <s v="F5"/>
    <x v="87"/>
    <x v="0"/>
    <x v="954"/>
    <x v="13"/>
    <x v="44"/>
    <n v="6"/>
    <x v="0"/>
  </r>
  <r>
    <s v="C24.K1"/>
    <s v="K1"/>
    <x v="38"/>
    <x v="0"/>
    <x v="24"/>
    <x v="13"/>
    <x v="44"/>
    <n v="6"/>
    <x v="0"/>
  </r>
  <r>
    <s v="C24.K2"/>
    <s v="K2"/>
    <x v="38"/>
    <x v="0"/>
    <x v="24"/>
    <x v="13"/>
    <x v="44"/>
    <n v="6"/>
    <x v="0"/>
  </r>
  <r>
    <s v="C24.K3"/>
    <s v="K3"/>
    <x v="38"/>
    <x v="0"/>
    <x v="24"/>
    <x v="13"/>
    <x v="44"/>
    <n v="6"/>
    <x v="0"/>
  </r>
  <r>
    <s v="C24.K4"/>
    <s v="K4"/>
    <x v="38"/>
    <x v="0"/>
    <x v="24"/>
    <x v="13"/>
    <x v="44"/>
    <n v="6"/>
    <x v="0"/>
  </r>
  <r>
    <s v="C24.K5"/>
    <s v="K5"/>
    <x v="38"/>
    <x v="0"/>
    <x v="24"/>
    <x v="13"/>
    <x v="44"/>
    <n v="6"/>
    <x v="0"/>
  </r>
  <r>
    <s v="C24.L5"/>
    <s v="L5"/>
    <x v="38"/>
    <x v="0"/>
    <x v="24"/>
    <x v="13"/>
    <x v="44"/>
    <n v="6"/>
    <x v="0"/>
  </r>
  <r>
    <s v=""/>
    <m/>
    <x v="20"/>
    <x v="0"/>
    <x v="955"/>
    <x v="13"/>
    <x v="44"/>
    <n v="8"/>
    <x v="0"/>
  </r>
  <r>
    <s v=""/>
    <m/>
    <x v="99"/>
    <x v="1"/>
    <x v="955"/>
    <x v="13"/>
    <x v="44"/>
    <n v="8"/>
    <x v="0"/>
  </r>
  <r>
    <s v=""/>
    <m/>
    <x v="113"/>
    <x v="0"/>
    <x v="956"/>
    <x v="13"/>
    <x v="44"/>
    <n v="9"/>
    <x v="0"/>
  </r>
  <r>
    <s v="C24.U3"/>
    <s v="U3"/>
    <x v="20"/>
    <x v="0"/>
    <x v="957"/>
    <x v="13"/>
    <x v="44"/>
    <n v="6"/>
    <x v="0"/>
  </r>
  <r>
    <s v="C24.N2"/>
    <s v="N2"/>
    <x v="103"/>
    <x v="0"/>
    <x v="958"/>
    <x v="13"/>
    <x v="44"/>
    <n v="6"/>
    <x v="0"/>
  </r>
  <r>
    <s v=""/>
    <m/>
    <x v="87"/>
    <x v="0"/>
    <x v="959"/>
    <x v="13"/>
    <x v="44"/>
    <n v="4"/>
    <x v="0"/>
  </r>
  <r>
    <s v=""/>
    <m/>
    <x v="122"/>
    <x v="0"/>
    <x v="960"/>
    <x v="13"/>
    <x v="44"/>
    <n v="4"/>
    <x v="0"/>
  </r>
  <r>
    <s v=""/>
    <m/>
    <x v="4"/>
    <x v="0"/>
    <x v="961"/>
    <x v="13"/>
    <x v="44"/>
    <n v="9"/>
    <x v="0"/>
  </r>
  <r>
    <s v=""/>
    <m/>
    <x v="14"/>
    <x v="0"/>
    <x v="962"/>
    <x v="13"/>
    <x v="44"/>
    <n v="9"/>
    <x v="0"/>
  </r>
  <r>
    <s v=""/>
    <m/>
    <x v="103"/>
    <x v="0"/>
    <x v="963"/>
    <x v="13"/>
    <x v="44"/>
    <n v="9"/>
    <x v="0"/>
  </r>
  <r>
    <s v=""/>
    <m/>
    <x v="2"/>
    <x v="0"/>
    <x v="964"/>
    <x v="13"/>
    <x v="44"/>
    <n v="4"/>
    <x v="0"/>
  </r>
  <r>
    <s v=""/>
    <m/>
    <x v="104"/>
    <x v="1"/>
    <x v="913"/>
    <x v="13"/>
    <x v="44"/>
    <n v="9"/>
    <x v="0"/>
  </r>
  <r>
    <s v=""/>
    <m/>
    <x v="56"/>
    <x v="0"/>
    <x v="965"/>
    <x v="13"/>
    <x v="44"/>
    <n v="5"/>
    <x v="0"/>
  </r>
  <r>
    <s v=""/>
    <m/>
    <x v="56"/>
    <x v="0"/>
    <x v="966"/>
    <x v="13"/>
    <x v="44"/>
    <n v="9"/>
    <x v="0"/>
  </r>
  <r>
    <s v="C24.G1"/>
    <s v="G1"/>
    <x v="57"/>
    <x v="0"/>
    <x v="967"/>
    <x v="13"/>
    <x v="44"/>
    <n v="6"/>
    <x v="0"/>
  </r>
  <r>
    <s v="C24.G2"/>
    <s v="G2"/>
    <x v="57"/>
    <x v="0"/>
    <x v="967"/>
    <x v="13"/>
    <x v="44"/>
    <n v="6"/>
    <x v="0"/>
  </r>
  <r>
    <s v="C24.G3"/>
    <s v="G3"/>
    <x v="57"/>
    <x v="0"/>
    <x v="967"/>
    <x v="13"/>
    <x v="44"/>
    <n v="6"/>
    <x v="0"/>
  </r>
  <r>
    <s v="C24.G4"/>
    <s v="G4"/>
    <x v="57"/>
    <x v="0"/>
    <x v="967"/>
    <x v="13"/>
    <x v="44"/>
    <n v="6"/>
    <x v="0"/>
  </r>
  <r>
    <s v="C24.G5"/>
    <s v="G5"/>
    <x v="57"/>
    <x v="0"/>
    <x v="967"/>
    <x v="13"/>
    <x v="44"/>
    <n v="6"/>
    <x v="0"/>
  </r>
  <r>
    <s v="C24.W2"/>
    <s v="W2"/>
    <x v="122"/>
    <x v="0"/>
    <x v="968"/>
    <x v="13"/>
    <x v="44"/>
    <n v="6"/>
    <x v="0"/>
  </r>
  <r>
    <s v="C24.H1"/>
    <s v="H1"/>
    <x v="62"/>
    <x v="1"/>
    <x v="969"/>
    <x v="13"/>
    <x v="44"/>
    <n v="6"/>
    <x v="0"/>
  </r>
  <r>
    <s v=""/>
    <m/>
    <x v="57"/>
    <x v="0"/>
    <x v="970"/>
    <x v="13"/>
    <x v="44"/>
    <n v="9"/>
    <x v="0"/>
  </r>
  <r>
    <s v="C24.B1"/>
    <s v="B1"/>
    <x v="4"/>
    <x v="0"/>
    <x v="971"/>
    <x v="13"/>
    <x v="44"/>
    <n v="6"/>
    <x v="0"/>
  </r>
  <r>
    <s v="C24.D3"/>
    <s v="D3"/>
    <x v="113"/>
    <x v="0"/>
    <x v="972"/>
    <x v="13"/>
    <x v="44"/>
    <n v="6"/>
    <x v="0"/>
  </r>
  <r>
    <s v="C24.C2"/>
    <s v="C2"/>
    <x v="4"/>
    <x v="0"/>
    <x v="973"/>
    <x v="13"/>
    <x v="44"/>
    <n v="6"/>
    <x v="0"/>
  </r>
  <r>
    <s v="C24.C3"/>
    <s v="C3"/>
    <x v="4"/>
    <x v="0"/>
    <x v="973"/>
    <x v="13"/>
    <x v="44"/>
    <n v="6"/>
    <x v="0"/>
  </r>
  <r>
    <s v="C24.Y5"/>
    <s v="Y5"/>
    <x v="56"/>
    <x v="0"/>
    <x v="974"/>
    <x v="13"/>
    <x v="44"/>
    <n v="6"/>
    <x v="0"/>
  </r>
  <r>
    <s v="C24.E1"/>
    <s v="E1"/>
    <x v="87"/>
    <x v="0"/>
    <x v="975"/>
    <x v="13"/>
    <x v="44"/>
    <n v="6"/>
    <x v="0"/>
  </r>
  <r>
    <s v="C24.N4"/>
    <s v="N4"/>
    <x v="103"/>
    <x v="0"/>
    <x v="976"/>
    <x v="13"/>
    <x v="44"/>
    <n v="6"/>
    <x v="0"/>
  </r>
  <r>
    <s v="C24.W4"/>
    <s v="W4"/>
    <x v="104"/>
    <x v="1"/>
    <x v="977"/>
    <x v="13"/>
    <x v="44"/>
    <n v="6"/>
    <x v="0"/>
  </r>
  <r>
    <s v=""/>
    <m/>
    <x v="2"/>
    <x v="0"/>
    <x v="978"/>
    <x v="13"/>
    <x v="44"/>
    <n v="6"/>
    <x v="0"/>
  </r>
  <r>
    <s v="C24.O1"/>
    <s v="O1"/>
    <x v="2"/>
    <x v="0"/>
    <x v="979"/>
    <x v="13"/>
    <x v="44"/>
    <n v="6"/>
    <x v="0"/>
  </r>
  <r>
    <s v="C24.O2"/>
    <s v="O2"/>
    <x v="2"/>
    <x v="0"/>
    <x v="979"/>
    <x v="13"/>
    <x v="44"/>
    <n v="6"/>
    <x v="0"/>
  </r>
  <r>
    <s v="C24.O3"/>
    <s v="O3"/>
    <x v="2"/>
    <x v="0"/>
    <x v="979"/>
    <x v="13"/>
    <x v="44"/>
    <n v="6"/>
    <x v="0"/>
  </r>
  <r>
    <s v="C24.O4"/>
    <s v="O4"/>
    <x v="2"/>
    <x v="0"/>
    <x v="979"/>
    <x v="13"/>
    <x v="44"/>
    <n v="6"/>
    <x v="0"/>
  </r>
  <r>
    <s v="C24.O5"/>
    <s v="O5"/>
    <x v="2"/>
    <x v="0"/>
    <x v="980"/>
    <x v="13"/>
    <x v="44"/>
    <n v="6"/>
    <x v="0"/>
  </r>
  <r>
    <s v="C24.N1"/>
    <s v="N1"/>
    <x v="2"/>
    <x v="0"/>
    <x v="981"/>
    <x v="13"/>
    <x v="44"/>
    <n v="6"/>
    <x v="0"/>
  </r>
  <r>
    <s v="C24.U2"/>
    <s v="U2"/>
    <x v="20"/>
    <x v="0"/>
    <x v="981"/>
    <x v="13"/>
    <x v="44"/>
    <n v="6"/>
    <x v="0"/>
  </r>
  <r>
    <s v="C24.V2"/>
    <s v="V2"/>
    <x v="99"/>
    <x v="1"/>
    <x v="981"/>
    <x v="13"/>
    <x v="44"/>
    <n v="6"/>
    <x v="0"/>
  </r>
  <r>
    <s v="C24.V4"/>
    <s v="V4"/>
    <x v="99"/>
    <x v="1"/>
    <x v="981"/>
    <x v="13"/>
    <x v="44"/>
    <n v="6"/>
    <x v="0"/>
  </r>
  <r>
    <s v="C24.V5"/>
    <s v="V5"/>
    <x v="99"/>
    <x v="1"/>
    <x v="981"/>
    <x v="13"/>
    <x v="44"/>
    <n v="6"/>
    <x v="0"/>
  </r>
  <r>
    <s v="C24.W3"/>
    <s v="W3"/>
    <x v="104"/>
    <x v="1"/>
    <x v="981"/>
    <x v="13"/>
    <x v="44"/>
    <n v="6"/>
    <x v="0"/>
  </r>
  <r>
    <s v="C24.W5"/>
    <s v="W5"/>
    <x v="104"/>
    <x v="1"/>
    <x v="981"/>
    <x v="13"/>
    <x v="44"/>
    <n v="6"/>
    <x v="0"/>
  </r>
  <r>
    <s v="C24.X3"/>
    <s v="X3"/>
    <x v="2"/>
    <x v="0"/>
    <x v="981"/>
    <x v="13"/>
    <x v="44"/>
    <n v="6"/>
    <x v="0"/>
  </r>
  <r>
    <s v="C24.X4"/>
    <s v="X4"/>
    <x v="104"/>
    <x v="1"/>
    <x v="981"/>
    <x v="13"/>
    <x v="44"/>
    <n v="6"/>
    <x v="0"/>
  </r>
  <r>
    <s v="C24.X5"/>
    <s v="X5"/>
    <x v="104"/>
    <x v="1"/>
    <x v="981"/>
    <x v="13"/>
    <x v="44"/>
    <n v="6"/>
    <x v="0"/>
  </r>
  <r>
    <s v="C24.D2"/>
    <s v="D2"/>
    <x v="113"/>
    <x v="0"/>
    <x v="982"/>
    <x v="13"/>
    <x v="44"/>
    <n v="6"/>
    <x v="0"/>
  </r>
  <r>
    <s v="C24.N3"/>
    <s v="N3"/>
    <x v="103"/>
    <x v="0"/>
    <x v="983"/>
    <x v="13"/>
    <x v="44"/>
    <n v="6"/>
    <x v="0"/>
  </r>
  <r>
    <s v="C24.I2"/>
    <s v="I2"/>
    <x v="116"/>
    <x v="1"/>
    <x v="984"/>
    <x v="13"/>
    <x v="44"/>
    <n v="6"/>
    <x v="0"/>
  </r>
  <r>
    <s v="C24.I3"/>
    <s v="I3"/>
    <x v="116"/>
    <x v="1"/>
    <x v="984"/>
    <x v="13"/>
    <x v="44"/>
    <n v="6"/>
    <x v="0"/>
  </r>
  <r>
    <s v="C24.I4"/>
    <s v="I4"/>
    <x v="116"/>
    <x v="1"/>
    <x v="984"/>
    <x v="13"/>
    <x v="44"/>
    <n v="6"/>
    <x v="0"/>
  </r>
  <r>
    <s v="C24.U1"/>
    <s v="U1"/>
    <x v="20"/>
    <x v="0"/>
    <x v="985"/>
    <x v="13"/>
    <x v="44"/>
    <n v="6"/>
    <x v="0"/>
  </r>
  <r>
    <s v="C24.F1"/>
    <s v="F1"/>
    <x v="14"/>
    <x v="0"/>
    <x v="986"/>
    <x v="13"/>
    <x v="44"/>
    <n v="6"/>
    <x v="0"/>
  </r>
  <r>
    <s v="C24.F2"/>
    <s v="F2"/>
    <x v="14"/>
    <x v="0"/>
    <x v="986"/>
    <x v="13"/>
    <x v="44"/>
    <n v="6"/>
    <x v="0"/>
  </r>
  <r>
    <s v="C24.F3"/>
    <s v="F3"/>
    <x v="14"/>
    <x v="0"/>
    <x v="986"/>
    <x v="13"/>
    <x v="44"/>
    <n v="6"/>
    <x v="0"/>
  </r>
  <r>
    <s v="C24.E4"/>
    <s v="E4"/>
    <x v="87"/>
    <x v="0"/>
    <x v="987"/>
    <x v="13"/>
    <x v="44"/>
    <n v="6"/>
    <x v="0"/>
  </r>
  <r>
    <s v="C24.N5"/>
    <s v="N5"/>
    <x v="103"/>
    <x v="0"/>
    <x v="988"/>
    <x v="13"/>
    <x v="44"/>
    <n v="6"/>
    <x v="0"/>
  </r>
  <r>
    <s v=""/>
    <m/>
    <x v="38"/>
    <x v="0"/>
    <x v="989"/>
    <x v="13"/>
    <x v="44"/>
    <n v="10"/>
    <x v="0"/>
  </r>
  <r>
    <s v="C24.C1"/>
    <s v="C1"/>
    <x v="4"/>
    <x v="0"/>
    <x v="990"/>
    <x v="13"/>
    <x v="44"/>
    <n v="6"/>
    <x v="0"/>
  </r>
  <r>
    <s v=""/>
    <m/>
    <x v="57"/>
    <x v="0"/>
    <x v="991"/>
    <x v="13"/>
    <x v="44"/>
    <n v="5"/>
    <x v="0"/>
  </r>
  <r>
    <s v=""/>
    <m/>
    <x v="62"/>
    <x v="1"/>
    <x v="992"/>
    <x v="13"/>
    <x v="44"/>
    <n v="9"/>
    <x v="0"/>
  </r>
  <r>
    <s v=""/>
    <m/>
    <x v="116"/>
    <x v="1"/>
    <x v="993"/>
    <x v="13"/>
    <x v="44"/>
    <n v="8"/>
    <x v="0"/>
  </r>
  <r>
    <s v="C24.B2"/>
    <s v="B2"/>
    <x v="4"/>
    <x v="0"/>
    <x v="994"/>
    <x v="13"/>
    <x v="44"/>
    <n v="6"/>
    <x v="0"/>
  </r>
  <r>
    <s v="C24.B3"/>
    <s v="B3"/>
    <x v="4"/>
    <x v="0"/>
    <x v="995"/>
    <x v="13"/>
    <x v="44"/>
    <n v="6"/>
    <x v="0"/>
  </r>
  <r>
    <s v=""/>
    <m/>
    <x v="34"/>
    <x v="1"/>
    <x v="996"/>
    <x v="11"/>
    <x v="45"/>
    <n v="6"/>
    <x v="0"/>
  </r>
  <r>
    <s v=""/>
    <m/>
    <x v="82"/>
    <x v="1"/>
    <x v="997"/>
    <x v="2"/>
    <x v="45"/>
    <n v="4"/>
    <x v="0"/>
  </r>
  <r>
    <s v=""/>
    <m/>
    <x v="89"/>
    <x v="1"/>
    <x v="998"/>
    <x v="8"/>
    <x v="45"/>
    <n v="6"/>
    <x v="0"/>
  </r>
  <r>
    <s v=""/>
    <m/>
    <x v="3"/>
    <x v="1"/>
    <x v="999"/>
    <x v="12"/>
    <x v="45"/>
    <n v="8"/>
    <x v="0"/>
  </r>
  <r>
    <s v=""/>
    <m/>
    <x v="84"/>
    <x v="1"/>
    <x v="1000"/>
    <x v="7"/>
    <x v="45"/>
    <n v="6"/>
    <x v="0"/>
  </r>
  <r>
    <s v=""/>
    <m/>
    <x v="83"/>
    <x v="1"/>
    <x v="1001"/>
    <x v="2"/>
    <x v="45"/>
    <n v="4"/>
    <x v="0"/>
  </r>
  <r>
    <s v="C25.A1"/>
    <s v="A1"/>
    <x v="87"/>
    <x v="0"/>
    <x v="1002"/>
    <x v="16"/>
    <x v="46"/>
    <n v="7"/>
    <x v="0"/>
  </r>
  <r>
    <s v="C25.A4"/>
    <s v="A4"/>
    <x v="87"/>
    <x v="0"/>
    <x v="1003"/>
    <x v="16"/>
    <x v="46"/>
    <n v="7"/>
    <x v="0"/>
  </r>
  <r>
    <s v="C25.A5"/>
    <s v="A5"/>
    <x v="87"/>
    <x v="0"/>
    <x v="1004"/>
    <x v="16"/>
    <x v="46"/>
    <n v="5"/>
    <x v="0"/>
  </r>
  <r>
    <s v="C25.B5"/>
    <s v="B5"/>
    <x v="87"/>
    <x v="0"/>
    <x v="1005"/>
    <x v="16"/>
    <x v="46"/>
    <n v="6"/>
    <x v="0"/>
  </r>
  <r>
    <s v="C25.D1"/>
    <s v="D1"/>
    <x v="78"/>
    <x v="0"/>
    <x v="1006"/>
    <x v="16"/>
    <x v="46"/>
    <n v="5"/>
    <x v="0"/>
  </r>
  <r>
    <s v="C25.D2"/>
    <s v="D2"/>
    <x v="78"/>
    <x v="0"/>
    <x v="1007"/>
    <x v="16"/>
    <x v="46"/>
    <n v="6"/>
    <x v="0"/>
  </r>
  <r>
    <s v="C25.D3"/>
    <s v="D3"/>
    <x v="78"/>
    <x v="0"/>
    <x v="1008"/>
    <x v="16"/>
    <x v="46"/>
    <n v="5"/>
    <x v="0"/>
  </r>
  <r>
    <s v="C25.D4"/>
    <s v="D4"/>
    <x v="78"/>
    <x v="0"/>
    <x v="1009"/>
    <x v="16"/>
    <x v="46"/>
    <n v="5"/>
    <x v="0"/>
  </r>
  <r>
    <s v="C25.D5"/>
    <s v="D5"/>
    <x v="78"/>
    <x v="0"/>
    <x v="1010"/>
    <x v="16"/>
    <x v="46"/>
    <n v="5"/>
    <x v="0"/>
  </r>
  <r>
    <s v="C25.G5"/>
    <s v="G5"/>
    <x v="57"/>
    <x v="0"/>
    <x v="1011"/>
    <x v="16"/>
    <x v="46"/>
    <n v="6"/>
    <x v="0"/>
  </r>
  <r>
    <s v="C25.H1"/>
    <s v="H1"/>
    <x v="57"/>
    <x v="0"/>
    <x v="1012"/>
    <x v="16"/>
    <x v="46"/>
    <n v="5"/>
    <x v="0"/>
  </r>
  <r>
    <s v="C25.H2"/>
    <s v="H2"/>
    <x v="57"/>
    <x v="0"/>
    <x v="1013"/>
    <x v="16"/>
    <x v="46"/>
    <n v="6"/>
    <x v="0"/>
  </r>
  <r>
    <s v="C25.H3"/>
    <s v="H3"/>
    <x v="57"/>
    <x v="0"/>
    <x v="1014"/>
    <x v="16"/>
    <x v="46"/>
    <n v="5"/>
    <x v="0"/>
  </r>
  <r>
    <s v="C25.H4"/>
    <s v="H4"/>
    <x v="57"/>
    <x v="0"/>
    <x v="1015"/>
    <x v="16"/>
    <x v="46"/>
    <n v="7"/>
    <x v="0"/>
  </r>
  <r>
    <s v="C25.H5"/>
    <s v="H5"/>
    <x v="57"/>
    <x v="0"/>
    <x v="1016"/>
    <x v="16"/>
    <x v="46"/>
    <n v="5"/>
    <x v="0"/>
  </r>
  <r>
    <s v="C25.K2"/>
    <s v="K2"/>
    <x v="38"/>
    <x v="0"/>
    <x v="1017"/>
    <x v="16"/>
    <x v="46"/>
    <n v="5"/>
    <x v="0"/>
  </r>
  <r>
    <s v="C25.K3"/>
    <s v="K3"/>
    <x v="38"/>
    <x v="0"/>
    <x v="1018"/>
    <x v="16"/>
    <x v="46"/>
    <n v="5"/>
    <x v="0"/>
  </r>
  <r>
    <s v="C25.K4"/>
    <s v="K4"/>
    <x v="38"/>
    <x v="0"/>
    <x v="1019"/>
    <x v="16"/>
    <x v="46"/>
    <n v="7"/>
    <x v="0"/>
  </r>
  <r>
    <s v="C25.K5"/>
    <s v="K5"/>
    <x v="38"/>
    <x v="0"/>
    <x v="1020"/>
    <x v="16"/>
    <x v="46"/>
    <n v="7"/>
    <x v="0"/>
  </r>
  <r>
    <s v="C25.M3"/>
    <s v="M3"/>
    <x v="113"/>
    <x v="0"/>
    <x v="1021"/>
    <x v="16"/>
    <x v="46"/>
    <n v="7"/>
    <x v="0"/>
  </r>
  <r>
    <s v="C25.M4"/>
    <s v="M4"/>
    <x v="113"/>
    <x v="0"/>
    <x v="1022"/>
    <x v="16"/>
    <x v="46"/>
    <n v="4"/>
    <x v="0"/>
  </r>
  <r>
    <s v="C25.O2"/>
    <s v="O2"/>
    <x v="20"/>
    <x v="0"/>
    <x v="1023"/>
    <x v="16"/>
    <x v="46"/>
    <n v="7"/>
    <x v="0"/>
  </r>
  <r>
    <s v="C25.O3"/>
    <s v="O3"/>
    <x v="20"/>
    <x v="0"/>
    <x v="1024"/>
    <x v="16"/>
    <x v="46"/>
    <n v="5"/>
    <x v="0"/>
  </r>
  <r>
    <s v="C25.O4"/>
    <s v="O4"/>
    <x v="20"/>
    <x v="0"/>
    <x v="1025"/>
    <x v="16"/>
    <x v="46"/>
    <n v="7"/>
    <x v="0"/>
  </r>
  <r>
    <s v="C25.O5"/>
    <s v="O5"/>
    <x v="20"/>
    <x v="0"/>
    <x v="1026"/>
    <x v="16"/>
    <x v="46"/>
    <n v="7"/>
    <x v="0"/>
  </r>
  <r>
    <s v="C25.P1"/>
    <s v="P1"/>
    <x v="57"/>
    <x v="0"/>
    <x v="1027"/>
    <x v="16"/>
    <x v="46"/>
    <n v="7"/>
    <x v="0"/>
  </r>
  <r>
    <s v="C25.P2"/>
    <s v="P2"/>
    <x v="57"/>
    <x v="0"/>
    <x v="1028"/>
    <x v="16"/>
    <x v="46"/>
    <n v="5"/>
    <x v="0"/>
  </r>
  <r>
    <s v="C25.P3"/>
    <s v="P3"/>
    <x v="57"/>
    <x v="0"/>
    <x v="1029"/>
    <x v="16"/>
    <x v="46"/>
    <n v="5"/>
    <x v="0"/>
  </r>
  <r>
    <s v="C25.P4"/>
    <s v="P4"/>
    <x v="57"/>
    <x v="0"/>
    <x v="1030"/>
    <x v="16"/>
    <x v="46"/>
    <n v="10"/>
    <x v="0"/>
  </r>
  <r>
    <s v="C25.P5"/>
    <s v="P5"/>
    <x v="20"/>
    <x v="0"/>
    <x v="1031"/>
    <x v="16"/>
    <x v="46"/>
    <n v="7"/>
    <x v="0"/>
  </r>
  <r>
    <s v="C25.Q1"/>
    <s v="Q1"/>
    <x v="57"/>
    <x v="0"/>
    <x v="1032"/>
    <x v="16"/>
    <x v="46"/>
    <n v="5"/>
    <x v="0"/>
  </r>
  <r>
    <s v="C25.Q4"/>
    <s v="Q4"/>
    <x v="2"/>
    <x v="0"/>
    <x v="1033"/>
    <x v="16"/>
    <x v="46"/>
    <n v="10"/>
    <x v="0"/>
  </r>
  <r>
    <s v="C25.Q5"/>
    <s v="Q5"/>
    <x v="2"/>
    <x v="0"/>
    <x v="1034"/>
    <x v="16"/>
    <x v="46"/>
    <n v="5"/>
    <x v="0"/>
  </r>
  <r>
    <s v="C25.R1"/>
    <s v="R1"/>
    <x v="2"/>
    <x v="0"/>
    <x v="1035"/>
    <x v="16"/>
    <x v="46"/>
    <n v="5"/>
    <x v="0"/>
  </r>
  <r>
    <s v="C25.R2"/>
    <s v="R2"/>
    <x v="2"/>
    <x v="0"/>
    <x v="1036"/>
    <x v="16"/>
    <x v="46"/>
    <n v="7"/>
    <x v="0"/>
  </r>
  <r>
    <s v="C25.R3"/>
    <s v="R3"/>
    <x v="2"/>
    <x v="0"/>
    <x v="1037"/>
    <x v="16"/>
    <x v="46"/>
    <n v="5"/>
    <x v="0"/>
  </r>
  <r>
    <s v="C25.R4"/>
    <s v="R4"/>
    <x v="2"/>
    <x v="0"/>
    <x v="1038"/>
    <x v="16"/>
    <x v="46"/>
    <n v="7"/>
    <x v="0"/>
  </r>
  <r>
    <s v="C25.R5"/>
    <s v="R5"/>
    <x v="2"/>
    <x v="0"/>
    <x v="1039"/>
    <x v="16"/>
    <x v="46"/>
    <n v="7"/>
    <x v="0"/>
  </r>
  <r>
    <s v="C25.S1"/>
    <s v="S1"/>
    <x v="2"/>
    <x v="0"/>
    <x v="1040"/>
    <x v="16"/>
    <x v="46"/>
    <n v="6"/>
    <x v="0"/>
  </r>
  <r>
    <s v="C25.S2"/>
    <s v="S2"/>
    <x v="103"/>
    <x v="0"/>
    <x v="1041"/>
    <x v="16"/>
    <x v="46"/>
    <n v="5"/>
    <x v="0"/>
  </r>
  <r>
    <s v="C25.S3"/>
    <s v="S3"/>
    <x v="103"/>
    <x v="0"/>
    <x v="1042"/>
    <x v="16"/>
    <x v="46"/>
    <n v="5"/>
    <x v="0"/>
  </r>
  <r>
    <s v="C25.S4"/>
    <s v="S4"/>
    <x v="103"/>
    <x v="0"/>
    <x v="1043"/>
    <x v="16"/>
    <x v="46"/>
    <n v="5"/>
    <x v="0"/>
  </r>
  <r>
    <s v="C25.S5"/>
    <s v="S5"/>
    <x v="103"/>
    <x v="0"/>
    <x v="1044"/>
    <x v="16"/>
    <x v="46"/>
    <n v="5"/>
    <x v="0"/>
  </r>
  <r>
    <s v="C25.T1"/>
    <s v="T1"/>
    <x v="103"/>
    <x v="0"/>
    <x v="1045"/>
    <x v="16"/>
    <x v="46"/>
    <n v="5"/>
    <x v="0"/>
  </r>
  <r>
    <s v="C25.T2"/>
    <s v="T2"/>
    <x v="103"/>
    <x v="0"/>
    <x v="1046"/>
    <x v="16"/>
    <x v="46"/>
    <n v="7"/>
    <x v="0"/>
  </r>
  <r>
    <s v="C25.T3"/>
    <s v="T3"/>
    <x v="103"/>
    <x v="0"/>
    <x v="1047"/>
    <x v="16"/>
    <x v="46"/>
    <n v="7"/>
    <x v="0"/>
  </r>
  <r>
    <s v="C25.T4"/>
    <s v="T4"/>
    <x v="103"/>
    <x v="0"/>
    <x v="1048"/>
    <x v="16"/>
    <x v="46"/>
    <n v="5"/>
    <x v="0"/>
  </r>
  <r>
    <s v="C25.T5"/>
    <s v="T5"/>
    <x v="103"/>
    <x v="0"/>
    <x v="1049"/>
    <x v="16"/>
    <x v="46"/>
    <n v="7"/>
    <x v="0"/>
  </r>
  <r>
    <s v="C25.U2"/>
    <s v="U2"/>
    <x v="104"/>
    <x v="0"/>
    <x v="1050"/>
    <x v="16"/>
    <x v="46"/>
    <n v="7"/>
    <x v="0"/>
  </r>
  <r>
    <s v="C25.U3"/>
    <s v="U3"/>
    <x v="104"/>
    <x v="0"/>
    <x v="1051"/>
    <x v="16"/>
    <x v="46"/>
    <n v="5"/>
    <x v="0"/>
  </r>
  <r>
    <s v="C25.U4"/>
    <s v="U4"/>
    <x v="104"/>
    <x v="0"/>
    <x v="1052"/>
    <x v="16"/>
    <x v="46"/>
    <n v="7"/>
    <x v="0"/>
  </r>
  <r>
    <s v="C25.U5"/>
    <s v="U5"/>
    <x v="104"/>
    <x v="0"/>
    <x v="1053"/>
    <x v="16"/>
    <x v="46"/>
    <n v="6"/>
    <x v="0"/>
  </r>
  <r>
    <s v="C25.V1"/>
    <s v="V1"/>
    <x v="94"/>
    <x v="0"/>
    <x v="1054"/>
    <x v="16"/>
    <x v="46"/>
    <n v="5"/>
    <x v="0"/>
  </r>
  <r>
    <s v="C25.V2"/>
    <s v="V2"/>
    <x v="94"/>
    <x v="0"/>
    <x v="1055"/>
    <x v="16"/>
    <x v="46"/>
    <n v="5"/>
    <x v="0"/>
  </r>
  <r>
    <s v="C25.V3"/>
    <s v="V3"/>
    <x v="94"/>
    <x v="0"/>
    <x v="1056"/>
    <x v="16"/>
    <x v="46"/>
    <n v="6"/>
    <x v="0"/>
  </r>
  <r>
    <s v="C25.V4"/>
    <s v="V4"/>
    <x v="104"/>
    <x v="0"/>
    <x v="1057"/>
    <x v="16"/>
    <x v="46"/>
    <n v="10"/>
    <x v="0"/>
  </r>
  <r>
    <s v="C25.V5"/>
    <s v="V5"/>
    <x v="104"/>
    <x v="0"/>
    <x v="1057"/>
    <x v="16"/>
    <x v="46"/>
    <n v="10"/>
    <x v="0"/>
  </r>
  <r>
    <s v="C25.W2"/>
    <s v="W2"/>
    <x v="125"/>
    <x v="0"/>
    <x v="1058"/>
    <x v="16"/>
    <x v="46"/>
    <n v="7"/>
    <x v="0"/>
  </r>
  <r>
    <s v="C25.W3"/>
    <s v="W3"/>
    <x v="125"/>
    <x v="0"/>
    <x v="1059"/>
    <x v="16"/>
    <x v="46"/>
    <n v="5"/>
    <x v="0"/>
  </r>
  <r>
    <s v="C25.W4"/>
    <s v="W4"/>
    <x v="125"/>
    <x v="0"/>
    <x v="1060"/>
    <x v="16"/>
    <x v="46"/>
    <n v="7"/>
    <x v="0"/>
  </r>
  <r>
    <s v="C25.W5"/>
    <s v="W5"/>
    <x v="125"/>
    <x v="0"/>
    <x v="1061"/>
    <x v="16"/>
    <x v="46"/>
    <n v="6"/>
    <x v="0"/>
  </r>
  <r>
    <s v="C25.X5"/>
    <s v="X5"/>
    <x v="125"/>
    <x v="0"/>
    <x v="1062"/>
    <x v="16"/>
    <x v="46"/>
    <n v="10"/>
    <x v="0"/>
  </r>
  <r>
    <s v="C25.Y1"/>
    <s v="Y1"/>
    <x v="56"/>
    <x v="0"/>
    <x v="1063"/>
    <x v="16"/>
    <x v="46"/>
    <n v="5"/>
    <x v="0"/>
  </r>
  <r>
    <s v="C25.Y2"/>
    <s v="Y2"/>
    <x v="56"/>
    <x v="0"/>
    <x v="1064"/>
    <x v="16"/>
    <x v="46"/>
    <n v="5"/>
    <x v="0"/>
  </r>
  <r>
    <s v="C25.Y4"/>
    <s v="Y4"/>
    <x v="105"/>
    <x v="0"/>
    <x v="1065"/>
    <x v="16"/>
    <x v="46"/>
    <n v="5"/>
    <x v="0"/>
  </r>
  <r>
    <s v="C25.Y5"/>
    <s v="Y5"/>
    <x v="105"/>
    <x v="0"/>
    <x v="1066"/>
    <x v="16"/>
    <x v="46"/>
    <n v="5"/>
    <x v="0"/>
  </r>
  <r>
    <s v=""/>
    <m/>
    <x v="56"/>
    <x v="0"/>
    <x v="1067"/>
    <x v="16"/>
    <x v="46"/>
    <n v="10"/>
    <x v="0"/>
  </r>
  <r>
    <s v=""/>
    <m/>
    <x v="78"/>
    <x v="0"/>
    <x v="1068"/>
    <x v="16"/>
    <x v="46"/>
    <n v="4"/>
    <x v="0"/>
  </r>
  <r>
    <s v=""/>
    <m/>
    <x v="78"/>
    <x v="0"/>
    <x v="1069"/>
    <x v="16"/>
    <x v="46"/>
    <n v="6"/>
    <x v="0"/>
  </r>
  <r>
    <s v=""/>
    <m/>
    <x v="78"/>
    <x v="0"/>
    <x v="1070"/>
    <x v="16"/>
    <x v="46"/>
    <n v="5"/>
    <x v="0"/>
  </r>
  <r>
    <s v=""/>
    <m/>
    <x v="78"/>
    <x v="0"/>
    <x v="1071"/>
    <x v="16"/>
    <x v="46"/>
    <n v="6"/>
    <x v="0"/>
  </r>
  <r>
    <s v=""/>
    <m/>
    <x v="57"/>
    <x v="0"/>
    <x v="1072"/>
    <x v="16"/>
    <x v="46"/>
    <n v="4"/>
    <x v="0"/>
  </r>
  <r>
    <s v=""/>
    <m/>
    <x v="57"/>
    <x v="0"/>
    <x v="1073"/>
    <x v="16"/>
    <x v="46"/>
    <n v="5"/>
    <x v="0"/>
  </r>
  <r>
    <s v=""/>
    <m/>
    <x v="57"/>
    <x v="0"/>
    <x v="1074"/>
    <x v="16"/>
    <x v="46"/>
    <n v="8"/>
    <x v="0"/>
  </r>
  <r>
    <s v=""/>
    <m/>
    <x v="87"/>
    <x v="0"/>
    <x v="1075"/>
    <x v="16"/>
    <x v="46"/>
    <n v="3"/>
    <x v="0"/>
  </r>
  <r>
    <s v=""/>
    <m/>
    <x v="87"/>
    <x v="0"/>
    <x v="1076"/>
    <x v="16"/>
    <x v="46"/>
    <n v="3"/>
    <x v="0"/>
  </r>
  <r>
    <s v=""/>
    <m/>
    <x v="87"/>
    <x v="0"/>
    <x v="1077"/>
    <x v="16"/>
    <x v="46"/>
    <n v="7"/>
    <x v="0"/>
  </r>
  <r>
    <s v=""/>
    <m/>
    <x v="87"/>
    <x v="0"/>
    <x v="1078"/>
    <x v="16"/>
    <x v="46"/>
    <n v="8"/>
    <x v="0"/>
  </r>
  <r>
    <s v=""/>
    <m/>
    <x v="87"/>
    <x v="0"/>
    <x v="1079"/>
    <x v="16"/>
    <x v="46"/>
    <n v="5"/>
    <x v="0"/>
  </r>
  <r>
    <s v=""/>
    <m/>
    <x v="104"/>
    <x v="0"/>
    <x v="1080"/>
    <x v="16"/>
    <x v="46"/>
    <n v="6"/>
    <x v="0"/>
  </r>
  <r>
    <s v=""/>
    <m/>
    <x v="104"/>
    <x v="0"/>
    <x v="1081"/>
    <x v="16"/>
    <x v="46"/>
    <n v="5"/>
    <x v="0"/>
  </r>
  <r>
    <s v=""/>
    <m/>
    <x v="104"/>
    <x v="0"/>
    <x v="1082"/>
    <x v="16"/>
    <x v="46"/>
    <n v="8"/>
    <x v="0"/>
  </r>
  <r>
    <s v=""/>
    <m/>
    <x v="103"/>
    <x v="0"/>
    <x v="1083"/>
    <x v="16"/>
    <x v="46"/>
    <n v="4"/>
    <x v="0"/>
  </r>
  <r>
    <s v=""/>
    <m/>
    <x v="103"/>
    <x v="0"/>
    <x v="1084"/>
    <x v="16"/>
    <x v="46"/>
    <n v="7"/>
    <x v="0"/>
  </r>
  <r>
    <s v=""/>
    <m/>
    <x v="103"/>
    <x v="0"/>
    <x v="1085"/>
    <x v="16"/>
    <x v="46"/>
    <n v="5"/>
    <x v="0"/>
  </r>
  <r>
    <s v=""/>
    <m/>
    <x v="103"/>
    <x v="0"/>
    <x v="1086"/>
    <x v="16"/>
    <x v="46"/>
    <n v="6"/>
    <x v="0"/>
  </r>
  <r>
    <s v=""/>
    <m/>
    <x v="94"/>
    <x v="0"/>
    <x v="1087"/>
    <x v="16"/>
    <x v="46"/>
    <n v="4"/>
    <x v="0"/>
  </r>
  <r>
    <s v=""/>
    <m/>
    <x v="94"/>
    <x v="0"/>
    <x v="1088"/>
    <x v="16"/>
    <x v="46"/>
    <n v="7"/>
    <x v="0"/>
  </r>
  <r>
    <s v=""/>
    <m/>
    <x v="125"/>
    <x v="0"/>
    <x v="1089"/>
    <x v="16"/>
    <x v="46"/>
    <n v="6"/>
    <x v="0"/>
  </r>
  <r>
    <s v=""/>
    <m/>
    <x v="125"/>
    <x v="0"/>
    <x v="1090"/>
    <x v="16"/>
    <x v="46"/>
    <n v="3"/>
    <x v="0"/>
  </r>
  <r>
    <s v=""/>
    <m/>
    <x v="20"/>
    <x v="0"/>
    <x v="1091"/>
    <x v="16"/>
    <x v="46"/>
    <n v="7"/>
    <x v="0"/>
  </r>
  <r>
    <s v=""/>
    <m/>
    <x v="20"/>
    <x v="0"/>
    <x v="1092"/>
    <x v="16"/>
    <x v="46"/>
    <n v="10"/>
    <x v="0"/>
  </r>
  <r>
    <s v=""/>
    <m/>
    <x v="20"/>
    <x v="0"/>
    <x v="1093"/>
    <x v="16"/>
    <x v="46"/>
    <n v="4"/>
    <x v="0"/>
  </r>
  <r>
    <s v=""/>
    <m/>
    <x v="2"/>
    <x v="0"/>
    <x v="1094"/>
    <x v="16"/>
    <x v="46"/>
    <n v="4"/>
    <x v="0"/>
  </r>
  <r>
    <s v=""/>
    <m/>
    <x v="2"/>
    <x v="0"/>
    <x v="1095"/>
    <x v="16"/>
    <x v="46"/>
    <n v="6"/>
    <x v="0"/>
  </r>
  <r>
    <s v=""/>
    <m/>
    <x v="57"/>
    <x v="0"/>
    <x v="1096"/>
    <x v="16"/>
    <x v="46"/>
    <n v="3"/>
    <x v="0"/>
  </r>
  <r>
    <s v=""/>
    <m/>
    <x v="38"/>
    <x v="0"/>
    <x v="1097"/>
    <x v="16"/>
    <x v="46"/>
    <n v="4"/>
    <x v="0"/>
  </r>
  <r>
    <s v=""/>
    <m/>
    <x v="38"/>
    <x v="0"/>
    <x v="1098"/>
    <x v="16"/>
    <x v="46"/>
    <n v="5"/>
    <x v="0"/>
  </r>
  <r>
    <s v=""/>
    <m/>
    <x v="113"/>
    <x v="0"/>
    <x v="1099"/>
    <x v="16"/>
    <x v="46"/>
    <n v="6"/>
    <x v="0"/>
  </r>
  <r>
    <s v=""/>
    <m/>
    <x v="113"/>
    <x v="0"/>
    <x v="1100"/>
    <x v="16"/>
    <x v="46"/>
    <n v="10"/>
    <x v="0"/>
  </r>
  <r>
    <s v=""/>
    <m/>
    <x v="113"/>
    <x v="0"/>
    <x v="1101"/>
    <x v="16"/>
    <x v="46"/>
    <n v="3"/>
    <x v="0"/>
  </r>
  <r>
    <s v="C26.A1"/>
    <s v="A1"/>
    <x v="2"/>
    <x v="0"/>
    <x v="1102"/>
    <x v="18"/>
    <x v="47"/>
    <n v="6"/>
    <x v="0"/>
  </r>
  <r>
    <s v="C26.A2"/>
    <s v="A2"/>
    <x v="2"/>
    <x v="0"/>
    <x v="1103"/>
    <x v="18"/>
    <x v="47"/>
    <n v="6"/>
    <x v="0"/>
  </r>
  <r>
    <s v="C26.A3"/>
    <s v="A3"/>
    <x v="2"/>
    <x v="0"/>
    <x v="1104"/>
    <x v="18"/>
    <x v="47"/>
    <n v="6"/>
    <x v="0"/>
  </r>
  <r>
    <s v=""/>
    <m/>
    <x v="2"/>
    <x v="0"/>
    <x v="1105"/>
    <x v="18"/>
    <x v="47"/>
    <n v="4"/>
    <x v="0"/>
  </r>
  <r>
    <s v=""/>
    <m/>
    <x v="2"/>
    <x v="0"/>
    <x v="1106"/>
    <x v="18"/>
    <x v="47"/>
    <n v="5"/>
    <x v="0"/>
  </r>
  <r>
    <s v="C26.A4"/>
    <s v="A4"/>
    <x v="2"/>
    <x v="0"/>
    <x v="1107"/>
    <x v="18"/>
    <x v="47"/>
    <n v="6"/>
    <x v="0"/>
  </r>
  <r>
    <s v=""/>
    <m/>
    <x v="2"/>
    <x v="0"/>
    <x v="1108"/>
    <x v="18"/>
    <x v="47"/>
    <n v="5"/>
    <x v="0"/>
  </r>
  <r>
    <s v="C26.B3"/>
    <s v="B3"/>
    <x v="2"/>
    <x v="0"/>
    <x v="1109"/>
    <x v="18"/>
    <x v="47"/>
    <n v="6"/>
    <x v="0"/>
  </r>
  <r>
    <s v=""/>
    <m/>
    <x v="2"/>
    <x v="0"/>
    <x v="1110"/>
    <x v="18"/>
    <x v="47"/>
    <n v="7"/>
    <x v="0"/>
  </r>
  <r>
    <s v="C26.B5"/>
    <s v="B5"/>
    <x v="2"/>
    <x v="0"/>
    <x v="1111"/>
    <x v="18"/>
    <x v="47"/>
    <n v="6"/>
    <x v="0"/>
  </r>
  <r>
    <s v=""/>
    <m/>
    <x v="74"/>
    <x v="1"/>
    <x v="1112"/>
    <x v="18"/>
    <x v="47"/>
    <n v="4"/>
    <x v="0"/>
  </r>
  <r>
    <s v="C26.D2"/>
    <s v="D2"/>
    <x v="74"/>
    <x v="1"/>
    <x v="1113"/>
    <x v="18"/>
    <x v="47"/>
    <n v="5"/>
    <x v="0"/>
  </r>
  <r>
    <s v="C26.E2"/>
    <s v="E2"/>
    <x v="74"/>
    <x v="1"/>
    <x v="1114"/>
    <x v="18"/>
    <x v="47"/>
    <n v="5"/>
    <x v="0"/>
  </r>
  <r>
    <s v="C26.E3"/>
    <s v="E3"/>
    <x v="74"/>
    <x v="1"/>
    <x v="1115"/>
    <x v="18"/>
    <x v="47"/>
    <n v="5"/>
    <x v="0"/>
  </r>
  <r>
    <s v="C26.E4"/>
    <s v="E4"/>
    <x v="74"/>
    <x v="1"/>
    <x v="1116"/>
    <x v="18"/>
    <x v="47"/>
    <n v="7"/>
    <x v="0"/>
  </r>
  <r>
    <s v="C26.F3"/>
    <s v="F3"/>
    <x v="109"/>
    <x v="0"/>
    <x v="1117"/>
    <x v="18"/>
    <x v="47"/>
    <n v="6"/>
    <x v="0"/>
  </r>
  <r>
    <s v="C26.F4"/>
    <s v="F4"/>
    <x v="109"/>
    <x v="0"/>
    <x v="1118"/>
    <x v="18"/>
    <x v="47"/>
    <n v="6"/>
    <x v="0"/>
  </r>
  <r>
    <s v="C26.F5"/>
    <s v="F5"/>
    <x v="109"/>
    <x v="0"/>
    <x v="1119"/>
    <x v="18"/>
    <x v="47"/>
    <n v="6"/>
    <x v="0"/>
  </r>
  <r>
    <s v=""/>
    <m/>
    <x v="109"/>
    <x v="0"/>
    <x v="1120"/>
    <x v="18"/>
    <x v="47"/>
    <n v="5"/>
    <x v="0"/>
  </r>
  <r>
    <s v=""/>
    <m/>
    <x v="109"/>
    <x v="0"/>
    <x v="1121"/>
    <x v="18"/>
    <x v="47"/>
    <n v="9"/>
    <x v="0"/>
  </r>
  <r>
    <s v="C26.G3"/>
    <s v="G3"/>
    <x v="109"/>
    <x v="0"/>
    <x v="1122"/>
    <x v="18"/>
    <x v="47"/>
    <n v="6"/>
    <x v="0"/>
  </r>
  <r>
    <s v="C26.G4"/>
    <s v="G4"/>
    <x v="109"/>
    <x v="0"/>
    <x v="1123"/>
    <x v="18"/>
    <x v="47"/>
    <n v="5"/>
    <x v="0"/>
  </r>
  <r>
    <s v="C26.H1"/>
    <s v="H1"/>
    <x v="125"/>
    <x v="0"/>
    <x v="1124"/>
    <x v="18"/>
    <x v="47"/>
    <n v="6"/>
    <x v="0"/>
  </r>
  <r>
    <s v="C26.H2"/>
    <s v="H2"/>
    <x v="125"/>
    <x v="0"/>
    <x v="1125"/>
    <x v="18"/>
    <x v="47"/>
    <n v="7"/>
    <x v="0"/>
  </r>
  <r>
    <s v="C26.H3"/>
    <s v="H3"/>
    <x v="125"/>
    <x v="0"/>
    <x v="1126"/>
    <x v="18"/>
    <x v="47"/>
    <n v="7"/>
    <x v="0"/>
  </r>
  <r>
    <s v=""/>
    <m/>
    <x v="125"/>
    <x v="0"/>
    <x v="1127"/>
    <x v="18"/>
    <x v="47"/>
    <n v="4"/>
    <x v="0"/>
  </r>
  <r>
    <s v="C26.H5"/>
    <s v="H5"/>
    <x v="125"/>
    <x v="0"/>
    <x v="1128"/>
    <x v="18"/>
    <x v="47"/>
    <n v="5"/>
    <x v="0"/>
  </r>
  <r>
    <s v="C26.I1"/>
    <s v="I1"/>
    <x v="125"/>
    <x v="0"/>
    <x v="1030"/>
    <x v="18"/>
    <x v="47"/>
    <n v="10"/>
    <x v="0"/>
  </r>
  <r>
    <s v=""/>
    <m/>
    <x v="125"/>
    <x v="0"/>
    <x v="1129"/>
    <x v="18"/>
    <x v="47"/>
    <n v="9"/>
    <x v="0"/>
  </r>
  <r>
    <s v="C26.I3"/>
    <s v="I3"/>
    <x v="125"/>
    <x v="0"/>
    <x v="1130"/>
    <x v="18"/>
    <x v="47"/>
    <n v="7"/>
    <x v="0"/>
  </r>
  <r>
    <s v=""/>
    <m/>
    <x v="125"/>
    <x v="0"/>
    <x v="1131"/>
    <x v="18"/>
    <x v="47"/>
    <n v="5"/>
    <x v="0"/>
  </r>
  <r>
    <s v="C26.I5"/>
    <s v="I5"/>
    <x v="94"/>
    <x v="0"/>
    <x v="1132"/>
    <x v="18"/>
    <x v="47"/>
    <n v="5"/>
    <x v="0"/>
  </r>
  <r>
    <s v="C26.J2"/>
    <s v="J2"/>
    <x v="94"/>
    <x v="0"/>
    <x v="1133"/>
    <x v="18"/>
    <x v="47"/>
    <n v="6"/>
    <x v="0"/>
  </r>
  <r>
    <s v="C26.J3"/>
    <s v="J3"/>
    <x v="94"/>
    <x v="0"/>
    <x v="1134"/>
    <x v="18"/>
    <x v="47"/>
    <n v="6"/>
    <x v="0"/>
  </r>
  <r>
    <s v="C26.J4"/>
    <s v="J4"/>
    <x v="94"/>
    <x v="0"/>
    <x v="1135"/>
    <x v="18"/>
    <x v="47"/>
    <n v="7"/>
    <x v="0"/>
  </r>
  <r>
    <s v="C26.J5"/>
    <s v="J5"/>
    <x v="94"/>
    <x v="0"/>
    <x v="1136"/>
    <x v="18"/>
    <x v="47"/>
    <n v="7"/>
    <x v="0"/>
  </r>
  <r>
    <s v="C26.K1"/>
    <s v="K1"/>
    <x v="94"/>
    <x v="0"/>
    <x v="1137"/>
    <x v="18"/>
    <x v="47"/>
    <n v="5"/>
    <x v="0"/>
  </r>
  <r>
    <s v="C26.K2"/>
    <s v="K2"/>
    <x v="113"/>
    <x v="0"/>
    <x v="1138"/>
    <x v="18"/>
    <x v="47"/>
    <n v="4"/>
    <x v="2"/>
  </r>
  <r>
    <s v="C26.K3"/>
    <s v="K3"/>
    <x v="113"/>
    <x v="0"/>
    <x v="1139"/>
    <x v="18"/>
    <x v="47"/>
    <n v="7"/>
    <x v="3"/>
  </r>
  <r>
    <s v="C26.K4"/>
    <s v="K4"/>
    <x v="113"/>
    <x v="0"/>
    <x v="1140"/>
    <x v="18"/>
    <x v="47"/>
    <n v="5"/>
    <x v="4"/>
  </r>
  <r>
    <s v=""/>
    <m/>
    <x v="113"/>
    <x v="0"/>
    <x v="1141"/>
    <x v="18"/>
    <x v="47"/>
    <n v="8"/>
    <x v="5"/>
  </r>
  <r>
    <s v=""/>
    <m/>
    <x v="20"/>
    <x v="0"/>
    <x v="1142"/>
    <x v="18"/>
    <x v="47"/>
    <n v="4"/>
    <x v="2"/>
  </r>
  <r>
    <s v=""/>
    <m/>
    <x v="20"/>
    <x v="0"/>
    <x v="1143"/>
    <x v="18"/>
    <x v="47"/>
    <n v="4"/>
    <x v="2"/>
  </r>
  <r>
    <s v="C26.L4"/>
    <s v="L4"/>
    <x v="113"/>
    <x v="0"/>
    <x v="1144"/>
    <x v="18"/>
    <x v="47"/>
    <n v="6"/>
    <x v="1"/>
  </r>
  <r>
    <s v="C26.L5"/>
    <s v="L5"/>
    <x v="113"/>
    <x v="0"/>
    <x v="1145"/>
    <x v="18"/>
    <x v="47"/>
    <n v="7"/>
    <x v="3"/>
  </r>
  <r>
    <s v="C26.M1"/>
    <s v="M1"/>
    <x v="20"/>
    <x v="0"/>
    <x v="1146"/>
    <x v="18"/>
    <x v="47"/>
    <n v="7"/>
    <x v="3"/>
  </r>
  <r>
    <s v="C26.M2"/>
    <s v="M2"/>
    <x v="20"/>
    <x v="0"/>
    <x v="1147"/>
    <x v="18"/>
    <x v="47"/>
    <n v="7"/>
    <x v="3"/>
  </r>
  <r>
    <s v="C26.M3"/>
    <s v="M3"/>
    <x v="20"/>
    <x v="0"/>
    <x v="1148"/>
    <x v="18"/>
    <x v="47"/>
    <n v="6"/>
    <x v="1"/>
  </r>
  <r>
    <s v="C26.M4"/>
    <s v="M4"/>
    <x v="20"/>
    <x v="0"/>
    <x v="1149"/>
    <x v="18"/>
    <x v="47"/>
    <n v="6"/>
    <x v="1"/>
  </r>
  <r>
    <s v="C26.N1"/>
    <s v="N1"/>
    <x v="57"/>
    <x v="0"/>
    <x v="1150"/>
    <x v="18"/>
    <x v="47"/>
    <n v="6"/>
    <x v="1"/>
  </r>
  <r>
    <s v=""/>
    <m/>
    <x v="57"/>
    <x v="0"/>
    <x v="1151"/>
    <x v="18"/>
    <x v="47"/>
    <n v="5"/>
    <x v="4"/>
  </r>
  <r>
    <s v="C26.N3"/>
    <s v="N3"/>
    <x v="57"/>
    <x v="0"/>
    <x v="1152"/>
    <x v="18"/>
    <x v="47"/>
    <n v="6"/>
    <x v="1"/>
  </r>
  <r>
    <s v=""/>
    <m/>
    <x v="57"/>
    <x v="0"/>
    <x v="1153"/>
    <x v="18"/>
    <x v="47"/>
    <n v="8"/>
    <x v="5"/>
  </r>
  <r>
    <s v="C26.N5"/>
    <s v="N5"/>
    <x v="57"/>
    <x v="0"/>
    <x v="1154"/>
    <x v="18"/>
    <x v="47"/>
    <n v="7"/>
    <x v="3"/>
  </r>
  <r>
    <s v=""/>
    <m/>
    <x v="57"/>
    <x v="0"/>
    <x v="1155"/>
    <x v="18"/>
    <x v="47"/>
    <n v="10"/>
    <x v="6"/>
  </r>
  <r>
    <s v="C26.O2"/>
    <s v="O2"/>
    <x v="57"/>
    <x v="0"/>
    <x v="1156"/>
    <x v="18"/>
    <x v="47"/>
    <n v="5"/>
    <x v="4"/>
  </r>
  <r>
    <s v="C26.O3"/>
    <s v="O3"/>
    <x v="57"/>
    <x v="0"/>
    <x v="1157"/>
    <x v="18"/>
    <x v="47"/>
    <n v="4"/>
    <x v="2"/>
  </r>
  <r>
    <s v=""/>
    <m/>
    <x v="57"/>
    <x v="0"/>
    <x v="1158"/>
    <x v="18"/>
    <x v="47"/>
    <n v="9"/>
    <x v="7"/>
  </r>
  <r>
    <s v="C26.O5"/>
    <s v="O5"/>
    <x v="57"/>
    <x v="0"/>
    <x v="1159"/>
    <x v="18"/>
    <x v="47"/>
    <n v="6"/>
    <x v="1"/>
  </r>
  <r>
    <s v="C26.T1"/>
    <s v="T1"/>
    <x v="4"/>
    <x v="0"/>
    <x v="1160"/>
    <x v="18"/>
    <x v="47"/>
    <n v="5"/>
    <x v="4"/>
  </r>
  <r>
    <s v="C26.T2"/>
    <s v="T2"/>
    <x v="4"/>
    <x v="0"/>
    <x v="1161"/>
    <x v="18"/>
    <x v="47"/>
    <n v="6"/>
    <x v="1"/>
  </r>
  <r>
    <s v="C26.U1"/>
    <s v="U1"/>
    <x v="4"/>
    <x v="0"/>
    <x v="1162"/>
    <x v="18"/>
    <x v="47"/>
    <n v="6"/>
    <x v="1"/>
  </r>
  <r>
    <s v=""/>
    <m/>
    <x v="4"/>
    <x v="0"/>
    <x v="1163"/>
    <x v="18"/>
    <x v="47"/>
    <n v="8"/>
    <x v="5"/>
  </r>
  <r>
    <s v=""/>
    <m/>
    <x v="4"/>
    <x v="0"/>
    <x v="1164"/>
    <x v="18"/>
    <x v="47"/>
    <n v="9"/>
    <x v="7"/>
  </r>
  <r>
    <s v=""/>
    <m/>
    <x v="4"/>
    <x v="0"/>
    <x v="1165"/>
    <x v="18"/>
    <x v="47"/>
    <n v="10"/>
    <x v="6"/>
  </r>
  <r>
    <s v="C27.H1"/>
    <s v="H1"/>
    <x v="20"/>
    <x v="0"/>
    <x v="1166"/>
    <x v="19"/>
    <x v="48"/>
    <n v="6"/>
    <x v="1"/>
  </r>
  <r>
    <s v="C27.I1"/>
    <s v="I1"/>
    <x v="20"/>
    <x v="0"/>
    <x v="1167"/>
    <x v="19"/>
    <x v="48"/>
    <n v="4"/>
    <x v="2"/>
  </r>
  <r>
    <s v=""/>
    <m/>
    <x v="20"/>
    <x v="1"/>
    <x v="1168"/>
    <x v="19"/>
    <x v="48"/>
    <n v="7"/>
    <x v="3"/>
  </r>
  <r>
    <s v=""/>
    <m/>
    <x v="20"/>
    <x v="1"/>
    <x v="1169"/>
    <x v="19"/>
    <x v="48"/>
    <n v="8"/>
    <x v="5"/>
  </r>
  <r>
    <s v=""/>
    <m/>
    <x v="20"/>
    <x v="1"/>
    <x v="1170"/>
    <x v="19"/>
    <x v="48"/>
    <n v="8"/>
    <x v="5"/>
  </r>
  <r>
    <s v="C27.I3"/>
    <s v="I3"/>
    <x v="122"/>
    <x v="0"/>
    <x v="1171"/>
    <x v="19"/>
    <x v="48"/>
    <n v="4"/>
    <x v="2"/>
  </r>
  <r>
    <s v=""/>
    <m/>
    <x v="122"/>
    <x v="1"/>
    <x v="1172"/>
    <x v="19"/>
    <x v="48"/>
    <n v="6"/>
    <x v="1"/>
  </r>
  <r>
    <s v=""/>
    <m/>
    <x v="122"/>
    <x v="1"/>
    <x v="1173"/>
    <x v="19"/>
    <x v="48"/>
    <n v="6"/>
    <x v="1"/>
  </r>
  <r>
    <s v=""/>
    <m/>
    <x v="122"/>
    <x v="1"/>
    <x v="1174"/>
    <x v="19"/>
    <x v="48"/>
    <n v="8"/>
    <x v="5"/>
  </r>
  <r>
    <s v="C27.I5"/>
    <s v="I5"/>
    <x v="103"/>
    <x v="0"/>
    <x v="1175"/>
    <x v="19"/>
    <x v="48"/>
    <n v="5"/>
    <x v="4"/>
  </r>
  <r>
    <s v="C27.K1"/>
    <s v="K1"/>
    <x v="103"/>
    <x v="0"/>
    <x v="1176"/>
    <x v="19"/>
    <x v="48"/>
    <n v="8"/>
    <x v="5"/>
  </r>
  <r>
    <s v="C27.K2"/>
    <s v="K2"/>
    <x v="103"/>
    <x v="0"/>
    <x v="1177"/>
    <x v="19"/>
    <x v="48"/>
    <n v="5"/>
    <x v="4"/>
  </r>
  <r>
    <s v=""/>
    <m/>
    <x v="103"/>
    <x v="0"/>
    <x v="1178"/>
    <x v="19"/>
    <x v="48"/>
    <n v="7"/>
    <x v="3"/>
  </r>
  <r>
    <s v="C27.K4"/>
    <s v="K4"/>
    <x v="0"/>
    <x v="0"/>
    <x v="1179"/>
    <x v="19"/>
    <x v="48"/>
    <n v="7"/>
    <x v="3"/>
  </r>
  <r>
    <s v="C27.K5"/>
    <s v="K5"/>
    <x v="0"/>
    <x v="0"/>
    <x v="1180"/>
    <x v="19"/>
    <x v="48"/>
    <n v="6"/>
    <x v="1"/>
  </r>
  <r>
    <s v="C27.M1"/>
    <s v="M1"/>
    <x v="0"/>
    <x v="0"/>
    <x v="1181"/>
    <x v="19"/>
    <x v="48"/>
    <n v="5"/>
    <x v="4"/>
  </r>
  <r>
    <s v="C27.M2"/>
    <s v="M2"/>
    <x v="0"/>
    <x v="0"/>
    <x v="1182"/>
    <x v="19"/>
    <x v="48"/>
    <n v="5"/>
    <x v="4"/>
  </r>
  <r>
    <s v="C27.M3"/>
    <s v="M3"/>
    <x v="0"/>
    <x v="0"/>
    <x v="1183"/>
    <x v="19"/>
    <x v="48"/>
    <n v="5"/>
    <x v="4"/>
  </r>
  <r>
    <s v="C27.M4"/>
    <s v="M4"/>
    <x v="0"/>
    <x v="0"/>
    <x v="1184"/>
    <x v="19"/>
    <x v="48"/>
    <n v="7"/>
    <x v="3"/>
  </r>
  <r>
    <s v="C27.M5"/>
    <s v="M5"/>
    <x v="0"/>
    <x v="0"/>
    <x v="1185"/>
    <x v="19"/>
    <x v="48"/>
    <n v="6"/>
    <x v="1"/>
  </r>
  <r>
    <s v=""/>
    <m/>
    <x v="0"/>
    <x v="0"/>
    <x v="1186"/>
    <x v="19"/>
    <x v="48"/>
    <n v="4"/>
    <x v="2"/>
  </r>
  <r>
    <s v=""/>
    <m/>
    <x v="0"/>
    <x v="0"/>
    <x v="1187"/>
    <x v="19"/>
    <x v="48"/>
    <n v="6"/>
    <x v="1"/>
  </r>
  <r>
    <s v=""/>
    <m/>
    <x v="0"/>
    <x v="0"/>
    <x v="1188"/>
    <x v="19"/>
    <x v="48"/>
    <n v="9"/>
    <x v="7"/>
  </r>
  <r>
    <s v=""/>
    <m/>
    <x v="0"/>
    <x v="0"/>
    <x v="1189"/>
    <x v="19"/>
    <x v="48"/>
    <n v="8"/>
    <x v="5"/>
  </r>
  <r>
    <s v=""/>
    <m/>
    <x v="0"/>
    <x v="0"/>
    <x v="1190"/>
    <x v="19"/>
    <x v="48"/>
    <n v="8"/>
    <x v="5"/>
  </r>
  <r>
    <s v="C27.Q1"/>
    <s v="Q1"/>
    <x v="125"/>
    <x v="0"/>
    <x v="1191"/>
    <x v="19"/>
    <x v="48"/>
    <n v="8"/>
    <x v="5"/>
  </r>
  <r>
    <s v="C27.Q2"/>
    <s v="Q2"/>
    <x v="125"/>
    <x v="0"/>
    <x v="1192"/>
    <x v="19"/>
    <x v="48"/>
    <n v="7"/>
    <x v="3"/>
  </r>
  <r>
    <s v="C27.Q3"/>
    <s v="Q3"/>
    <x v="125"/>
    <x v="0"/>
    <x v="1193"/>
    <x v="19"/>
    <x v="48"/>
    <n v="10"/>
    <x v="6"/>
  </r>
  <r>
    <s v=""/>
    <m/>
    <x v="113"/>
    <x v="0"/>
    <x v="1194"/>
    <x v="19"/>
    <x v="48"/>
    <n v="8"/>
    <x v="5"/>
  </r>
  <r>
    <s v="C27.R1"/>
    <s v="R1"/>
    <x v="113"/>
    <x v="0"/>
    <x v="1195"/>
    <x v="19"/>
    <x v="48"/>
    <n v="4"/>
    <x v="2"/>
  </r>
  <r>
    <s v="C27.R2"/>
    <s v="R2"/>
    <x v="113"/>
    <x v="0"/>
    <x v="1196"/>
    <x v="19"/>
    <x v="48"/>
    <n v="5"/>
    <x v="4"/>
  </r>
  <r>
    <s v="C27.R3"/>
    <s v="R3"/>
    <x v="113"/>
    <x v="0"/>
    <x v="1197"/>
    <x v="19"/>
    <x v="48"/>
    <n v="8"/>
    <x v="5"/>
  </r>
  <r>
    <s v="C27.R4"/>
    <s v="R4"/>
    <x v="113"/>
    <x v="0"/>
    <x v="1198"/>
    <x v="19"/>
    <x v="48"/>
    <n v="6"/>
    <x v="1"/>
  </r>
  <r>
    <s v="C27.R5"/>
    <s v="R5"/>
    <x v="113"/>
    <x v="0"/>
    <x v="1199"/>
    <x v="19"/>
    <x v="48"/>
    <n v="7"/>
    <x v="3"/>
  </r>
  <r>
    <s v="C27.T2"/>
    <s v="T2"/>
    <x v="87"/>
    <x v="0"/>
    <x v="1200"/>
    <x v="19"/>
    <x v="48"/>
    <n v="6"/>
    <x v="1"/>
  </r>
  <r>
    <s v="C27.T3"/>
    <s v="T3"/>
    <x v="87"/>
    <x v="0"/>
    <x v="1201"/>
    <x v="19"/>
    <x v="48"/>
    <n v="6"/>
    <x v="1"/>
  </r>
  <r>
    <s v="C27.T4"/>
    <s v="T4"/>
    <x v="87"/>
    <x v="0"/>
    <x v="1202"/>
    <x v="19"/>
    <x v="48"/>
    <n v="8"/>
    <x v="5"/>
  </r>
  <r>
    <s v="C27.V1"/>
    <s v="V1"/>
    <x v="88"/>
    <x v="0"/>
    <x v="1203"/>
    <x v="19"/>
    <x v="48"/>
    <n v="5"/>
    <x v="4"/>
  </r>
  <r>
    <s v="C27.V2"/>
    <s v="V2"/>
    <x v="88"/>
    <x v="0"/>
    <x v="1204"/>
    <x v="19"/>
    <x v="48"/>
    <n v="6"/>
    <x v="1"/>
  </r>
  <r>
    <s v="C27.V3"/>
    <s v="V3"/>
    <x v="88"/>
    <x v="0"/>
    <x v="1205"/>
    <x v="19"/>
    <x v="48"/>
    <n v="8"/>
    <x v="5"/>
  </r>
  <r>
    <s v="C27.V4"/>
    <s v="V4"/>
    <x v="88"/>
    <x v="0"/>
    <x v="1206"/>
    <x v="19"/>
    <x v="48"/>
    <n v="6"/>
    <x v="1"/>
  </r>
  <r>
    <s v="C27.V5"/>
    <s v="V5"/>
    <x v="88"/>
    <x v="0"/>
    <x v="1207"/>
    <x v="19"/>
    <x v="48"/>
    <n v="8"/>
    <x v="5"/>
  </r>
  <r>
    <s v="C27.W1"/>
    <s v="W1"/>
    <x v="88"/>
    <x v="0"/>
    <x v="1208"/>
    <x v="19"/>
    <x v="48"/>
    <n v="8"/>
    <x v="5"/>
  </r>
  <r>
    <s v="C27.W2"/>
    <s v="W2"/>
    <x v="88"/>
    <x v="0"/>
    <x v="1209"/>
    <x v="19"/>
    <x v="48"/>
    <n v="10"/>
    <x v="6"/>
  </r>
  <r>
    <s v="C27.W3"/>
    <s v="W3"/>
    <x v="88"/>
    <x v="0"/>
    <x v="1210"/>
    <x v="19"/>
    <x v="48"/>
    <n v="7"/>
    <x v="3"/>
  </r>
  <r>
    <s v="C27.W4"/>
    <s v="W4"/>
    <x v="88"/>
    <x v="0"/>
    <x v="1211"/>
    <x v="19"/>
    <x v="48"/>
    <n v="6"/>
    <x v="1"/>
  </r>
  <r>
    <s v="C27.W5"/>
    <s v="W5"/>
    <x v="88"/>
    <x v="0"/>
    <x v="1212"/>
    <x v="19"/>
    <x v="48"/>
    <n v="5"/>
    <x v="4"/>
  </r>
  <r>
    <s v=""/>
    <m/>
    <x v="125"/>
    <x v="0"/>
    <x v="1213"/>
    <x v="20"/>
    <x v="49"/>
    <n v="7"/>
    <x v="3"/>
  </r>
  <r>
    <s v=""/>
    <m/>
    <x v="125"/>
    <x v="0"/>
    <x v="1214"/>
    <x v="20"/>
    <x v="49"/>
    <n v="7"/>
    <x v="3"/>
  </r>
  <r>
    <s v=""/>
    <m/>
    <x v="125"/>
    <x v="0"/>
    <x v="1215"/>
    <x v="20"/>
    <x v="49"/>
    <n v="5"/>
    <x v="4"/>
  </r>
  <r>
    <s v=""/>
    <m/>
    <x v="125"/>
    <x v="0"/>
    <x v="1216"/>
    <x v="20"/>
    <x v="49"/>
    <n v="5"/>
    <x v="4"/>
  </r>
  <r>
    <s v=""/>
    <m/>
    <x v="125"/>
    <x v="0"/>
    <x v="1217"/>
    <x v="20"/>
    <x v="49"/>
    <n v="9"/>
    <x v="7"/>
  </r>
  <r>
    <s v=""/>
    <m/>
    <x v="88"/>
    <x v="0"/>
    <x v="1218"/>
    <x v="20"/>
    <x v="49"/>
    <n v="6"/>
    <x v="1"/>
  </r>
  <r>
    <s v=""/>
    <m/>
    <x v="88"/>
    <x v="0"/>
    <x v="1219"/>
    <x v="20"/>
    <x v="49"/>
    <n v="8"/>
    <x v="5"/>
  </r>
  <r>
    <s v=""/>
    <m/>
    <x v="88"/>
    <x v="0"/>
    <x v="1220"/>
    <x v="20"/>
    <x v="49"/>
    <n v="8"/>
    <x v="5"/>
  </r>
  <r>
    <s v=""/>
    <m/>
    <x v="88"/>
    <x v="0"/>
    <x v="1221"/>
    <x v="20"/>
    <x v="49"/>
    <n v="9"/>
    <x v="7"/>
  </r>
  <r>
    <s v=""/>
    <m/>
    <x v="87"/>
    <x v="0"/>
    <x v="1222"/>
    <x v="20"/>
    <x v="49"/>
    <n v="7"/>
    <x v="3"/>
  </r>
  <r>
    <s v=""/>
    <m/>
    <x v="87"/>
    <x v="0"/>
    <x v="1223"/>
    <x v="20"/>
    <x v="49"/>
    <n v="9"/>
    <x v="7"/>
  </r>
  <r>
    <s v=""/>
    <m/>
    <x v="87"/>
    <x v="0"/>
    <x v="1224"/>
    <x v="20"/>
    <x v="49"/>
    <n v="4"/>
    <x v="2"/>
  </r>
  <r>
    <s v=""/>
    <m/>
    <x v="113"/>
    <x v="0"/>
    <x v="1225"/>
    <x v="20"/>
    <x v="49"/>
    <n v="4"/>
    <x v="2"/>
  </r>
  <r>
    <s v=""/>
    <m/>
    <x v="113"/>
    <x v="0"/>
    <x v="1226"/>
    <x v="20"/>
    <x v="49"/>
    <n v="4"/>
    <x v="2"/>
  </r>
  <r>
    <s v=""/>
    <m/>
    <x v="113"/>
    <x v="0"/>
    <x v="1227"/>
    <x v="20"/>
    <x v="49"/>
    <n v="5"/>
    <x v="4"/>
  </r>
  <r>
    <s v=""/>
    <m/>
    <x v="113"/>
    <x v="0"/>
    <x v="1228"/>
    <x v="20"/>
    <x v="49"/>
    <n v="6"/>
    <x v="1"/>
  </r>
  <r>
    <s v=""/>
    <m/>
    <x v="14"/>
    <x v="0"/>
    <x v="1229"/>
    <x v="20"/>
    <x v="49"/>
    <n v="6"/>
    <x v="1"/>
  </r>
  <r>
    <s v=""/>
    <m/>
    <x v="14"/>
    <x v="0"/>
    <x v="1230"/>
    <x v="20"/>
    <x v="49"/>
    <n v="10"/>
    <x v="6"/>
  </r>
  <r>
    <s v=""/>
    <m/>
    <x v="14"/>
    <x v="0"/>
    <x v="1231"/>
    <x v="20"/>
    <x v="49"/>
    <n v="5"/>
    <x v="4"/>
  </r>
  <r>
    <s v=""/>
    <m/>
    <x v="14"/>
    <x v="0"/>
    <x v="1232"/>
    <x v="20"/>
    <x v="49"/>
    <n v="9"/>
    <x v="7"/>
  </r>
  <r>
    <s v=""/>
    <m/>
    <x v="94"/>
    <x v="0"/>
    <x v="1233"/>
    <x v="20"/>
    <x v="49"/>
    <n v="8"/>
    <x v="5"/>
  </r>
  <r>
    <s v=""/>
    <m/>
    <x v="94"/>
    <x v="0"/>
    <x v="1234"/>
    <x v="20"/>
    <x v="49"/>
    <n v="4"/>
    <x v="2"/>
  </r>
  <r>
    <s v=""/>
    <m/>
    <x v="94"/>
    <x v="0"/>
    <x v="1235"/>
    <x v="20"/>
    <x v="49"/>
    <n v="10"/>
    <x v="6"/>
  </r>
  <r>
    <s v=""/>
    <m/>
    <x v="94"/>
    <x v="0"/>
    <x v="1236"/>
    <x v="20"/>
    <x v="49"/>
    <n v="5"/>
    <x v="4"/>
  </r>
  <r>
    <s v=""/>
    <m/>
    <x v="0"/>
    <x v="0"/>
    <x v="1237"/>
    <x v="20"/>
    <x v="49"/>
    <n v="9"/>
    <x v="7"/>
  </r>
  <r>
    <s v=""/>
    <m/>
    <x v="0"/>
    <x v="0"/>
    <x v="1238"/>
    <x v="20"/>
    <x v="49"/>
    <n v="8"/>
    <x v="5"/>
  </r>
  <r>
    <s v=""/>
    <m/>
    <x v="0"/>
    <x v="0"/>
    <x v="1239"/>
    <x v="20"/>
    <x v="49"/>
    <n v="7"/>
    <x v="3"/>
  </r>
  <r>
    <s v=""/>
    <m/>
    <x v="0"/>
    <x v="0"/>
    <x v="1240"/>
    <x v="20"/>
    <x v="49"/>
    <n v="6"/>
    <x v="1"/>
  </r>
  <r>
    <s v=""/>
    <m/>
    <x v="39"/>
    <x v="0"/>
    <x v="1241"/>
    <x v="20"/>
    <x v="49"/>
    <n v="9"/>
    <x v="7"/>
  </r>
  <r>
    <s v=""/>
    <m/>
    <x v="2"/>
    <x v="0"/>
    <x v="1242"/>
    <x v="20"/>
    <x v="49"/>
    <n v="10"/>
    <x v="6"/>
  </r>
  <r>
    <s v=""/>
    <m/>
    <x v="2"/>
    <x v="0"/>
    <x v="1243"/>
    <x v="20"/>
    <x v="49"/>
    <n v="10"/>
    <x v="6"/>
  </r>
  <r>
    <s v=""/>
    <m/>
    <x v="122"/>
    <x v="0"/>
    <x v="1244"/>
    <x v="20"/>
    <x v="49"/>
    <n v="10"/>
    <x v="6"/>
  </r>
  <r>
    <s v=""/>
    <m/>
    <x v="122"/>
    <x v="0"/>
    <x v="1245"/>
    <x v="20"/>
    <x v="49"/>
    <n v="8"/>
    <x v="5"/>
  </r>
  <r>
    <s v=""/>
    <m/>
    <x v="122"/>
    <x v="0"/>
    <x v="1246"/>
    <x v="20"/>
    <x v="49"/>
    <n v="5"/>
    <x v="4"/>
  </r>
  <r>
    <s v=""/>
    <m/>
    <x v="103"/>
    <x v="0"/>
    <x v="1247"/>
    <x v="20"/>
    <x v="49"/>
    <n v="5"/>
    <x v="4"/>
  </r>
  <r>
    <s v=""/>
    <m/>
    <x v="103"/>
    <x v="0"/>
    <x v="1248"/>
    <x v="20"/>
    <x v="49"/>
    <n v="4"/>
    <x v="2"/>
  </r>
  <r>
    <s v=""/>
    <m/>
    <x v="103"/>
    <x v="0"/>
    <x v="1249"/>
    <x v="20"/>
    <x v="49"/>
    <n v="6"/>
    <x v="1"/>
  </r>
  <r>
    <s v=""/>
    <m/>
    <x v="103"/>
    <x v="0"/>
    <x v="1250"/>
    <x v="20"/>
    <x v="49"/>
    <n v="7"/>
    <x v="3"/>
  </r>
  <r>
    <s v=""/>
    <m/>
    <x v="109"/>
    <x v="0"/>
    <x v="1251"/>
    <x v="20"/>
    <x v="49"/>
    <n v="7"/>
    <x v="3"/>
  </r>
  <r>
    <s v=""/>
    <m/>
    <x v="109"/>
    <x v="0"/>
    <x v="1252"/>
    <x v="20"/>
    <x v="49"/>
    <n v="8"/>
    <x v="5"/>
  </r>
  <r>
    <s v=""/>
    <m/>
    <x v="109"/>
    <x v="0"/>
    <x v="1253"/>
    <x v="20"/>
    <x v="49"/>
    <n v="4"/>
    <x v="2"/>
  </r>
  <r>
    <s v=""/>
    <m/>
    <x v="38"/>
    <x v="0"/>
    <x v="1254"/>
    <x v="20"/>
    <x v="49"/>
    <n v="4"/>
    <x v="2"/>
  </r>
  <r>
    <s v=""/>
    <m/>
    <x v="38"/>
    <x v="0"/>
    <x v="1255"/>
    <x v="20"/>
    <x v="49"/>
    <n v="8"/>
    <x v="5"/>
  </r>
  <r>
    <s v=""/>
    <m/>
    <x v="20"/>
    <x v="0"/>
    <x v="1256"/>
    <x v="20"/>
    <x v="49"/>
    <n v="7"/>
    <x v="3"/>
  </r>
  <r>
    <s v=""/>
    <m/>
    <x v="20"/>
    <x v="0"/>
    <x v="1257"/>
    <x v="20"/>
    <x v="49"/>
    <n v="10"/>
    <x v="6"/>
  </r>
  <r>
    <s v=""/>
    <m/>
    <x v="126"/>
    <x v="0"/>
    <x v="1258"/>
    <x v="20"/>
    <x v="49"/>
    <n v="11"/>
    <x v="8"/>
  </r>
  <r>
    <s v=""/>
    <m/>
    <x v="127"/>
    <x v="0"/>
    <x v="1259"/>
    <x v="20"/>
    <x v="49"/>
    <n v="11"/>
    <x v="8"/>
  </r>
  <r>
    <s v=""/>
    <m/>
    <x v="128"/>
    <x v="0"/>
    <x v="1260"/>
    <x v="20"/>
    <x v="49"/>
    <n v="11"/>
    <x v="8"/>
  </r>
  <r>
    <s v=""/>
    <m/>
    <x v="129"/>
    <x v="0"/>
    <x v="1261"/>
    <x v="20"/>
    <x v="49"/>
    <n v="11"/>
    <x v="8"/>
  </r>
  <r>
    <s v=""/>
    <m/>
    <x v="130"/>
    <x v="0"/>
    <x v="1262"/>
    <x v="20"/>
    <x v="49"/>
    <n v="11"/>
    <x v="8"/>
  </r>
  <r>
    <s v=""/>
    <m/>
    <x v="131"/>
    <x v="0"/>
    <x v="1263"/>
    <x v="20"/>
    <x v="49"/>
    <n v="11"/>
    <x v="8"/>
  </r>
  <r>
    <s v=""/>
    <m/>
    <x v="132"/>
    <x v="0"/>
    <x v="1264"/>
    <x v="20"/>
    <x v="49"/>
    <n v="11"/>
    <x v="8"/>
  </r>
  <r>
    <s v=""/>
    <m/>
    <x v="133"/>
    <x v="0"/>
    <x v="1265"/>
    <x v="20"/>
    <x v="49"/>
    <n v="11"/>
    <x v="8"/>
  </r>
  <r>
    <s v=""/>
    <m/>
    <x v="134"/>
    <x v="0"/>
    <x v="1266"/>
    <x v="20"/>
    <x v="49"/>
    <n v="11"/>
    <x v="8"/>
  </r>
  <r>
    <s v=""/>
    <m/>
    <x v="135"/>
    <x v="0"/>
    <x v="1267"/>
    <x v="20"/>
    <x v="49"/>
    <n v="8"/>
    <x v="5"/>
  </r>
  <r>
    <s v=""/>
    <m/>
    <x v="136"/>
    <x v="0"/>
    <x v="1268"/>
    <x v="20"/>
    <x v="49"/>
    <n v="11"/>
    <x v="8"/>
  </r>
  <r>
    <s v=""/>
    <m/>
    <x v="135"/>
    <x v="1"/>
    <x v="1269"/>
    <x v="21"/>
    <x v="50"/>
    <n v="11"/>
    <x v="8"/>
  </r>
  <r>
    <s v=""/>
    <m/>
    <x v="136"/>
    <x v="1"/>
    <x v="1270"/>
    <x v="21"/>
    <x v="50"/>
    <n v="11"/>
    <x v="8"/>
  </r>
  <r>
    <s v=""/>
    <m/>
    <x v="133"/>
    <x v="0"/>
    <x v="1271"/>
    <x v="21"/>
    <x v="50"/>
    <n v="11"/>
    <x v="8"/>
  </r>
  <r>
    <s v=""/>
    <m/>
    <x v="134"/>
    <x v="0"/>
    <x v="1272"/>
    <x v="21"/>
    <x v="50"/>
    <n v="8"/>
    <x v="5"/>
  </r>
  <r>
    <s v=""/>
    <m/>
    <x v="126"/>
    <x v="0"/>
    <x v="1273"/>
    <x v="21"/>
    <x v="50"/>
    <n v="6"/>
    <x v="1"/>
  </r>
  <r>
    <s v=""/>
    <m/>
    <x v="103"/>
    <x v="0"/>
    <x v="1274"/>
    <x v="22"/>
    <x v="51"/>
    <n v="6"/>
    <x v="1"/>
  </r>
  <r>
    <s v=""/>
    <m/>
    <x v="103"/>
    <x v="0"/>
    <x v="1275"/>
    <x v="22"/>
    <x v="51"/>
    <n v="9"/>
    <x v="7"/>
  </r>
  <r>
    <s v=""/>
    <m/>
    <x v="122"/>
    <x v="0"/>
    <x v="1276"/>
    <x v="22"/>
    <x v="51"/>
    <n v="6"/>
    <x v="1"/>
  </r>
  <r>
    <s v=""/>
    <m/>
    <x v="137"/>
    <x v="1"/>
    <x v="1277"/>
    <x v="22"/>
    <x v="51"/>
    <n v="6"/>
    <x v="1"/>
  </r>
  <r>
    <s v=""/>
    <m/>
    <x v="133"/>
    <x v="0"/>
    <x v="1278"/>
    <x v="22"/>
    <x v="51"/>
    <n v="6"/>
    <x v="1"/>
  </r>
  <r>
    <s v=""/>
    <m/>
    <x v="138"/>
    <x v="0"/>
    <x v="1279"/>
    <x v="22"/>
    <x v="51"/>
    <n v="11"/>
    <x v="8"/>
  </r>
  <r>
    <s v=""/>
    <m/>
    <x v="139"/>
    <x v="0"/>
    <x v="1280"/>
    <x v="22"/>
    <x v="51"/>
    <n v="11"/>
    <x v="8"/>
  </r>
  <r>
    <s v=""/>
    <m/>
    <x v="140"/>
    <x v="0"/>
    <x v="1281"/>
    <x v="22"/>
    <x v="51"/>
    <n v="11"/>
    <x v="8"/>
  </r>
  <r>
    <s v=""/>
    <m/>
    <x v="141"/>
    <x v="0"/>
    <x v="1282"/>
    <x v="22"/>
    <x v="51"/>
    <n v="11"/>
    <x v="8"/>
  </r>
  <r>
    <s v=""/>
    <m/>
    <x v="142"/>
    <x v="0"/>
    <x v="1283"/>
    <x v="22"/>
    <x v="51"/>
    <n v="11"/>
    <x v="8"/>
  </r>
  <r>
    <s v=""/>
    <m/>
    <x v="143"/>
    <x v="0"/>
    <x v="1284"/>
    <x v="22"/>
    <x v="51"/>
    <n v="1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846A6-2AE9-40D6-B298-68AD7ADBF8C3}" name="PivotTable1" cacheId="29"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E806" firstHeaderRow="1" firstDataRow="1" firstDataCol="5" rowPageCount="1" colPageCount="1"/>
  <pivotFields count="9">
    <pivotField compact="0" outline="0" subtotalTop="0" showAll="0" insertBlankRow="1" defaultSubtotal="0"/>
    <pivotField compact="0" outline="0" subtotalTop="0" showAll="0" insertBlankRow="1" defaultSubtotal="0"/>
    <pivotField axis="axisRow" compact="0" outline="0" showAll="0" insertBlankRow="1" sortType="ascending" defaultSubtotal="0">
      <items count="149">
        <item x="96"/>
        <item x="61"/>
        <item x="48"/>
        <item x="73"/>
        <item x="86"/>
        <item x="19"/>
        <item x="88"/>
        <item x="16"/>
        <item x="28"/>
        <item x="41"/>
        <item x="51"/>
        <item x="102"/>
        <item x="100"/>
        <item x="46"/>
        <item x="47"/>
        <item x="24"/>
        <item x="29"/>
        <item x="30"/>
        <item x="21"/>
        <item x="97"/>
        <item x="8"/>
        <item x="77"/>
        <item x="22"/>
        <item x="89"/>
        <item x="138"/>
        <item x="139"/>
        <item x="31"/>
        <item x="36"/>
        <item x="85"/>
        <item x="112"/>
        <item x="111"/>
        <item m="1" x="148"/>
        <item m="1" x="145"/>
        <item m="1" x="146"/>
        <item m="1" x="147"/>
        <item x="126"/>
        <item x="142"/>
        <item x="141"/>
        <item x="140"/>
        <item x="26"/>
        <item x="58"/>
        <item x="62"/>
        <item x="32"/>
        <item x="45"/>
        <item x="33"/>
        <item x="38"/>
        <item x="116"/>
        <item x="39"/>
        <item x="25"/>
        <item x="65"/>
        <item x="53"/>
        <item x="67"/>
        <item x="64"/>
        <item x="105"/>
        <item x="42"/>
        <item x="83"/>
        <item x="40"/>
        <item x="17"/>
        <item x="52"/>
        <item x="43"/>
        <item x="56"/>
        <item x="55"/>
        <item x="115"/>
        <item x="114"/>
        <item x="119"/>
        <item x="44"/>
        <item x="0"/>
        <item x="1"/>
        <item x="78"/>
        <item x="60"/>
        <item x="9"/>
        <item x="27"/>
        <item x="57"/>
        <item x="123"/>
        <item x="106"/>
        <item x="98"/>
        <item x="54"/>
        <item x="18"/>
        <item x="127"/>
        <item x="128"/>
        <item x="129"/>
        <item x="130"/>
        <item x="131"/>
        <item x="132"/>
        <item x="15"/>
        <item x="23"/>
        <item x="4"/>
        <item x="10"/>
        <item x="63"/>
        <item x="66"/>
        <item x="72"/>
        <item x="70"/>
        <item x="11"/>
        <item x="95"/>
        <item x="12"/>
        <item x="13"/>
        <item x="14"/>
        <item x="34"/>
        <item x="35"/>
        <item x="133"/>
        <item x="134"/>
        <item x="135"/>
        <item x="136"/>
        <item x="74"/>
        <item x="109"/>
        <item x="68"/>
        <item x="50"/>
        <item x="69"/>
        <item x="79"/>
        <item x="82"/>
        <item x="80"/>
        <item x="81"/>
        <item x="59"/>
        <item x="7"/>
        <item x="87"/>
        <item x="120"/>
        <item x="90"/>
        <item x="143"/>
        <item x="76"/>
        <item x="71"/>
        <item x="5"/>
        <item x="137"/>
        <item x="124"/>
        <item x="117"/>
        <item x="118"/>
        <item x="104"/>
        <item x="101"/>
        <item x="122"/>
        <item x="103"/>
        <item x="110"/>
        <item x="94"/>
        <item x="125"/>
        <item x="37"/>
        <item x="6"/>
        <item x="84"/>
        <item x="20"/>
        <item x="99"/>
        <item x="49"/>
        <item x="113"/>
        <item x="121"/>
        <item x="108"/>
        <item x="92"/>
        <item x="107"/>
        <item x="91"/>
        <item x="93"/>
        <item x="75"/>
        <item x="2"/>
        <item x="3"/>
        <item m="1" x="144"/>
      </items>
    </pivotField>
    <pivotField axis="axisPage" compact="0" outline="0" multipleItemSelectionAllowed="1" showAll="0" insertBlankRow="1" defaultSubtotal="0">
      <items count="2">
        <item x="0"/>
        <item h="1" x="1"/>
      </items>
    </pivotField>
    <pivotField axis="axisRow" compact="0" outline="0" showAll="0" insertBlankRow="1" defaultSubtotal="0">
      <items count="1292">
        <item x="505"/>
        <item x="378"/>
        <item x="379"/>
        <item x="380"/>
        <item x="381"/>
        <item x="244"/>
        <item x="382"/>
        <item x="383"/>
        <item x="32"/>
        <item x="384"/>
        <item x="385"/>
        <item x="386"/>
        <item x="387"/>
        <item x="388"/>
        <item x="389"/>
        <item x="390"/>
        <item x="391"/>
        <item x="392"/>
        <item x="393"/>
        <item x="394"/>
        <item x="395"/>
        <item x="396"/>
        <item x="397"/>
        <item x="398"/>
        <item x="399"/>
        <item x="400"/>
        <item x="401"/>
        <item x="402"/>
        <item x="403"/>
        <item x="404"/>
        <item x="405"/>
        <item x="506"/>
        <item x="406"/>
        <item x="407"/>
        <item x="408"/>
        <item x="316"/>
        <item x="409"/>
        <item x="410"/>
        <item x="507"/>
        <item x="411"/>
        <item x="508"/>
        <item x="509"/>
        <item x="412"/>
        <item x="120"/>
        <item x="510"/>
        <item x="511"/>
        <item x="12"/>
        <item x="413"/>
        <item x="512"/>
        <item x="37"/>
        <item x="414"/>
        <item x="513"/>
        <item x="415"/>
        <item x="514"/>
        <item x="515"/>
        <item x="416"/>
        <item x="417"/>
        <item x="41"/>
        <item m="1" x="1287"/>
        <item x="418"/>
        <item x="323"/>
        <item x="516"/>
        <item x="278"/>
        <item x="419"/>
        <item x="420"/>
        <item x="421"/>
        <item x="422"/>
        <item x="346"/>
        <item x="517"/>
        <item x="423"/>
        <item x="424"/>
        <item x="425"/>
        <item x="426"/>
        <item x="427"/>
        <item x="428"/>
        <item x="81"/>
        <item x="286"/>
        <item x="429"/>
        <item x="518"/>
        <item x="11"/>
        <item x="55"/>
        <item x="430"/>
        <item x="431"/>
        <item x="519"/>
        <item x="432"/>
        <item x="520"/>
        <item x="83"/>
        <item x="521"/>
        <item x="522"/>
        <item x="523"/>
        <item x="524"/>
        <item x="433"/>
        <item x="525"/>
        <item x="434"/>
        <item x="435"/>
        <item x="84"/>
        <item x="436"/>
        <item x="437"/>
        <item x="438"/>
        <item x="439"/>
        <item x="440"/>
        <item x="441"/>
        <item x="87"/>
        <item x="181"/>
        <item x="208"/>
        <item x="442"/>
        <item x="373"/>
        <item x="443"/>
        <item x="444"/>
        <item x="331"/>
        <item x="445"/>
        <item x="22"/>
        <item x="526"/>
        <item x="446"/>
        <item x="49"/>
        <item x="374"/>
        <item x="527"/>
        <item x="528"/>
        <item x="375"/>
        <item x="447"/>
        <item x="448"/>
        <item x="449"/>
        <item x="529"/>
        <item x="216"/>
        <item x="450"/>
        <item x="376"/>
        <item x="203"/>
        <item x="530"/>
        <item x="531"/>
        <item x="51"/>
        <item x="532"/>
        <item x="451"/>
        <item x="44"/>
        <item x="33"/>
        <item x="58"/>
        <item x="53"/>
        <item x="207"/>
        <item x="206"/>
        <item x="54"/>
        <item x="209"/>
        <item x="142"/>
        <item x="157"/>
        <item x="18"/>
        <item x="24"/>
        <item x="14"/>
        <item x="6"/>
        <item x="8"/>
        <item x="220"/>
        <item x="218"/>
        <item x="16"/>
        <item x="998"/>
        <item x="204"/>
        <item x="25"/>
        <item x="258"/>
        <item x="26"/>
        <item x="179"/>
        <item x="127"/>
        <item x="93"/>
        <item x="105"/>
        <item x="241"/>
        <item x="287"/>
        <item x="263"/>
        <item x="248"/>
        <item x="20"/>
        <item x="91"/>
        <item x="72"/>
        <item x="88"/>
        <item x="228"/>
        <item x="67"/>
        <item x="75"/>
        <item x="52"/>
        <item x="46"/>
        <item x="28"/>
        <item x="317"/>
        <item x="314"/>
        <item x="29"/>
        <item x="311"/>
        <item x="312"/>
        <item x="133"/>
        <item x="200"/>
        <item x="19"/>
        <item x="211"/>
        <item x="533"/>
        <item x="167"/>
        <item x="60"/>
        <item x="159"/>
        <item x="132"/>
        <item x="176"/>
        <item x="40"/>
        <item x="45"/>
        <item x="38"/>
        <item x="34"/>
        <item x="89"/>
        <item x="219"/>
        <item x="1001"/>
        <item x="236"/>
        <item x="31"/>
        <item x="50"/>
        <item x="42"/>
        <item x="36"/>
        <item x="39"/>
        <item x="230"/>
        <item x="66"/>
        <item x="59"/>
        <item x="212"/>
        <item x="237"/>
        <item x="215"/>
        <item x="328"/>
        <item x="35"/>
        <item x="222"/>
        <item x="64"/>
        <item x="292"/>
        <item x="63"/>
        <item x="165"/>
        <item x="265"/>
        <item x="43"/>
        <item x="48"/>
        <item x="47"/>
        <item x="260"/>
        <item x="0"/>
        <item x="233"/>
        <item x="227"/>
        <item x="226"/>
        <item x="221"/>
        <item x="343"/>
        <item x="90"/>
        <item x="80"/>
        <item x="124"/>
        <item x="70"/>
        <item x="30"/>
        <item x="23"/>
        <item x="21"/>
        <item x="68"/>
        <item x="82"/>
        <item x="10"/>
        <item x="61"/>
        <item x="170"/>
        <item x="188"/>
        <item x="282"/>
        <item x="17"/>
        <item x="210"/>
        <item x="305"/>
        <item x="291"/>
        <item x="1"/>
        <item x="300"/>
        <item x="298"/>
        <item x="108"/>
        <item x="180"/>
        <item x="184"/>
        <item x="195"/>
        <item x="96"/>
        <item x="155"/>
        <item x="65"/>
        <item x="86"/>
        <item x="131"/>
        <item x="9"/>
        <item x="85"/>
        <item x="121"/>
        <item x="130"/>
        <item x="996"/>
        <item x="94"/>
        <item x="57"/>
        <item x="224"/>
        <item x="223"/>
        <item x="997"/>
        <item x="232"/>
        <item x="234"/>
        <item x="231"/>
        <item x="225"/>
        <item x="235"/>
        <item x="229"/>
        <item x="77"/>
        <item x="78"/>
        <item x="74"/>
        <item x="301"/>
        <item x="5"/>
        <item x="4"/>
        <item x="79"/>
        <item x="69"/>
        <item x="73"/>
        <item x="76"/>
        <item x="71"/>
        <item x="213"/>
        <item x="129"/>
        <item x="172"/>
        <item x="166"/>
        <item x="217"/>
        <item x="329"/>
        <item x="326"/>
        <item x="238"/>
        <item x="2"/>
        <item x="62"/>
        <item x="279"/>
        <item x="344"/>
        <item x="27"/>
        <item x="3"/>
        <item x="240"/>
        <item x="313"/>
        <item x="341"/>
        <item x="251"/>
        <item x="303"/>
        <item x="1000"/>
        <item x="13"/>
        <item x="261"/>
        <item x="56"/>
        <item x="214"/>
        <item x="7"/>
        <item x="345"/>
        <item x="15"/>
        <item x="371"/>
        <item x="370"/>
        <item x="377"/>
        <item x="372"/>
        <item x="563"/>
        <item x="552"/>
        <item x="555"/>
        <item x="540"/>
        <item x="554"/>
        <item x="564"/>
        <item x="558"/>
        <item x="556"/>
        <item x="541"/>
        <item x="544"/>
        <item x="551"/>
        <item x="560"/>
        <item x="545"/>
        <item x="566"/>
        <item x="538"/>
        <item x="562"/>
        <item x="550"/>
        <item x="553"/>
        <item x="542"/>
        <item x="557"/>
        <item x="565"/>
        <item x="567"/>
        <item x="561"/>
        <item x="568"/>
        <item x="559"/>
        <item x="546"/>
        <item x="549"/>
        <item x="547"/>
        <item x="539"/>
        <item x="548"/>
        <item x="543"/>
        <item x="537"/>
        <item x="536"/>
        <item x="535"/>
        <item x="534"/>
        <item x="637"/>
        <item x="636"/>
        <item x="642"/>
        <item x="634"/>
        <item x="628"/>
        <item x="640"/>
        <item x="644"/>
        <item x="630"/>
        <item x="639"/>
        <item x="632"/>
        <item x="638"/>
        <item x="643"/>
        <item x="631"/>
        <item x="635"/>
        <item x="629"/>
        <item x="633"/>
        <item x="641"/>
        <item x="654"/>
        <item x="645"/>
        <item x="659"/>
        <item x="653"/>
        <item x="661"/>
        <item x="664"/>
        <item x="652"/>
        <item x="648"/>
        <item x="650"/>
        <item x="646"/>
        <item x="662"/>
        <item x="649"/>
        <item x="651"/>
        <item x="656"/>
        <item x="663"/>
        <item x="657"/>
        <item x="665"/>
        <item x="660"/>
        <item x="658"/>
        <item x="647"/>
        <item x="655"/>
        <item x="734"/>
        <item x="744"/>
        <item x="754"/>
        <item x="716"/>
        <item x="750"/>
        <item x="764"/>
        <item x="721"/>
        <item x="736"/>
        <item x="743"/>
        <item x="705"/>
        <item x="752"/>
        <item x="765"/>
        <item x="707"/>
        <item x="715"/>
        <item x="745"/>
        <item x="763"/>
        <item x="714"/>
        <item x="717"/>
        <item x="724"/>
        <item x="720"/>
        <item x="740"/>
        <item x="755"/>
        <item x="711"/>
        <item x="726"/>
        <item x="737"/>
        <item x="756"/>
        <item x="760"/>
        <item x="761"/>
        <item x="706"/>
        <item x="712"/>
        <item x="766"/>
        <item x="725"/>
        <item x="739"/>
        <item x="747"/>
        <item x="708"/>
        <item x="710"/>
        <item x="753"/>
        <item x="727"/>
        <item x="738"/>
        <item x="757"/>
        <item x="735"/>
        <item x="742"/>
        <item x="758"/>
        <item x="731"/>
        <item x="729"/>
        <item x="751"/>
        <item x="718"/>
        <item x="728"/>
        <item x="733"/>
        <item x="730"/>
        <item x="748"/>
        <item x="759"/>
        <item x="713"/>
        <item x="722"/>
        <item x="762"/>
        <item x="723"/>
        <item x="749"/>
        <item x="767"/>
        <item x="709"/>
        <item x="719"/>
        <item x="732"/>
        <item x="999"/>
        <item x="746"/>
        <item x="741"/>
        <item x="768"/>
        <item x="770"/>
        <item x="769"/>
        <item x="834"/>
        <item x="818"/>
        <item x="811"/>
        <item x="819"/>
        <item x="829"/>
        <item x="842"/>
        <item x="837"/>
        <item x="846"/>
        <item x="817"/>
        <item x="833"/>
        <item x="835"/>
        <item x="821"/>
        <item x="847"/>
        <item x="828"/>
        <item x="848"/>
        <item x="844"/>
        <item x="845"/>
        <item x="831"/>
        <item x="853"/>
        <item x="813"/>
        <item x="836"/>
        <item x="820"/>
        <item x="832"/>
        <item x="823"/>
        <item x="839"/>
        <item x="812"/>
        <item x="841"/>
        <item x="822"/>
        <item x="826"/>
        <item x="830"/>
        <item x="810"/>
        <item x="843"/>
        <item x="816"/>
        <item x="850"/>
        <item x="824"/>
        <item x="838"/>
        <item x="852"/>
        <item x="854"/>
        <item x="815"/>
        <item x="825"/>
        <item x="814"/>
        <item x="849"/>
        <item x="840"/>
        <item x="827"/>
        <item x="851"/>
        <item x="856"/>
        <item x="855"/>
        <item x="857"/>
        <item x="907"/>
        <item x="895"/>
        <item x="880"/>
        <item x="911"/>
        <item x="893"/>
        <item x="886"/>
        <item x="900"/>
        <item x="887"/>
        <item x="916"/>
        <item x="898"/>
        <item x="890"/>
        <item x="899"/>
        <item x="904"/>
        <item x="881"/>
        <item x="883"/>
        <item x="901"/>
        <item x="897"/>
        <item x="912"/>
        <item x="885"/>
        <item x="917"/>
        <item x="894"/>
        <item x="910"/>
        <item x="896"/>
        <item x="888"/>
        <item x="884"/>
        <item x="905"/>
        <item x="908"/>
        <item x="878"/>
        <item x="879"/>
        <item x="903"/>
        <item x="902"/>
        <item x="906"/>
        <item x="913"/>
        <item x="918"/>
        <item x="914"/>
        <item x="877"/>
        <item x="889"/>
        <item x="909"/>
        <item x="915"/>
        <item x="892"/>
        <item x="882"/>
        <item x="891"/>
        <item x="961"/>
        <item x="933"/>
        <item x="949"/>
        <item x="956"/>
        <item x="951"/>
        <item x="939"/>
        <item x="923"/>
        <item x="959"/>
        <item x="929"/>
        <item x="922"/>
        <item x="950"/>
        <item x="962"/>
        <item x="991"/>
        <item m="1" x="1290"/>
        <item x="970"/>
        <item x="937"/>
        <item x="992"/>
        <item x="932"/>
        <item x="925"/>
        <item x="993"/>
        <item x="943"/>
        <item x="946"/>
        <item x="989"/>
        <item x="930"/>
        <item x="935"/>
        <item x="963"/>
        <item x="919"/>
        <item x="964"/>
        <item x="927"/>
        <item x="978"/>
        <item x="936"/>
        <item x="931"/>
        <item x="955"/>
        <item x="938"/>
        <item x="941"/>
        <item x="960"/>
        <item x="920"/>
        <item x="944"/>
        <item x="942"/>
        <item x="945"/>
        <item x="965"/>
        <item x="966"/>
        <item x="940"/>
        <item x="924"/>
        <item x="110"/>
        <item x="111"/>
        <item x="125"/>
        <item x="97"/>
        <item x="175"/>
        <item x="194"/>
        <item x="201"/>
        <item x="156"/>
        <item x="202"/>
        <item x="106"/>
        <item x="151"/>
        <item x="150"/>
        <item x="187"/>
        <item x="137"/>
        <item x="173"/>
        <item x="107"/>
        <item x="186"/>
        <item x="140"/>
        <item x="136"/>
        <item x="158"/>
        <item x="193"/>
        <item x="141"/>
        <item x="109"/>
        <item x="149"/>
        <item x="160"/>
        <item x="147"/>
        <item x="114"/>
        <item x="162"/>
        <item x="104"/>
        <item x="123"/>
        <item x="152"/>
        <item x="164"/>
        <item x="113"/>
        <item x="128"/>
        <item x="154"/>
        <item x="153"/>
        <item x="101"/>
        <item x="161"/>
        <item x="190"/>
        <item x="102"/>
        <item x="126"/>
        <item x="95"/>
        <item x="185"/>
        <item x="100"/>
        <item x="116"/>
        <item x="182"/>
        <item x="118"/>
        <item x="135"/>
        <item x="205"/>
        <item x="178"/>
        <item x="199"/>
        <item x="103"/>
        <item x="148"/>
        <item x="98"/>
        <item x="145"/>
        <item x="198"/>
        <item x="122"/>
        <item x="112"/>
        <item x="119"/>
        <item x="134"/>
        <item x="174"/>
        <item x="196"/>
        <item x="99"/>
        <item x="168"/>
        <item x="177"/>
        <item x="169"/>
        <item x="191"/>
        <item x="171"/>
        <item x="138"/>
        <item x="163"/>
        <item x="189"/>
        <item x="139"/>
        <item x="146"/>
        <item x="144"/>
        <item x="197"/>
        <item x="92"/>
        <item x="183"/>
        <item x="117"/>
        <item x="192"/>
        <item x="143"/>
        <item x="115"/>
        <item x="255"/>
        <item x="267"/>
        <item x="266"/>
        <item x="294"/>
        <item x="250"/>
        <item x="254"/>
        <item x="256"/>
        <item x="281"/>
        <item x="295"/>
        <item m="1" x="1285"/>
        <item x="288"/>
        <item x="264"/>
        <item x="285"/>
        <item x="284"/>
        <item x="304"/>
        <item x="249"/>
        <item x="297"/>
        <item x="252"/>
        <item x="243"/>
        <item x="273"/>
        <item x="268"/>
        <item x="269"/>
        <item x="296"/>
        <item x="253"/>
        <item x="239"/>
        <item x="245"/>
        <item x="274"/>
        <item x="275"/>
        <item x="257"/>
        <item x="276"/>
        <item x="259"/>
        <item x="262"/>
        <item x="246"/>
        <item x="293"/>
        <item x="247"/>
        <item x="280"/>
        <item x="270"/>
        <item x="277"/>
        <item x="290"/>
        <item x="283"/>
        <item x="299"/>
        <item x="242"/>
        <item x="271"/>
        <item x="272"/>
        <item x="302"/>
        <item x="289"/>
        <item x="327"/>
        <item x="339"/>
        <item x="320"/>
        <item x="330"/>
        <item x="337"/>
        <item x="335"/>
        <item x="306"/>
        <item x="333"/>
        <item x="307"/>
        <item x="310"/>
        <item x="336"/>
        <item x="338"/>
        <item x="319"/>
        <item x="342"/>
        <item x="325"/>
        <item x="324"/>
        <item x="309"/>
        <item x="322"/>
        <item x="332"/>
        <item x="321"/>
        <item x="315"/>
        <item x="334"/>
        <item x="308"/>
        <item x="318"/>
        <item x="340"/>
        <item x="358"/>
        <item x="348"/>
        <item x="368"/>
        <item x="362"/>
        <item x="349"/>
        <item x="350"/>
        <item x="366"/>
        <item x="359"/>
        <item x="353"/>
        <item x="361"/>
        <item x="356"/>
        <item x="351"/>
        <item x="364"/>
        <item x="354"/>
        <item x="365"/>
        <item x="360"/>
        <item x="363"/>
        <item x="369"/>
        <item x="357"/>
        <item x="355"/>
        <item x="352"/>
        <item x="367"/>
        <item x="347"/>
        <item x="461"/>
        <item x="460"/>
        <item x="454"/>
        <item x="475"/>
        <item x="459"/>
        <item x="455"/>
        <item x="483"/>
        <item x="486"/>
        <item x="464"/>
        <item x="490"/>
        <item x="465"/>
        <item x="472"/>
        <item x="480"/>
        <item x="501"/>
        <item x="477"/>
        <item x="487"/>
        <item x="504"/>
        <item x="466"/>
        <item x="491"/>
        <item x="476"/>
        <item x="482"/>
        <item x="500"/>
        <item x="495"/>
        <item x="485"/>
        <item x="497"/>
        <item x="453"/>
        <item x="503"/>
        <item x="463"/>
        <item x="471"/>
        <item x="502"/>
        <item x="470"/>
        <item x="481"/>
        <item x="496"/>
        <item x="458"/>
        <item x="484"/>
        <item x="452"/>
        <item x="468"/>
        <item x="456"/>
        <item x="462"/>
        <item x="473"/>
        <item x="479"/>
        <item x="467"/>
        <item x="478"/>
        <item x="469"/>
        <item x="489"/>
        <item x="457"/>
        <item x="499"/>
        <item x="494"/>
        <item x="493"/>
        <item x="492"/>
        <item x="474"/>
        <item x="488"/>
        <item x="498"/>
        <item x="623"/>
        <item x="570"/>
        <item x="613"/>
        <item x="593"/>
        <item x="589"/>
        <item x="621"/>
        <item x="608"/>
        <item x="625"/>
        <item x="577"/>
        <item x="584"/>
        <item x="609"/>
        <item x="626"/>
        <item x="615"/>
        <item x="612"/>
        <item x="610"/>
        <item x="600"/>
        <item x="620"/>
        <item x="619"/>
        <item x="616"/>
        <item x="624"/>
        <item x="599"/>
        <item x="569"/>
        <item x="597"/>
        <item x="611"/>
        <item x="572"/>
        <item x="581"/>
        <item x="574"/>
        <item x="592"/>
        <item x="580"/>
        <item x="622"/>
        <item x="573"/>
        <item x="591"/>
        <item x="598"/>
        <item x="596"/>
        <item x="579"/>
        <item x="586"/>
        <item x="618"/>
        <item x="575"/>
        <item x="604"/>
        <item x="571"/>
        <item x="578"/>
        <item x="590"/>
        <item x="617"/>
        <item x="601"/>
        <item x="582"/>
        <item x="607"/>
        <item x="585"/>
        <item x="627"/>
        <item x="594"/>
        <item x="588"/>
        <item x="605"/>
        <item x="602"/>
        <item x="603"/>
        <item x="595"/>
        <item x="606"/>
        <item x="576"/>
        <item x="587"/>
        <item x="614"/>
        <item x="583"/>
        <item x="700"/>
        <item x="668"/>
        <item x="672"/>
        <item x="703"/>
        <item x="683"/>
        <item x="697"/>
        <item x="674"/>
        <item x="689"/>
        <item x="690"/>
        <item x="699"/>
        <item x="702"/>
        <item x="681"/>
        <item x="676"/>
        <item x="670"/>
        <item x="694"/>
        <item x="680"/>
        <item x="678"/>
        <item x="698"/>
        <item x="669"/>
        <item x="695"/>
        <item x="667"/>
        <item x="687"/>
        <item x="701"/>
        <item x="666"/>
        <item x="671"/>
        <item x="684"/>
        <item x="693"/>
        <item x="677"/>
        <item x="692"/>
        <item x="685"/>
        <item x="688"/>
        <item x="679"/>
        <item x="696"/>
        <item x="673"/>
        <item x="691"/>
        <item x="704"/>
        <item x="675"/>
        <item x="686"/>
        <item x="682"/>
        <item x="793"/>
        <item x="797"/>
        <item x="801"/>
        <item x="803"/>
        <item x="776"/>
        <item x="806"/>
        <item x="792"/>
        <item x="784"/>
        <item x="800"/>
        <item x="796"/>
        <item x="805"/>
        <item x="808"/>
        <item x="773"/>
        <item x="786"/>
        <item x="787"/>
        <item x="807"/>
        <item x="790"/>
        <item x="772"/>
        <item x="799"/>
        <item x="775"/>
        <item x="804"/>
        <item x="783"/>
        <item x="771"/>
        <item x="778"/>
        <item x="791"/>
        <item x="780"/>
        <item x="774"/>
        <item x="782"/>
        <item x="794"/>
        <item x="788"/>
        <item x="785"/>
        <item x="789"/>
        <item x="798"/>
        <item x="779"/>
        <item x="809"/>
        <item x="781"/>
        <item x="795"/>
        <item x="802"/>
        <item x="777"/>
        <item x="875"/>
        <item x="862"/>
        <item x="869"/>
        <item x="859"/>
        <item x="860"/>
        <item x="867"/>
        <item x="866"/>
        <item x="876"/>
        <item x="868"/>
        <item x="870"/>
        <item x="874"/>
        <item x="872"/>
        <item x="871"/>
        <item x="861"/>
        <item x="864"/>
        <item x="858"/>
        <item x="873"/>
        <item x="863"/>
        <item x="865"/>
        <item x="971"/>
        <item x="994"/>
        <item x="995"/>
        <item x="954"/>
        <item x="990"/>
        <item x="973"/>
        <item x="982"/>
        <item x="972"/>
        <item x="975"/>
        <item x="926"/>
        <item x="987"/>
        <item x="947"/>
        <item x="986"/>
        <item x="967"/>
        <item x="969"/>
        <item x="984"/>
        <item x="948"/>
        <item x="981"/>
        <item x="958"/>
        <item x="983"/>
        <item x="976"/>
        <item x="988"/>
        <item x="979"/>
        <item x="980"/>
        <item x="985"/>
        <item x="957"/>
        <item x="952"/>
        <item x="934"/>
        <item x="928"/>
        <item x="968"/>
        <item x="977"/>
        <item x="953"/>
        <item x="921"/>
        <item x="974"/>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m="1" x="1288"/>
        <item x="1115"/>
        <item x="1116"/>
        <item x="1117"/>
        <item m="1" x="1286"/>
        <item x="1119"/>
        <item x="1120"/>
        <item x="1121"/>
        <item x="1122"/>
        <item m="1" x="1289"/>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14"/>
        <item x="1118"/>
        <item x="1123"/>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m="1" x="1291"/>
        <item x="1259"/>
        <item x="1260"/>
        <item x="1261"/>
        <item x="1262"/>
        <item x="1263"/>
        <item x="1264"/>
        <item x="1265"/>
        <item x="1266"/>
        <item x="1267"/>
        <item x="1268"/>
        <item x="1269"/>
        <item x="1270"/>
        <item x="1271"/>
        <item x="1272"/>
        <item x="1273"/>
        <item x="1258"/>
        <item x="1274"/>
        <item x="1275"/>
        <item x="1276"/>
        <item x="1277"/>
        <item x="1278"/>
        <item x="1279"/>
        <item x="1280"/>
        <item x="1281"/>
        <item x="1282"/>
        <item x="1283"/>
        <item x="1284"/>
      </items>
    </pivotField>
    <pivotField axis="axisRow" compact="0" outline="0" subtotalTop="0" showAll="0" insertBlankRow="1" defaultSubtotal="0">
      <items count="23">
        <item x="3"/>
        <item x="0"/>
        <item x="1"/>
        <item x="2"/>
        <item x="4"/>
        <item x="5"/>
        <item x="11"/>
        <item x="8"/>
        <item x="9"/>
        <item x="6"/>
        <item x="7"/>
        <item x="10"/>
        <item x="14"/>
        <item x="12"/>
        <item x="15"/>
        <item x="17"/>
        <item x="13"/>
        <item x="16"/>
        <item x="18"/>
        <item x="19"/>
        <item x="20"/>
        <item x="21"/>
        <item x="22"/>
      </items>
    </pivotField>
    <pivotField axis="axisRow" compact="0" numFmtId="14" outline="0" showAll="0" insertBlankRow="1" defaultSubtotal="0">
      <items count="54">
        <item x="0"/>
        <item x="1"/>
        <item x="2"/>
        <item x="3"/>
        <item x="4"/>
        <item x="5"/>
        <item x="6"/>
        <item x="7"/>
        <item x="8"/>
        <item x="9"/>
        <item x="10"/>
        <item x="11"/>
        <item x="12"/>
        <item x="13"/>
        <item x="14"/>
        <item x="15"/>
        <item x="16"/>
        <item x="17"/>
        <item x="18"/>
        <item x="19"/>
        <item x="20"/>
        <item x="21"/>
        <item x="22"/>
        <item x="23"/>
        <item x="24"/>
        <item x="26"/>
        <item x="29"/>
        <item x="30"/>
        <item x="31"/>
        <item x="32"/>
        <item x="34"/>
        <item x="35"/>
        <item x="37"/>
        <item x="38"/>
        <item x="40"/>
        <item x="41"/>
        <item x="43"/>
        <item x="44"/>
        <item m="1" x="52"/>
        <item m="1" x="53"/>
        <item x="45"/>
        <item x="25"/>
        <item x="28"/>
        <item x="33"/>
        <item x="36"/>
        <item x="39"/>
        <item x="42"/>
        <item x="27"/>
        <item x="46"/>
        <item x="47"/>
        <item x="48"/>
        <item x="49"/>
        <item x="50"/>
        <item x="51"/>
      </items>
    </pivotField>
    <pivotField compact="0" outline="0" showAll="0" insertBlankRow="1" defaultSubtotal="0"/>
    <pivotField axis="axisRow" compact="0" outline="0" showAll="0" insertBlankRow="1" defaultSubtotal="0">
      <items count="13">
        <item x="6"/>
        <item m="1" x="10"/>
        <item x="7"/>
        <item x="2"/>
        <item x="4"/>
        <item x="5"/>
        <item m="1" x="11"/>
        <item x="3"/>
        <item x="1"/>
        <item m="1" x="12"/>
        <item m="1" x="9"/>
        <item x="8"/>
        <item x="0"/>
      </items>
    </pivotField>
  </pivotFields>
  <rowFields count="5">
    <field x="2"/>
    <field x="8"/>
    <field x="5"/>
    <field x="6"/>
    <field x="4"/>
  </rowFields>
  <rowItems count="803">
    <i>
      <x v="6"/>
      <x/>
      <x v="19"/>
      <x v="50"/>
      <x v="1215"/>
    </i>
    <i t="blank" r="3">
      <x v="50"/>
    </i>
    <i r="1">
      <x v="2"/>
      <x v="20"/>
      <x v="51"/>
      <x v="1227"/>
    </i>
    <i t="blank" r="3">
      <x v="51"/>
    </i>
    <i r="1">
      <x v="4"/>
      <x v="19"/>
      <x v="50"/>
      <x v="1209"/>
    </i>
    <i r="4">
      <x v="1218"/>
    </i>
    <i t="blank" r="3">
      <x v="50"/>
    </i>
    <i r="1">
      <x v="5"/>
      <x v="19"/>
      <x v="50"/>
      <x v="1211"/>
    </i>
    <i r="4">
      <x v="1213"/>
    </i>
    <i r="4">
      <x v="1214"/>
    </i>
    <i t="blank" r="3">
      <x v="50"/>
    </i>
    <i r="2">
      <x v="20"/>
      <x v="51"/>
      <x v="1225"/>
    </i>
    <i r="4">
      <x v="1226"/>
    </i>
    <i t="blank" r="3">
      <x v="51"/>
    </i>
    <i r="1">
      <x v="7"/>
      <x v="19"/>
      <x v="50"/>
      <x v="1216"/>
    </i>
    <i t="blank" r="3">
      <x v="50"/>
    </i>
    <i r="1">
      <x v="8"/>
      <x v="19"/>
      <x v="50"/>
      <x v="1210"/>
    </i>
    <i r="4">
      <x v="1212"/>
    </i>
    <i r="4">
      <x v="1217"/>
    </i>
    <i t="blank" r="3">
      <x v="50"/>
    </i>
    <i r="2">
      <x v="20"/>
      <x v="51"/>
      <x v="1224"/>
    </i>
    <i t="blank" r="3">
      <x v="51"/>
    </i>
    <i r="1">
      <x v="12"/>
      <x v="9"/>
      <x v="22"/>
      <x v="60"/>
    </i>
    <i r="4">
      <x v="721"/>
    </i>
    <i t="blank" r="3">
      <x v="22"/>
    </i>
    <i r="2">
      <x v="10"/>
      <x v="41"/>
      <x v="739"/>
    </i>
    <i r="4">
      <x v="745"/>
    </i>
    <i t="blank" r="3">
      <x v="41"/>
    </i>
    <i r="2">
      <x v="14"/>
      <x v="35"/>
      <x v="498"/>
    </i>
    <i t="blank" r="3">
      <x v="35"/>
    </i>
    <i>
      <x v="24"/>
      <x v="11"/>
      <x v="22"/>
      <x v="53"/>
      <x v="1286"/>
    </i>
    <i t="blank" r="3">
      <x v="53"/>
    </i>
    <i>
      <x v="25"/>
      <x v="11"/>
      <x v="22"/>
      <x v="53"/>
      <x v="1287"/>
    </i>
    <i t="blank" r="3">
      <x v="53"/>
    </i>
    <i>
      <x v="35"/>
      <x v="8"/>
      <x v="21"/>
      <x v="52"/>
      <x v="1279"/>
    </i>
    <i t="blank" r="3">
      <x v="52"/>
    </i>
    <i r="1">
      <x v="11"/>
      <x v="20"/>
      <x v="51"/>
      <x v="1280"/>
    </i>
    <i t="blank" r="3">
      <x v="51"/>
    </i>
    <i>
      <x v="36"/>
      <x v="11"/>
      <x v="22"/>
      <x v="53"/>
      <x v="1290"/>
    </i>
    <i t="blank" r="3">
      <x v="53"/>
    </i>
    <i>
      <x v="37"/>
      <x v="11"/>
      <x v="22"/>
      <x v="53"/>
      <x v="1289"/>
    </i>
    <i t="blank" r="3">
      <x v="53"/>
    </i>
    <i>
      <x v="38"/>
      <x v="11"/>
      <x v="22"/>
      <x v="53"/>
      <x v="1288"/>
    </i>
    <i t="blank" r="3">
      <x v="53"/>
    </i>
    <i>
      <x v="45"/>
      <x v="3"/>
      <x v="20"/>
      <x v="51"/>
      <x v="1260"/>
    </i>
    <i t="blank" r="3">
      <x v="51"/>
    </i>
    <i r="1">
      <x v="5"/>
      <x v="20"/>
      <x v="51"/>
      <x v="1261"/>
    </i>
    <i t="blank" r="3">
      <x v="51"/>
    </i>
    <i r="1">
      <x v="12"/>
      <x v="9"/>
      <x v="22"/>
      <x v="173"/>
    </i>
    <i r="4">
      <x v="174"/>
    </i>
    <i t="blank" r="3">
      <x v="22"/>
    </i>
    <i r="2">
      <x v="10"/>
      <x v="12"/>
      <x v="172"/>
    </i>
    <i t="blank" r="3">
      <x v="12"/>
    </i>
    <i r="3">
      <x v="13"/>
      <x v="171"/>
    </i>
    <i t="blank" r="3">
      <x v="13"/>
    </i>
    <i r="3">
      <x v="41"/>
      <x v="739"/>
    </i>
    <i t="blank" r="3">
      <x v="41"/>
    </i>
    <i r="2">
      <x v="11"/>
      <x v="42"/>
      <x v="773"/>
    </i>
    <i t="blank" r="3">
      <x v="42"/>
    </i>
    <i r="3">
      <x v="47"/>
      <x v="30"/>
    </i>
    <i r="4">
      <x v="64"/>
    </i>
    <i r="4">
      <x v="71"/>
    </i>
    <i r="4">
      <x v="94"/>
    </i>
    <i t="blank" r="3">
      <x v="47"/>
    </i>
    <i r="2">
      <x v="16"/>
      <x v="29"/>
      <x v="316"/>
    </i>
    <i r="4">
      <x v="317"/>
    </i>
    <i t="blank" r="3">
      <x v="29"/>
    </i>
    <i r="3">
      <x v="37"/>
      <x v="143"/>
    </i>
    <i r="4">
      <x v="564"/>
    </i>
    <i r="4">
      <x v="565"/>
    </i>
    <i r="4">
      <x v="566"/>
    </i>
    <i t="blank" r="3">
      <x v="37"/>
    </i>
    <i r="2">
      <x v="17"/>
      <x v="48"/>
      <x v="1020"/>
    </i>
    <i r="4">
      <x v="1021"/>
    </i>
    <i r="4">
      <x v="1022"/>
    </i>
    <i r="4">
      <x v="1023"/>
    </i>
    <i r="4">
      <x v="1100"/>
    </i>
    <i r="4">
      <x v="1101"/>
    </i>
    <i t="blank" r="3">
      <x v="48"/>
    </i>
    <i>
      <x v="47"/>
      <x v="2"/>
      <x v="20"/>
      <x v="51"/>
      <x v="1247"/>
    </i>
    <i t="blank" r="3">
      <x v="51"/>
    </i>
    <i r="1">
      <x v="12"/>
      <x v="9"/>
      <x v="22"/>
      <x v="173"/>
    </i>
    <i r="4">
      <x v="176"/>
    </i>
    <i r="4">
      <x v="177"/>
    </i>
    <i t="blank" r="3">
      <x v="22"/>
    </i>
    <i r="2">
      <x v="10"/>
      <x v="12"/>
      <x v="175"/>
    </i>
    <i t="blank" r="3">
      <x v="12"/>
    </i>
    <i r="3">
      <x v="41"/>
      <x v="739"/>
    </i>
    <i t="blank" r="3">
      <x v="41"/>
    </i>
    <i r="2">
      <x v="12"/>
      <x v="43"/>
      <x v="824"/>
    </i>
    <i r="4">
      <x v="827"/>
    </i>
    <i t="blank" r="3">
      <x v="43"/>
    </i>
    <i>
      <x v="53"/>
      <x v="12"/>
      <x v="17"/>
      <x v="48"/>
      <x v="1068"/>
    </i>
    <i r="4">
      <x v="1069"/>
    </i>
    <i t="blank" r="3">
      <x v="48"/>
    </i>
    <i>
      <x v="60"/>
      <x v="12"/>
      <x v="7"/>
      <x v="15"/>
      <x v="210"/>
    </i>
    <i t="blank" r="3">
      <x v="15"/>
    </i>
    <i r="3">
      <x v="16"/>
      <x v="643"/>
    </i>
    <i t="blank" r="3">
      <x v="16"/>
    </i>
    <i r="2">
      <x v="8"/>
      <x v="21"/>
      <x v="211"/>
    </i>
    <i r="4">
      <x v="676"/>
    </i>
    <i t="blank" r="3">
      <x v="21"/>
    </i>
    <i r="2">
      <x v="13"/>
      <x v="32"/>
      <x v="402"/>
    </i>
    <i r="4">
      <x v="403"/>
    </i>
    <i r="4">
      <x v="404"/>
    </i>
    <i t="blank" r="3">
      <x v="32"/>
    </i>
    <i r="3">
      <x v="44"/>
      <x v="664"/>
    </i>
    <i r="4">
      <x v="909"/>
    </i>
    <i t="blank" r="3">
      <x v="44"/>
    </i>
    <i r="2">
      <x v="15"/>
      <x v="36"/>
      <x v="533"/>
    </i>
    <i r="4">
      <x v="535"/>
    </i>
    <i r="4">
      <x v="536"/>
    </i>
    <i r="4">
      <x v="537"/>
    </i>
    <i r="4">
      <x v="538"/>
    </i>
    <i t="blank" r="3">
      <x v="36"/>
    </i>
    <i r="3">
      <x v="46"/>
      <x v="967"/>
    </i>
    <i r="4">
      <x v="968"/>
    </i>
    <i t="blank" r="3">
      <x v="46"/>
    </i>
    <i r="2">
      <x v="16"/>
      <x v="29"/>
      <x v="322"/>
    </i>
    <i t="blank" r="3">
      <x v="29"/>
    </i>
    <i r="3">
      <x v="37"/>
      <x v="583"/>
    </i>
    <i r="4">
      <x v="584"/>
    </i>
    <i r="4">
      <x v="585"/>
    </i>
    <i r="4">
      <x v="1002"/>
    </i>
    <i r="4">
      <x v="1003"/>
    </i>
    <i r="4">
      <x v="1004"/>
    </i>
    <i t="blank" r="3">
      <x v="37"/>
    </i>
    <i r="2">
      <x v="17"/>
      <x v="48"/>
      <x v="1066"/>
    </i>
    <i r="4">
      <x v="1067"/>
    </i>
    <i r="4">
      <x v="1070"/>
    </i>
    <i t="blank" r="3">
      <x v="48"/>
    </i>
    <i>
      <x v="66"/>
      <x v="2"/>
      <x v="19"/>
      <x v="50"/>
      <x v="1194"/>
    </i>
    <i t="blank" r="3">
      <x v="50"/>
    </i>
    <i r="2">
      <x v="20"/>
      <x v="51"/>
      <x v="1243"/>
    </i>
    <i t="blank" r="3">
      <x v="51"/>
    </i>
    <i r="1">
      <x v="3"/>
      <x v="19"/>
      <x v="50"/>
      <x v="1192"/>
    </i>
    <i t="blank" r="3">
      <x v="50"/>
    </i>
    <i r="1">
      <x v="4"/>
      <x v="19"/>
      <x v="50"/>
      <x v="1187"/>
    </i>
    <i r="4">
      <x v="1188"/>
    </i>
    <i r="4">
      <x v="1189"/>
    </i>
    <i t="blank" r="3">
      <x v="50"/>
    </i>
    <i r="1">
      <x v="5"/>
      <x v="19"/>
      <x v="50"/>
      <x v="1195"/>
    </i>
    <i r="4">
      <x v="1196"/>
    </i>
    <i t="blank" r="3">
      <x v="50"/>
    </i>
    <i r="2">
      <x v="20"/>
      <x v="51"/>
      <x v="1244"/>
    </i>
    <i t="blank" r="3">
      <x v="51"/>
    </i>
    <i r="1">
      <x v="7"/>
      <x v="19"/>
      <x v="50"/>
      <x v="1185"/>
    </i>
    <i r="4">
      <x v="1190"/>
    </i>
    <i t="blank" r="3">
      <x v="50"/>
    </i>
    <i r="2">
      <x v="20"/>
      <x v="51"/>
      <x v="1245"/>
    </i>
    <i t="blank" r="3">
      <x v="51"/>
    </i>
    <i r="1">
      <x v="8"/>
      <x v="19"/>
      <x v="50"/>
      <x v="1186"/>
    </i>
    <i r="4">
      <x v="1191"/>
    </i>
    <i r="4">
      <x v="1193"/>
    </i>
    <i t="blank" r="3">
      <x v="50"/>
    </i>
    <i r="2">
      <x v="20"/>
      <x v="51"/>
      <x v="1246"/>
    </i>
    <i t="blank" r="3">
      <x v="51"/>
    </i>
    <i r="1">
      <x v="12"/>
      <x v="1"/>
      <x/>
      <x v="219"/>
    </i>
    <i t="blank" r="3">
      <x/>
    </i>
    <i r="2">
      <x v="12"/>
      <x v="31"/>
      <x v="370"/>
    </i>
    <i r="4">
      <x v="371"/>
    </i>
    <i r="4">
      <x v="372"/>
    </i>
    <i t="blank" r="3">
      <x v="31"/>
    </i>
    <i r="3">
      <x v="43"/>
      <x v="862"/>
    </i>
    <i r="4">
      <x v="863"/>
    </i>
    <i t="blank" r="3">
      <x v="43"/>
    </i>
    <i r="2">
      <x v="14"/>
      <x v="34"/>
      <x v="459"/>
    </i>
    <i r="4">
      <x v="460"/>
    </i>
    <i r="4">
      <x v="461"/>
    </i>
    <i t="blank" r="3">
      <x v="34"/>
    </i>
    <i r="3">
      <x v="45"/>
      <x v="918"/>
    </i>
    <i r="4">
      <x v="919"/>
    </i>
    <i r="4">
      <x v="920"/>
    </i>
    <i t="blank" r="3">
      <x v="45"/>
    </i>
    <i>
      <x v="68"/>
      <x v="12"/>
      <x v="17"/>
      <x v="48"/>
      <x v="1009"/>
    </i>
    <i r="4">
      <x v="1010"/>
    </i>
    <i r="4">
      <x v="1011"/>
    </i>
    <i r="4">
      <x v="1012"/>
    </i>
    <i r="4">
      <x v="1013"/>
    </i>
    <i r="4">
      <x v="1071"/>
    </i>
    <i r="4">
      <x v="1072"/>
    </i>
    <i r="4">
      <x v="1073"/>
    </i>
    <i r="4">
      <x v="1074"/>
    </i>
    <i t="blank" r="3">
      <x v="48"/>
    </i>
    <i>
      <x v="72"/>
      <x/>
      <x v="18"/>
      <x v="49"/>
      <x v="1161"/>
    </i>
    <i t="blank" r="3">
      <x v="49"/>
    </i>
    <i r="1">
      <x v="2"/>
      <x v="18"/>
      <x v="49"/>
      <x v="1164"/>
    </i>
    <i t="blank" r="3">
      <x v="49"/>
    </i>
    <i r="1">
      <x v="3"/>
      <x v="18"/>
      <x v="49"/>
      <x v="1163"/>
    </i>
    <i t="blank" r="3">
      <x v="49"/>
    </i>
    <i r="1">
      <x v="4"/>
      <x v="18"/>
      <x v="49"/>
      <x v="1157"/>
    </i>
    <i r="4">
      <x v="1162"/>
    </i>
    <i t="blank" r="3">
      <x v="49"/>
    </i>
    <i r="1">
      <x v="5"/>
      <x v="18"/>
      <x v="49"/>
      <x v="1159"/>
    </i>
    <i t="blank" r="3">
      <x v="49"/>
    </i>
    <i r="1">
      <x v="7"/>
      <x v="18"/>
      <x v="49"/>
      <x v="1160"/>
    </i>
    <i t="blank" r="3">
      <x v="49"/>
    </i>
    <i r="1">
      <x v="8"/>
      <x v="18"/>
      <x v="49"/>
      <x v="1156"/>
    </i>
    <i r="4">
      <x v="1158"/>
    </i>
    <i r="4">
      <x v="1165"/>
    </i>
    <i t="blank" r="3">
      <x v="49"/>
    </i>
    <i r="1">
      <x v="12"/>
      <x v="7"/>
      <x v="15"/>
      <x v="232"/>
    </i>
    <i r="4">
      <x v="233"/>
    </i>
    <i t="blank" r="3">
      <x v="15"/>
    </i>
    <i r="2">
      <x v="12"/>
      <x v="31"/>
      <x v="384"/>
    </i>
    <i r="4">
      <x v="385"/>
    </i>
    <i t="blank" r="3">
      <x v="31"/>
    </i>
    <i r="3">
      <x v="43"/>
      <x v="840"/>
    </i>
    <i t="blank" r="3">
      <x v="43"/>
    </i>
    <i r="2">
      <x v="13"/>
      <x v="32"/>
      <x v="414"/>
    </i>
    <i r="4">
      <x v="415"/>
    </i>
    <i r="4">
      <x v="416"/>
    </i>
    <i t="blank" r="3">
      <x v="32"/>
    </i>
    <i r="3">
      <x v="44"/>
      <x v="908"/>
    </i>
    <i t="blank" r="3">
      <x v="44"/>
    </i>
    <i r="2">
      <x v="14"/>
      <x v="34"/>
      <x v="480"/>
    </i>
    <i r="4">
      <x v="481"/>
    </i>
    <i r="4">
      <x v="482"/>
    </i>
    <i t="blank" r="3">
      <x v="34"/>
    </i>
    <i r="3">
      <x v="45"/>
      <x v="939"/>
    </i>
    <i t="blank" r="3">
      <x v="45"/>
    </i>
    <i r="2">
      <x v="16"/>
      <x v="29"/>
      <x v="328"/>
    </i>
    <i t="blank" r="3">
      <x v="29"/>
    </i>
    <i r="3">
      <x v="37"/>
      <x v="555"/>
    </i>
    <i r="4">
      <x v="557"/>
    </i>
    <i r="4">
      <x v="586"/>
    </i>
    <i r="4">
      <x v="984"/>
    </i>
    <i t="blank" r="3">
      <x v="37"/>
    </i>
    <i r="2">
      <x v="17"/>
      <x v="48"/>
      <x v="1014"/>
    </i>
    <i r="4">
      <x v="1015"/>
    </i>
    <i r="4">
      <x v="1016"/>
    </i>
    <i r="4">
      <x v="1017"/>
    </i>
    <i r="4">
      <x v="1018"/>
    </i>
    <i r="4">
      <x v="1019"/>
    </i>
    <i r="4">
      <x v="1030"/>
    </i>
    <i r="4">
      <x v="1031"/>
    </i>
    <i r="4">
      <x v="1032"/>
    </i>
    <i r="4">
      <x v="1033"/>
    </i>
    <i r="4">
      <x v="1035"/>
    </i>
    <i r="4">
      <x v="1075"/>
    </i>
    <i r="4">
      <x v="1076"/>
    </i>
    <i r="4">
      <x v="1077"/>
    </i>
    <i r="4">
      <x v="1099"/>
    </i>
    <i t="blank" r="3">
      <x v="48"/>
    </i>
    <i>
      <x v="78"/>
      <x v="11"/>
      <x v="20"/>
      <x v="51"/>
      <x v="1265"/>
    </i>
    <i t="blank" r="3">
      <x v="51"/>
    </i>
    <i>
      <x v="79"/>
      <x v="11"/>
      <x v="20"/>
      <x v="51"/>
      <x v="1266"/>
    </i>
    <i t="blank" r="3">
      <x v="51"/>
    </i>
    <i>
      <x v="80"/>
      <x v="11"/>
      <x v="20"/>
      <x v="51"/>
      <x v="1267"/>
    </i>
    <i t="blank" r="3">
      <x v="51"/>
    </i>
    <i>
      <x v="81"/>
      <x v="11"/>
      <x v="20"/>
      <x v="51"/>
      <x v="1268"/>
    </i>
    <i t="blank" r="3">
      <x v="51"/>
    </i>
    <i>
      <x v="82"/>
      <x v="11"/>
      <x v="20"/>
      <x v="51"/>
      <x v="1269"/>
    </i>
    <i t="blank" r="3">
      <x v="51"/>
    </i>
    <i>
      <x v="83"/>
      <x v="11"/>
      <x v="20"/>
      <x v="51"/>
      <x v="1270"/>
    </i>
    <i t="blank" r="3">
      <x v="51"/>
    </i>
    <i>
      <x v="86"/>
      <x/>
      <x v="18"/>
      <x v="49"/>
      <x v="1171"/>
    </i>
    <i t="blank" r="3">
      <x v="49"/>
    </i>
    <i r="1">
      <x v="2"/>
      <x v="18"/>
      <x v="49"/>
      <x v="1170"/>
    </i>
    <i t="blank" r="3">
      <x v="49"/>
    </i>
    <i r="1">
      <x v="4"/>
      <x v="18"/>
      <x v="49"/>
      <x v="1166"/>
    </i>
    <i t="blank" r="3">
      <x v="49"/>
    </i>
    <i r="1">
      <x v="5"/>
      <x v="18"/>
      <x v="49"/>
      <x v="1169"/>
    </i>
    <i t="blank" r="3">
      <x v="49"/>
    </i>
    <i r="1">
      <x v="8"/>
      <x v="18"/>
      <x v="49"/>
      <x v="1167"/>
    </i>
    <i r="4">
      <x v="1168"/>
    </i>
    <i t="blank" r="3">
      <x v="49"/>
    </i>
    <i r="1">
      <x v="12"/>
      <x v="1"/>
      <x v="1"/>
      <x v="243"/>
    </i>
    <i t="blank" r="3">
      <x v="1"/>
    </i>
    <i r="2">
      <x v="8"/>
      <x v="21"/>
      <x v="244"/>
    </i>
    <i r="4">
      <x v="245"/>
    </i>
    <i r="4">
      <x v="697"/>
    </i>
    <i t="blank" r="3">
      <x v="21"/>
    </i>
    <i r="2">
      <x v="11"/>
      <x v="26"/>
      <x v="40"/>
    </i>
    <i r="4">
      <x v="78"/>
    </i>
    <i r="4">
      <x v="92"/>
    </i>
    <i r="4">
      <x v="122"/>
    </i>
    <i t="blank" r="3">
      <x v="26"/>
    </i>
    <i r="3">
      <x v="42"/>
      <x v="793"/>
    </i>
    <i r="4">
      <x v="794"/>
    </i>
    <i r="4">
      <x v="795"/>
    </i>
    <i r="4">
      <x v="796"/>
    </i>
    <i r="4">
      <x v="798"/>
    </i>
    <i r="4">
      <x v="799"/>
    </i>
    <i r="4">
      <x v="800"/>
    </i>
    <i r="4">
      <x v="801"/>
    </i>
    <i t="blank" r="3">
      <x v="42"/>
    </i>
    <i r="2">
      <x v="12"/>
      <x v="31"/>
      <x v="373"/>
    </i>
    <i r="4">
      <x v="374"/>
    </i>
    <i r="4">
      <x v="375"/>
    </i>
    <i r="4">
      <x v="376"/>
    </i>
    <i r="4">
      <x v="377"/>
    </i>
    <i r="4">
      <x v="378"/>
    </i>
    <i r="4">
      <x v="379"/>
    </i>
    <i r="4">
      <x v="380"/>
    </i>
    <i t="blank" r="3">
      <x v="31"/>
    </i>
    <i r="3">
      <x v="43"/>
      <x v="855"/>
    </i>
    <i r="4">
      <x v="856"/>
    </i>
    <i r="4">
      <x v="857"/>
    </i>
    <i r="4">
      <x v="858"/>
    </i>
    <i r="4">
      <x v="859"/>
    </i>
    <i r="4">
      <x v="860"/>
    </i>
    <i r="4">
      <x v="861"/>
    </i>
    <i t="blank" r="3">
      <x v="43"/>
    </i>
    <i r="2">
      <x v="13"/>
      <x v="28"/>
      <x v="347"/>
    </i>
    <i t="blank" r="3">
      <x v="28"/>
    </i>
    <i r="3">
      <x v="32"/>
      <x v="420"/>
    </i>
    <i r="4">
      <x v="421"/>
    </i>
    <i r="4">
      <x v="422"/>
    </i>
    <i t="blank" r="3">
      <x v="32"/>
    </i>
    <i r="3">
      <x v="44"/>
      <x v="879"/>
    </i>
    <i r="4">
      <x v="880"/>
    </i>
    <i r="4">
      <x v="881"/>
    </i>
    <i r="4">
      <x v="882"/>
    </i>
    <i t="blank" r="3">
      <x v="44"/>
    </i>
    <i r="2">
      <x v="16"/>
      <x v="33"/>
      <x v="451"/>
    </i>
    <i t="blank" r="3">
      <x v="33"/>
    </i>
    <i r="3">
      <x v="37"/>
      <x v="543"/>
    </i>
    <i r="4">
      <x v="544"/>
    </i>
    <i r="4">
      <x v="545"/>
    </i>
    <i r="4">
      <x v="971"/>
    </i>
    <i r="4">
      <x v="972"/>
    </i>
    <i r="4">
      <x v="973"/>
    </i>
    <i r="4">
      <x v="974"/>
    </i>
    <i r="4">
      <x v="975"/>
    </i>
    <i r="4">
      <x v="976"/>
    </i>
    <i t="blank" r="3">
      <x v="37"/>
    </i>
    <i>
      <x v="96"/>
      <x/>
      <x v="20"/>
      <x v="51"/>
      <x v="1236"/>
    </i>
    <i t="blank" r="3">
      <x v="51"/>
    </i>
    <i r="1">
      <x v="2"/>
      <x v="20"/>
      <x v="51"/>
      <x v="1238"/>
    </i>
    <i t="blank" r="3">
      <x v="51"/>
    </i>
    <i r="1">
      <x v="4"/>
      <x v="20"/>
      <x v="51"/>
      <x v="1237"/>
    </i>
    <i t="blank" r="3">
      <x v="51"/>
    </i>
    <i r="1">
      <x v="8"/>
      <x v="20"/>
      <x v="51"/>
      <x v="1235"/>
    </i>
    <i t="blank" r="3">
      <x v="51"/>
    </i>
    <i r="1">
      <x v="12"/>
      <x v="1"/>
      <x v="5"/>
      <x v="255"/>
    </i>
    <i t="blank" r="3">
      <x v="5"/>
    </i>
    <i r="2">
      <x v="2"/>
      <x v="3"/>
      <x v="145"/>
    </i>
    <i t="blank" r="3">
      <x v="3"/>
    </i>
    <i r="2">
      <x v="7"/>
      <x v="15"/>
      <x v="256"/>
    </i>
    <i t="blank" r="3">
      <x v="15"/>
    </i>
    <i r="3">
      <x v="16"/>
      <x v="257"/>
    </i>
    <i r="4">
      <x v="605"/>
    </i>
    <i r="4">
      <x v="641"/>
    </i>
    <i t="blank" r="3">
      <x v="16"/>
    </i>
    <i r="2">
      <x v="10"/>
      <x v="41"/>
      <x v="739"/>
    </i>
    <i r="4">
      <x v="746"/>
    </i>
    <i r="4">
      <x v="748"/>
    </i>
    <i r="4">
      <x v="749"/>
    </i>
    <i t="blank" r="3">
      <x v="41"/>
    </i>
    <i r="2">
      <x v="16"/>
      <x v="29"/>
      <x v="331"/>
    </i>
    <i t="blank" r="3">
      <x v="29"/>
    </i>
    <i r="3">
      <x v="37"/>
      <x v="552"/>
    </i>
    <i r="4">
      <x v="553"/>
    </i>
    <i r="4">
      <x v="554"/>
    </i>
    <i r="4">
      <x v="983"/>
    </i>
    <i t="blank" r="3">
      <x v="37"/>
    </i>
    <i>
      <x v="99"/>
      <x v="8"/>
      <x v="22"/>
      <x v="53"/>
      <x v="1285"/>
    </i>
    <i t="blank" r="3">
      <x v="53"/>
    </i>
    <i r="1">
      <x v="11"/>
      <x v="20"/>
      <x v="51"/>
      <x v="1271"/>
    </i>
    <i t="blank" r="3">
      <x v="51"/>
    </i>
    <i r="2">
      <x v="21"/>
      <x v="52"/>
      <x v="1277"/>
    </i>
    <i t="blank" r="3">
      <x v="52"/>
    </i>
    <i>
      <x v="100"/>
      <x v="5"/>
      <x v="21"/>
      <x v="52"/>
      <x v="1278"/>
    </i>
    <i t="blank" r="3">
      <x v="52"/>
    </i>
    <i r="1">
      <x v="11"/>
      <x v="20"/>
      <x v="51"/>
      <x v="1272"/>
    </i>
    <i t="blank" r="3">
      <x v="51"/>
    </i>
    <i>
      <x v="101"/>
      <x v="5"/>
      <x v="20"/>
      <x v="51"/>
      <x v="1273"/>
    </i>
    <i t="blank" r="3">
      <x v="51"/>
    </i>
    <i>
      <x v="102"/>
      <x v="11"/>
      <x v="20"/>
      <x v="51"/>
      <x v="1274"/>
    </i>
    <i t="blank" r="3">
      <x v="51"/>
    </i>
    <i>
      <x v="104"/>
      <x v="3"/>
      <x v="20"/>
      <x v="51"/>
      <x v="1259"/>
    </i>
    <i t="blank" r="3">
      <x v="51"/>
    </i>
    <i r="1">
      <x v="5"/>
      <x v="20"/>
      <x v="51"/>
      <x v="1258"/>
    </i>
    <i t="blank" r="3">
      <x v="51"/>
    </i>
    <i r="1">
      <x v="7"/>
      <x v="20"/>
      <x v="51"/>
      <x v="1257"/>
    </i>
    <i t="blank" r="3">
      <x v="51"/>
    </i>
    <i r="1">
      <x v="12"/>
      <x v="11"/>
      <x v="26"/>
      <x v="41"/>
    </i>
    <i r="4">
      <x v="48"/>
    </i>
    <i r="4">
      <x v="85"/>
    </i>
    <i r="4">
      <x v="90"/>
    </i>
    <i t="blank" r="3">
      <x v="26"/>
    </i>
    <i r="2">
      <x v="18"/>
      <x v="49"/>
      <x v="1120"/>
    </i>
    <i r="4">
      <x v="1122"/>
    </i>
    <i r="4">
      <x v="1123"/>
    </i>
    <i r="4">
      <x v="1124"/>
    </i>
    <i r="4">
      <x v="1125"/>
    </i>
    <i r="4">
      <x v="1154"/>
    </i>
    <i r="4">
      <x v="1155"/>
    </i>
    <i t="blank" r="3">
      <x v="49"/>
    </i>
    <i>
      <x v="114"/>
      <x v="2"/>
      <x v="20"/>
      <x v="51"/>
      <x v="1229"/>
    </i>
    <i t="blank" r="3">
      <x v="51"/>
    </i>
    <i r="1">
      <x v="3"/>
      <x v="20"/>
      <x v="51"/>
      <x v="1230"/>
    </i>
    <i t="blank" r="3">
      <x v="51"/>
    </i>
    <i r="1">
      <x v="5"/>
      <x v="19"/>
      <x v="50"/>
      <x v="1208"/>
    </i>
    <i t="blank" r="3">
      <x v="50"/>
    </i>
    <i r="1">
      <x v="7"/>
      <x v="20"/>
      <x v="51"/>
      <x v="1228"/>
    </i>
    <i t="blank" r="3">
      <x v="51"/>
    </i>
    <i r="1">
      <x v="8"/>
      <x v="19"/>
      <x v="50"/>
      <x v="1206"/>
    </i>
    <i r="4">
      <x v="1207"/>
    </i>
    <i t="blank" r="3">
      <x v="50"/>
    </i>
    <i r="1">
      <x v="12"/>
      <x v="9"/>
      <x v="22"/>
      <x v="737"/>
    </i>
    <i t="blank" r="3">
      <x v="22"/>
    </i>
    <i r="2">
      <x v="10"/>
      <x v="41"/>
      <x v="759"/>
    </i>
    <i t="blank" r="3">
      <x v="41"/>
    </i>
    <i r="2">
      <x v="12"/>
      <x v="31"/>
      <x v="365"/>
    </i>
    <i r="4">
      <x v="366"/>
    </i>
    <i r="4">
      <x v="367"/>
    </i>
    <i r="4">
      <x v="368"/>
    </i>
    <i r="4">
      <x v="369"/>
    </i>
    <i t="blank" r="3">
      <x v="31"/>
    </i>
    <i r="3">
      <x v="43"/>
      <x v="866"/>
    </i>
    <i r="4">
      <x v="867"/>
    </i>
    <i t="blank" r="3">
      <x v="43"/>
    </i>
    <i r="2">
      <x v="16"/>
      <x v="29"/>
      <x v="318"/>
    </i>
    <i r="4">
      <x v="332"/>
    </i>
    <i t="blank" r="3">
      <x v="29"/>
    </i>
    <i r="3">
      <x v="37"/>
      <x v="549"/>
    </i>
    <i r="4">
      <x v="550"/>
    </i>
    <i r="4">
      <x v="551"/>
    </i>
    <i r="4">
      <x v="974"/>
    </i>
    <i r="4">
      <x v="979"/>
    </i>
    <i r="4">
      <x v="980"/>
    </i>
    <i r="4">
      <x v="981"/>
    </i>
    <i r="4">
      <x v="982"/>
    </i>
    <i t="blank" r="3">
      <x v="37"/>
    </i>
    <i r="2">
      <x v="17"/>
      <x v="48"/>
      <x v="1005"/>
    </i>
    <i r="4">
      <x v="1006"/>
    </i>
    <i r="4">
      <x v="1007"/>
    </i>
    <i r="4">
      <x v="1008"/>
    </i>
    <i r="4">
      <x v="1078"/>
    </i>
    <i r="4">
      <x v="1079"/>
    </i>
    <i r="4">
      <x v="1080"/>
    </i>
    <i r="4">
      <x v="1081"/>
    </i>
    <i r="4">
      <x v="1082"/>
    </i>
    <i t="blank" r="3">
      <x v="48"/>
    </i>
    <i>
      <x v="117"/>
      <x v="11"/>
      <x v="22"/>
      <x v="53"/>
      <x v="1291"/>
    </i>
    <i t="blank" r="3">
      <x v="53"/>
    </i>
    <i>
      <x v="125"/>
      <x v="12"/>
      <x v="17"/>
      <x v="48"/>
      <x v="1053"/>
    </i>
    <i r="4">
      <x v="1054"/>
    </i>
    <i r="4">
      <x v="1055"/>
    </i>
    <i r="4">
      <x v="1056"/>
    </i>
    <i r="4">
      <x v="1060"/>
    </i>
    <i r="4">
      <x v="1083"/>
    </i>
    <i r="4">
      <x v="1084"/>
    </i>
    <i r="4">
      <x v="1085"/>
    </i>
    <i t="blank" r="3">
      <x v="48"/>
    </i>
    <i>
      <x v="127"/>
      <x/>
      <x v="20"/>
      <x v="51"/>
      <x v="1250"/>
    </i>
    <i t="blank" r="3">
      <x v="51"/>
    </i>
    <i r="1">
      <x v="3"/>
      <x v="19"/>
      <x v="50"/>
      <x v="1177"/>
    </i>
    <i t="blank" r="3">
      <x v="50"/>
    </i>
    <i r="1">
      <x v="4"/>
      <x v="20"/>
      <x v="51"/>
      <x v="1252"/>
    </i>
    <i t="blank" r="3">
      <x v="51"/>
    </i>
    <i r="1">
      <x v="5"/>
      <x v="20"/>
      <x v="51"/>
      <x v="1251"/>
    </i>
    <i t="blank" r="3">
      <x v="51"/>
    </i>
    <i r="1">
      <x v="8"/>
      <x v="22"/>
      <x v="53"/>
      <x v="1283"/>
    </i>
    <i t="blank" r="3">
      <x v="53"/>
    </i>
    <i r="1">
      <x v="12"/>
      <x v="12"/>
      <x v="30"/>
      <x v="356"/>
    </i>
    <i t="blank" r="3">
      <x v="30"/>
    </i>
    <i r="2">
      <x v="16"/>
      <x v="37"/>
      <x v="578"/>
    </i>
    <i r="4">
      <x v="579"/>
    </i>
    <i r="4">
      <x v="580"/>
    </i>
    <i r="4">
      <x v="999"/>
    </i>
    <i r="4">
      <x v="1000"/>
    </i>
    <i t="blank" r="3">
      <x v="37"/>
    </i>
    <i>
      <x v="128"/>
      <x v="2"/>
      <x v="22"/>
      <x v="53"/>
      <x v="1282"/>
    </i>
    <i t="blank" r="3">
      <x v="53"/>
    </i>
    <i r="1">
      <x v="3"/>
      <x v="20"/>
      <x v="51"/>
      <x v="1254"/>
    </i>
    <i t="blank" r="3">
      <x v="51"/>
    </i>
    <i r="1">
      <x v="4"/>
      <x v="19"/>
      <x v="50"/>
      <x v="1181"/>
    </i>
    <i r="4">
      <x v="1183"/>
    </i>
    <i t="blank" r="3">
      <x v="50"/>
    </i>
    <i r="2">
      <x v="20"/>
      <x v="51"/>
      <x v="1253"/>
    </i>
    <i t="blank" r="3">
      <x v="51"/>
    </i>
    <i r="1">
      <x v="5"/>
      <x v="19"/>
      <x v="50"/>
      <x v="1182"/>
    </i>
    <i t="blank" r="3">
      <x v="50"/>
    </i>
    <i r="1">
      <x v="7"/>
      <x v="19"/>
      <x v="50"/>
      <x v="1184"/>
    </i>
    <i t="blank" r="3">
      <x v="50"/>
    </i>
    <i r="2">
      <x v="20"/>
      <x v="51"/>
      <x v="1256"/>
    </i>
    <i t="blank" r="3">
      <x v="51"/>
    </i>
    <i r="1">
      <x v="8"/>
      <x v="20"/>
      <x v="51"/>
      <x v="1255"/>
    </i>
    <i t="blank" r="3">
      <x v="51"/>
    </i>
    <i r="2">
      <x v="22"/>
      <x v="53"/>
      <x v="1281"/>
    </i>
    <i t="blank" r="3">
      <x v="53"/>
    </i>
    <i r="1">
      <x v="12"/>
      <x v="11"/>
      <x v="47"/>
      <x v="77"/>
    </i>
    <i t="blank" r="3">
      <x v="47"/>
    </i>
    <i r="2">
      <x v="12"/>
      <x v="30"/>
      <x v="354"/>
    </i>
    <i r="4">
      <x v="355"/>
    </i>
    <i t="blank" r="3">
      <x v="30"/>
    </i>
    <i r="3">
      <x v="43"/>
      <x v="822"/>
    </i>
    <i t="blank" r="3">
      <x v="43"/>
    </i>
    <i r="2">
      <x v="13"/>
      <x v="32"/>
      <x v="431"/>
    </i>
    <i t="blank" r="3">
      <x v="32"/>
    </i>
    <i r="3">
      <x v="44"/>
      <x v="911"/>
    </i>
    <i t="blank" r="3">
      <x v="44"/>
    </i>
    <i r="2">
      <x v="14"/>
      <x v="34"/>
      <x v="489"/>
    </i>
    <i r="4">
      <x v="490"/>
    </i>
    <i r="4">
      <x v="491"/>
    </i>
    <i t="blank" r="3">
      <x v="34"/>
    </i>
    <i r="3">
      <x v="45"/>
      <x v="946"/>
    </i>
    <i r="4">
      <x v="947"/>
    </i>
    <i t="blank" r="3">
      <x v="45"/>
    </i>
    <i r="2">
      <x v="16"/>
      <x v="29"/>
      <x v="320"/>
    </i>
    <i t="blank" r="3">
      <x v="29"/>
    </i>
    <i r="3">
      <x v="37"/>
      <x v="567"/>
    </i>
    <i r="4">
      <x v="568"/>
    </i>
    <i r="4">
      <x v="569"/>
    </i>
    <i r="4">
      <x v="987"/>
    </i>
    <i r="4">
      <x v="989"/>
    </i>
    <i r="4">
      <x v="990"/>
    </i>
    <i r="4">
      <x v="991"/>
    </i>
    <i r="4">
      <x v="992"/>
    </i>
    <i t="blank" r="3">
      <x v="37"/>
    </i>
    <i r="2">
      <x v="17"/>
      <x v="48"/>
      <x v="1044"/>
    </i>
    <i r="4">
      <x v="1045"/>
    </i>
    <i r="4">
      <x v="1046"/>
    </i>
    <i r="4">
      <x v="1047"/>
    </i>
    <i r="4">
      <x v="1048"/>
    </i>
    <i r="4">
      <x v="1049"/>
    </i>
    <i r="4">
      <x v="1050"/>
    </i>
    <i r="4">
      <x v="1051"/>
    </i>
    <i r="4">
      <x v="1052"/>
    </i>
    <i r="4">
      <x v="1086"/>
    </i>
    <i r="4">
      <x v="1087"/>
    </i>
    <i r="4">
      <x v="1088"/>
    </i>
    <i r="4">
      <x v="1089"/>
    </i>
    <i t="blank" r="3">
      <x v="48"/>
    </i>
    <i>
      <x v="130"/>
      <x/>
      <x v="20"/>
      <x v="51"/>
      <x v="1241"/>
    </i>
    <i t="blank" r="3">
      <x v="51"/>
    </i>
    <i r="1">
      <x v="3"/>
      <x v="20"/>
      <x v="51"/>
      <x v="1240"/>
    </i>
    <i t="blank" r="3">
      <x v="51"/>
    </i>
    <i r="1">
      <x v="4"/>
      <x v="20"/>
      <x v="51"/>
      <x v="1242"/>
    </i>
    <i t="blank" r="3">
      <x v="51"/>
    </i>
    <i r="1">
      <x v="5"/>
      <x v="20"/>
      <x v="51"/>
      <x v="1239"/>
    </i>
    <i t="blank" r="3">
      <x v="51"/>
    </i>
    <i r="1">
      <x v="12"/>
      <x v="10"/>
      <x v="41"/>
      <x v="739"/>
    </i>
    <i r="4">
      <x v="751"/>
    </i>
    <i t="blank" r="3">
      <x v="41"/>
    </i>
    <i r="2">
      <x v="13"/>
      <x v="28"/>
      <x v="347"/>
    </i>
    <i t="blank" r="3">
      <x v="28"/>
    </i>
    <i r="3">
      <x v="32"/>
      <x v="432"/>
    </i>
    <i r="4">
      <x v="433"/>
    </i>
    <i r="4">
      <x v="434"/>
    </i>
    <i t="blank" r="3">
      <x v="32"/>
    </i>
    <i r="3">
      <x v="44"/>
      <x v="878"/>
    </i>
    <i t="blank" r="3">
      <x v="44"/>
    </i>
    <i r="2">
      <x v="15"/>
      <x v="36"/>
      <x v="516"/>
    </i>
    <i r="4">
      <x v="517"/>
    </i>
    <i r="4">
      <x v="518"/>
    </i>
    <i r="4">
      <x v="519"/>
    </i>
    <i t="blank" r="3">
      <x v="36"/>
    </i>
    <i r="3">
      <x v="46"/>
      <x v="959"/>
    </i>
    <i r="4">
      <x v="961"/>
    </i>
    <i t="blank" r="3">
      <x v="46"/>
    </i>
    <i r="2">
      <x v="17"/>
      <x v="35"/>
      <x v="499"/>
    </i>
    <i t="blank" r="3">
      <x v="35"/>
    </i>
    <i r="3">
      <x v="48"/>
      <x v="1057"/>
    </i>
    <i r="4">
      <x v="1058"/>
    </i>
    <i r="4">
      <x v="1059"/>
    </i>
    <i r="4">
      <x v="1090"/>
    </i>
    <i r="4">
      <x v="1091"/>
    </i>
    <i t="blank" r="3">
      <x v="48"/>
    </i>
    <i r="2">
      <x v="18"/>
      <x v="49"/>
      <x v="1135"/>
    </i>
    <i r="4">
      <x v="1136"/>
    </i>
    <i r="4">
      <x v="1137"/>
    </i>
    <i r="4">
      <x v="1138"/>
    </i>
    <i r="4">
      <x v="1139"/>
    </i>
    <i r="4">
      <x v="1140"/>
    </i>
    <i t="blank" r="3">
      <x v="49"/>
    </i>
    <i>
      <x v="131"/>
      <x/>
      <x v="19"/>
      <x v="50"/>
      <x v="1199"/>
    </i>
    <i t="blank" r="3">
      <x v="50"/>
    </i>
    <i r="1">
      <x v="2"/>
      <x v="20"/>
      <x v="51"/>
      <x v="1223"/>
    </i>
    <i t="blank" r="3">
      <x v="51"/>
    </i>
    <i r="1">
      <x v="4"/>
      <x v="20"/>
      <x v="51"/>
      <x v="1221"/>
    </i>
    <i r="4">
      <x v="1222"/>
    </i>
    <i t="blank" r="3">
      <x v="51"/>
    </i>
    <i r="1">
      <x v="5"/>
      <x v="19"/>
      <x v="50"/>
      <x v="1197"/>
    </i>
    <i t="blank" r="3">
      <x v="50"/>
    </i>
    <i r="1">
      <x v="7"/>
      <x v="19"/>
      <x v="50"/>
      <x v="1198"/>
    </i>
    <i t="blank" r="3">
      <x v="50"/>
    </i>
    <i r="2">
      <x v="20"/>
      <x v="51"/>
      <x v="1219"/>
    </i>
    <i r="4">
      <x v="1220"/>
    </i>
    <i t="blank" r="3">
      <x v="51"/>
    </i>
    <i r="1">
      <x v="12"/>
      <x v="15"/>
      <x v="36"/>
      <x v="520"/>
    </i>
    <i r="4">
      <x v="521"/>
    </i>
    <i r="4">
      <x v="522"/>
    </i>
    <i r="4">
      <x v="523"/>
    </i>
    <i t="blank" r="3">
      <x v="36"/>
    </i>
    <i r="2">
      <x v="17"/>
      <x v="35"/>
      <x v="499"/>
    </i>
    <i t="blank" r="3">
      <x v="35"/>
    </i>
    <i r="3">
      <x v="48"/>
      <x v="1061"/>
    </i>
    <i r="4">
      <x v="1062"/>
    </i>
    <i r="4">
      <x v="1063"/>
    </i>
    <i r="4">
      <x v="1064"/>
    </i>
    <i r="4">
      <x v="1065"/>
    </i>
    <i r="4">
      <x v="1092"/>
    </i>
    <i r="4">
      <x v="1093"/>
    </i>
    <i t="blank" r="3">
      <x v="48"/>
    </i>
    <i r="2">
      <x v="18"/>
      <x v="49"/>
      <x v="1033"/>
    </i>
    <i r="4">
      <x v="1127"/>
    </i>
    <i r="4">
      <x v="1128"/>
    </i>
    <i r="4">
      <x v="1129"/>
    </i>
    <i r="4">
      <x v="1130"/>
    </i>
    <i r="4">
      <x v="1131"/>
    </i>
    <i r="4">
      <x v="1132"/>
    </i>
    <i r="4">
      <x v="1133"/>
    </i>
    <i r="4">
      <x v="1134"/>
    </i>
    <i t="blank" r="3">
      <x v="49"/>
    </i>
    <i>
      <x v="135"/>
      <x/>
      <x v="20"/>
      <x v="51"/>
      <x v="1263"/>
    </i>
    <i t="blank" r="3">
      <x v="51"/>
    </i>
    <i r="1">
      <x v="3"/>
      <x v="18"/>
      <x v="49"/>
      <x v="1145"/>
    </i>
    <i r="4">
      <x v="1146"/>
    </i>
    <i t="blank" r="3">
      <x v="49"/>
    </i>
    <i r="2">
      <x v="19"/>
      <x v="50"/>
      <x v="1173"/>
    </i>
    <i t="blank" r="3">
      <x v="50"/>
    </i>
    <i r="1">
      <x v="7"/>
      <x v="18"/>
      <x v="49"/>
      <x v="1149"/>
    </i>
    <i r="4">
      <x v="1150"/>
    </i>
    <i t="blank" r="3">
      <x v="49"/>
    </i>
    <i r="2">
      <x v="20"/>
      <x v="51"/>
      <x v="1262"/>
    </i>
    <i t="blank" r="3">
      <x v="51"/>
    </i>
    <i r="1">
      <x v="8"/>
      <x v="18"/>
      <x v="49"/>
      <x v="1151"/>
    </i>
    <i r="4">
      <x v="1152"/>
    </i>
    <i t="blank" r="3">
      <x v="49"/>
    </i>
    <i r="2">
      <x v="19"/>
      <x v="50"/>
      <x v="1172"/>
    </i>
    <i t="blank" r="3">
      <x v="50"/>
    </i>
    <i r="1">
      <x v="12"/>
      <x v="1"/>
      <x v="8"/>
      <x v="302"/>
    </i>
    <i t="blank" r="3">
      <x v="8"/>
    </i>
    <i r="2">
      <x v="8"/>
      <x v="21"/>
      <x v="303"/>
    </i>
    <i r="4">
      <x v="668"/>
    </i>
    <i t="blank" r="3">
      <x v="21"/>
    </i>
    <i r="2">
      <x v="11"/>
      <x v="47"/>
      <x v="14"/>
    </i>
    <i r="4">
      <x v="28"/>
    </i>
    <i r="4">
      <x v="32"/>
    </i>
    <i r="4">
      <x v="39"/>
    </i>
    <i r="4">
      <x v="65"/>
    </i>
    <i r="4">
      <x v="113"/>
    </i>
    <i r="4">
      <x v="121"/>
    </i>
    <i t="blank" r="3">
      <x v="47"/>
    </i>
    <i r="2">
      <x v="13"/>
      <x v="32"/>
      <x v="435"/>
    </i>
    <i r="4">
      <x v="436"/>
    </i>
    <i r="4">
      <x v="437"/>
    </i>
    <i t="blank" r="3">
      <x v="32"/>
    </i>
    <i r="3">
      <x v="44"/>
      <x v="876"/>
    </i>
    <i t="blank" r="3">
      <x v="44"/>
    </i>
    <i r="2">
      <x v="14"/>
      <x v="34"/>
      <x v="471"/>
    </i>
    <i r="4">
      <x v="472"/>
    </i>
    <i r="4">
      <x v="473"/>
    </i>
    <i t="blank" r="3">
      <x v="34"/>
    </i>
    <i r="3">
      <x v="45"/>
      <x v="932"/>
    </i>
    <i t="blank" r="3">
      <x v="45"/>
    </i>
    <i r="2">
      <x v="15"/>
      <x v="36"/>
      <x v="501"/>
    </i>
    <i r="4">
      <x v="502"/>
    </i>
    <i t="blank" r="3">
      <x v="36"/>
    </i>
    <i r="3">
      <x v="46"/>
      <x v="952"/>
    </i>
    <i t="blank" r="3">
      <x v="46"/>
    </i>
    <i r="2">
      <x v="16"/>
      <x v="29"/>
      <x v="336"/>
    </i>
    <i r="4">
      <x v="337"/>
    </i>
    <i r="4">
      <x v="338"/>
    </i>
    <i t="blank" r="3">
      <x v="29"/>
    </i>
    <i r="3">
      <x v="37"/>
      <x v="573"/>
    </i>
    <i r="4">
      <x v="574"/>
    </i>
    <i r="4">
      <x v="575"/>
    </i>
    <i r="4">
      <x v="988"/>
    </i>
    <i r="4">
      <x v="995"/>
    </i>
    <i r="4">
      <x v="996"/>
    </i>
    <i t="blank" r="3">
      <x v="37"/>
    </i>
    <i r="2">
      <x v="17"/>
      <x v="48"/>
      <x v="1026"/>
    </i>
    <i r="4">
      <x v="1027"/>
    </i>
    <i r="4">
      <x v="1028"/>
    </i>
    <i r="4">
      <x v="1029"/>
    </i>
    <i r="4">
      <x v="1034"/>
    </i>
    <i r="4">
      <x v="1094"/>
    </i>
    <i r="4">
      <x v="1095"/>
    </i>
    <i r="4">
      <x v="1096"/>
    </i>
    <i t="blank" r="3">
      <x v="48"/>
    </i>
    <i>
      <x v="138"/>
      <x v="3"/>
      <x v="18"/>
      <x v="49"/>
      <x v="1141"/>
    </i>
    <i t="blank" r="3">
      <x v="49"/>
    </i>
    <i r="2">
      <x v="19"/>
      <x v="50"/>
      <x v="1201"/>
    </i>
    <i t="blank" r="3">
      <x v="50"/>
    </i>
    <i r="2">
      <x v="20"/>
      <x v="51"/>
      <x v="1231"/>
    </i>
    <i r="4">
      <x v="1232"/>
    </i>
    <i t="blank" r="3">
      <x v="51"/>
    </i>
    <i r="1">
      <x v="4"/>
      <x v="18"/>
      <x v="49"/>
      <x v="1143"/>
    </i>
    <i t="blank" r="3">
      <x v="49"/>
    </i>
    <i r="2">
      <x v="19"/>
      <x v="50"/>
      <x v="1202"/>
    </i>
    <i t="blank" r="3">
      <x v="50"/>
    </i>
    <i r="2">
      <x v="20"/>
      <x v="51"/>
      <x v="1233"/>
    </i>
    <i t="blank" r="3">
      <x v="51"/>
    </i>
    <i r="1">
      <x v="5"/>
      <x v="18"/>
      <x v="49"/>
      <x v="1144"/>
    </i>
    <i t="blank" r="3">
      <x v="49"/>
    </i>
    <i r="2">
      <x v="19"/>
      <x v="50"/>
      <x v="1200"/>
    </i>
    <i r="4">
      <x v="1203"/>
    </i>
    <i t="blank" r="3">
      <x v="50"/>
    </i>
    <i r="1">
      <x v="7"/>
      <x v="18"/>
      <x v="49"/>
      <x v="1142"/>
    </i>
    <i r="4">
      <x v="1148"/>
    </i>
    <i t="blank" r="3">
      <x v="49"/>
    </i>
    <i r="2">
      <x v="19"/>
      <x v="50"/>
      <x v="1205"/>
    </i>
    <i t="blank" r="3">
      <x v="50"/>
    </i>
    <i r="1">
      <x v="8"/>
      <x v="18"/>
      <x v="49"/>
      <x v="1147"/>
    </i>
    <i t="blank" r="3">
      <x v="49"/>
    </i>
    <i r="2">
      <x v="19"/>
      <x v="50"/>
      <x v="1204"/>
    </i>
    <i t="blank" r="3">
      <x v="50"/>
    </i>
    <i r="2">
      <x v="20"/>
      <x v="51"/>
      <x v="1234"/>
    </i>
    <i t="blank" r="3">
      <x v="51"/>
    </i>
    <i r="1">
      <x v="12"/>
      <x v="12"/>
      <x v="30"/>
      <x v="359"/>
    </i>
    <i r="4">
      <x v="360"/>
    </i>
    <i r="4">
      <x v="361"/>
    </i>
    <i r="4">
      <x v="362"/>
    </i>
    <i r="4">
      <x v="363"/>
    </i>
    <i r="4">
      <x v="364"/>
    </i>
    <i t="blank" r="3">
      <x v="30"/>
    </i>
    <i r="3">
      <x v="43"/>
      <x v="821"/>
    </i>
    <i t="blank" r="3">
      <x v="43"/>
    </i>
    <i r="2">
      <x v="16"/>
      <x v="29"/>
      <x v="320"/>
    </i>
    <i r="4">
      <x v="341"/>
    </i>
    <i t="blank" r="3">
      <x v="29"/>
    </i>
    <i r="3">
      <x v="37"/>
      <x v="546"/>
    </i>
    <i r="4">
      <x v="547"/>
    </i>
    <i r="4">
      <x v="548"/>
    </i>
    <i r="4">
      <x v="977"/>
    </i>
    <i r="4">
      <x v="978"/>
    </i>
    <i t="blank" r="3">
      <x v="37"/>
    </i>
    <i r="2">
      <x v="17"/>
      <x v="35"/>
      <x v="500"/>
    </i>
    <i t="blank" r="3">
      <x v="35"/>
    </i>
    <i r="3">
      <x v="48"/>
      <x v="1024"/>
    </i>
    <i r="4">
      <x v="1025"/>
    </i>
    <i r="4">
      <x v="1102"/>
    </i>
    <i r="4">
      <x v="1103"/>
    </i>
    <i r="4">
      <x v="1104"/>
    </i>
    <i t="blank" r="3">
      <x v="48"/>
    </i>
    <i>
      <x v="146"/>
      <x/>
      <x v="20"/>
      <x v="51"/>
      <x v="1248"/>
    </i>
    <i r="4">
      <x v="1249"/>
    </i>
    <i t="blank" r="3">
      <x v="51"/>
    </i>
    <i r="1">
      <x v="12"/>
      <x v="1"/>
      <x/>
      <x v="219"/>
    </i>
    <i t="blank" r="3">
      <x/>
    </i>
    <i r="2">
      <x v="3"/>
      <x v="4"/>
      <x v="306"/>
    </i>
    <i t="blank" r="3">
      <x v="4"/>
    </i>
    <i r="2">
      <x v="8"/>
      <x v="21"/>
      <x v="678"/>
    </i>
    <i t="blank" r="3">
      <x v="21"/>
    </i>
    <i r="2">
      <x v="10"/>
      <x v="41"/>
      <x v="739"/>
    </i>
    <i t="blank" r="3">
      <x v="41"/>
    </i>
    <i r="2">
      <x v="11"/>
      <x v="23"/>
      <x v="307"/>
    </i>
    <i t="blank" r="3">
      <x v="23"/>
    </i>
    <i r="2">
      <x v="13"/>
      <x v="28"/>
      <x v="345"/>
    </i>
    <i t="blank" r="3">
      <x v="28"/>
    </i>
    <i r="3">
      <x v="32"/>
      <x v="441"/>
    </i>
    <i r="4">
      <x v="442"/>
    </i>
    <i r="4">
      <x v="443"/>
    </i>
    <i t="blank" r="3">
      <x v="32"/>
    </i>
    <i r="3">
      <x v="44"/>
      <x v="874"/>
    </i>
    <i r="4">
      <x v="875"/>
    </i>
    <i t="blank" r="3">
      <x v="44"/>
    </i>
    <i r="2">
      <x v="14"/>
      <x v="34"/>
      <x v="468"/>
    </i>
    <i r="4">
      <x v="469"/>
    </i>
    <i r="4">
      <x v="470"/>
    </i>
    <i t="blank" r="3">
      <x v="34"/>
    </i>
    <i r="3">
      <x v="45"/>
      <x v="925"/>
    </i>
    <i r="4">
      <x v="926"/>
    </i>
    <i r="4">
      <x v="927"/>
    </i>
    <i r="4">
      <x v="928"/>
    </i>
    <i r="4">
      <x v="929"/>
    </i>
    <i r="4">
      <x v="930"/>
    </i>
    <i r="4">
      <x v="931"/>
    </i>
    <i t="blank" r="3">
      <x v="45"/>
    </i>
    <i r="2">
      <x v="15"/>
      <x v="36"/>
      <x v="527"/>
    </i>
    <i r="4">
      <x v="528"/>
    </i>
    <i r="4">
      <x v="529"/>
    </i>
    <i r="4">
      <x v="530"/>
    </i>
    <i t="blank" r="3">
      <x v="36"/>
    </i>
    <i r="3">
      <x v="46"/>
      <x v="964"/>
    </i>
    <i t="blank" r="3">
      <x v="46"/>
    </i>
    <i r="2">
      <x v="16"/>
      <x v="29"/>
      <x v="342"/>
    </i>
    <i r="4">
      <x v="343"/>
    </i>
    <i t="blank" r="3">
      <x v="29"/>
    </i>
    <i r="3">
      <x v="37"/>
      <x v="570"/>
    </i>
    <i r="4">
      <x v="571"/>
    </i>
    <i r="4">
      <x v="572"/>
    </i>
    <i r="4">
      <x v="988"/>
    </i>
    <i r="4">
      <x v="993"/>
    </i>
    <i r="4">
      <x v="994"/>
    </i>
    <i t="blank" r="3">
      <x v="37"/>
    </i>
    <i r="2">
      <x v="17"/>
      <x v="48"/>
      <x v="1036"/>
    </i>
    <i r="4">
      <x v="1037"/>
    </i>
    <i r="4">
      <x v="1038"/>
    </i>
    <i r="4">
      <x v="1039"/>
    </i>
    <i r="4">
      <x v="1040"/>
    </i>
    <i r="4">
      <x v="1041"/>
    </i>
    <i r="4">
      <x v="1042"/>
    </i>
    <i r="4">
      <x v="1043"/>
    </i>
    <i r="4">
      <x v="1097"/>
    </i>
    <i r="4">
      <x v="1098"/>
    </i>
    <i t="blank" r="3">
      <x v="48"/>
    </i>
    <i r="2">
      <x v="18"/>
      <x v="49"/>
      <x v="1105"/>
    </i>
    <i r="4">
      <x v="1106"/>
    </i>
    <i r="4">
      <x v="1107"/>
    </i>
    <i r="4">
      <x v="1108"/>
    </i>
    <i r="4">
      <x v="1109"/>
    </i>
    <i r="4">
      <x v="1110"/>
    </i>
    <i r="4">
      <x v="1111"/>
    </i>
    <i r="4">
      <x v="1112"/>
    </i>
    <i r="4">
      <x v="1113"/>
    </i>
    <i r="4">
      <x v="1114"/>
    </i>
    <i t="blank" r="3">
      <x v="49"/>
    </i>
  </rowItems>
  <colItems count="1">
    <i/>
  </colItems>
  <pageFields count="1">
    <pageField fld="3" hier="-1"/>
  </pageFields>
  <formats count="50">
    <format dxfId="163">
      <pivotArea type="all" dataOnly="0" outline="0" fieldPosition="0"/>
    </format>
    <format dxfId="162">
      <pivotArea field="2" type="button" dataOnly="0" labelOnly="1" outline="0" axis="axisRow" fieldPosition="0"/>
    </format>
    <format dxfId="161">
      <pivotArea dataOnly="0" labelOnly="1" fieldPosition="0">
        <references count="1">
          <reference field="2" count="50">
            <x v="1"/>
            <x v="2"/>
            <x v="3"/>
            <x v="4"/>
            <x v="5"/>
            <x v="6"/>
            <x v="7"/>
            <x v="8"/>
            <x v="9"/>
            <x v="10"/>
            <x v="11"/>
            <x v="12"/>
            <x v="13"/>
            <x v="14"/>
            <x v="15"/>
            <x v="16"/>
            <x v="17"/>
            <x v="18"/>
            <x v="19"/>
            <x v="20"/>
            <x v="21"/>
            <x v="22"/>
            <x v="23"/>
            <x v="26"/>
            <x v="27"/>
            <x v="28"/>
            <x v="39"/>
            <x v="40"/>
            <x v="41"/>
            <x v="43"/>
            <x v="44"/>
            <x v="45"/>
            <x v="53"/>
            <x v="75"/>
            <x v="84"/>
            <x v="85"/>
            <x v="86"/>
            <x v="103"/>
            <x v="104"/>
            <x v="105"/>
            <x v="110"/>
            <x v="111"/>
            <x v="116"/>
            <x v="118"/>
            <x v="125"/>
            <x v="126"/>
            <x v="128"/>
            <x v="135"/>
            <x v="136"/>
            <x v="137"/>
          </reference>
        </references>
      </pivotArea>
    </format>
    <format dxfId="160">
      <pivotArea dataOnly="0" labelOnly="1" fieldPosition="0">
        <references count="1">
          <reference field="2" count="48">
            <x v="42"/>
            <x v="47"/>
            <x v="48"/>
            <x v="49"/>
            <x v="50"/>
            <x v="54"/>
            <x v="55"/>
            <x v="56"/>
            <x v="57"/>
            <x v="58"/>
            <x v="59"/>
            <x v="60"/>
            <x v="61"/>
            <x v="65"/>
            <x v="66"/>
            <x v="67"/>
            <x v="68"/>
            <x v="69"/>
            <x v="70"/>
            <x v="71"/>
            <x v="72"/>
            <x v="76"/>
            <x v="77"/>
            <x v="87"/>
            <x v="88"/>
            <x v="89"/>
            <x v="90"/>
            <x v="91"/>
            <x v="92"/>
            <x v="94"/>
            <x v="95"/>
            <x v="96"/>
            <x v="97"/>
            <x v="98"/>
            <x v="106"/>
            <x v="107"/>
            <x v="108"/>
            <x v="109"/>
            <x v="112"/>
            <x v="113"/>
            <x v="119"/>
            <x v="120"/>
            <x v="132"/>
            <x v="133"/>
            <x v="134"/>
            <x v="145"/>
            <x v="146"/>
            <x v="147"/>
          </reference>
        </references>
      </pivotArea>
    </format>
    <format dxfId="159">
      <pivotArea dataOnly="0" labelOnly="1" grandRow="1" outline="0" fieldPosition="0"/>
    </format>
    <format dxfId="158">
      <pivotArea type="all" dataOnly="0" outline="0" fieldPosition="0"/>
    </format>
    <format dxfId="157">
      <pivotArea field="3" type="button" dataOnly="0" labelOnly="1" outline="0" axis="axisPage" fieldPosition="0"/>
    </format>
    <format dxfId="156">
      <pivotArea field="2" type="button" dataOnly="0" labelOnly="1" outline="0" axis="axisRow" fieldPosition="0"/>
    </format>
    <format dxfId="155">
      <pivotArea dataOnly="0" labelOnly="1" fieldPosition="0">
        <references count="1">
          <reference field="2" count="50">
            <x v="1"/>
            <x v="2"/>
            <x v="3"/>
            <x v="4"/>
            <x v="5"/>
            <x v="6"/>
            <x v="7"/>
            <x v="8"/>
            <x v="9"/>
            <x v="10"/>
            <x v="11"/>
            <x v="12"/>
            <x v="13"/>
            <x v="14"/>
            <x v="15"/>
            <x v="16"/>
            <x v="17"/>
            <x v="18"/>
            <x v="19"/>
            <x v="20"/>
            <x v="21"/>
            <x v="22"/>
            <x v="23"/>
            <x v="26"/>
            <x v="27"/>
            <x v="28"/>
            <x v="39"/>
            <x v="40"/>
            <x v="41"/>
            <x v="43"/>
            <x v="44"/>
            <x v="45"/>
            <x v="53"/>
            <x v="75"/>
            <x v="84"/>
            <x v="85"/>
            <x v="86"/>
            <x v="103"/>
            <x v="104"/>
            <x v="105"/>
            <x v="110"/>
            <x v="111"/>
            <x v="116"/>
            <x v="118"/>
            <x v="125"/>
            <x v="126"/>
            <x v="128"/>
            <x v="135"/>
            <x v="136"/>
            <x v="137"/>
          </reference>
        </references>
      </pivotArea>
    </format>
    <format dxfId="154">
      <pivotArea dataOnly="0" labelOnly="1" fieldPosition="0">
        <references count="1">
          <reference field="2" count="50">
            <x v="42"/>
            <x v="46"/>
            <x v="47"/>
            <x v="48"/>
            <x v="49"/>
            <x v="50"/>
            <x v="54"/>
            <x v="55"/>
            <x v="56"/>
            <x v="57"/>
            <x v="58"/>
            <x v="59"/>
            <x v="60"/>
            <x v="61"/>
            <x v="62"/>
            <x v="65"/>
            <x v="66"/>
            <x v="67"/>
            <x v="68"/>
            <x v="69"/>
            <x v="70"/>
            <x v="71"/>
            <x v="72"/>
            <x v="76"/>
            <x v="77"/>
            <x v="87"/>
            <x v="88"/>
            <x v="89"/>
            <x v="90"/>
            <x v="91"/>
            <x v="92"/>
            <x v="94"/>
            <x v="95"/>
            <x v="96"/>
            <x v="97"/>
            <x v="98"/>
            <x v="106"/>
            <x v="107"/>
            <x v="108"/>
            <x v="109"/>
            <x v="112"/>
            <x v="113"/>
            <x v="119"/>
            <x v="120"/>
            <x v="132"/>
            <x v="133"/>
            <x v="134"/>
            <x v="145"/>
            <x v="146"/>
            <x v="147"/>
          </reference>
        </references>
      </pivotArea>
    </format>
    <format dxfId="153">
      <pivotArea dataOnly="0" labelOnly="1" fieldPosition="0">
        <references count="1">
          <reference field="2" count="11">
            <x v="29"/>
            <x v="30"/>
            <x v="52"/>
            <x v="63"/>
            <x v="114"/>
            <x v="123"/>
            <x v="124"/>
            <x v="127"/>
            <x v="129"/>
            <x v="130"/>
            <x v="138"/>
          </reference>
        </references>
      </pivotArea>
    </format>
    <format dxfId="152">
      <pivotArea dataOnly="0" labelOnly="1" grandRow="1" outline="0" fieldPosition="0"/>
    </format>
    <format dxfId="151">
      <pivotArea dataOnly="0" labelOnly="1" outline="0" fieldPosition="0">
        <references count="1">
          <reference field="6" count="0"/>
        </references>
      </pivotArea>
    </format>
    <format dxfId="150">
      <pivotArea field="4" type="button" dataOnly="0" labelOnly="1" outline="0" axis="axisRow" fieldPosition="4"/>
    </format>
    <format dxfId="149">
      <pivotArea field="6" type="button" dataOnly="0" labelOnly="1" outline="0" axis="axisRow" fieldPosition="3"/>
    </format>
    <format dxfId="148">
      <pivotArea dataOnly="0" labelOnly="1" outline="0" fieldPosition="0">
        <references count="1">
          <reference field="6" count="0"/>
        </references>
      </pivotArea>
    </format>
    <format dxfId="147">
      <pivotArea dataOnly="0" labelOnly="1" outline="0" fieldPosition="0">
        <references count="1">
          <reference field="8" count="0"/>
        </references>
      </pivotArea>
    </format>
    <format dxfId="146">
      <pivotArea field="8" type="button" dataOnly="0" labelOnly="1" outline="0" axis="axisRow" fieldPosition="1"/>
    </format>
    <format dxfId="145">
      <pivotArea dataOnly="0" labelOnly="1" outline="0" fieldPosition="0">
        <references count="2">
          <reference field="2" count="1" selected="0">
            <x v="2"/>
          </reference>
          <reference field="8" count="5">
            <x v="1"/>
            <x v="2"/>
            <x v="5"/>
            <x v="7"/>
            <x v="8"/>
          </reference>
        </references>
      </pivotArea>
    </format>
    <format dxfId="144">
      <pivotArea dataOnly="0" labelOnly="1" outline="0" fieldPosition="0">
        <references count="2">
          <reference field="2" count="1" selected="0">
            <x v="6"/>
          </reference>
          <reference field="8" count="2">
            <x v="4"/>
            <x v="8"/>
          </reference>
        </references>
      </pivotArea>
    </format>
    <format dxfId="143">
      <pivotArea dataOnly="0" labelOnly="1" outline="0" fieldPosition="0">
        <references count="2">
          <reference field="2" count="1" selected="0">
            <x v="41"/>
          </reference>
          <reference field="8" count="5">
            <x v="1"/>
            <x v="2"/>
            <x v="3"/>
            <x v="5"/>
            <x v="8"/>
          </reference>
        </references>
      </pivotArea>
    </format>
    <format dxfId="142">
      <pivotArea dataOnly="0" labelOnly="1" outline="0" fieldPosition="0">
        <references count="2">
          <reference field="2" count="1" selected="0">
            <x v="45"/>
          </reference>
          <reference field="8" count="7">
            <x v="0"/>
            <x v="1"/>
            <x v="2"/>
            <x v="3"/>
            <x v="5"/>
            <x v="8"/>
            <x v="9"/>
          </reference>
        </references>
      </pivotArea>
    </format>
    <format dxfId="141">
      <pivotArea dataOnly="0" labelOnly="1" outline="0" fieldPosition="0">
        <references count="2">
          <reference field="2" count="1" selected="0">
            <x v="46"/>
          </reference>
          <reference field="8" count="4">
            <x v="1"/>
            <x v="2"/>
            <x v="5"/>
            <x v="8"/>
          </reference>
        </references>
      </pivotArea>
    </format>
    <format dxfId="140">
      <pivotArea dataOnly="0" labelOnly="1" outline="0" fieldPosition="0">
        <references count="2">
          <reference field="2" count="1" selected="0">
            <x v="47"/>
          </reference>
          <reference field="8" count="4">
            <x v="0"/>
            <x v="2"/>
            <x v="8"/>
            <x v="9"/>
          </reference>
        </references>
      </pivotArea>
    </format>
    <format dxfId="139">
      <pivotArea dataOnly="0" labelOnly="1" outline="0" fieldPosition="0">
        <references count="2">
          <reference field="2" count="1" selected="0">
            <x v="53"/>
          </reference>
          <reference field="8" count="7">
            <x v="1"/>
            <x v="2"/>
            <x v="4"/>
            <x v="5"/>
            <x v="6"/>
            <x v="7"/>
            <x v="8"/>
          </reference>
        </references>
      </pivotArea>
    </format>
    <format dxfId="138">
      <pivotArea dataOnly="0" labelOnly="1" outline="0" fieldPosition="0">
        <references count="2">
          <reference field="2" count="1" selected="0">
            <x v="60"/>
          </reference>
          <reference field="8" count="6">
            <x v="0"/>
            <x v="1"/>
            <x v="2"/>
            <x v="4"/>
            <x v="7"/>
            <x v="8"/>
          </reference>
        </references>
      </pivotArea>
    </format>
    <format dxfId="137">
      <pivotArea dataOnly="0" labelOnly="1" outline="0" fieldPosition="0">
        <references count="2">
          <reference field="2" count="1" selected="0">
            <x v="66"/>
          </reference>
          <reference field="8" count="5">
            <x v="0"/>
            <x v="2"/>
            <x v="5"/>
            <x v="6"/>
            <x v="8"/>
          </reference>
        </references>
      </pivotArea>
    </format>
    <format dxfId="136">
      <pivotArea dataOnly="0" labelOnly="1" outline="0" fieldPosition="0">
        <references count="2">
          <reference field="2" count="1" selected="0">
            <x v="68"/>
          </reference>
          <reference field="8" count="4">
            <x v="0"/>
            <x v="2"/>
            <x v="4"/>
            <x v="8"/>
          </reference>
        </references>
      </pivotArea>
    </format>
    <format dxfId="135">
      <pivotArea dataOnly="0" labelOnly="1" outline="0" fieldPosition="0">
        <references count="2">
          <reference field="2" count="1" selected="0">
            <x v="71"/>
          </reference>
          <reference field="8" count="4">
            <x v="0"/>
            <x v="1"/>
            <x v="2"/>
            <x v="8"/>
          </reference>
        </references>
      </pivotArea>
    </format>
    <format dxfId="134">
      <pivotArea dataOnly="0" labelOnly="1" outline="0" fieldPosition="0">
        <references count="2">
          <reference field="2" count="1" selected="0">
            <x v="72"/>
          </reference>
          <reference field="8" count="7">
            <x v="0"/>
            <x v="1"/>
            <x v="2"/>
            <x v="3"/>
            <x v="4"/>
            <x v="5"/>
            <x v="8"/>
          </reference>
        </references>
      </pivotArea>
    </format>
    <format dxfId="133">
      <pivotArea dataOnly="0" labelOnly="1" outline="0" fieldPosition="0">
        <references count="2">
          <reference field="2" count="1" selected="0">
            <x v="73"/>
          </reference>
          <reference field="8" count="4">
            <x v="0"/>
            <x v="2"/>
            <x v="3"/>
            <x v="8"/>
          </reference>
        </references>
      </pivotArea>
    </format>
    <format dxfId="132">
      <pivotArea dataOnly="0" labelOnly="1" outline="0" fieldPosition="0">
        <references count="2">
          <reference field="2" count="1" selected="0">
            <x v="74"/>
          </reference>
          <reference field="8" count="3">
            <x v="0"/>
            <x v="2"/>
            <x v="8"/>
          </reference>
        </references>
      </pivotArea>
    </format>
    <format dxfId="131">
      <pivotArea dataOnly="0" labelOnly="1" outline="0" fieldPosition="0">
        <references count="2">
          <reference field="2" count="1" selected="0">
            <x v="86"/>
          </reference>
          <reference field="8" count="9">
            <x v="0"/>
            <x v="1"/>
            <x v="2"/>
            <x v="3"/>
            <x v="4"/>
            <x v="5"/>
            <x v="6"/>
            <x v="7"/>
            <x v="8"/>
          </reference>
        </references>
      </pivotArea>
    </format>
    <format dxfId="130">
      <pivotArea dataOnly="0" labelOnly="1" outline="0" fieldPosition="0">
        <references count="2">
          <reference field="2" count="1" selected="0">
            <x v="96"/>
          </reference>
          <reference field="8" count="4">
            <x v="1"/>
            <x v="2"/>
            <x v="3"/>
            <x v="8"/>
          </reference>
        </references>
      </pivotArea>
    </format>
    <format dxfId="129">
      <pivotArea dataOnly="0" labelOnly="1" outline="0" fieldPosition="0">
        <references count="2">
          <reference field="2" count="1" selected="0">
            <x v="103"/>
          </reference>
          <reference field="8" count="5">
            <x v="0"/>
            <x v="2"/>
            <x v="4"/>
            <x v="5"/>
            <x v="8"/>
          </reference>
        </references>
      </pivotArea>
    </format>
    <format dxfId="128">
      <pivotArea dataOnly="0" labelOnly="1" outline="0" fieldPosition="0">
        <references count="2">
          <reference field="2" count="1" selected="0">
            <x v="104"/>
          </reference>
          <reference field="8" count="3">
            <x v="0"/>
            <x v="2"/>
            <x v="5"/>
          </reference>
        </references>
      </pivotArea>
    </format>
    <format dxfId="127">
      <pivotArea dataOnly="0" labelOnly="1" outline="0" fieldPosition="0">
        <references count="2">
          <reference field="2" count="1" selected="0">
            <x v="105"/>
          </reference>
          <reference field="8" count="4">
            <x v="2"/>
            <x v="5"/>
            <x v="7"/>
            <x v="8"/>
          </reference>
        </references>
      </pivotArea>
    </format>
    <format dxfId="126">
      <pivotArea dataOnly="0" labelOnly="1" outline="0" fieldPosition="0">
        <references count="2">
          <reference field="2" count="1" selected="0">
            <x v="114"/>
          </reference>
          <reference field="8" count="5">
            <x v="1"/>
            <x v="2"/>
            <x v="3"/>
            <x v="5"/>
            <x v="8"/>
          </reference>
        </references>
      </pivotArea>
    </format>
    <format dxfId="125">
      <pivotArea dataOnly="0" labelOnly="1" outline="0" fieldPosition="0">
        <references count="2">
          <reference field="2" count="1" selected="0">
            <x v="125"/>
          </reference>
          <reference field="8" count="6">
            <x v="0"/>
            <x v="1"/>
            <x v="2"/>
            <x v="3"/>
            <x v="5"/>
            <x v="8"/>
          </reference>
        </references>
      </pivotArea>
    </format>
    <format dxfId="124">
      <pivotArea dataOnly="0" labelOnly="1" outline="0" fieldPosition="0">
        <references count="2">
          <reference field="2" count="1" selected="0">
            <x v="127"/>
          </reference>
          <reference field="8" count="4">
            <x v="2"/>
            <x v="3"/>
            <x v="5"/>
            <x v="8"/>
          </reference>
        </references>
      </pivotArea>
    </format>
    <format dxfId="123">
      <pivotArea dataOnly="0" labelOnly="1" outline="0" fieldPosition="0">
        <references count="2">
          <reference field="2" count="1" selected="0">
            <x v="128"/>
          </reference>
          <reference field="8" count="6">
            <x v="1"/>
            <x v="2"/>
            <x v="3"/>
            <x v="4"/>
            <x v="5"/>
            <x v="8"/>
          </reference>
        </references>
      </pivotArea>
    </format>
    <format dxfId="122">
      <pivotArea dataOnly="0" labelOnly="1" outline="0" fieldPosition="0">
        <references count="2">
          <reference field="2" count="1" selected="0">
            <x v="130"/>
          </reference>
          <reference field="8" count="5">
            <x v="0"/>
            <x v="2"/>
            <x v="4"/>
            <x v="5"/>
            <x v="8"/>
          </reference>
        </references>
      </pivotArea>
    </format>
    <format dxfId="121">
      <pivotArea dataOnly="0" labelOnly="1" outline="0" fieldPosition="0">
        <references count="2">
          <reference field="2" count="1" selected="0">
            <x v="131"/>
          </reference>
          <reference field="8" count="3">
            <x v="0"/>
            <x v="2"/>
            <x v="4"/>
          </reference>
        </references>
      </pivotArea>
    </format>
    <format dxfId="120">
      <pivotArea dataOnly="0" labelOnly="1" outline="0" fieldPosition="0">
        <references count="2">
          <reference field="2" count="1" selected="0">
            <x v="135"/>
          </reference>
          <reference field="8" count="6">
            <x v="0"/>
            <x v="1"/>
            <x v="2"/>
            <x v="5"/>
            <x v="7"/>
            <x v="8"/>
          </reference>
        </references>
      </pivotArea>
    </format>
    <format dxfId="119">
      <pivotArea dataOnly="0" labelOnly="1" outline="0" fieldPosition="0">
        <references count="2">
          <reference field="2" count="1" selected="0">
            <x v="136"/>
          </reference>
          <reference field="8" count="6">
            <x v="0"/>
            <x v="1"/>
            <x v="2"/>
            <x v="4"/>
            <x v="5"/>
            <x v="8"/>
          </reference>
        </references>
      </pivotArea>
    </format>
    <format dxfId="118">
      <pivotArea dataOnly="0" labelOnly="1" outline="0" fieldPosition="0">
        <references count="2">
          <reference field="2" count="1" selected="0">
            <x v="138"/>
          </reference>
          <reference field="8" count="6">
            <x v="0"/>
            <x v="1"/>
            <x v="2"/>
            <x v="5"/>
            <x v="6"/>
            <x v="8"/>
          </reference>
        </references>
      </pivotArea>
    </format>
    <format dxfId="117">
      <pivotArea dataOnly="0" labelOnly="1" outline="0" fieldPosition="0">
        <references count="2">
          <reference field="2" count="1" selected="0">
            <x v="146"/>
          </reference>
          <reference field="8" count="8">
            <x v="0"/>
            <x v="1"/>
            <x v="2"/>
            <x v="3"/>
            <x v="4"/>
            <x v="5"/>
            <x v="6"/>
            <x v="8"/>
          </reference>
        </references>
      </pivotArea>
    </format>
    <format dxfId="116">
      <pivotArea field="3" type="button" dataOnly="0" labelOnly="1" outline="0" axis="axisPage" fieldPosition="0"/>
    </format>
    <format dxfId="115">
      <pivotArea field="2" type="button" dataOnly="0" labelOnly="1" outline="0" axis="axisRow" fieldPosition="0"/>
    </format>
    <format dxfId="114">
      <pivotArea dataOnly="0" labelOnly="1" outline="0" fieldPosition="0">
        <references count="1">
          <reference field="2" count="34">
            <x v="2"/>
            <x v="6"/>
            <x v="7"/>
            <x v="19"/>
            <x v="26"/>
            <x v="41"/>
            <x v="45"/>
            <x v="46"/>
            <x v="47"/>
            <x v="53"/>
            <x v="60"/>
            <x v="66"/>
            <x v="68"/>
            <x v="71"/>
            <x v="72"/>
            <x v="73"/>
            <x v="74"/>
            <x v="86"/>
            <x v="96"/>
            <x v="103"/>
            <x v="104"/>
            <x v="105"/>
            <x v="114"/>
            <x v="124"/>
            <x v="125"/>
            <x v="127"/>
            <x v="128"/>
            <x v="130"/>
            <x v="131"/>
            <x v="135"/>
            <x v="136"/>
            <x v="137"/>
            <x v="138"/>
            <x v="146"/>
          </reference>
        </references>
      </pivotArea>
    </format>
  </format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enotype" xr10:uid="{7BE01653-5B11-4D82-910B-65879315909E}" sourceName="Phenotype">
  <pivotTables>
    <pivotTable tabId="2" name="PivotTable1"/>
  </pivotTables>
  <data>
    <tabular pivotCacheId="1477691175">
      <items count="149">
        <i x="88" s="1"/>
        <i x="138" s="1"/>
        <i x="139" s="1"/>
        <i x="126" s="1"/>
        <i x="142" s="1"/>
        <i x="141" s="1"/>
        <i x="140" s="1"/>
        <i x="38" s="1"/>
        <i x="39" s="1"/>
        <i x="105" s="1"/>
        <i x="56" s="1"/>
        <i x="0" s="1"/>
        <i x="78" s="1"/>
        <i x="57" s="1"/>
        <i x="127" s="1"/>
        <i x="128" s="1"/>
        <i x="129" s="1"/>
        <i x="130" s="1"/>
        <i x="131" s="1"/>
        <i x="132" s="1"/>
        <i x="4" s="1"/>
        <i x="14" s="1"/>
        <i x="133" s="1"/>
        <i x="134" s="1"/>
        <i x="135" s="1"/>
        <i x="136" s="1"/>
        <i x="109" s="1"/>
        <i x="87" s="1"/>
        <i x="143" s="1"/>
        <i x="104" s="1"/>
        <i x="122" s="1"/>
        <i x="103" s="1"/>
        <i x="94" s="1"/>
        <i x="125" s="1"/>
        <i x="20" s="1"/>
        <i x="113" s="1"/>
        <i x="2" s="1"/>
        <i x="96" s="1" nd="1"/>
        <i x="61" s="1" nd="1"/>
        <i x="48" s="1" nd="1"/>
        <i x="73" s="1" nd="1"/>
        <i x="86" s="1" nd="1"/>
        <i x="19" s="1" nd="1"/>
        <i x="16" s="1" nd="1"/>
        <i x="28" s="1" nd="1"/>
        <i x="41" s="1" nd="1"/>
        <i x="51" s="1" nd="1"/>
        <i x="102" s="1" nd="1"/>
        <i x="100" s="1" nd="1"/>
        <i x="46" s="1" nd="1"/>
        <i x="47" s="1" nd="1"/>
        <i x="24" s="1" nd="1"/>
        <i x="29" s="1" nd="1"/>
        <i x="30" s="1" nd="1"/>
        <i x="21" s="1" nd="1"/>
        <i x="97" s="1" nd="1"/>
        <i x="8" s="1" nd="1"/>
        <i x="77" s="1" nd="1"/>
        <i x="22" s="1" nd="1"/>
        <i x="89" s="1" nd="1"/>
        <i x="31" s="1" nd="1"/>
        <i x="36" s="1" nd="1"/>
        <i x="85" s="1" nd="1"/>
        <i x="112" s="1" nd="1"/>
        <i x="111" s="1" nd="1"/>
        <i x="148" s="1" nd="1"/>
        <i x="145" s="1" nd="1"/>
        <i x="146" s="1" nd="1"/>
        <i x="147" s="1" nd="1"/>
        <i x="26" s="1" nd="1"/>
        <i x="58" s="1" nd="1"/>
        <i x="62" s="1" nd="1"/>
        <i x="32" s="1" nd="1"/>
        <i x="45" s="1" nd="1"/>
        <i x="33" s="1" nd="1"/>
        <i x="116" s="1" nd="1"/>
        <i x="25" s="1" nd="1"/>
        <i x="65" s="1" nd="1"/>
        <i x="53" s="1" nd="1"/>
        <i x="67" s="1" nd="1"/>
        <i x="64" s="1" nd="1"/>
        <i x="42" s="1" nd="1"/>
        <i x="83" s="1" nd="1"/>
        <i x="40" s="1" nd="1"/>
        <i x="17" s="1" nd="1"/>
        <i x="52" s="1" nd="1"/>
        <i x="43" s="1" nd="1"/>
        <i x="55" s="1" nd="1"/>
        <i x="115" s="1" nd="1"/>
        <i x="114" s="1" nd="1"/>
        <i x="119" s="1" nd="1"/>
        <i x="44" s="1" nd="1"/>
        <i x="1" s="1" nd="1"/>
        <i x="60" s="1" nd="1"/>
        <i x="9" s="1" nd="1"/>
        <i x="27" s="1" nd="1"/>
        <i x="123" s="1" nd="1"/>
        <i x="106" s="1" nd="1"/>
        <i x="98" s="1" nd="1"/>
        <i x="54" s="1" nd="1"/>
        <i x="18" s="1" nd="1"/>
        <i x="15" s="1" nd="1"/>
        <i x="23" s="1" nd="1"/>
        <i x="10" s="1" nd="1"/>
        <i x="63" s="1" nd="1"/>
        <i x="66" s="1" nd="1"/>
        <i x="72" s="1" nd="1"/>
        <i x="70" s="1" nd="1"/>
        <i x="11" s="1" nd="1"/>
        <i x="95" s="1" nd="1"/>
        <i x="12" s="1" nd="1"/>
        <i x="13" s="1" nd="1"/>
        <i x="34" s="1" nd="1"/>
        <i x="35" s="1" nd="1"/>
        <i x="74" s="1" nd="1"/>
        <i x="68" s="1" nd="1"/>
        <i x="50" s="1" nd="1"/>
        <i x="69" s="1" nd="1"/>
        <i x="79" s="1" nd="1"/>
        <i x="82" s="1" nd="1"/>
        <i x="80" s="1" nd="1"/>
        <i x="81" s="1" nd="1"/>
        <i x="59" s="1" nd="1"/>
        <i x="7" s="1" nd="1"/>
        <i x="120" s="1" nd="1"/>
        <i x="90" s="1" nd="1"/>
        <i x="76" s="1" nd="1"/>
        <i x="71" s="1" nd="1"/>
        <i x="5" s="1" nd="1"/>
        <i x="137" s="1" nd="1"/>
        <i x="124" s="1" nd="1"/>
        <i x="117" s="1" nd="1"/>
        <i x="118" s="1" nd="1"/>
        <i x="101" s="1" nd="1"/>
        <i x="110" s="1" nd="1"/>
        <i x="37" s="1" nd="1"/>
        <i x="6" s="1" nd="1"/>
        <i x="84" s="1" nd="1"/>
        <i x="99" s="1" nd="1"/>
        <i x="49" s="1" nd="1"/>
        <i x="121" s="1" nd="1"/>
        <i x="108" s="1" nd="1"/>
        <i x="92" s="1" nd="1"/>
        <i x="107" s="1" nd="1"/>
        <i x="91" s="1" nd="1"/>
        <i x="93" s="1" nd="1"/>
        <i x="75" s="1" nd="1"/>
        <i x="3" s="1" nd="1"/>
        <i x="14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A0CEF3F-47F8-4E32-890E-51F44BC9AE8C}" sourceName="Category">
  <pivotTables>
    <pivotTable tabId="2" name="PivotTable1"/>
  </pivotTables>
  <data>
    <tabular pivotCacheId="1477691175">
      <items count="13">
        <i x="6" s="1"/>
        <i x="7" s="1"/>
        <i x="2" s="1"/>
        <i x="8" s="1"/>
        <i x="4" s="1"/>
        <i x="5" s="1"/>
        <i x="3" s="1"/>
        <i x="1" s="1"/>
        <i x="0" s="1"/>
        <i x="9" s="1" nd="1"/>
        <i x="10" s="1" nd="1"/>
        <i x="11" s="1" nd="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0CD443EA-8962-4D9E-88D4-89F5A263AB36}" sourceName="Round">
  <pivotTables>
    <pivotTable tabId="2" name="PivotTable1"/>
  </pivotTables>
  <data>
    <tabular pivotCacheId="1477691175">
      <items count="23">
        <i x="0" s="1"/>
        <i x="1" s="1"/>
        <i x="2" s="1"/>
        <i x="8" s="1"/>
        <i x="9" s="1"/>
        <i x="6" s="1"/>
        <i x="7" s="1"/>
        <i x="10" s="1"/>
        <i x="14" s="1"/>
        <i x="12" s="1"/>
        <i x="15" s="1"/>
        <i x="17" s="1"/>
        <i x="13" s="1"/>
        <i x="16" s="1"/>
        <i x="18" s="1"/>
        <i x="19" s="1"/>
        <i x="20" s="1"/>
        <i x="21" s="1"/>
        <i x="22" s="1"/>
        <i x="3" s="1" nd="1"/>
        <i x="4" s="1" nd="1"/>
        <i x="5" s="1" nd="1"/>
        <i x="1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d_or_Alive" xr10:uid="{3C58593C-8798-4235-99D9-E8DD73278B48}" sourceName="Dead or Alive">
  <pivotTables>
    <pivotTable tabId="2" name="PivotTable1"/>
  </pivotTables>
  <data>
    <tabular pivotCacheId="147769117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henotype" xr10:uid="{1ED042D4-F3F8-47FF-B9CE-448AFD3D74FB}" cache="Slicer_Phenotype" caption="Phenotype" rowHeight="241300"/>
  <slicer name="Category" xr10:uid="{19E687C7-0C45-4A8D-A1F7-AF73C083315D}" cache="Slicer_Category" caption="Category" rowHeight="241300"/>
  <slicer name="Round" xr10:uid="{FF60CFC8-D528-4E06-9F96-EE23E5EA3D69}" cache="Slicer_Round" caption="Round" rowHeight="241300"/>
  <slicer name="Dead or Alive" xr10:uid="{32BD36BD-DC20-4B69-B5E7-99BE2C6081AF}" cache="Slicer_Dead_or_Alive" caption="Dead or Aliv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2B6983-2FC5-451B-9066-018059183A26}" name="Table1" displayName="Table1" ref="A1:I1561" totalsRowShown="0">
  <autoFilter ref="A1:I1561" xr:uid="{45063EE0-F505-4B22-95B0-E85CB29B79CE}"/>
  <sortState xmlns:xlrd2="http://schemas.microsoft.com/office/spreadsheetml/2017/richdata2" ref="A2:I1276">
    <sortCondition ref="G1:G1276"/>
  </sortState>
  <tableColumns count="9">
    <tableColumn id="8" xr3:uid="{F475B43A-0F5F-40B3-B214-DA537A74045E}" name="Locode (Trellising) " dataDxfId="113">
      <calculatedColumnFormula>IF(Table1[[#This Row],[Table]]="","",_xlfn.CONCAT(Table1[[#This Row],[Round]],".",Table1[[#This Row],[Table]]))</calculatedColumnFormula>
    </tableColumn>
    <tableColumn id="9" xr3:uid="{EBFA7780-A7B3-40A0-A320-7AD89AF305CA}" name="Table" dataDxfId="112"/>
    <tableColumn id="1" xr3:uid="{5176ADA9-76D9-469E-8264-E5A231CC0288}" name="Phenotype" dataDxfId="111"/>
    <tableColumn id="6" xr3:uid="{EB23499F-E3C5-4D12-9CBE-C23278D00633}" name="Dead or Alive" dataDxfId="110">
      <calculatedColumnFormula>IFERROR(VLOOKUP(Table1[[#This Row],[Phenotype]],[1]!Table1[#Data],2,FALSE),"DEAD")</calculatedColumnFormula>
    </tableColumn>
    <tableColumn id="2" xr3:uid="{B868B2AE-E21B-429C-9CCE-D3876E78C55B}" name="Notes" dataDxfId="109"/>
    <tableColumn id="3" xr3:uid="{489ABD06-89C7-4AC0-80EB-6D7459C8772A}" name="Round"/>
    <tableColumn id="4" xr3:uid="{A1A65CC8-D119-42AE-82A7-5BE2EDACC7E4}" name="Date of Note" dataDxfId="108"/>
    <tableColumn id="5" xr3:uid="{EB4431CA-5119-45DB-9C53-578FC93334DB}" name="Category #"/>
    <tableColumn id="7" xr3:uid="{1914F570-46D9-4DCE-B49F-FBC136E667D2}" name="Category" dataDxfId="107">
      <calculatedColumnFormula>IF(Table1[[#This Row],[Category '#]]="","",VLOOKUP(Table1[[#This Row],[Category '#]],#REF!,2,FALSE))</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ACB8DC-5192-4B5D-902A-81E9667798D9}" name="Table2" displayName="Table2" ref="A1:I61" totalsRowShown="0" headerRowDxfId="106">
  <autoFilter ref="A1:I61" xr:uid="{A93270F0-410D-42FD-BC20-666219D3A72A}"/>
  <sortState xmlns:xlrd2="http://schemas.microsoft.com/office/spreadsheetml/2017/richdata2" ref="A2:I25">
    <sortCondition ref="B1:B25"/>
  </sortState>
  <tableColumns count="9">
    <tableColumn id="1" xr3:uid="{CC2DD6E5-073B-4EDC-8D48-8BF8C1C28757}" name="Locode (Table obsv only) " dataDxfId="105"/>
    <tableColumn id="2" xr3:uid="{DBF73AE7-711D-41FD-8B45-2536689D7AEB}" name="Table" dataDxfId="104"/>
    <tableColumn id="3" xr3:uid="{2DA2485F-364D-4B3F-A5B1-A07614A42053}" name="Phenotype"/>
    <tableColumn id="4" xr3:uid="{23EB24DB-FA77-4BEF-B31A-4D5228F46286}" name="Dead or Alive" dataDxfId="103"/>
    <tableColumn id="5" xr3:uid="{9CE6C314-9628-4969-9C6E-7AFE2A2453F4}" name="Notes" dataDxfId="102"/>
    <tableColumn id="6" xr3:uid="{47A30021-AEE7-41DF-84CB-C6B06A237D63}" name="Gen"/>
    <tableColumn id="7" xr3:uid="{249DD8B0-9BF7-4C12-BFC8-8CE78C6E7D47}" name="Date of Note" dataDxfId="101"/>
    <tableColumn id="8" xr3:uid="{9FD2F918-92BA-438F-A121-1C2755CB4C55}" name="Category #"/>
    <tableColumn id="9" xr3:uid="{045D67DF-66BE-4888-AD69-30987DF2F4D8}" name="Category" dataDxfId="10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1A4A65-95EF-4F8A-A385-41C7CEF23280}" name="Table35" displayName="Table35" ref="L1:M12" totalsRowShown="0">
  <autoFilter ref="L1:M12" xr:uid="{EB360866-B22D-46AB-924C-28BBABE84FBA}"/>
  <tableColumns count="2">
    <tableColumn id="1" xr3:uid="{30FD984E-DB1E-41DB-99AC-DA08B0571EB2}" name="Categories"/>
    <tableColumn id="2" xr3:uid="{56F7F3F1-9565-419E-B157-7B38A41E70F6}" name="Descriptor"/>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A4D1-0908-4377-AE0A-DCF9AD2BD215}">
  <dimension ref="A1:E2081"/>
  <sheetViews>
    <sheetView tabSelected="1" topLeftCell="A568" zoomScale="62" zoomScaleNormal="100" workbookViewId="0">
      <selection activeCell="D579" sqref="D579"/>
    </sheetView>
  </sheetViews>
  <sheetFormatPr defaultRowHeight="15" x14ac:dyDescent="0.25"/>
  <cols>
    <col min="1" max="1" width="14.42578125" style="9" bestFit="1" customWidth="1"/>
    <col min="2" max="2" width="19" style="10" customWidth="1"/>
    <col min="3" max="3" width="8.140625" style="10" customWidth="1"/>
    <col min="4" max="4" width="14.42578125" style="10" customWidth="1"/>
    <col min="5" max="5" width="167.42578125" style="10" bestFit="1" customWidth="1"/>
    <col min="6" max="6" width="7" bestFit="1" customWidth="1"/>
    <col min="7" max="14" width="2.42578125" bestFit="1" customWidth="1"/>
    <col min="15" max="15" width="3.42578125" bestFit="1" customWidth="1"/>
  </cols>
  <sheetData>
    <row r="1" spans="1:5" x14ac:dyDescent="0.25">
      <c r="A1" s="11" t="s">
        <v>423</v>
      </c>
      <c r="B1" s="3" t="s">
        <v>446</v>
      </c>
    </row>
    <row r="3" spans="1:5" x14ac:dyDescent="0.25">
      <c r="A3" s="11" t="s">
        <v>29</v>
      </c>
      <c r="B3" s="11" t="s">
        <v>422</v>
      </c>
      <c r="C3" s="14" t="s">
        <v>1461</v>
      </c>
      <c r="D3" s="11" t="s">
        <v>31</v>
      </c>
      <c r="E3" s="11" t="s">
        <v>30</v>
      </c>
    </row>
    <row r="4" spans="1:5" x14ac:dyDescent="0.25">
      <c r="A4" s="9" t="s">
        <v>21</v>
      </c>
      <c r="B4" s="3" t="s">
        <v>735</v>
      </c>
      <c r="C4" s="3" t="s">
        <v>1462</v>
      </c>
      <c r="D4" s="12">
        <v>44040</v>
      </c>
      <c r="E4" s="3" t="s">
        <v>1508</v>
      </c>
    </row>
    <row r="5" spans="1:5" x14ac:dyDescent="0.25">
      <c r="B5" s="3"/>
      <c r="C5" s="3"/>
      <c r="D5" s="15"/>
      <c r="E5" s="3"/>
    </row>
    <row r="6" spans="1:5" x14ac:dyDescent="0.25">
      <c r="B6" s="3" t="s">
        <v>727</v>
      </c>
      <c r="C6" s="3" t="s">
        <v>1546</v>
      </c>
      <c r="D6" s="12">
        <v>44062</v>
      </c>
      <c r="E6" s="3" t="s">
        <v>1567</v>
      </c>
    </row>
    <row r="7" spans="1:5" x14ac:dyDescent="0.25">
      <c r="B7" s="3"/>
      <c r="C7" s="3"/>
      <c r="D7" s="15"/>
      <c r="E7" s="3"/>
    </row>
    <row r="8" spans="1:5" x14ac:dyDescent="0.25">
      <c r="B8" s="9" t="s">
        <v>730</v>
      </c>
      <c r="C8" s="3" t="s">
        <v>1462</v>
      </c>
      <c r="D8" s="12">
        <v>44040</v>
      </c>
      <c r="E8" s="3" t="s">
        <v>1500</v>
      </c>
    </row>
    <row r="9" spans="1:5" x14ac:dyDescent="0.25">
      <c r="B9" s="9"/>
      <c r="C9" s="3"/>
      <c r="D9" s="12"/>
      <c r="E9" s="3" t="s">
        <v>1505</v>
      </c>
    </row>
    <row r="10" spans="1:5" x14ac:dyDescent="0.25">
      <c r="B10" s="9"/>
      <c r="C10" s="3"/>
      <c r="D10" s="15"/>
      <c r="E10" s="3"/>
    </row>
    <row r="11" spans="1:5" x14ac:dyDescent="0.25">
      <c r="B11" s="3" t="s">
        <v>728</v>
      </c>
      <c r="C11" s="3" t="s">
        <v>1462</v>
      </c>
      <c r="D11" s="12">
        <v>44040</v>
      </c>
      <c r="E11" s="3" t="s">
        <v>1502</v>
      </c>
    </row>
    <row r="12" spans="1:5" x14ac:dyDescent="0.25">
      <c r="B12" s="3"/>
      <c r="C12" s="3"/>
      <c r="D12" s="12"/>
      <c r="E12" s="3" t="s">
        <v>1504</v>
      </c>
    </row>
    <row r="13" spans="1:5" x14ac:dyDescent="0.25">
      <c r="B13" s="3"/>
      <c r="C13" s="3"/>
      <c r="D13" s="12"/>
      <c r="E13" s="3" t="s">
        <v>1509</v>
      </c>
    </row>
    <row r="14" spans="1:5" x14ac:dyDescent="0.25">
      <c r="B14" s="3"/>
      <c r="C14" s="3"/>
      <c r="D14" s="15"/>
      <c r="E14" s="3"/>
    </row>
    <row r="15" spans="1:5" x14ac:dyDescent="0.25">
      <c r="B15" s="3"/>
      <c r="C15" s="3" t="s">
        <v>1546</v>
      </c>
      <c r="D15" s="12">
        <v>44062</v>
      </c>
      <c r="E15" s="3" t="s">
        <v>1565</v>
      </c>
    </row>
    <row r="16" spans="1:5" x14ac:dyDescent="0.25">
      <c r="B16" s="3"/>
      <c r="C16" s="3"/>
      <c r="D16" s="12"/>
      <c r="E16" s="3" t="s">
        <v>1566</v>
      </c>
    </row>
    <row r="17" spans="2:5" x14ac:dyDescent="0.25">
      <c r="B17" s="3"/>
      <c r="C17" s="3"/>
      <c r="D17" s="15"/>
      <c r="E17" s="3"/>
    </row>
    <row r="18" spans="2:5" x14ac:dyDescent="0.25">
      <c r="B18" s="3" t="s">
        <v>732</v>
      </c>
      <c r="C18" s="3" t="s">
        <v>1462</v>
      </c>
      <c r="D18" s="12">
        <v>44040</v>
      </c>
      <c r="E18" s="3" t="s">
        <v>1507</v>
      </c>
    </row>
    <row r="19" spans="2:5" x14ac:dyDescent="0.25">
      <c r="B19" s="3"/>
      <c r="C19" s="3"/>
      <c r="D19" s="15"/>
      <c r="E19" s="3"/>
    </row>
    <row r="20" spans="2:5" x14ac:dyDescent="0.25">
      <c r="B20" s="9" t="s">
        <v>726</v>
      </c>
      <c r="C20" s="3" t="s">
        <v>1462</v>
      </c>
      <c r="D20" s="12">
        <v>44040</v>
      </c>
      <c r="E20" s="3" t="s">
        <v>1501</v>
      </c>
    </row>
    <row r="21" spans="2:5" x14ac:dyDescent="0.25">
      <c r="B21" s="9"/>
      <c r="C21" s="3"/>
      <c r="D21" s="12"/>
      <c r="E21" s="3" t="s">
        <v>1503</v>
      </c>
    </row>
    <row r="22" spans="2:5" x14ac:dyDescent="0.25">
      <c r="B22" s="9"/>
      <c r="C22" s="3"/>
      <c r="D22" s="12"/>
      <c r="E22" s="3" t="s">
        <v>1506</v>
      </c>
    </row>
    <row r="23" spans="2:5" x14ac:dyDescent="0.25">
      <c r="B23" s="9"/>
      <c r="C23" s="3"/>
      <c r="D23" s="15"/>
      <c r="E23" s="3"/>
    </row>
    <row r="24" spans="2:5" x14ac:dyDescent="0.25">
      <c r="B24" s="9"/>
      <c r="C24" s="3" t="s">
        <v>1546</v>
      </c>
      <c r="D24" s="12">
        <v>44062</v>
      </c>
      <c r="E24" s="3" t="s">
        <v>1564</v>
      </c>
    </row>
    <row r="25" spans="2:5" x14ac:dyDescent="0.25">
      <c r="B25" s="9"/>
      <c r="C25" s="3"/>
      <c r="D25" s="15"/>
      <c r="E25" s="3"/>
    </row>
    <row r="26" spans="2:5" x14ac:dyDescent="0.25">
      <c r="B26" s="3" t="s">
        <v>1641</v>
      </c>
      <c r="C26" s="3" t="s">
        <v>19</v>
      </c>
      <c r="D26" s="12">
        <v>43830</v>
      </c>
      <c r="E26" s="3" t="s">
        <v>22</v>
      </c>
    </row>
    <row r="27" spans="2:5" x14ac:dyDescent="0.25">
      <c r="B27" s="3"/>
      <c r="C27" s="3"/>
      <c r="D27" s="12"/>
      <c r="E27" s="3" t="s">
        <v>992</v>
      </c>
    </row>
    <row r="28" spans="2:5" x14ac:dyDescent="0.25">
      <c r="B28" s="3"/>
      <c r="C28" s="3"/>
      <c r="D28" s="15"/>
      <c r="E28" s="3"/>
    </row>
    <row r="29" spans="2:5" x14ac:dyDescent="0.25">
      <c r="B29" s="3"/>
      <c r="C29" s="3" t="s">
        <v>33</v>
      </c>
      <c r="D29" s="12">
        <v>43851</v>
      </c>
      <c r="E29" s="3" t="s">
        <v>1015</v>
      </c>
    </row>
    <row r="30" spans="2:5" ht="30" x14ac:dyDescent="0.25">
      <c r="B30" s="3"/>
      <c r="C30" s="3"/>
      <c r="D30" s="12"/>
      <c r="E30" s="3" t="s">
        <v>1025</v>
      </c>
    </row>
    <row r="31" spans="2:5" x14ac:dyDescent="0.25">
      <c r="B31" s="3"/>
      <c r="C31" s="3"/>
      <c r="D31" s="15"/>
      <c r="E31" s="3"/>
    </row>
    <row r="32" spans="2:5" x14ac:dyDescent="0.25">
      <c r="B32" s="3"/>
      <c r="C32" s="3" t="s">
        <v>586</v>
      </c>
      <c r="D32" s="12">
        <v>43943</v>
      </c>
      <c r="E32" s="3" t="s">
        <v>636</v>
      </c>
    </row>
    <row r="33" spans="1:5" x14ac:dyDescent="0.25">
      <c r="B33" s="3"/>
      <c r="C33" s="3"/>
      <c r="D33" s="15"/>
      <c r="E33" s="3"/>
    </row>
    <row r="34" spans="1:5" x14ac:dyDescent="0.25">
      <c r="A34" s="3" t="s">
        <v>1621</v>
      </c>
      <c r="B34" s="3" t="s">
        <v>1634</v>
      </c>
      <c r="C34" s="3" t="s">
        <v>1632</v>
      </c>
      <c r="D34" s="12">
        <v>44146</v>
      </c>
      <c r="E34" s="3" t="s">
        <v>1636</v>
      </c>
    </row>
    <row r="35" spans="1:5" x14ac:dyDescent="0.25">
      <c r="A35" s="3"/>
      <c r="B35" s="3"/>
      <c r="C35" s="3"/>
      <c r="D35" s="15"/>
      <c r="E35" s="3"/>
    </row>
    <row r="36" spans="1:5" ht="30" x14ac:dyDescent="0.25">
      <c r="A36" s="3" t="s">
        <v>1622</v>
      </c>
      <c r="B36" s="3" t="s">
        <v>1634</v>
      </c>
      <c r="C36" s="3" t="s">
        <v>1632</v>
      </c>
      <c r="D36" s="12">
        <v>44146</v>
      </c>
      <c r="E36" s="3" t="s">
        <v>1635</v>
      </c>
    </row>
    <row r="37" spans="1:5" x14ac:dyDescent="0.25">
      <c r="A37" s="3"/>
      <c r="B37" s="3"/>
      <c r="C37" s="3"/>
      <c r="D37" s="15"/>
      <c r="E37" s="3"/>
    </row>
    <row r="38" spans="1:5" x14ac:dyDescent="0.25">
      <c r="A38" s="3" t="s">
        <v>1547</v>
      </c>
      <c r="B38" s="3" t="s">
        <v>726</v>
      </c>
      <c r="C38" s="3" t="s">
        <v>1615</v>
      </c>
      <c r="D38" s="12">
        <v>44082</v>
      </c>
      <c r="E38" s="3" t="s">
        <v>1619</v>
      </c>
    </row>
    <row r="39" spans="1:5" x14ac:dyDescent="0.25">
      <c r="A39" s="3"/>
      <c r="B39" s="3"/>
      <c r="C39" s="3"/>
      <c r="D39" s="15"/>
      <c r="E39" s="3"/>
    </row>
    <row r="40" spans="1:5" ht="45" x14ac:dyDescent="0.25">
      <c r="A40" s="3"/>
      <c r="B40" s="3" t="s">
        <v>1634</v>
      </c>
      <c r="C40" s="3" t="s">
        <v>1546</v>
      </c>
      <c r="D40" s="12">
        <v>44062</v>
      </c>
      <c r="E40" s="3" t="s">
        <v>1633</v>
      </c>
    </row>
    <row r="41" spans="1:5" x14ac:dyDescent="0.25">
      <c r="A41" s="3"/>
      <c r="B41" s="3"/>
      <c r="C41" s="3"/>
      <c r="D41" s="15"/>
      <c r="E41" s="3"/>
    </row>
    <row r="42" spans="1:5" x14ac:dyDescent="0.25">
      <c r="A42" s="3" t="s">
        <v>1625</v>
      </c>
      <c r="B42" s="3" t="s">
        <v>1634</v>
      </c>
      <c r="C42" s="3" t="s">
        <v>1632</v>
      </c>
      <c r="D42" s="12">
        <v>44146</v>
      </c>
      <c r="E42" s="3" t="s">
        <v>1639</v>
      </c>
    </row>
    <row r="43" spans="1:5" x14ac:dyDescent="0.25">
      <c r="A43" s="3"/>
      <c r="B43" s="3"/>
      <c r="C43" s="3"/>
      <c r="D43" s="15"/>
      <c r="E43" s="3"/>
    </row>
    <row r="44" spans="1:5" x14ac:dyDescent="0.25">
      <c r="A44" s="3" t="s">
        <v>1624</v>
      </c>
      <c r="B44" s="3" t="s">
        <v>1634</v>
      </c>
      <c r="C44" s="3" t="s">
        <v>1632</v>
      </c>
      <c r="D44" s="12">
        <v>44146</v>
      </c>
      <c r="E44" s="3" t="s">
        <v>1638</v>
      </c>
    </row>
    <row r="45" spans="1:5" x14ac:dyDescent="0.25">
      <c r="A45" s="3"/>
      <c r="B45" s="3"/>
      <c r="C45" s="3"/>
      <c r="D45" s="15"/>
      <c r="E45" s="3"/>
    </row>
    <row r="46" spans="1:5" ht="30" x14ac:dyDescent="0.25">
      <c r="A46" s="3" t="s">
        <v>1623</v>
      </c>
      <c r="B46" s="3" t="s">
        <v>1634</v>
      </c>
      <c r="C46" s="3" t="s">
        <v>1632</v>
      </c>
      <c r="D46" s="12">
        <v>44146</v>
      </c>
      <c r="E46" s="3" t="s">
        <v>1637</v>
      </c>
    </row>
    <row r="47" spans="1:5" x14ac:dyDescent="0.25">
      <c r="A47" s="3"/>
      <c r="B47" s="3"/>
      <c r="C47" s="3"/>
      <c r="D47" s="15"/>
      <c r="E47" s="3"/>
    </row>
    <row r="48" spans="1:5" x14ac:dyDescent="0.25">
      <c r="A48" s="9" t="s">
        <v>94</v>
      </c>
      <c r="B48" s="9" t="s">
        <v>425</v>
      </c>
      <c r="C48" s="3" t="s">
        <v>1546</v>
      </c>
      <c r="D48" s="12">
        <v>44062</v>
      </c>
      <c r="E48" s="3" t="s">
        <v>1600</v>
      </c>
    </row>
    <row r="49" spans="2:5" x14ac:dyDescent="0.25">
      <c r="B49" s="9"/>
      <c r="C49" s="3"/>
      <c r="D49" s="15"/>
      <c r="E49" s="3"/>
    </row>
    <row r="50" spans="2:5" x14ac:dyDescent="0.25">
      <c r="B50" s="9" t="s">
        <v>728</v>
      </c>
      <c r="C50" s="3" t="s">
        <v>1546</v>
      </c>
      <c r="D50" s="12">
        <v>44062</v>
      </c>
      <c r="E50" s="3" t="s">
        <v>1601</v>
      </c>
    </row>
    <row r="51" spans="2:5" x14ac:dyDescent="0.25">
      <c r="B51" s="9"/>
      <c r="C51" s="3"/>
      <c r="D51" s="15"/>
      <c r="E51" s="3"/>
    </row>
    <row r="52" spans="2:5" x14ac:dyDescent="0.25">
      <c r="B52" s="3" t="s">
        <v>1641</v>
      </c>
      <c r="C52" s="3" t="s">
        <v>19</v>
      </c>
      <c r="D52" s="12">
        <v>43830</v>
      </c>
      <c r="E52" s="3" t="s">
        <v>236</v>
      </c>
    </row>
    <row r="53" spans="2:5" x14ac:dyDescent="0.25">
      <c r="B53" s="3"/>
      <c r="C53" s="3"/>
      <c r="D53" s="12"/>
      <c r="E53" s="3" t="s">
        <v>237</v>
      </c>
    </row>
    <row r="54" spans="2:5" x14ac:dyDescent="0.25">
      <c r="B54" s="3"/>
      <c r="C54" s="3"/>
      <c r="D54" s="15"/>
      <c r="E54" s="3"/>
    </row>
    <row r="55" spans="2:5" x14ac:dyDescent="0.25">
      <c r="B55" s="3"/>
      <c r="C55" s="3" t="s">
        <v>33</v>
      </c>
      <c r="D55" s="12">
        <v>43782</v>
      </c>
      <c r="E55" s="3" t="s">
        <v>235</v>
      </c>
    </row>
    <row r="56" spans="2:5" x14ac:dyDescent="0.25">
      <c r="B56" s="3"/>
      <c r="C56" s="3"/>
      <c r="D56" s="15"/>
      <c r="E56" s="3"/>
    </row>
    <row r="57" spans="2:5" x14ac:dyDescent="0.25">
      <c r="B57" s="3"/>
      <c r="C57" s="3"/>
      <c r="D57" s="12">
        <v>43783</v>
      </c>
      <c r="E57" s="3" t="s">
        <v>234</v>
      </c>
    </row>
    <row r="58" spans="2:5" x14ac:dyDescent="0.25">
      <c r="B58" s="3"/>
      <c r="C58" s="3"/>
      <c r="D58" s="15"/>
      <c r="E58" s="3"/>
    </row>
    <row r="59" spans="2:5" x14ac:dyDescent="0.25">
      <c r="B59" s="3"/>
      <c r="C59" s="3"/>
      <c r="D59" s="12">
        <v>43851</v>
      </c>
      <c r="E59" s="3" t="s">
        <v>1015</v>
      </c>
    </row>
    <row r="60" spans="2:5" x14ac:dyDescent="0.25">
      <c r="B60" s="3"/>
      <c r="C60" s="3"/>
      <c r="D60" s="15"/>
      <c r="E60" s="3"/>
    </row>
    <row r="61" spans="2:5" x14ac:dyDescent="0.25">
      <c r="B61" s="3"/>
      <c r="C61" s="3" t="s">
        <v>9</v>
      </c>
      <c r="D61" s="12">
        <v>43872</v>
      </c>
      <c r="E61" s="3" t="s">
        <v>1054</v>
      </c>
    </row>
    <row r="62" spans="2:5" x14ac:dyDescent="0.25">
      <c r="B62" s="3"/>
      <c r="C62" s="3"/>
      <c r="D62" s="15"/>
      <c r="E62" s="3"/>
    </row>
    <row r="63" spans="2:5" x14ac:dyDescent="0.25">
      <c r="B63" s="3"/>
      <c r="C63" s="3"/>
      <c r="D63" s="12">
        <v>43871</v>
      </c>
      <c r="E63" s="3" t="s">
        <v>96</v>
      </c>
    </row>
    <row r="64" spans="2:5" x14ac:dyDescent="0.25">
      <c r="B64" s="3"/>
      <c r="C64" s="3"/>
      <c r="D64" s="12"/>
      <c r="E64" s="3" t="s">
        <v>97</v>
      </c>
    </row>
    <row r="65" spans="2:5" x14ac:dyDescent="0.25">
      <c r="B65" s="3"/>
      <c r="C65" s="3"/>
      <c r="D65" s="12"/>
      <c r="E65" s="3" t="s">
        <v>98</v>
      </c>
    </row>
    <row r="66" spans="2:5" x14ac:dyDescent="0.25">
      <c r="B66" s="3"/>
      <c r="C66" s="3"/>
      <c r="D66" s="12"/>
      <c r="E66" s="3" t="s">
        <v>95</v>
      </c>
    </row>
    <row r="67" spans="2:5" x14ac:dyDescent="0.25">
      <c r="B67" s="3"/>
      <c r="C67" s="3"/>
      <c r="D67" s="15"/>
      <c r="E67" s="3"/>
    </row>
    <row r="68" spans="2:5" x14ac:dyDescent="0.25">
      <c r="B68" s="3"/>
      <c r="C68" s="3" t="s">
        <v>447</v>
      </c>
      <c r="D68" s="12">
        <v>43889</v>
      </c>
      <c r="E68" s="3" t="s">
        <v>451</v>
      </c>
    </row>
    <row r="69" spans="2:5" x14ac:dyDescent="0.25">
      <c r="B69" s="3"/>
      <c r="C69" s="3"/>
      <c r="D69" s="12"/>
      <c r="E69" s="3" t="s">
        <v>452</v>
      </c>
    </row>
    <row r="70" spans="2:5" x14ac:dyDescent="0.25">
      <c r="B70" s="3"/>
      <c r="C70" s="3"/>
      <c r="D70" s="15"/>
      <c r="E70" s="3"/>
    </row>
    <row r="71" spans="2:5" x14ac:dyDescent="0.25">
      <c r="B71" s="3"/>
      <c r="C71" s="3"/>
      <c r="D71" s="12">
        <v>43978</v>
      </c>
      <c r="E71" s="3" t="s">
        <v>192</v>
      </c>
    </row>
    <row r="72" spans="2:5" x14ac:dyDescent="0.25">
      <c r="B72" s="3"/>
      <c r="C72" s="3"/>
      <c r="D72" s="12"/>
      <c r="E72" s="3" t="s">
        <v>703</v>
      </c>
    </row>
    <row r="73" spans="2:5" x14ac:dyDescent="0.25">
      <c r="B73" s="3"/>
      <c r="C73" s="3"/>
      <c r="D73" s="12"/>
      <c r="E73" s="3" t="s">
        <v>704</v>
      </c>
    </row>
    <row r="74" spans="2:5" x14ac:dyDescent="0.25">
      <c r="B74" s="3"/>
      <c r="C74" s="3"/>
      <c r="D74" s="12"/>
      <c r="E74" s="3" t="s">
        <v>705</v>
      </c>
    </row>
    <row r="75" spans="2:5" x14ac:dyDescent="0.25">
      <c r="B75" s="3"/>
      <c r="C75" s="3"/>
      <c r="D75" s="15"/>
      <c r="E75" s="3"/>
    </row>
    <row r="76" spans="2:5" x14ac:dyDescent="0.25">
      <c r="B76" s="3"/>
      <c r="C76" s="3" t="s">
        <v>638</v>
      </c>
      <c r="D76" s="12">
        <v>43999</v>
      </c>
      <c r="E76" s="3" t="s">
        <v>1384</v>
      </c>
    </row>
    <row r="77" spans="2:5" x14ac:dyDescent="0.25">
      <c r="B77" s="3"/>
      <c r="C77" s="3"/>
      <c r="D77" s="12"/>
      <c r="E77" s="3" t="s">
        <v>1385</v>
      </c>
    </row>
    <row r="78" spans="2:5" x14ac:dyDescent="0.25">
      <c r="B78" s="3"/>
      <c r="C78" s="3"/>
      <c r="D78" s="12"/>
      <c r="E78" s="3" t="s">
        <v>1386</v>
      </c>
    </row>
    <row r="79" spans="2:5" x14ac:dyDescent="0.25">
      <c r="B79" s="3"/>
      <c r="C79" s="3"/>
      <c r="D79" s="12"/>
      <c r="E79" s="3" t="s">
        <v>1388</v>
      </c>
    </row>
    <row r="80" spans="2:5" x14ac:dyDescent="0.25">
      <c r="B80" s="3"/>
      <c r="C80" s="3"/>
      <c r="D80" s="12"/>
      <c r="E80" s="3" t="s">
        <v>1383</v>
      </c>
    </row>
    <row r="81" spans="1:5" x14ac:dyDescent="0.25">
      <c r="B81" s="3"/>
      <c r="C81" s="3"/>
      <c r="D81" s="12"/>
      <c r="E81" s="3" t="s">
        <v>1387</v>
      </c>
    </row>
    <row r="82" spans="1:5" x14ac:dyDescent="0.25">
      <c r="B82" s="3"/>
      <c r="C82" s="3"/>
      <c r="D82" s="15"/>
      <c r="E82" s="3"/>
    </row>
    <row r="83" spans="1:5" x14ac:dyDescent="0.25">
      <c r="A83" s="9" t="s">
        <v>238</v>
      </c>
      <c r="B83" s="9" t="s">
        <v>727</v>
      </c>
      <c r="C83" s="3" t="s">
        <v>1546</v>
      </c>
      <c r="D83" s="12">
        <v>44062</v>
      </c>
      <c r="E83" s="3" t="s">
        <v>1587</v>
      </c>
    </row>
    <row r="84" spans="1:5" x14ac:dyDescent="0.25">
      <c r="B84" s="9"/>
      <c r="C84" s="3"/>
      <c r="D84" s="15"/>
      <c r="E84" s="3"/>
    </row>
    <row r="85" spans="1:5" x14ac:dyDescent="0.25">
      <c r="B85" s="3" t="s">
        <v>1641</v>
      </c>
      <c r="C85" s="3" t="s">
        <v>19</v>
      </c>
      <c r="D85" s="12">
        <v>43830</v>
      </c>
      <c r="E85" s="3" t="s">
        <v>236</v>
      </c>
    </row>
    <row r="86" spans="1:5" x14ac:dyDescent="0.25">
      <c r="B86" s="3"/>
      <c r="C86" s="3"/>
      <c r="D86" s="12"/>
      <c r="E86" s="3" t="s">
        <v>240</v>
      </c>
    </row>
    <row r="87" spans="1:5" x14ac:dyDescent="0.25">
      <c r="B87" s="3"/>
      <c r="C87" s="3"/>
      <c r="D87" s="12"/>
      <c r="E87" s="3" t="s">
        <v>241</v>
      </c>
    </row>
    <row r="88" spans="1:5" x14ac:dyDescent="0.25">
      <c r="B88" s="3"/>
      <c r="C88" s="3"/>
      <c r="D88" s="15"/>
      <c r="E88" s="3"/>
    </row>
    <row r="89" spans="1:5" x14ac:dyDescent="0.25">
      <c r="B89" s="3"/>
      <c r="C89" s="3" t="s">
        <v>33</v>
      </c>
      <c r="D89" s="12">
        <v>43782</v>
      </c>
      <c r="E89" s="3" t="s">
        <v>239</v>
      </c>
    </row>
    <row r="90" spans="1:5" x14ac:dyDescent="0.25">
      <c r="B90" s="3"/>
      <c r="C90" s="3"/>
      <c r="D90" s="15"/>
      <c r="E90" s="3"/>
    </row>
    <row r="91" spans="1:5" x14ac:dyDescent="0.25">
      <c r="B91" s="3"/>
      <c r="C91" s="3"/>
      <c r="D91" s="12">
        <v>43851</v>
      </c>
      <c r="E91" s="3" t="s">
        <v>1015</v>
      </c>
    </row>
    <row r="92" spans="1:5" x14ac:dyDescent="0.25">
      <c r="B92" s="3"/>
      <c r="C92" s="3"/>
      <c r="D92" s="15"/>
      <c r="E92" s="3"/>
    </row>
    <row r="93" spans="1:5" x14ac:dyDescent="0.25">
      <c r="B93" s="3"/>
      <c r="C93" s="3" t="s">
        <v>483</v>
      </c>
      <c r="D93" s="12">
        <v>43893</v>
      </c>
      <c r="E93" s="3" t="s">
        <v>1108</v>
      </c>
    </row>
    <row r="94" spans="1:5" ht="30" x14ac:dyDescent="0.25">
      <c r="B94" s="3"/>
      <c r="C94" s="3"/>
      <c r="D94" s="12"/>
      <c r="E94" s="3" t="s">
        <v>1111</v>
      </c>
    </row>
    <row r="95" spans="1:5" x14ac:dyDescent="0.25">
      <c r="B95" s="3"/>
      <c r="C95" s="3"/>
      <c r="D95" s="15"/>
      <c r="E95" s="3"/>
    </row>
    <row r="96" spans="1:5" x14ac:dyDescent="0.25">
      <c r="A96" s="9" t="s">
        <v>173</v>
      </c>
      <c r="B96" s="3" t="s">
        <v>1641</v>
      </c>
      <c r="C96" s="3" t="s">
        <v>638</v>
      </c>
      <c r="D96" s="12">
        <v>43999</v>
      </c>
      <c r="E96" s="3" t="s">
        <v>1376</v>
      </c>
    </row>
    <row r="97" spans="1:5" x14ac:dyDescent="0.25">
      <c r="B97" s="3"/>
      <c r="C97" s="3"/>
      <c r="D97" s="12"/>
      <c r="E97" s="3" t="s">
        <v>1377</v>
      </c>
    </row>
    <row r="98" spans="1:5" x14ac:dyDescent="0.25">
      <c r="B98" s="3"/>
      <c r="C98" s="3"/>
      <c r="D98" s="15"/>
      <c r="E98" s="3"/>
    </row>
    <row r="99" spans="1:5" x14ac:dyDescent="0.25">
      <c r="A99" s="9" t="s">
        <v>285</v>
      </c>
      <c r="B99" s="3" t="s">
        <v>1641</v>
      </c>
      <c r="C99" s="3" t="s">
        <v>1</v>
      </c>
      <c r="D99" s="12">
        <v>43788</v>
      </c>
      <c r="E99" s="3" t="s">
        <v>286</v>
      </c>
    </row>
    <row r="100" spans="1:5" x14ac:dyDescent="0.25">
      <c r="B100" s="3"/>
      <c r="C100" s="3"/>
      <c r="D100" s="15"/>
      <c r="E100" s="3"/>
    </row>
    <row r="101" spans="1:5" x14ac:dyDescent="0.25">
      <c r="B101" s="3"/>
      <c r="C101" s="3"/>
      <c r="D101" s="12">
        <v>43789</v>
      </c>
      <c r="E101" s="3" t="s">
        <v>856</v>
      </c>
    </row>
    <row r="102" spans="1:5" x14ac:dyDescent="0.25">
      <c r="B102" s="3"/>
      <c r="C102" s="3"/>
      <c r="D102" s="15"/>
      <c r="E102" s="3"/>
    </row>
    <row r="103" spans="1:5" ht="30" x14ac:dyDescent="0.25">
      <c r="B103" s="3"/>
      <c r="C103" s="3" t="s">
        <v>7</v>
      </c>
      <c r="D103" s="12">
        <v>43810</v>
      </c>
      <c r="E103" s="3" t="s">
        <v>287</v>
      </c>
    </row>
    <row r="104" spans="1:5" x14ac:dyDescent="0.25">
      <c r="B104" s="3"/>
      <c r="C104" s="3"/>
      <c r="D104" s="12"/>
      <c r="E104" s="3" t="s">
        <v>923</v>
      </c>
    </row>
    <row r="105" spans="1:5" x14ac:dyDescent="0.25">
      <c r="B105" s="3"/>
      <c r="C105" s="3"/>
      <c r="D105" s="15"/>
      <c r="E105" s="3"/>
    </row>
    <row r="106" spans="1:5" x14ac:dyDescent="0.25">
      <c r="B106" s="3"/>
      <c r="C106" s="3" t="s">
        <v>248</v>
      </c>
      <c r="D106" s="12">
        <v>43915</v>
      </c>
      <c r="E106" s="3" t="s">
        <v>578</v>
      </c>
    </row>
    <row r="107" spans="1:5" x14ac:dyDescent="0.25">
      <c r="B107" s="3"/>
      <c r="C107" s="3"/>
      <c r="D107" s="12"/>
      <c r="E107" s="3" t="s">
        <v>580</v>
      </c>
    </row>
    <row r="108" spans="1:5" x14ac:dyDescent="0.25">
      <c r="B108" s="3"/>
      <c r="C108" s="3"/>
      <c r="D108" s="12"/>
      <c r="E108" s="3" t="s">
        <v>579</v>
      </c>
    </row>
    <row r="109" spans="1:5" x14ac:dyDescent="0.25">
      <c r="B109" s="3"/>
      <c r="C109" s="3"/>
      <c r="D109" s="15"/>
      <c r="E109" s="3"/>
    </row>
    <row r="110" spans="1:5" x14ac:dyDescent="0.25">
      <c r="B110" s="3"/>
      <c r="C110" s="3"/>
      <c r="D110" s="12">
        <v>43914</v>
      </c>
      <c r="E110" s="3" t="s">
        <v>899</v>
      </c>
    </row>
    <row r="111" spans="1:5" x14ac:dyDescent="0.25">
      <c r="B111" s="3"/>
      <c r="C111" s="3"/>
      <c r="D111" s="12"/>
      <c r="E111" s="3" t="s">
        <v>1195</v>
      </c>
    </row>
    <row r="112" spans="1:5" x14ac:dyDescent="0.25">
      <c r="B112" s="3"/>
      <c r="C112" s="3"/>
      <c r="D112" s="15"/>
      <c r="E112" s="3"/>
    </row>
    <row r="113" spans="2:5" x14ac:dyDescent="0.25">
      <c r="B113" s="3"/>
      <c r="C113" s="3" t="s">
        <v>640</v>
      </c>
      <c r="D113" s="12">
        <v>43957</v>
      </c>
      <c r="E113" s="3" t="s">
        <v>673</v>
      </c>
    </row>
    <row r="114" spans="2:5" x14ac:dyDescent="0.25">
      <c r="B114" s="3"/>
      <c r="C114" s="3"/>
      <c r="D114" s="12"/>
      <c r="E114" s="3" t="s">
        <v>675</v>
      </c>
    </row>
    <row r="115" spans="2:5" x14ac:dyDescent="0.25">
      <c r="B115" s="3"/>
      <c r="C115" s="3"/>
      <c r="D115" s="12"/>
      <c r="E115" s="3" t="s">
        <v>676</v>
      </c>
    </row>
    <row r="116" spans="2:5" x14ac:dyDescent="0.25">
      <c r="B116" s="3"/>
      <c r="C116" s="3"/>
      <c r="D116" s="12"/>
      <c r="E116" s="3" t="s">
        <v>677</v>
      </c>
    </row>
    <row r="117" spans="2:5" x14ac:dyDescent="0.25">
      <c r="B117" s="3"/>
      <c r="C117" s="3"/>
      <c r="D117" s="12"/>
      <c r="E117" s="3" t="s">
        <v>678</v>
      </c>
    </row>
    <row r="118" spans="2:5" x14ac:dyDescent="0.25">
      <c r="B118" s="3"/>
      <c r="C118" s="3"/>
      <c r="D118" s="15"/>
      <c r="E118" s="3"/>
    </row>
    <row r="119" spans="2:5" x14ac:dyDescent="0.25">
      <c r="B119" s="3"/>
      <c r="C119" s="3"/>
      <c r="D119" s="12">
        <v>43956</v>
      </c>
      <c r="E119" s="3" t="s">
        <v>1255</v>
      </c>
    </row>
    <row r="120" spans="2:5" x14ac:dyDescent="0.25">
      <c r="B120" s="3"/>
      <c r="C120" s="3"/>
      <c r="D120" s="12"/>
      <c r="E120" s="3" t="s">
        <v>1256</v>
      </c>
    </row>
    <row r="121" spans="2:5" x14ac:dyDescent="0.25">
      <c r="B121" s="3"/>
      <c r="C121" s="3"/>
      <c r="D121" s="15"/>
      <c r="E121" s="3"/>
    </row>
    <row r="122" spans="2:5" x14ac:dyDescent="0.25">
      <c r="B122" s="3"/>
      <c r="C122" s="3" t="s">
        <v>447</v>
      </c>
      <c r="D122" s="12">
        <v>43889</v>
      </c>
      <c r="E122" s="3" t="s">
        <v>457</v>
      </c>
    </row>
    <row r="123" spans="2:5" x14ac:dyDescent="0.25">
      <c r="B123" s="3"/>
      <c r="C123" s="3"/>
      <c r="D123" s="15"/>
      <c r="E123" s="3"/>
    </row>
    <row r="124" spans="2:5" x14ac:dyDescent="0.25">
      <c r="B124" s="3"/>
      <c r="C124" s="3"/>
      <c r="D124" s="12">
        <v>43978</v>
      </c>
      <c r="E124" s="3" t="s">
        <v>722</v>
      </c>
    </row>
    <row r="125" spans="2:5" x14ac:dyDescent="0.25">
      <c r="B125" s="3"/>
      <c r="C125" s="3"/>
      <c r="D125" s="12"/>
      <c r="E125" s="3" t="s">
        <v>723</v>
      </c>
    </row>
    <row r="126" spans="2:5" x14ac:dyDescent="0.25">
      <c r="B126" s="3"/>
      <c r="C126" s="3"/>
      <c r="D126" s="12"/>
      <c r="E126" s="3" t="s">
        <v>724</v>
      </c>
    </row>
    <row r="127" spans="2:5" x14ac:dyDescent="0.25">
      <c r="B127" s="3"/>
      <c r="C127" s="3"/>
      <c r="D127" s="12"/>
      <c r="E127" s="3" t="s">
        <v>1291</v>
      </c>
    </row>
    <row r="128" spans="2:5" x14ac:dyDescent="0.25">
      <c r="B128" s="3"/>
      <c r="C128" s="3"/>
      <c r="D128" s="12"/>
      <c r="E128" s="3" t="s">
        <v>1292</v>
      </c>
    </row>
    <row r="129" spans="1:5" x14ac:dyDescent="0.25">
      <c r="B129" s="3"/>
      <c r="C129" s="3"/>
      <c r="D129" s="12"/>
      <c r="E129" s="3" t="s">
        <v>1293</v>
      </c>
    </row>
    <row r="130" spans="1:5" x14ac:dyDescent="0.25">
      <c r="B130" s="3"/>
      <c r="C130" s="3"/>
      <c r="D130" s="15"/>
      <c r="E130" s="3"/>
    </row>
    <row r="131" spans="1:5" x14ac:dyDescent="0.25">
      <c r="B131" s="3"/>
      <c r="C131" s="3" t="s">
        <v>638</v>
      </c>
      <c r="D131" s="12">
        <v>43999</v>
      </c>
      <c r="E131" s="3" t="s">
        <v>1373</v>
      </c>
    </row>
    <row r="132" spans="1:5" x14ac:dyDescent="0.25">
      <c r="B132" s="3"/>
      <c r="C132" s="3"/>
      <c r="D132" s="12"/>
      <c r="E132" s="3" t="s">
        <v>1374</v>
      </c>
    </row>
    <row r="133" spans="1:5" x14ac:dyDescent="0.25">
      <c r="B133" s="3"/>
      <c r="C133" s="3"/>
      <c r="D133" s="12"/>
      <c r="E133" s="3" t="s">
        <v>1375</v>
      </c>
    </row>
    <row r="134" spans="1:5" x14ac:dyDescent="0.25">
      <c r="B134" s="3"/>
      <c r="C134" s="3"/>
      <c r="D134" s="15"/>
      <c r="E134" s="3"/>
    </row>
    <row r="135" spans="1:5" x14ac:dyDescent="0.25">
      <c r="A135" s="9" t="s">
        <v>297</v>
      </c>
      <c r="B135" s="9" t="s">
        <v>727</v>
      </c>
      <c r="C135" s="3" t="s">
        <v>1462</v>
      </c>
      <c r="D135" s="12">
        <v>44040</v>
      </c>
      <c r="E135" s="3" t="s">
        <v>1485</v>
      </c>
    </row>
    <row r="136" spans="1:5" x14ac:dyDescent="0.25">
      <c r="B136" s="9"/>
      <c r="C136" s="3"/>
      <c r="D136" s="15"/>
      <c r="E136" s="3"/>
    </row>
    <row r="137" spans="1:5" x14ac:dyDescent="0.25">
      <c r="B137" s="9"/>
      <c r="C137" s="3" t="s">
        <v>1546</v>
      </c>
      <c r="D137" s="12">
        <v>44062</v>
      </c>
      <c r="E137" s="3" t="s">
        <v>1583</v>
      </c>
    </row>
    <row r="138" spans="1:5" x14ac:dyDescent="0.25">
      <c r="B138" s="9"/>
      <c r="C138" s="3"/>
      <c r="D138" s="15"/>
      <c r="E138" s="3"/>
    </row>
    <row r="139" spans="1:5" ht="30" x14ac:dyDescent="0.25">
      <c r="B139" s="3" t="s">
        <v>425</v>
      </c>
      <c r="C139" s="3" t="s">
        <v>1462</v>
      </c>
      <c r="D139" s="12">
        <v>44040</v>
      </c>
      <c r="E139" s="3" t="s">
        <v>1483</v>
      </c>
    </row>
    <row r="140" spans="1:5" x14ac:dyDescent="0.25">
      <c r="B140" s="3"/>
      <c r="C140" s="3"/>
      <c r="D140" s="15"/>
      <c r="E140" s="3"/>
    </row>
    <row r="141" spans="1:5" x14ac:dyDescent="0.25">
      <c r="B141" s="3" t="s">
        <v>730</v>
      </c>
      <c r="C141" s="3" t="s">
        <v>1462</v>
      </c>
      <c r="D141" s="12">
        <v>44040</v>
      </c>
      <c r="E141" s="3" t="s">
        <v>1478</v>
      </c>
    </row>
    <row r="142" spans="1:5" x14ac:dyDescent="0.25">
      <c r="B142" s="3"/>
      <c r="C142" s="3"/>
      <c r="D142" s="12"/>
      <c r="E142" s="3" t="s">
        <v>1479</v>
      </c>
    </row>
    <row r="143" spans="1:5" x14ac:dyDescent="0.25">
      <c r="B143" s="3"/>
      <c r="C143" s="3"/>
      <c r="D143" s="12"/>
      <c r="E143" s="3" t="s">
        <v>1480</v>
      </c>
    </row>
    <row r="144" spans="1:5" x14ac:dyDescent="0.25">
      <c r="B144" s="3"/>
      <c r="C144" s="3"/>
      <c r="D144" s="15"/>
      <c r="E144" s="3"/>
    </row>
    <row r="145" spans="2:5" x14ac:dyDescent="0.25">
      <c r="B145" s="9" t="s">
        <v>728</v>
      </c>
      <c r="C145" s="3" t="s">
        <v>1462</v>
      </c>
      <c r="D145" s="12">
        <v>44040</v>
      </c>
      <c r="E145" s="3" t="s">
        <v>1486</v>
      </c>
    </row>
    <row r="146" spans="2:5" x14ac:dyDescent="0.25">
      <c r="B146" s="9"/>
      <c r="C146" s="3"/>
      <c r="D146" s="12"/>
      <c r="E146" s="3" t="s">
        <v>1487</v>
      </c>
    </row>
    <row r="147" spans="2:5" x14ac:dyDescent="0.25">
      <c r="B147" s="9"/>
      <c r="C147" s="3"/>
      <c r="D147" s="15"/>
      <c r="E147" s="3"/>
    </row>
    <row r="148" spans="2:5" x14ac:dyDescent="0.25">
      <c r="B148" s="9"/>
      <c r="C148" s="3" t="s">
        <v>1546</v>
      </c>
      <c r="D148" s="12">
        <v>44062</v>
      </c>
      <c r="E148" s="3" t="s">
        <v>1584</v>
      </c>
    </row>
    <row r="149" spans="2:5" x14ac:dyDescent="0.25">
      <c r="B149" s="9"/>
      <c r="C149" s="3"/>
      <c r="D149" s="15"/>
      <c r="E149" s="3"/>
    </row>
    <row r="150" spans="2:5" x14ac:dyDescent="0.25">
      <c r="B150" s="3" t="s">
        <v>732</v>
      </c>
      <c r="C150" s="3" t="s">
        <v>1462</v>
      </c>
      <c r="D150" s="12">
        <v>44040</v>
      </c>
      <c r="E150" s="3" t="s">
        <v>1476</v>
      </c>
    </row>
    <row r="151" spans="2:5" x14ac:dyDescent="0.25">
      <c r="B151" s="3"/>
      <c r="C151" s="3"/>
      <c r="D151" s="12"/>
      <c r="E151" s="3" t="s">
        <v>1481</v>
      </c>
    </row>
    <row r="152" spans="2:5" x14ac:dyDescent="0.25">
      <c r="B152" s="3"/>
      <c r="C152" s="3"/>
      <c r="D152" s="15"/>
      <c r="E152" s="3"/>
    </row>
    <row r="153" spans="2:5" x14ac:dyDescent="0.25">
      <c r="B153" s="3"/>
      <c r="C153" s="3" t="s">
        <v>1546</v>
      </c>
      <c r="D153" s="12">
        <v>44062</v>
      </c>
      <c r="E153" s="3" t="s">
        <v>1585</v>
      </c>
    </row>
    <row r="154" spans="2:5" x14ac:dyDescent="0.25">
      <c r="B154" s="3"/>
      <c r="C154" s="3"/>
      <c r="D154" s="15"/>
      <c r="E154" s="3"/>
    </row>
    <row r="155" spans="2:5" x14ac:dyDescent="0.25">
      <c r="B155" s="9" t="s">
        <v>726</v>
      </c>
      <c r="C155" s="3" t="s">
        <v>1462</v>
      </c>
      <c r="D155" s="12">
        <v>44040</v>
      </c>
      <c r="E155" s="3" t="s">
        <v>1477</v>
      </c>
    </row>
    <row r="156" spans="2:5" x14ac:dyDescent="0.25">
      <c r="B156" s="9"/>
      <c r="C156" s="3"/>
      <c r="D156" s="12"/>
      <c r="E156" s="3" t="s">
        <v>1482</v>
      </c>
    </row>
    <row r="157" spans="2:5" x14ac:dyDescent="0.25">
      <c r="B157" s="9"/>
      <c r="C157" s="3"/>
      <c r="D157" s="12"/>
      <c r="E157" s="3" t="s">
        <v>1484</v>
      </c>
    </row>
    <row r="158" spans="2:5" x14ac:dyDescent="0.25">
      <c r="B158" s="9"/>
      <c r="C158" s="3"/>
      <c r="D158" s="15"/>
      <c r="E158" s="3"/>
    </row>
    <row r="159" spans="2:5" x14ac:dyDescent="0.25">
      <c r="B159" s="9"/>
      <c r="C159" s="3" t="s">
        <v>1546</v>
      </c>
      <c r="D159" s="12">
        <v>44062</v>
      </c>
      <c r="E159" s="3" t="s">
        <v>1586</v>
      </c>
    </row>
    <row r="160" spans="2:5" x14ac:dyDescent="0.25">
      <c r="B160" s="9"/>
      <c r="C160" s="3"/>
      <c r="D160" s="15"/>
      <c r="E160" s="3"/>
    </row>
    <row r="161" spans="2:5" x14ac:dyDescent="0.25">
      <c r="B161" s="3" t="s">
        <v>1641</v>
      </c>
      <c r="C161" s="3" t="s">
        <v>200</v>
      </c>
      <c r="D161" s="12">
        <v>43580</v>
      </c>
      <c r="E161" s="3" t="s">
        <v>298</v>
      </c>
    </row>
    <row r="162" spans="2:5" x14ac:dyDescent="0.25">
      <c r="B162" s="3"/>
      <c r="C162" s="3"/>
      <c r="D162" s="15"/>
      <c r="E162" s="3"/>
    </row>
    <row r="163" spans="2:5" x14ac:dyDescent="0.25">
      <c r="B163" s="3"/>
      <c r="C163" s="3" t="s">
        <v>483</v>
      </c>
      <c r="D163" s="12">
        <v>43895</v>
      </c>
      <c r="E163" s="3" t="s">
        <v>507</v>
      </c>
    </row>
    <row r="164" spans="2:5" x14ac:dyDescent="0.25">
      <c r="B164" s="3"/>
      <c r="C164" s="3"/>
      <c r="D164" s="12"/>
      <c r="E164" s="3" t="s">
        <v>508</v>
      </c>
    </row>
    <row r="165" spans="2:5" x14ac:dyDescent="0.25">
      <c r="B165" s="3"/>
      <c r="C165" s="3"/>
      <c r="D165" s="12"/>
      <c r="E165" s="3" t="s">
        <v>509</v>
      </c>
    </row>
    <row r="166" spans="2:5" x14ac:dyDescent="0.25">
      <c r="B166" s="3"/>
      <c r="C166" s="3"/>
      <c r="D166" s="15"/>
      <c r="E166" s="3"/>
    </row>
    <row r="167" spans="2:5" ht="30" x14ac:dyDescent="0.25">
      <c r="B167" s="3"/>
      <c r="C167" s="3"/>
      <c r="D167" s="12">
        <v>43893</v>
      </c>
      <c r="E167" s="3" t="s">
        <v>1147</v>
      </c>
    </row>
    <row r="168" spans="2:5" x14ac:dyDescent="0.25">
      <c r="B168" s="3"/>
      <c r="C168" s="3"/>
      <c r="D168" s="12"/>
      <c r="E168" s="3" t="s">
        <v>1148</v>
      </c>
    </row>
    <row r="169" spans="2:5" x14ac:dyDescent="0.25">
      <c r="B169" s="3"/>
      <c r="C169" s="3"/>
      <c r="D169" s="15"/>
      <c r="E169" s="3"/>
    </row>
    <row r="170" spans="2:5" x14ac:dyDescent="0.25">
      <c r="B170" s="3"/>
      <c r="C170" s="3" t="s">
        <v>586</v>
      </c>
      <c r="D170" s="12">
        <v>43936</v>
      </c>
      <c r="E170" s="3" t="s">
        <v>597</v>
      </c>
    </row>
    <row r="171" spans="2:5" x14ac:dyDescent="0.25">
      <c r="B171" s="3"/>
      <c r="C171" s="3"/>
      <c r="D171" s="12"/>
      <c r="E171" s="3" t="s">
        <v>598</v>
      </c>
    </row>
    <row r="172" spans="2:5" x14ac:dyDescent="0.25">
      <c r="B172" s="3"/>
      <c r="C172" s="3"/>
      <c r="D172" s="12"/>
      <c r="E172" s="3" t="s">
        <v>599</v>
      </c>
    </row>
    <row r="173" spans="2:5" x14ac:dyDescent="0.25">
      <c r="B173" s="3"/>
      <c r="C173" s="3"/>
      <c r="D173" s="15"/>
      <c r="E173" s="3"/>
    </row>
    <row r="174" spans="2:5" x14ac:dyDescent="0.25">
      <c r="B174" s="3"/>
      <c r="C174" s="3"/>
      <c r="D174" s="12">
        <v>43935</v>
      </c>
      <c r="E174" s="3" t="s">
        <v>1206</v>
      </c>
    </row>
    <row r="175" spans="2:5" x14ac:dyDescent="0.25">
      <c r="B175" s="3"/>
      <c r="C175" s="3"/>
      <c r="D175" s="12"/>
      <c r="E175" s="3" t="s">
        <v>1207</v>
      </c>
    </row>
    <row r="176" spans="2:5" x14ac:dyDescent="0.25">
      <c r="B176" s="3"/>
      <c r="C176" s="3"/>
      <c r="D176" s="12"/>
      <c r="E176" s="3" t="s">
        <v>1208</v>
      </c>
    </row>
    <row r="177" spans="1:5" x14ac:dyDescent="0.25">
      <c r="B177" s="3"/>
      <c r="C177" s="3"/>
      <c r="D177" s="15"/>
      <c r="E177" s="3"/>
    </row>
    <row r="178" spans="1:5" x14ac:dyDescent="0.25">
      <c r="A178" s="9" t="s">
        <v>303</v>
      </c>
      <c r="B178" s="3" t="s">
        <v>1641</v>
      </c>
      <c r="C178" s="3" t="s">
        <v>638</v>
      </c>
      <c r="D178" s="12">
        <v>43999</v>
      </c>
      <c r="E178" s="3" t="s">
        <v>1309</v>
      </c>
    </row>
    <row r="179" spans="1:5" x14ac:dyDescent="0.25">
      <c r="B179" s="3"/>
      <c r="C179" s="3"/>
      <c r="D179" s="12"/>
      <c r="E179" s="3" t="s">
        <v>1310</v>
      </c>
    </row>
    <row r="180" spans="1:5" x14ac:dyDescent="0.25">
      <c r="B180" s="3"/>
      <c r="C180" s="3"/>
      <c r="D180" s="12"/>
      <c r="E180" s="3" t="s">
        <v>1311</v>
      </c>
    </row>
    <row r="181" spans="1:5" x14ac:dyDescent="0.25">
      <c r="B181" s="3"/>
      <c r="C181" s="3"/>
      <c r="D181" s="12"/>
      <c r="E181" s="3" t="s">
        <v>1312</v>
      </c>
    </row>
    <row r="182" spans="1:5" x14ac:dyDescent="0.25">
      <c r="B182" s="3"/>
      <c r="C182" s="3"/>
      <c r="D182" s="12"/>
      <c r="E182" s="3" t="s">
        <v>1313</v>
      </c>
    </row>
    <row r="183" spans="1:5" x14ac:dyDescent="0.25">
      <c r="B183" s="3"/>
      <c r="C183" s="3"/>
      <c r="D183" s="12"/>
      <c r="E183" s="3" t="s">
        <v>1305</v>
      </c>
    </row>
    <row r="184" spans="1:5" x14ac:dyDescent="0.25">
      <c r="B184" s="3"/>
      <c r="C184" s="3"/>
      <c r="D184" s="12"/>
      <c r="E184" s="3" t="s">
        <v>1306</v>
      </c>
    </row>
    <row r="185" spans="1:5" ht="30" x14ac:dyDescent="0.25">
      <c r="B185" s="3"/>
      <c r="C185" s="3"/>
      <c r="D185" s="12"/>
      <c r="E185" s="3" t="s">
        <v>1307</v>
      </c>
    </row>
    <row r="186" spans="1:5" x14ac:dyDescent="0.25">
      <c r="B186" s="3"/>
      <c r="C186" s="3"/>
      <c r="D186" s="12"/>
      <c r="E186" s="3" t="s">
        <v>1308</v>
      </c>
    </row>
    <row r="187" spans="1:5" x14ac:dyDescent="0.25">
      <c r="B187" s="3"/>
      <c r="C187" s="3"/>
      <c r="D187" s="15"/>
      <c r="E187" s="3"/>
    </row>
    <row r="188" spans="1:5" x14ac:dyDescent="0.25">
      <c r="A188" s="9" t="s">
        <v>316</v>
      </c>
      <c r="B188" s="9" t="s">
        <v>735</v>
      </c>
      <c r="C188" s="3" t="s">
        <v>1396</v>
      </c>
      <c r="D188" s="12">
        <v>44019</v>
      </c>
      <c r="E188" s="3" t="s">
        <v>1454</v>
      </c>
    </row>
    <row r="189" spans="1:5" x14ac:dyDescent="0.25">
      <c r="B189" s="9"/>
      <c r="C189" s="3"/>
      <c r="D189" s="15"/>
      <c r="E189" s="3"/>
    </row>
    <row r="190" spans="1:5" x14ac:dyDescent="0.25">
      <c r="B190" s="9" t="s">
        <v>727</v>
      </c>
      <c r="C190" s="3" t="s">
        <v>1396</v>
      </c>
      <c r="D190" s="12">
        <v>44019</v>
      </c>
      <c r="E190" s="3" t="s">
        <v>1451</v>
      </c>
    </row>
    <row r="191" spans="1:5" x14ac:dyDescent="0.25">
      <c r="B191" s="9"/>
      <c r="C191" s="3"/>
      <c r="D191" s="15"/>
      <c r="E191" s="3"/>
    </row>
    <row r="192" spans="1:5" x14ac:dyDescent="0.25">
      <c r="B192" s="9" t="s">
        <v>425</v>
      </c>
      <c r="C192" s="3" t="s">
        <v>1396</v>
      </c>
      <c r="D192" s="12">
        <v>44019</v>
      </c>
      <c r="E192" s="3" t="s">
        <v>1452</v>
      </c>
    </row>
    <row r="193" spans="2:5" x14ac:dyDescent="0.25">
      <c r="B193" s="9"/>
      <c r="C193" s="3"/>
      <c r="D193" s="15"/>
      <c r="E193" s="3"/>
    </row>
    <row r="194" spans="2:5" x14ac:dyDescent="0.25">
      <c r="B194" s="9" t="s">
        <v>730</v>
      </c>
      <c r="C194" s="3" t="s">
        <v>1396</v>
      </c>
      <c r="D194" s="12">
        <v>44019</v>
      </c>
      <c r="E194" s="3" t="s">
        <v>1446</v>
      </c>
    </row>
    <row r="195" spans="2:5" x14ac:dyDescent="0.25">
      <c r="B195" s="9"/>
      <c r="C195" s="3"/>
      <c r="D195" s="12"/>
      <c r="E195" s="3" t="s">
        <v>1453</v>
      </c>
    </row>
    <row r="196" spans="2:5" x14ac:dyDescent="0.25">
      <c r="B196" s="9"/>
      <c r="C196" s="3"/>
      <c r="D196" s="15"/>
      <c r="E196" s="3"/>
    </row>
    <row r="197" spans="2:5" x14ac:dyDescent="0.25">
      <c r="B197" s="9" t="s">
        <v>728</v>
      </c>
      <c r="C197" s="3" t="s">
        <v>1396</v>
      </c>
      <c r="D197" s="12">
        <v>44019</v>
      </c>
      <c r="E197" s="3" t="s">
        <v>1448</v>
      </c>
    </row>
    <row r="198" spans="2:5" x14ac:dyDescent="0.25">
      <c r="B198" s="9"/>
      <c r="C198" s="3"/>
      <c r="D198" s="15"/>
      <c r="E198" s="3"/>
    </row>
    <row r="199" spans="2:5" ht="30" x14ac:dyDescent="0.25">
      <c r="B199" s="3" t="s">
        <v>732</v>
      </c>
      <c r="C199" s="3" t="s">
        <v>1396</v>
      </c>
      <c r="D199" s="12">
        <v>44019</v>
      </c>
      <c r="E199" s="3" t="s">
        <v>1449</v>
      </c>
    </row>
    <row r="200" spans="2:5" x14ac:dyDescent="0.25">
      <c r="B200" s="3"/>
      <c r="C200" s="3"/>
      <c r="D200" s="15"/>
      <c r="E200" s="3"/>
    </row>
    <row r="201" spans="2:5" x14ac:dyDescent="0.25">
      <c r="B201" s="9" t="s">
        <v>726</v>
      </c>
      <c r="C201" s="3" t="s">
        <v>1396</v>
      </c>
      <c r="D201" s="12">
        <v>44019</v>
      </c>
      <c r="E201" s="3" t="s">
        <v>1445</v>
      </c>
    </row>
    <row r="202" spans="2:5" ht="30" x14ac:dyDescent="0.25">
      <c r="B202" s="9"/>
      <c r="C202" s="3"/>
      <c r="D202" s="12"/>
      <c r="E202" s="3" t="s">
        <v>1447</v>
      </c>
    </row>
    <row r="203" spans="2:5" x14ac:dyDescent="0.25">
      <c r="B203" s="9"/>
      <c r="C203" s="3"/>
      <c r="D203" s="12"/>
      <c r="E203" s="3" t="s">
        <v>1450</v>
      </c>
    </row>
    <row r="204" spans="2:5" x14ac:dyDescent="0.25">
      <c r="B204" s="9"/>
      <c r="C204" s="3"/>
      <c r="D204" s="15"/>
      <c r="E204" s="3"/>
    </row>
    <row r="205" spans="2:5" x14ac:dyDescent="0.25">
      <c r="B205" s="3" t="s">
        <v>1641</v>
      </c>
      <c r="C205" s="3" t="s">
        <v>1</v>
      </c>
      <c r="D205" s="12">
        <v>43788</v>
      </c>
      <c r="E205" s="3" t="s">
        <v>317</v>
      </c>
    </row>
    <row r="206" spans="2:5" x14ac:dyDescent="0.25">
      <c r="B206" s="3"/>
      <c r="C206" s="3"/>
      <c r="D206" s="12"/>
      <c r="E206" s="3" t="s">
        <v>318</v>
      </c>
    </row>
    <row r="207" spans="2:5" x14ac:dyDescent="0.25">
      <c r="B207" s="3"/>
      <c r="C207" s="3"/>
      <c r="D207" s="15"/>
      <c r="E207" s="3"/>
    </row>
    <row r="208" spans="2:5" x14ac:dyDescent="0.25">
      <c r="B208" s="3"/>
      <c r="C208" s="3" t="s">
        <v>483</v>
      </c>
      <c r="D208" s="12">
        <v>43895</v>
      </c>
      <c r="E208" s="3" t="s">
        <v>521</v>
      </c>
    </row>
    <row r="209" spans="2:5" x14ac:dyDescent="0.25">
      <c r="B209" s="3"/>
      <c r="C209" s="3"/>
      <c r="D209" s="12"/>
      <c r="E209" s="3" t="s">
        <v>522</v>
      </c>
    </row>
    <row r="210" spans="2:5" x14ac:dyDescent="0.25">
      <c r="B210" s="3"/>
      <c r="C210" s="3"/>
      <c r="D210" s="15"/>
      <c r="E210" s="3"/>
    </row>
    <row r="211" spans="2:5" x14ac:dyDescent="0.25">
      <c r="B211" s="3"/>
      <c r="C211" s="3"/>
      <c r="D211" s="12">
        <v>43893</v>
      </c>
      <c r="E211" s="3" t="s">
        <v>1124</v>
      </c>
    </row>
    <row r="212" spans="2:5" x14ac:dyDescent="0.25">
      <c r="B212" s="3"/>
      <c r="C212" s="3"/>
      <c r="D212" s="15"/>
      <c r="E212" s="3"/>
    </row>
    <row r="213" spans="2:5" x14ac:dyDescent="0.25">
      <c r="B213" s="3"/>
      <c r="C213" s="3" t="s">
        <v>248</v>
      </c>
      <c r="D213" s="12">
        <v>43915</v>
      </c>
      <c r="E213" s="3" t="s">
        <v>576</v>
      </c>
    </row>
    <row r="214" spans="2:5" x14ac:dyDescent="0.25">
      <c r="B214" s="3"/>
      <c r="C214" s="3"/>
      <c r="D214" s="12"/>
      <c r="E214" s="3" t="s">
        <v>577</v>
      </c>
    </row>
    <row r="215" spans="2:5" x14ac:dyDescent="0.25">
      <c r="B215" s="3"/>
      <c r="C215" s="3"/>
      <c r="D215" s="12"/>
      <c r="E215" s="3" t="s">
        <v>575</v>
      </c>
    </row>
    <row r="216" spans="2:5" x14ac:dyDescent="0.25">
      <c r="B216" s="3"/>
      <c r="C216" s="3"/>
      <c r="D216" s="15"/>
      <c r="E216" s="3"/>
    </row>
    <row r="217" spans="2:5" x14ac:dyDescent="0.25">
      <c r="B217" s="3"/>
      <c r="C217" s="3"/>
      <c r="D217" s="12">
        <v>43914</v>
      </c>
      <c r="E217" s="3" t="s">
        <v>1194</v>
      </c>
    </row>
    <row r="218" spans="2:5" x14ac:dyDescent="0.25">
      <c r="B218" s="3"/>
      <c r="C218" s="3"/>
      <c r="D218" s="15"/>
      <c r="E218" s="3"/>
    </row>
    <row r="219" spans="2:5" x14ac:dyDescent="0.25">
      <c r="B219" s="3"/>
      <c r="C219" s="3" t="s">
        <v>586</v>
      </c>
      <c r="D219" s="12">
        <v>43936</v>
      </c>
      <c r="E219" s="3" t="s">
        <v>614</v>
      </c>
    </row>
    <row r="220" spans="2:5" x14ac:dyDescent="0.25">
      <c r="B220" s="3"/>
      <c r="C220" s="3"/>
      <c r="D220" s="12"/>
      <c r="E220" s="3" t="s">
        <v>622</v>
      </c>
    </row>
    <row r="221" spans="2:5" x14ac:dyDescent="0.25">
      <c r="B221" s="3"/>
      <c r="C221" s="3"/>
      <c r="D221" s="12"/>
      <c r="E221" s="3" t="s">
        <v>623</v>
      </c>
    </row>
    <row r="222" spans="2:5" x14ac:dyDescent="0.25">
      <c r="B222" s="3"/>
      <c r="C222" s="3"/>
      <c r="D222" s="15"/>
      <c r="E222" s="3"/>
    </row>
    <row r="223" spans="2:5" x14ac:dyDescent="0.25">
      <c r="B223" s="3"/>
      <c r="C223" s="3"/>
      <c r="D223" s="12">
        <v>43935</v>
      </c>
      <c r="E223" s="3" t="s">
        <v>1227</v>
      </c>
    </row>
    <row r="224" spans="2:5" x14ac:dyDescent="0.25">
      <c r="B224" s="3"/>
      <c r="C224" s="3"/>
      <c r="D224" s="15"/>
      <c r="E224" s="3"/>
    </row>
    <row r="225" spans="2:5" x14ac:dyDescent="0.25">
      <c r="B225" s="3"/>
      <c r="C225" s="3" t="s">
        <v>447</v>
      </c>
      <c r="D225" s="12">
        <v>43889</v>
      </c>
      <c r="E225" s="3" t="s">
        <v>463</v>
      </c>
    </row>
    <row r="226" spans="2:5" x14ac:dyDescent="0.25">
      <c r="B226" s="3"/>
      <c r="C226" s="3"/>
      <c r="D226" s="15"/>
      <c r="E226" s="3"/>
    </row>
    <row r="227" spans="2:5" x14ac:dyDescent="0.25">
      <c r="B227" s="3"/>
      <c r="C227" s="3"/>
      <c r="D227" s="12">
        <v>43978</v>
      </c>
      <c r="E227" s="3" t="s">
        <v>695</v>
      </c>
    </row>
    <row r="228" spans="2:5" x14ac:dyDescent="0.25">
      <c r="B228" s="3"/>
      <c r="C228" s="3"/>
      <c r="D228" s="12"/>
      <c r="E228" s="3" t="s">
        <v>696</v>
      </c>
    </row>
    <row r="229" spans="2:5" x14ac:dyDescent="0.25">
      <c r="B229" s="3"/>
      <c r="C229" s="3"/>
      <c r="D229" s="12"/>
      <c r="E229" s="3" t="s">
        <v>736</v>
      </c>
    </row>
    <row r="230" spans="2:5" x14ac:dyDescent="0.25">
      <c r="B230" s="3"/>
      <c r="C230" s="3"/>
      <c r="D230" s="12"/>
      <c r="E230" s="3" t="s">
        <v>1272</v>
      </c>
    </row>
    <row r="231" spans="2:5" x14ac:dyDescent="0.25">
      <c r="B231" s="3"/>
      <c r="C231" s="3"/>
      <c r="D231" s="15"/>
      <c r="E231" s="3"/>
    </row>
    <row r="232" spans="2:5" x14ac:dyDescent="0.25">
      <c r="B232" s="3"/>
      <c r="C232" s="3" t="s">
        <v>638</v>
      </c>
      <c r="D232" s="12">
        <v>43999</v>
      </c>
      <c r="E232" s="3" t="s">
        <v>1395</v>
      </c>
    </row>
    <row r="233" spans="2:5" x14ac:dyDescent="0.25">
      <c r="B233" s="3"/>
      <c r="C233" s="3"/>
      <c r="D233" s="12"/>
      <c r="E233" s="3" t="s">
        <v>1389</v>
      </c>
    </row>
    <row r="234" spans="2:5" x14ac:dyDescent="0.25">
      <c r="B234" s="3"/>
      <c r="C234" s="3"/>
      <c r="D234" s="12"/>
      <c r="E234" s="3" t="s">
        <v>1390</v>
      </c>
    </row>
    <row r="235" spans="2:5" x14ac:dyDescent="0.25">
      <c r="B235" s="3"/>
      <c r="C235" s="3"/>
      <c r="D235" s="12"/>
      <c r="E235" s="3" t="s">
        <v>1391</v>
      </c>
    </row>
    <row r="236" spans="2:5" x14ac:dyDescent="0.25">
      <c r="B236" s="3"/>
      <c r="C236" s="3"/>
      <c r="D236" s="12"/>
      <c r="E236" s="3" t="s">
        <v>1392</v>
      </c>
    </row>
    <row r="237" spans="2:5" ht="30" x14ac:dyDescent="0.25">
      <c r="B237" s="3"/>
      <c r="C237" s="3"/>
      <c r="D237" s="12"/>
      <c r="E237" s="3" t="s">
        <v>1393</v>
      </c>
    </row>
    <row r="238" spans="2:5" x14ac:dyDescent="0.25">
      <c r="B238" s="3"/>
      <c r="C238" s="3"/>
      <c r="D238" s="12"/>
      <c r="E238" s="3" t="s">
        <v>1323</v>
      </c>
    </row>
    <row r="239" spans="2:5" x14ac:dyDescent="0.25">
      <c r="B239" s="3"/>
      <c r="C239" s="3"/>
      <c r="D239" s="12"/>
      <c r="E239" s="3" t="s">
        <v>1324</v>
      </c>
    </row>
    <row r="240" spans="2:5" x14ac:dyDescent="0.25">
      <c r="B240" s="3"/>
      <c r="C240" s="3"/>
      <c r="D240" s="12"/>
      <c r="E240" s="3" t="s">
        <v>1325</v>
      </c>
    </row>
    <row r="241" spans="1:5" x14ac:dyDescent="0.25">
      <c r="B241" s="3"/>
      <c r="C241" s="3"/>
      <c r="D241" s="12"/>
      <c r="E241" s="3" t="s">
        <v>1327</v>
      </c>
    </row>
    <row r="242" spans="1:5" x14ac:dyDescent="0.25">
      <c r="B242" s="3"/>
      <c r="C242" s="3"/>
      <c r="D242" s="12"/>
      <c r="E242" s="3" t="s">
        <v>1333</v>
      </c>
    </row>
    <row r="243" spans="1:5" x14ac:dyDescent="0.25">
      <c r="B243" s="3"/>
      <c r="C243" s="3"/>
      <c r="D243" s="12"/>
      <c r="E243" s="3" t="s">
        <v>1321</v>
      </c>
    </row>
    <row r="244" spans="1:5" ht="30" x14ac:dyDescent="0.25">
      <c r="B244" s="3"/>
      <c r="C244" s="3"/>
      <c r="D244" s="12"/>
      <c r="E244" s="3" t="s">
        <v>1322</v>
      </c>
    </row>
    <row r="245" spans="1:5" x14ac:dyDescent="0.25">
      <c r="B245" s="3"/>
      <c r="C245" s="3"/>
      <c r="D245" s="12"/>
      <c r="E245" s="3" t="s">
        <v>1326</v>
      </c>
    </row>
    <row r="246" spans="1:5" x14ac:dyDescent="0.25">
      <c r="B246" s="3"/>
      <c r="C246" s="3"/>
      <c r="D246" s="12"/>
      <c r="E246" s="3" t="s">
        <v>1394</v>
      </c>
    </row>
    <row r="247" spans="1:5" x14ac:dyDescent="0.25">
      <c r="B247" s="3"/>
      <c r="C247" s="3"/>
      <c r="D247" s="15"/>
      <c r="E247" s="3"/>
    </row>
    <row r="248" spans="1:5" x14ac:dyDescent="0.25">
      <c r="A248" s="3" t="s">
        <v>1548</v>
      </c>
      <c r="B248" s="3" t="s">
        <v>1634</v>
      </c>
      <c r="C248" s="3" t="s">
        <v>1546</v>
      </c>
      <c r="D248" s="12">
        <v>44062</v>
      </c>
      <c r="E248" s="3" t="s">
        <v>1606</v>
      </c>
    </row>
    <row r="249" spans="1:5" x14ac:dyDescent="0.25">
      <c r="A249" s="3"/>
      <c r="B249" s="3"/>
      <c r="C249" s="3"/>
      <c r="D249" s="15"/>
      <c r="E249" s="3"/>
    </row>
    <row r="250" spans="1:5" ht="30" x14ac:dyDescent="0.25">
      <c r="A250" s="3" t="s">
        <v>1549</v>
      </c>
      <c r="B250" s="3" t="s">
        <v>1634</v>
      </c>
      <c r="C250" s="3" t="s">
        <v>1546</v>
      </c>
      <c r="D250" s="12">
        <v>44062</v>
      </c>
      <c r="E250" s="3" t="s">
        <v>1608</v>
      </c>
    </row>
    <row r="251" spans="1:5" x14ac:dyDescent="0.25">
      <c r="A251" s="3"/>
      <c r="B251" s="3"/>
      <c r="C251" s="3"/>
      <c r="D251" s="15"/>
      <c r="E251" s="3"/>
    </row>
    <row r="252" spans="1:5" ht="30" x14ac:dyDescent="0.25">
      <c r="A252" s="3" t="s">
        <v>1550</v>
      </c>
      <c r="B252" s="3" t="s">
        <v>1634</v>
      </c>
      <c r="C252" s="3" t="s">
        <v>1546</v>
      </c>
      <c r="D252" s="12">
        <v>44062</v>
      </c>
      <c r="E252" s="3" t="s">
        <v>1613</v>
      </c>
    </row>
    <row r="253" spans="1:5" x14ac:dyDescent="0.25">
      <c r="A253" s="3"/>
      <c r="B253" s="3"/>
      <c r="C253" s="3"/>
      <c r="D253" s="15"/>
      <c r="E253" s="3"/>
    </row>
    <row r="254" spans="1:5" ht="30" x14ac:dyDescent="0.25">
      <c r="A254" s="3" t="s">
        <v>1551</v>
      </c>
      <c r="B254" s="3" t="s">
        <v>1634</v>
      </c>
      <c r="C254" s="3" t="s">
        <v>1546</v>
      </c>
      <c r="D254" s="12">
        <v>44062</v>
      </c>
      <c r="E254" s="3" t="s">
        <v>1607</v>
      </c>
    </row>
    <row r="255" spans="1:5" x14ac:dyDescent="0.25">
      <c r="A255" s="3"/>
      <c r="B255" s="3"/>
      <c r="C255" s="3"/>
      <c r="D255" s="15"/>
      <c r="E255" s="3"/>
    </row>
    <row r="256" spans="1:5" ht="30" x14ac:dyDescent="0.25">
      <c r="A256" s="3" t="s">
        <v>1552</v>
      </c>
      <c r="B256" s="3" t="s">
        <v>1634</v>
      </c>
      <c r="C256" s="3" t="s">
        <v>1546</v>
      </c>
      <c r="D256" s="12">
        <v>44062</v>
      </c>
      <c r="E256" s="3" t="s">
        <v>1605</v>
      </c>
    </row>
    <row r="257" spans="1:5" x14ac:dyDescent="0.25">
      <c r="A257" s="3"/>
      <c r="B257" s="3"/>
      <c r="C257" s="3"/>
      <c r="D257" s="15"/>
      <c r="E257" s="3"/>
    </row>
    <row r="258" spans="1:5" ht="30" x14ac:dyDescent="0.25">
      <c r="A258" s="3" t="s">
        <v>1553</v>
      </c>
      <c r="B258" s="3" t="s">
        <v>1634</v>
      </c>
      <c r="C258" s="3" t="s">
        <v>1546</v>
      </c>
      <c r="D258" s="12">
        <v>44062</v>
      </c>
      <c r="E258" s="3" t="s">
        <v>1604</v>
      </c>
    </row>
    <row r="259" spans="1:5" x14ac:dyDescent="0.25">
      <c r="A259" s="3"/>
      <c r="B259" s="3"/>
      <c r="C259" s="3"/>
      <c r="D259" s="15"/>
      <c r="E259" s="3"/>
    </row>
    <row r="260" spans="1:5" x14ac:dyDescent="0.25">
      <c r="A260" s="9" t="s">
        <v>168</v>
      </c>
      <c r="B260" s="9" t="s">
        <v>735</v>
      </c>
      <c r="C260" s="3" t="s">
        <v>1396</v>
      </c>
      <c r="D260" s="12">
        <v>44019</v>
      </c>
      <c r="E260" s="3" t="s">
        <v>1460</v>
      </c>
    </row>
    <row r="261" spans="1:5" x14ac:dyDescent="0.25">
      <c r="B261" s="9"/>
      <c r="C261" s="3"/>
      <c r="D261" s="15"/>
      <c r="E261" s="3"/>
    </row>
    <row r="262" spans="1:5" x14ac:dyDescent="0.25">
      <c r="B262" s="9" t="s">
        <v>727</v>
      </c>
      <c r="C262" s="3" t="s">
        <v>1396</v>
      </c>
      <c r="D262" s="12">
        <v>44019</v>
      </c>
      <c r="E262" s="3" t="s">
        <v>1459</v>
      </c>
    </row>
    <row r="263" spans="1:5" x14ac:dyDescent="0.25">
      <c r="B263" s="9"/>
      <c r="C263" s="3"/>
      <c r="D263" s="15"/>
      <c r="E263" s="3"/>
    </row>
    <row r="264" spans="1:5" x14ac:dyDescent="0.25">
      <c r="B264" s="9" t="s">
        <v>730</v>
      </c>
      <c r="C264" s="3" t="s">
        <v>1396</v>
      </c>
      <c r="D264" s="12">
        <v>44019</v>
      </c>
      <c r="E264" s="3" t="s">
        <v>1456</v>
      </c>
    </row>
    <row r="265" spans="1:5" x14ac:dyDescent="0.25">
      <c r="B265" s="9"/>
      <c r="C265" s="3"/>
      <c r="D265" s="15"/>
      <c r="E265" s="3"/>
    </row>
    <row r="266" spans="1:5" ht="30" x14ac:dyDescent="0.25">
      <c r="B266" s="9" t="s">
        <v>728</v>
      </c>
      <c r="C266" s="3" t="s">
        <v>1396</v>
      </c>
      <c r="D266" s="12">
        <v>44019</v>
      </c>
      <c r="E266" s="3" t="s">
        <v>1455</v>
      </c>
    </row>
    <row r="267" spans="1:5" x14ac:dyDescent="0.25">
      <c r="B267" s="9"/>
      <c r="C267" s="3"/>
      <c r="D267" s="15"/>
      <c r="E267" s="3"/>
    </row>
    <row r="268" spans="1:5" x14ac:dyDescent="0.25">
      <c r="B268" s="9" t="s">
        <v>726</v>
      </c>
      <c r="C268" s="3" t="s">
        <v>1396</v>
      </c>
      <c r="D268" s="12">
        <v>44019</v>
      </c>
      <c r="E268" s="3" t="s">
        <v>1457</v>
      </c>
    </row>
    <row r="269" spans="1:5" x14ac:dyDescent="0.25">
      <c r="B269" s="9"/>
      <c r="C269" s="3"/>
      <c r="D269" s="12"/>
      <c r="E269" s="3" t="s">
        <v>1458</v>
      </c>
    </row>
    <row r="270" spans="1:5" x14ac:dyDescent="0.25">
      <c r="B270" s="9"/>
      <c r="C270" s="3"/>
      <c r="D270" s="15"/>
      <c r="E270" s="3"/>
    </row>
    <row r="271" spans="1:5" x14ac:dyDescent="0.25">
      <c r="B271" s="3" t="s">
        <v>1641</v>
      </c>
      <c r="C271" s="3" t="s">
        <v>200</v>
      </c>
      <c r="D271" s="12">
        <v>43614</v>
      </c>
      <c r="E271" s="3" t="s">
        <v>331</v>
      </c>
    </row>
    <row r="272" spans="1:5" x14ac:dyDescent="0.25">
      <c r="B272" s="3"/>
      <c r="C272" s="3"/>
      <c r="D272" s="15"/>
      <c r="E272" s="3"/>
    </row>
    <row r="273" spans="2:5" x14ac:dyDescent="0.25">
      <c r="B273" s="3"/>
      <c r="C273" s="3" t="s">
        <v>7</v>
      </c>
      <c r="D273" s="12">
        <v>43810</v>
      </c>
      <c r="E273" s="3" t="s">
        <v>332</v>
      </c>
    </row>
    <row r="274" spans="2:5" x14ac:dyDescent="0.25">
      <c r="B274" s="3"/>
      <c r="C274" s="3"/>
      <c r="D274" s="12"/>
      <c r="E274" s="3" t="s">
        <v>333</v>
      </c>
    </row>
    <row r="275" spans="2:5" x14ac:dyDescent="0.25">
      <c r="B275" s="3"/>
      <c r="C275" s="3"/>
      <c r="D275" s="12"/>
      <c r="E275" s="3" t="s">
        <v>961</v>
      </c>
    </row>
    <row r="276" spans="2:5" x14ac:dyDescent="0.25">
      <c r="B276" s="3"/>
      <c r="C276" s="3"/>
      <c r="D276" s="15"/>
      <c r="E276" s="3"/>
    </row>
    <row r="277" spans="2:5" x14ac:dyDescent="0.25">
      <c r="B277" s="3"/>
      <c r="C277" s="3" t="s">
        <v>9</v>
      </c>
      <c r="D277" s="12">
        <v>43874</v>
      </c>
      <c r="E277" s="3" t="s">
        <v>170</v>
      </c>
    </row>
    <row r="278" spans="2:5" x14ac:dyDescent="0.25">
      <c r="B278" s="3"/>
      <c r="C278" s="3"/>
      <c r="D278" s="12"/>
      <c r="E278" s="3" t="s">
        <v>169</v>
      </c>
    </row>
    <row r="279" spans="2:5" x14ac:dyDescent="0.25">
      <c r="B279" s="3"/>
      <c r="C279" s="3"/>
      <c r="D279" s="12"/>
      <c r="E279" s="3" t="s">
        <v>171</v>
      </c>
    </row>
    <row r="280" spans="2:5" x14ac:dyDescent="0.25">
      <c r="B280" s="3"/>
      <c r="C280" s="3"/>
      <c r="D280" s="12"/>
      <c r="E280" s="3" t="s">
        <v>172</v>
      </c>
    </row>
    <row r="281" spans="2:5" x14ac:dyDescent="0.25">
      <c r="B281" s="3"/>
      <c r="C281" s="3"/>
      <c r="D281" s="15"/>
      <c r="E281" s="3"/>
    </row>
    <row r="282" spans="2:5" x14ac:dyDescent="0.25">
      <c r="B282" s="3"/>
      <c r="C282" s="3"/>
      <c r="D282" s="12">
        <v>43872</v>
      </c>
      <c r="E282" s="3" t="s">
        <v>1074</v>
      </c>
    </row>
    <row r="283" spans="2:5" x14ac:dyDescent="0.25">
      <c r="B283" s="3"/>
      <c r="C283" s="3"/>
      <c r="D283" s="12"/>
      <c r="E283" s="3" t="s">
        <v>1075</v>
      </c>
    </row>
    <row r="284" spans="2:5" x14ac:dyDescent="0.25">
      <c r="B284" s="3"/>
      <c r="C284" s="3"/>
      <c r="D284" s="12"/>
      <c r="E284" s="3" t="s">
        <v>1076</v>
      </c>
    </row>
    <row r="285" spans="2:5" x14ac:dyDescent="0.25">
      <c r="B285" s="3"/>
      <c r="C285" s="3"/>
      <c r="D285" s="12"/>
      <c r="E285" s="3" t="s">
        <v>1077</v>
      </c>
    </row>
    <row r="286" spans="2:5" x14ac:dyDescent="0.25">
      <c r="B286" s="3"/>
      <c r="C286" s="3"/>
      <c r="D286" s="12"/>
      <c r="E286" s="3" t="s">
        <v>1079</v>
      </c>
    </row>
    <row r="287" spans="2:5" x14ac:dyDescent="0.25">
      <c r="B287" s="3"/>
      <c r="C287" s="3"/>
      <c r="D287" s="12"/>
      <c r="E287" s="3" t="s">
        <v>1080</v>
      </c>
    </row>
    <row r="288" spans="2:5" x14ac:dyDescent="0.25">
      <c r="B288" s="3"/>
      <c r="C288" s="3"/>
      <c r="D288" s="12"/>
      <c r="E288" s="3" t="s">
        <v>1081</v>
      </c>
    </row>
    <row r="289" spans="2:5" x14ac:dyDescent="0.25">
      <c r="B289" s="3"/>
      <c r="C289" s="3"/>
      <c r="D289" s="12"/>
      <c r="E289" s="3" t="s">
        <v>1082</v>
      </c>
    </row>
    <row r="290" spans="2:5" x14ac:dyDescent="0.25">
      <c r="B290" s="3"/>
      <c r="C290" s="3"/>
      <c r="D290" s="15"/>
      <c r="E290" s="3"/>
    </row>
    <row r="291" spans="2:5" x14ac:dyDescent="0.25">
      <c r="B291" s="3"/>
      <c r="C291" s="3" t="s">
        <v>483</v>
      </c>
      <c r="D291" s="12">
        <v>43895</v>
      </c>
      <c r="E291" s="3" t="s">
        <v>510</v>
      </c>
    </row>
    <row r="292" spans="2:5" x14ac:dyDescent="0.25">
      <c r="B292" s="3"/>
      <c r="C292" s="3"/>
      <c r="D292" s="12"/>
      <c r="E292" s="3" t="s">
        <v>511</v>
      </c>
    </row>
    <row r="293" spans="2:5" x14ac:dyDescent="0.25">
      <c r="B293" s="3"/>
      <c r="C293" s="3"/>
      <c r="D293" s="12"/>
      <c r="E293" s="3" t="s">
        <v>512</v>
      </c>
    </row>
    <row r="294" spans="2:5" x14ac:dyDescent="0.25">
      <c r="B294" s="3"/>
      <c r="C294" s="3"/>
      <c r="D294" s="12"/>
      <c r="E294" s="3" t="s">
        <v>513</v>
      </c>
    </row>
    <row r="295" spans="2:5" x14ac:dyDescent="0.25">
      <c r="B295" s="3"/>
      <c r="C295" s="3"/>
      <c r="D295" s="12"/>
      <c r="E295" s="3" t="s">
        <v>514</v>
      </c>
    </row>
    <row r="296" spans="2:5" x14ac:dyDescent="0.25">
      <c r="B296" s="3"/>
      <c r="C296" s="3"/>
      <c r="D296" s="12"/>
      <c r="E296" s="3" t="s">
        <v>515</v>
      </c>
    </row>
    <row r="297" spans="2:5" ht="30" x14ac:dyDescent="0.25">
      <c r="B297" s="3"/>
      <c r="C297" s="3"/>
      <c r="D297" s="12"/>
      <c r="E297" s="3" t="s">
        <v>516</v>
      </c>
    </row>
    <row r="298" spans="2:5" x14ac:dyDescent="0.25">
      <c r="B298" s="3"/>
      <c r="C298" s="3"/>
      <c r="D298" s="12"/>
      <c r="E298" s="3" t="s">
        <v>517</v>
      </c>
    </row>
    <row r="299" spans="2:5" x14ac:dyDescent="0.25">
      <c r="B299" s="3"/>
      <c r="C299" s="3"/>
      <c r="D299" s="15"/>
      <c r="E299" s="3"/>
    </row>
    <row r="300" spans="2:5" ht="30" x14ac:dyDescent="0.25">
      <c r="B300" s="3"/>
      <c r="C300" s="3"/>
      <c r="D300" s="12">
        <v>43893</v>
      </c>
      <c r="E300" s="3" t="s">
        <v>1140</v>
      </c>
    </row>
    <row r="301" spans="2:5" x14ac:dyDescent="0.25">
      <c r="B301" s="3"/>
      <c r="C301" s="3"/>
      <c r="D301" s="12"/>
      <c r="E301" s="3" t="s">
        <v>1141</v>
      </c>
    </row>
    <row r="302" spans="2:5" ht="30" x14ac:dyDescent="0.25">
      <c r="B302" s="3"/>
      <c r="C302" s="3"/>
      <c r="D302" s="12"/>
      <c r="E302" s="3" t="s">
        <v>1142</v>
      </c>
    </row>
    <row r="303" spans="2:5" x14ac:dyDescent="0.25">
      <c r="B303" s="3"/>
      <c r="C303" s="3"/>
      <c r="D303" s="12"/>
      <c r="E303" s="3" t="s">
        <v>1143</v>
      </c>
    </row>
    <row r="304" spans="2:5" x14ac:dyDescent="0.25">
      <c r="B304" s="3"/>
      <c r="C304" s="3"/>
      <c r="D304" s="12"/>
      <c r="E304" s="3" t="s">
        <v>1144</v>
      </c>
    </row>
    <row r="305" spans="2:5" ht="30" x14ac:dyDescent="0.25">
      <c r="B305" s="3"/>
      <c r="C305" s="3"/>
      <c r="D305" s="12"/>
      <c r="E305" s="3" t="s">
        <v>1145</v>
      </c>
    </row>
    <row r="306" spans="2:5" x14ac:dyDescent="0.25">
      <c r="B306" s="3"/>
      <c r="C306" s="3"/>
      <c r="D306" s="12"/>
      <c r="E306" s="3" t="s">
        <v>1146</v>
      </c>
    </row>
    <row r="307" spans="2:5" x14ac:dyDescent="0.25">
      <c r="B307" s="3"/>
      <c r="C307" s="3"/>
      <c r="D307" s="15"/>
      <c r="E307" s="3"/>
    </row>
    <row r="308" spans="2:5" x14ac:dyDescent="0.25">
      <c r="B308" s="3"/>
      <c r="C308" s="3" t="s">
        <v>248</v>
      </c>
      <c r="D308" s="12">
        <v>43887</v>
      </c>
      <c r="E308" s="3" t="s">
        <v>482</v>
      </c>
    </row>
    <row r="309" spans="2:5" x14ac:dyDescent="0.25">
      <c r="B309" s="3"/>
      <c r="C309" s="3"/>
      <c r="D309" s="15"/>
      <c r="E309" s="3"/>
    </row>
    <row r="310" spans="2:5" x14ac:dyDescent="0.25">
      <c r="B310" s="3"/>
      <c r="C310" s="3"/>
      <c r="D310" s="12">
        <v>43915</v>
      </c>
      <c r="E310" s="3" t="s">
        <v>543</v>
      </c>
    </row>
    <row r="311" spans="2:5" x14ac:dyDescent="0.25">
      <c r="B311" s="3"/>
      <c r="C311" s="3"/>
      <c r="D311" s="12"/>
      <c r="E311" s="3" t="s">
        <v>542</v>
      </c>
    </row>
    <row r="312" spans="2:5" x14ac:dyDescent="0.25">
      <c r="B312" s="3"/>
      <c r="C312" s="3"/>
      <c r="D312" s="12"/>
      <c r="E312" s="3" t="s">
        <v>544</v>
      </c>
    </row>
    <row r="313" spans="2:5" x14ac:dyDescent="0.25">
      <c r="B313" s="3"/>
      <c r="C313" s="3"/>
      <c r="D313" s="15"/>
      <c r="E313" s="3"/>
    </row>
    <row r="314" spans="2:5" ht="30" x14ac:dyDescent="0.25">
      <c r="B314" s="3"/>
      <c r="C314" s="3"/>
      <c r="D314" s="12">
        <v>43914</v>
      </c>
      <c r="E314" s="3" t="s">
        <v>1165</v>
      </c>
    </row>
    <row r="315" spans="2:5" x14ac:dyDescent="0.25">
      <c r="B315" s="3"/>
      <c r="C315" s="3"/>
      <c r="D315" s="12"/>
      <c r="E315" s="3" t="s">
        <v>1166</v>
      </c>
    </row>
    <row r="316" spans="2:5" x14ac:dyDescent="0.25">
      <c r="B316" s="3"/>
      <c r="C316" s="3"/>
      <c r="D316" s="12"/>
      <c r="E316" s="3" t="s">
        <v>1167</v>
      </c>
    </row>
    <row r="317" spans="2:5" ht="30" x14ac:dyDescent="0.25">
      <c r="B317" s="3"/>
      <c r="C317" s="3"/>
      <c r="D317" s="12"/>
      <c r="E317" s="3" t="s">
        <v>1168</v>
      </c>
    </row>
    <row r="318" spans="2:5" x14ac:dyDescent="0.25">
      <c r="B318" s="3"/>
      <c r="C318" s="3"/>
      <c r="D318" s="15"/>
      <c r="E318" s="3"/>
    </row>
    <row r="319" spans="2:5" x14ac:dyDescent="0.25">
      <c r="B319" s="3"/>
      <c r="C319" s="3" t="s">
        <v>447</v>
      </c>
      <c r="D319" s="12">
        <v>43922</v>
      </c>
      <c r="E319" s="3" t="s">
        <v>589</v>
      </c>
    </row>
    <row r="320" spans="2:5" x14ac:dyDescent="0.25">
      <c r="B320" s="3"/>
      <c r="C320" s="3"/>
      <c r="D320" s="15"/>
      <c r="E320" s="3"/>
    </row>
    <row r="321" spans="1:5" x14ac:dyDescent="0.25">
      <c r="B321" s="3"/>
      <c r="C321" s="3"/>
      <c r="D321" s="12">
        <v>43978</v>
      </c>
      <c r="E321" s="3" t="s">
        <v>683</v>
      </c>
    </row>
    <row r="322" spans="1:5" x14ac:dyDescent="0.25">
      <c r="B322" s="3"/>
      <c r="C322" s="3"/>
      <c r="D322" s="12"/>
      <c r="E322" s="3" t="s">
        <v>685</v>
      </c>
    </row>
    <row r="323" spans="1:5" x14ac:dyDescent="0.25">
      <c r="B323" s="3"/>
      <c r="C323" s="3"/>
      <c r="D323" s="12"/>
      <c r="E323" s="3" t="s">
        <v>684</v>
      </c>
    </row>
    <row r="324" spans="1:5" ht="30" x14ac:dyDescent="0.25">
      <c r="B324" s="3"/>
      <c r="C324" s="3"/>
      <c r="D324" s="12"/>
      <c r="E324" s="3" t="s">
        <v>1259</v>
      </c>
    </row>
    <row r="325" spans="1:5" x14ac:dyDescent="0.25">
      <c r="B325" s="3"/>
      <c r="C325" s="3"/>
      <c r="D325" s="12"/>
      <c r="E325" s="3" t="s">
        <v>1260</v>
      </c>
    </row>
    <row r="326" spans="1:5" x14ac:dyDescent="0.25">
      <c r="B326" s="3"/>
      <c r="C326" s="3"/>
      <c r="D326" s="12"/>
      <c r="E326" s="3" t="s">
        <v>1261</v>
      </c>
    </row>
    <row r="327" spans="1:5" x14ac:dyDescent="0.25">
      <c r="B327" s="3"/>
      <c r="C327" s="3"/>
      <c r="D327" s="12"/>
      <c r="E327" s="3" t="s">
        <v>1262</v>
      </c>
    </row>
    <row r="328" spans="1:5" x14ac:dyDescent="0.25">
      <c r="B328" s="3"/>
      <c r="C328" s="3"/>
      <c r="D328" s="12"/>
      <c r="E328" s="3" t="s">
        <v>1263</v>
      </c>
    </row>
    <row r="329" spans="1:5" x14ac:dyDescent="0.25">
      <c r="B329" s="3"/>
      <c r="C329" s="3"/>
      <c r="D329" s="12"/>
      <c r="E329" s="3" t="s">
        <v>1264</v>
      </c>
    </row>
    <row r="330" spans="1:5" x14ac:dyDescent="0.25">
      <c r="B330" s="3"/>
      <c r="C330" s="3"/>
      <c r="D330" s="15"/>
      <c r="E330" s="3"/>
    </row>
    <row r="331" spans="1:5" x14ac:dyDescent="0.25">
      <c r="A331" s="9" t="s">
        <v>351</v>
      </c>
      <c r="B331" s="3" t="s">
        <v>735</v>
      </c>
      <c r="C331" s="3" t="s">
        <v>1546</v>
      </c>
      <c r="D331" s="12">
        <v>44062</v>
      </c>
      <c r="E331" s="3" t="s">
        <v>1576</v>
      </c>
    </row>
    <row r="332" spans="1:5" x14ac:dyDescent="0.25">
      <c r="B332" s="3"/>
      <c r="C332" s="3"/>
      <c r="D332" s="15"/>
      <c r="E332" s="3"/>
    </row>
    <row r="333" spans="1:5" x14ac:dyDescent="0.25">
      <c r="B333" s="9" t="s">
        <v>727</v>
      </c>
      <c r="C333" s="3" t="s">
        <v>1546</v>
      </c>
      <c r="D333" s="12">
        <v>44062</v>
      </c>
      <c r="E333" s="3" t="s">
        <v>1578</v>
      </c>
    </row>
    <row r="334" spans="1:5" x14ac:dyDescent="0.25">
      <c r="B334" s="9"/>
      <c r="C334" s="3"/>
      <c r="D334" s="15"/>
      <c r="E334" s="3"/>
    </row>
    <row r="335" spans="1:5" x14ac:dyDescent="0.25">
      <c r="B335" s="3" t="s">
        <v>730</v>
      </c>
      <c r="C335" s="3" t="s">
        <v>1546</v>
      </c>
      <c r="D335" s="12">
        <v>44062</v>
      </c>
      <c r="E335" s="3" t="s">
        <v>1577</v>
      </c>
    </row>
    <row r="336" spans="1:5" x14ac:dyDescent="0.25">
      <c r="B336" s="3"/>
      <c r="C336" s="3"/>
      <c r="D336" s="15"/>
      <c r="E336" s="3"/>
    </row>
    <row r="337" spans="2:5" ht="30" x14ac:dyDescent="0.25">
      <c r="B337" s="9" t="s">
        <v>726</v>
      </c>
      <c r="C337" s="3" t="s">
        <v>1546</v>
      </c>
      <c r="D337" s="12">
        <v>44062</v>
      </c>
      <c r="E337" s="3" t="s">
        <v>1575</v>
      </c>
    </row>
    <row r="338" spans="2:5" x14ac:dyDescent="0.25">
      <c r="B338" s="9"/>
      <c r="C338" s="3"/>
      <c r="D338" s="15"/>
      <c r="E338" s="3"/>
    </row>
    <row r="339" spans="2:5" x14ac:dyDescent="0.25">
      <c r="B339" s="3" t="s">
        <v>1641</v>
      </c>
      <c r="C339" s="3" t="s">
        <v>200</v>
      </c>
      <c r="D339" s="12">
        <v>43642</v>
      </c>
      <c r="E339" s="3" t="s">
        <v>352</v>
      </c>
    </row>
    <row r="340" spans="2:5" x14ac:dyDescent="0.25">
      <c r="B340" s="3"/>
      <c r="C340" s="3"/>
      <c r="D340" s="15"/>
      <c r="E340" s="3"/>
    </row>
    <row r="341" spans="2:5" x14ac:dyDescent="0.25">
      <c r="B341" s="3"/>
      <c r="C341" s="3" t="s">
        <v>201</v>
      </c>
      <c r="D341" s="12">
        <v>43635</v>
      </c>
      <c r="E341" s="3" t="s">
        <v>197</v>
      </c>
    </row>
    <row r="342" spans="2:5" x14ac:dyDescent="0.25">
      <c r="B342" s="3"/>
      <c r="C342" s="3"/>
      <c r="D342" s="15"/>
      <c r="E342" s="3"/>
    </row>
    <row r="343" spans="2:5" x14ac:dyDescent="0.25">
      <c r="B343" s="3"/>
      <c r="C343" s="3" t="s">
        <v>1</v>
      </c>
      <c r="D343" s="12">
        <v>43788</v>
      </c>
      <c r="E343" s="3" t="s">
        <v>353</v>
      </c>
    </row>
    <row r="344" spans="2:5" x14ac:dyDescent="0.25">
      <c r="B344" s="3"/>
      <c r="C344" s="3"/>
      <c r="D344" s="15"/>
      <c r="E344" s="3"/>
    </row>
    <row r="345" spans="2:5" x14ac:dyDescent="0.25">
      <c r="B345" s="3"/>
      <c r="C345" s="3"/>
      <c r="D345" s="12">
        <v>43789</v>
      </c>
      <c r="E345" s="3" t="s">
        <v>354</v>
      </c>
    </row>
    <row r="346" spans="2:5" x14ac:dyDescent="0.25">
      <c r="B346" s="3"/>
      <c r="C346" s="3"/>
      <c r="D346" s="12"/>
      <c r="E346" s="3" t="s">
        <v>776</v>
      </c>
    </row>
    <row r="347" spans="2:5" x14ac:dyDescent="0.25">
      <c r="B347" s="3"/>
      <c r="C347" s="3"/>
      <c r="D347" s="12"/>
      <c r="E347" s="3" t="s">
        <v>852</v>
      </c>
    </row>
    <row r="348" spans="2:5" x14ac:dyDescent="0.25">
      <c r="B348" s="3"/>
      <c r="C348" s="3"/>
      <c r="D348" s="15"/>
      <c r="E348" s="3"/>
    </row>
    <row r="349" spans="2:5" x14ac:dyDescent="0.25">
      <c r="B349" s="3"/>
      <c r="C349" s="3" t="s">
        <v>33</v>
      </c>
      <c r="D349" s="12">
        <v>43851</v>
      </c>
      <c r="E349" s="3" t="s">
        <v>1015</v>
      </c>
    </row>
    <row r="350" spans="2:5" x14ac:dyDescent="0.25">
      <c r="B350" s="3"/>
      <c r="C350" s="3"/>
      <c r="D350" s="12"/>
      <c r="E350" s="3" t="s">
        <v>1026</v>
      </c>
    </row>
    <row r="351" spans="2:5" x14ac:dyDescent="0.25">
      <c r="B351" s="3"/>
      <c r="C351" s="3"/>
      <c r="D351" s="12"/>
      <c r="E351" s="3" t="s">
        <v>1028</v>
      </c>
    </row>
    <row r="352" spans="2:5" x14ac:dyDescent="0.25">
      <c r="B352" s="3"/>
      <c r="C352" s="3"/>
      <c r="D352" s="12"/>
      <c r="E352" s="3" t="s">
        <v>1029</v>
      </c>
    </row>
    <row r="353" spans="1:5" x14ac:dyDescent="0.25">
      <c r="B353" s="3"/>
      <c r="C353" s="3"/>
      <c r="D353" s="15"/>
      <c r="E353" s="3"/>
    </row>
    <row r="354" spans="1:5" x14ac:dyDescent="0.25">
      <c r="B354" s="3"/>
      <c r="C354" s="3" t="s">
        <v>447</v>
      </c>
      <c r="D354" s="12">
        <v>43889</v>
      </c>
      <c r="E354" s="3" t="s">
        <v>466</v>
      </c>
    </row>
    <row r="355" spans="1:5" x14ac:dyDescent="0.25">
      <c r="B355" s="3"/>
      <c r="C355" s="3"/>
      <c r="D355" s="15"/>
      <c r="E355" s="3"/>
    </row>
    <row r="356" spans="1:5" x14ac:dyDescent="0.25">
      <c r="B356" s="3"/>
      <c r="C356" s="3"/>
      <c r="D356" s="12">
        <v>43978</v>
      </c>
      <c r="E356" s="3" t="s">
        <v>692</v>
      </c>
    </row>
    <row r="357" spans="1:5" x14ac:dyDescent="0.25">
      <c r="B357" s="3"/>
      <c r="C357" s="3"/>
      <c r="D357" s="12"/>
      <c r="E357" s="3" t="s">
        <v>693</v>
      </c>
    </row>
    <row r="358" spans="1:5" x14ac:dyDescent="0.25">
      <c r="B358" s="3"/>
      <c r="C358" s="3"/>
      <c r="D358" s="12"/>
      <c r="E358" s="3" t="s">
        <v>694</v>
      </c>
    </row>
    <row r="359" spans="1:5" x14ac:dyDescent="0.25">
      <c r="B359" s="3"/>
      <c r="C359" s="3"/>
      <c r="D359" s="12"/>
      <c r="E359" s="3" t="s">
        <v>1271</v>
      </c>
    </row>
    <row r="360" spans="1:5" x14ac:dyDescent="0.25">
      <c r="B360" s="3"/>
      <c r="C360" s="3"/>
      <c r="D360" s="15"/>
      <c r="E360" s="3"/>
    </row>
    <row r="361" spans="1:5" x14ac:dyDescent="0.25">
      <c r="A361" s="3" t="s">
        <v>1554</v>
      </c>
      <c r="B361" s="3" t="s">
        <v>726</v>
      </c>
      <c r="C361" s="3" t="s">
        <v>1632</v>
      </c>
      <c r="D361" s="12">
        <v>44146</v>
      </c>
      <c r="E361" s="3" t="s">
        <v>1631</v>
      </c>
    </row>
    <row r="362" spans="1:5" x14ac:dyDescent="0.25">
      <c r="A362" s="3"/>
      <c r="B362" s="3"/>
      <c r="C362" s="3"/>
      <c r="D362" s="15"/>
      <c r="E362" s="3"/>
    </row>
    <row r="363" spans="1:5" ht="45" x14ac:dyDescent="0.25">
      <c r="A363" s="3"/>
      <c r="B363" s="3" t="s">
        <v>1634</v>
      </c>
      <c r="C363" s="3" t="s">
        <v>1546</v>
      </c>
      <c r="D363" s="12">
        <v>44062</v>
      </c>
      <c r="E363" s="3" t="s">
        <v>1609</v>
      </c>
    </row>
    <row r="364" spans="1:5" x14ac:dyDescent="0.25">
      <c r="A364" s="3"/>
      <c r="B364" s="3"/>
      <c r="C364" s="3"/>
      <c r="D364" s="15"/>
      <c r="E364" s="3"/>
    </row>
    <row r="365" spans="1:5" x14ac:dyDescent="0.25">
      <c r="A365" s="3"/>
      <c r="B365" s="3"/>
      <c r="C365" s="3" t="s">
        <v>1615</v>
      </c>
      <c r="D365" s="12">
        <v>44082</v>
      </c>
      <c r="E365" s="3" t="s">
        <v>1617</v>
      </c>
    </row>
    <row r="366" spans="1:5" x14ac:dyDescent="0.25">
      <c r="A366" s="3"/>
      <c r="B366" s="3"/>
      <c r="C366" s="3"/>
      <c r="D366" s="15"/>
      <c r="E366" s="3"/>
    </row>
    <row r="367" spans="1:5" x14ac:dyDescent="0.25">
      <c r="A367" s="3" t="s">
        <v>1555</v>
      </c>
      <c r="B367" s="3" t="s">
        <v>728</v>
      </c>
      <c r="C367" s="3" t="s">
        <v>1615</v>
      </c>
      <c r="D367" s="12">
        <v>44082</v>
      </c>
      <c r="E367" s="3" t="s">
        <v>1618</v>
      </c>
    </row>
    <row r="368" spans="1:5" x14ac:dyDescent="0.25">
      <c r="A368" s="3"/>
      <c r="B368" s="3"/>
      <c r="C368" s="3"/>
      <c r="D368" s="15"/>
      <c r="E368" s="3"/>
    </row>
    <row r="369" spans="1:5" x14ac:dyDescent="0.25">
      <c r="A369" s="3"/>
      <c r="B369" s="3" t="s">
        <v>1634</v>
      </c>
      <c r="C369" s="3" t="s">
        <v>1546</v>
      </c>
      <c r="D369" s="12">
        <v>44062</v>
      </c>
      <c r="E369" s="3" t="s">
        <v>1610</v>
      </c>
    </row>
    <row r="370" spans="1:5" x14ac:dyDescent="0.25">
      <c r="A370" s="3"/>
      <c r="B370" s="3"/>
      <c r="C370" s="3"/>
      <c r="D370" s="15"/>
      <c r="E370" s="3"/>
    </row>
    <row r="371" spans="1:5" x14ac:dyDescent="0.25">
      <c r="A371" s="3" t="s">
        <v>1556</v>
      </c>
      <c r="B371" s="3" t="s">
        <v>728</v>
      </c>
      <c r="C371" s="3" t="s">
        <v>1546</v>
      </c>
      <c r="D371" s="12">
        <v>44062</v>
      </c>
      <c r="E371" s="3" t="s">
        <v>1611</v>
      </c>
    </row>
    <row r="372" spans="1:5" x14ac:dyDescent="0.25">
      <c r="A372" s="3"/>
      <c r="B372" s="3"/>
      <c r="C372" s="3"/>
      <c r="D372" s="15"/>
      <c r="E372" s="3"/>
    </row>
    <row r="373" spans="1:5" x14ac:dyDescent="0.25">
      <c r="A373" s="3" t="s">
        <v>1557</v>
      </c>
      <c r="B373" s="3" t="s">
        <v>1634</v>
      </c>
      <c r="C373" s="3" t="s">
        <v>1546</v>
      </c>
      <c r="D373" s="12">
        <v>44062</v>
      </c>
      <c r="E373" s="3" t="s">
        <v>1612</v>
      </c>
    </row>
    <row r="374" spans="1:5" x14ac:dyDescent="0.25">
      <c r="A374" s="3"/>
      <c r="B374" s="3"/>
      <c r="C374" s="3"/>
      <c r="D374" s="15"/>
      <c r="E374" s="3"/>
    </row>
    <row r="375" spans="1:5" x14ac:dyDescent="0.25">
      <c r="A375" s="9" t="s">
        <v>147</v>
      </c>
      <c r="B375" s="3" t="s">
        <v>425</v>
      </c>
      <c r="C375" s="3" t="s">
        <v>1546</v>
      </c>
      <c r="D375" s="12">
        <v>44062</v>
      </c>
      <c r="E375" s="3" t="s">
        <v>1599</v>
      </c>
    </row>
    <row r="376" spans="1:5" x14ac:dyDescent="0.25">
      <c r="B376" s="3"/>
      <c r="C376" s="3"/>
      <c r="D376" s="15"/>
      <c r="E376" s="3"/>
    </row>
    <row r="377" spans="1:5" x14ac:dyDescent="0.25">
      <c r="B377" s="9" t="s">
        <v>728</v>
      </c>
      <c r="C377" s="3" t="s">
        <v>1546</v>
      </c>
      <c r="D377" s="12">
        <v>44062</v>
      </c>
      <c r="E377" s="3" t="s">
        <v>1598</v>
      </c>
    </row>
    <row r="378" spans="1:5" x14ac:dyDescent="0.25">
      <c r="B378" s="9"/>
      <c r="C378" s="3"/>
      <c r="D378" s="15"/>
      <c r="E378" s="3"/>
    </row>
    <row r="379" spans="1:5" x14ac:dyDescent="0.25">
      <c r="B379" s="3" t="s">
        <v>732</v>
      </c>
      <c r="C379" s="3" t="s">
        <v>1546</v>
      </c>
      <c r="D379" s="12">
        <v>44062</v>
      </c>
      <c r="E379" s="3" t="s">
        <v>1597</v>
      </c>
    </row>
    <row r="380" spans="1:5" x14ac:dyDescent="0.25">
      <c r="B380" s="3"/>
      <c r="C380" s="3"/>
      <c r="D380" s="15"/>
      <c r="E380" s="3"/>
    </row>
    <row r="381" spans="1:5" x14ac:dyDescent="0.25">
      <c r="B381" s="3" t="s">
        <v>1641</v>
      </c>
      <c r="C381" s="3" t="s">
        <v>9</v>
      </c>
      <c r="D381" s="12">
        <v>43874</v>
      </c>
      <c r="E381" s="3" t="s">
        <v>150</v>
      </c>
    </row>
    <row r="382" spans="1:5" x14ac:dyDescent="0.25">
      <c r="B382" s="3"/>
      <c r="C382" s="3"/>
      <c r="D382" s="12"/>
      <c r="E382" s="3" t="s">
        <v>151</v>
      </c>
    </row>
    <row r="383" spans="1:5" x14ac:dyDescent="0.25">
      <c r="B383" s="3"/>
      <c r="C383" s="3"/>
      <c r="D383" s="12"/>
      <c r="E383" s="3" t="s">
        <v>149</v>
      </c>
    </row>
    <row r="384" spans="1:5" x14ac:dyDescent="0.25">
      <c r="B384" s="3"/>
      <c r="C384" s="3"/>
      <c r="D384" s="12"/>
      <c r="E384" s="3" t="s">
        <v>148</v>
      </c>
    </row>
    <row r="385" spans="1:5" x14ac:dyDescent="0.25">
      <c r="B385" s="3"/>
      <c r="C385" s="3"/>
      <c r="D385" s="15"/>
      <c r="E385" s="3"/>
    </row>
    <row r="386" spans="1:5" x14ac:dyDescent="0.25">
      <c r="B386" s="3"/>
      <c r="C386" s="3" t="s">
        <v>1396</v>
      </c>
      <c r="D386" s="12">
        <v>44019</v>
      </c>
      <c r="E386" s="3" t="s">
        <v>1413</v>
      </c>
    </row>
    <row r="387" spans="1:5" x14ac:dyDescent="0.25">
      <c r="B387" s="3"/>
      <c r="C387" s="3"/>
      <c r="D387" s="12"/>
      <c r="E387" s="3" t="s">
        <v>1411</v>
      </c>
    </row>
    <row r="388" spans="1:5" x14ac:dyDescent="0.25">
      <c r="B388" s="3"/>
      <c r="C388" s="3"/>
      <c r="D388" s="12"/>
      <c r="E388" s="3" t="s">
        <v>1412</v>
      </c>
    </row>
    <row r="389" spans="1:5" x14ac:dyDescent="0.25">
      <c r="B389" s="3"/>
      <c r="C389" s="3"/>
      <c r="D389" s="12"/>
      <c r="E389" s="3" t="s">
        <v>1414</v>
      </c>
    </row>
    <row r="390" spans="1:5" ht="30" x14ac:dyDescent="0.25">
      <c r="B390" s="3"/>
      <c r="C390" s="3"/>
      <c r="D390" s="12"/>
      <c r="E390" s="3" t="s">
        <v>1415</v>
      </c>
    </row>
    <row r="391" spans="1:5" ht="30" x14ac:dyDescent="0.25">
      <c r="B391" s="3"/>
      <c r="C391" s="3"/>
      <c r="D391" s="12"/>
      <c r="E391" s="3" t="s">
        <v>1444</v>
      </c>
    </row>
    <row r="392" spans="1:5" ht="30" x14ac:dyDescent="0.25">
      <c r="B392" s="3"/>
      <c r="C392" s="3"/>
      <c r="D392" s="12"/>
      <c r="E392" s="3" t="s">
        <v>1443</v>
      </c>
    </row>
    <row r="393" spans="1:5" x14ac:dyDescent="0.25">
      <c r="B393" s="3"/>
      <c r="C393" s="3"/>
      <c r="D393" s="15"/>
      <c r="E393" s="3"/>
    </row>
    <row r="394" spans="1:5" x14ac:dyDescent="0.25">
      <c r="A394" s="9" t="s">
        <v>437</v>
      </c>
      <c r="B394" s="9" t="s">
        <v>727</v>
      </c>
      <c r="C394" s="3" t="s">
        <v>1546</v>
      </c>
      <c r="D394" s="12">
        <v>44062</v>
      </c>
      <c r="E394" s="3" t="s">
        <v>1569</v>
      </c>
    </row>
    <row r="395" spans="1:5" x14ac:dyDescent="0.25">
      <c r="B395" s="9"/>
      <c r="C395" s="3"/>
      <c r="D395" s="15"/>
      <c r="E395" s="3"/>
    </row>
    <row r="396" spans="1:5" x14ac:dyDescent="0.25">
      <c r="B396" s="9" t="s">
        <v>425</v>
      </c>
      <c r="C396" s="3" t="s">
        <v>1546</v>
      </c>
      <c r="D396" s="12">
        <v>44062</v>
      </c>
      <c r="E396" s="3" t="s">
        <v>1570</v>
      </c>
    </row>
    <row r="397" spans="1:5" x14ac:dyDescent="0.25">
      <c r="B397" s="9"/>
      <c r="C397" s="3"/>
      <c r="D397" s="15"/>
      <c r="E397" s="3"/>
    </row>
    <row r="398" spans="1:5" x14ac:dyDescent="0.25">
      <c r="B398" s="9" t="s">
        <v>728</v>
      </c>
      <c r="C398" s="3" t="s">
        <v>1462</v>
      </c>
      <c r="D398" s="12">
        <v>44040</v>
      </c>
      <c r="E398" s="3" t="s">
        <v>1499</v>
      </c>
    </row>
    <row r="399" spans="1:5" x14ac:dyDescent="0.25">
      <c r="B399" s="9"/>
      <c r="C399" s="3"/>
      <c r="D399" s="15"/>
      <c r="E399" s="3"/>
    </row>
    <row r="400" spans="1:5" ht="30" x14ac:dyDescent="0.25">
      <c r="B400" s="3" t="s">
        <v>732</v>
      </c>
      <c r="C400" s="3" t="s">
        <v>1546</v>
      </c>
      <c r="D400" s="12">
        <v>44062</v>
      </c>
      <c r="E400" s="3" t="s">
        <v>1568</v>
      </c>
    </row>
    <row r="401" spans="2:5" x14ac:dyDescent="0.25">
      <c r="B401" s="3"/>
      <c r="C401" s="3"/>
      <c r="D401" s="15"/>
      <c r="E401" s="3"/>
    </row>
    <row r="402" spans="2:5" x14ac:dyDescent="0.25">
      <c r="B402" s="9" t="s">
        <v>726</v>
      </c>
      <c r="C402" s="3" t="s">
        <v>1462</v>
      </c>
      <c r="D402" s="12">
        <v>44040</v>
      </c>
      <c r="E402" s="3" t="s">
        <v>1497</v>
      </c>
    </row>
    <row r="403" spans="2:5" x14ac:dyDescent="0.25">
      <c r="B403" s="9"/>
      <c r="C403" s="3"/>
      <c r="D403" s="12"/>
      <c r="E403" s="3" t="s">
        <v>1498</v>
      </c>
    </row>
    <row r="404" spans="2:5" x14ac:dyDescent="0.25">
      <c r="B404" s="9"/>
      <c r="C404" s="3"/>
      <c r="D404" s="15"/>
      <c r="E404" s="3"/>
    </row>
    <row r="405" spans="2:5" x14ac:dyDescent="0.25">
      <c r="B405" s="3" t="s">
        <v>1641</v>
      </c>
      <c r="C405" s="3" t="s">
        <v>19</v>
      </c>
      <c r="D405" s="12">
        <v>43830</v>
      </c>
      <c r="E405" s="3" t="s">
        <v>1012</v>
      </c>
    </row>
    <row r="406" spans="2:5" x14ac:dyDescent="0.25">
      <c r="B406" s="3"/>
      <c r="C406" s="3"/>
      <c r="D406" s="15"/>
      <c r="E406" s="3"/>
    </row>
    <row r="407" spans="2:5" ht="30" x14ac:dyDescent="0.25">
      <c r="B407" s="3"/>
      <c r="C407" s="3" t="s">
        <v>33</v>
      </c>
      <c r="D407" s="12">
        <v>43851</v>
      </c>
      <c r="E407" s="3" t="s">
        <v>1040</v>
      </c>
    </row>
    <row r="408" spans="2:5" x14ac:dyDescent="0.25">
      <c r="B408" s="3"/>
      <c r="C408" s="3"/>
      <c r="D408" s="15"/>
      <c r="E408" s="3"/>
    </row>
    <row r="409" spans="2:5" x14ac:dyDescent="0.25">
      <c r="B409" s="3"/>
      <c r="C409" s="3" t="s">
        <v>483</v>
      </c>
      <c r="D409" s="12">
        <v>43895</v>
      </c>
      <c r="E409" s="3" t="s">
        <v>502</v>
      </c>
    </row>
    <row r="410" spans="2:5" x14ac:dyDescent="0.25">
      <c r="B410" s="3"/>
      <c r="C410" s="3"/>
      <c r="D410" s="12"/>
      <c r="E410" s="3" t="s">
        <v>503</v>
      </c>
    </row>
    <row r="411" spans="2:5" x14ac:dyDescent="0.25">
      <c r="B411" s="3"/>
      <c r="C411" s="3"/>
      <c r="D411" s="12"/>
      <c r="E411" s="3" t="s">
        <v>504</v>
      </c>
    </row>
    <row r="412" spans="2:5" x14ac:dyDescent="0.25">
      <c r="B412" s="3"/>
      <c r="C412" s="3"/>
      <c r="D412" s="12"/>
      <c r="E412" s="3" t="s">
        <v>505</v>
      </c>
    </row>
    <row r="413" spans="2:5" x14ac:dyDescent="0.25">
      <c r="B413" s="3"/>
      <c r="C413" s="3"/>
      <c r="D413" s="12"/>
      <c r="E413" s="3" t="s">
        <v>506</v>
      </c>
    </row>
    <row r="414" spans="2:5" x14ac:dyDescent="0.25">
      <c r="B414" s="3"/>
      <c r="C414" s="3"/>
      <c r="D414" s="15"/>
      <c r="E414" s="3"/>
    </row>
    <row r="415" spans="2:5" ht="30" x14ac:dyDescent="0.25">
      <c r="B415" s="3"/>
      <c r="C415" s="3"/>
      <c r="D415" s="12">
        <v>43893</v>
      </c>
      <c r="E415" s="3" t="s">
        <v>1151</v>
      </c>
    </row>
    <row r="416" spans="2:5" x14ac:dyDescent="0.25">
      <c r="B416" s="3"/>
      <c r="C416" s="3"/>
      <c r="D416" s="12"/>
      <c r="E416" s="3" t="s">
        <v>1152</v>
      </c>
    </row>
    <row r="417" spans="2:5" x14ac:dyDescent="0.25">
      <c r="B417" s="3"/>
      <c r="C417" s="3"/>
      <c r="D417" s="15"/>
      <c r="E417" s="3"/>
    </row>
    <row r="418" spans="2:5" x14ac:dyDescent="0.25">
      <c r="B418" s="3"/>
      <c r="C418" s="3" t="s">
        <v>447</v>
      </c>
      <c r="D418" s="12">
        <v>43889</v>
      </c>
      <c r="E418" s="3" t="s">
        <v>453</v>
      </c>
    </row>
    <row r="419" spans="2:5" x14ac:dyDescent="0.25">
      <c r="B419" s="3"/>
      <c r="C419" s="3"/>
      <c r="D419" s="12"/>
      <c r="E419" s="3" t="s">
        <v>467</v>
      </c>
    </row>
    <row r="420" spans="2:5" x14ac:dyDescent="0.25">
      <c r="B420" s="3"/>
      <c r="C420" s="3"/>
      <c r="D420" s="15"/>
      <c r="E420" s="3"/>
    </row>
    <row r="421" spans="2:5" x14ac:dyDescent="0.25">
      <c r="B421" s="3"/>
      <c r="C421" s="3"/>
      <c r="D421" s="12">
        <v>43978</v>
      </c>
      <c r="E421" s="3" t="s">
        <v>689</v>
      </c>
    </row>
    <row r="422" spans="2:5" x14ac:dyDescent="0.25">
      <c r="B422" s="3"/>
      <c r="C422" s="3"/>
      <c r="D422" s="12"/>
      <c r="E422" s="3" t="s">
        <v>690</v>
      </c>
    </row>
    <row r="423" spans="2:5" x14ac:dyDescent="0.25">
      <c r="B423" s="3"/>
      <c r="C423" s="3"/>
      <c r="D423" s="12"/>
      <c r="E423" s="3" t="s">
        <v>691</v>
      </c>
    </row>
    <row r="424" spans="2:5" x14ac:dyDescent="0.25">
      <c r="B424" s="3"/>
      <c r="C424" s="3"/>
      <c r="D424" s="12"/>
      <c r="E424" s="3" t="s">
        <v>1262</v>
      </c>
    </row>
    <row r="425" spans="2:5" x14ac:dyDescent="0.25">
      <c r="B425" s="3"/>
      <c r="C425" s="3"/>
      <c r="D425" s="12"/>
      <c r="E425" s="3" t="s">
        <v>1267</v>
      </c>
    </row>
    <row r="426" spans="2:5" ht="30" x14ac:dyDescent="0.25">
      <c r="B426" s="3"/>
      <c r="C426" s="3"/>
      <c r="D426" s="12"/>
      <c r="E426" s="3" t="s">
        <v>1268</v>
      </c>
    </row>
    <row r="427" spans="2:5" x14ac:dyDescent="0.25">
      <c r="B427" s="3"/>
      <c r="C427" s="3"/>
      <c r="D427" s="12"/>
      <c r="E427" s="3" t="s">
        <v>1269</v>
      </c>
    </row>
    <row r="428" spans="2:5" ht="30" x14ac:dyDescent="0.25">
      <c r="B428" s="3"/>
      <c r="C428" s="3"/>
      <c r="D428" s="12"/>
      <c r="E428" s="3" t="s">
        <v>1270</v>
      </c>
    </row>
    <row r="429" spans="2:5" x14ac:dyDescent="0.25">
      <c r="B429" s="3"/>
      <c r="C429" s="3"/>
      <c r="D429" s="15"/>
      <c r="E429" s="3"/>
    </row>
    <row r="430" spans="2:5" ht="30" x14ac:dyDescent="0.25">
      <c r="B430" s="3"/>
      <c r="C430" s="3" t="s">
        <v>638</v>
      </c>
      <c r="D430" s="12">
        <v>43999</v>
      </c>
      <c r="E430" s="3" t="s">
        <v>1299</v>
      </c>
    </row>
    <row r="431" spans="2:5" x14ac:dyDescent="0.25">
      <c r="B431" s="3"/>
      <c r="C431" s="3"/>
      <c r="D431" s="12"/>
      <c r="E431" s="3" t="s">
        <v>1301</v>
      </c>
    </row>
    <row r="432" spans="2:5" ht="45" x14ac:dyDescent="0.25">
      <c r="B432" s="3"/>
      <c r="C432" s="3"/>
      <c r="D432" s="12"/>
      <c r="E432" s="3" t="s">
        <v>1302</v>
      </c>
    </row>
    <row r="433" spans="1:5" x14ac:dyDescent="0.25">
      <c r="B433" s="3"/>
      <c r="C433" s="3"/>
      <c r="D433" s="12"/>
      <c r="E433" s="3" t="s">
        <v>1303</v>
      </c>
    </row>
    <row r="434" spans="1:5" x14ac:dyDescent="0.25">
      <c r="B434" s="3"/>
      <c r="C434" s="3"/>
      <c r="D434" s="12"/>
      <c r="E434" s="3" t="s">
        <v>1296</v>
      </c>
    </row>
    <row r="435" spans="1:5" ht="30" x14ac:dyDescent="0.25">
      <c r="B435" s="3"/>
      <c r="C435" s="3"/>
      <c r="D435" s="12"/>
      <c r="E435" s="3" t="s">
        <v>1297</v>
      </c>
    </row>
    <row r="436" spans="1:5" x14ac:dyDescent="0.25">
      <c r="B436" s="3"/>
      <c r="C436" s="3"/>
      <c r="D436" s="12"/>
      <c r="E436" s="3" t="s">
        <v>1298</v>
      </c>
    </row>
    <row r="437" spans="1:5" x14ac:dyDescent="0.25">
      <c r="B437" s="3"/>
      <c r="C437" s="3"/>
      <c r="D437" s="12"/>
      <c r="E437" s="3" t="s">
        <v>1300</v>
      </c>
    </row>
    <row r="438" spans="1:5" x14ac:dyDescent="0.25">
      <c r="B438" s="3"/>
      <c r="C438" s="3"/>
      <c r="D438" s="12"/>
      <c r="E438" s="3" t="s">
        <v>1304</v>
      </c>
    </row>
    <row r="439" spans="1:5" x14ac:dyDescent="0.25">
      <c r="B439" s="3"/>
      <c r="C439" s="3"/>
      <c r="D439" s="15"/>
      <c r="E439" s="3"/>
    </row>
    <row r="440" spans="1:5" ht="30" x14ac:dyDescent="0.25">
      <c r="A440" s="3" t="s">
        <v>1626</v>
      </c>
      <c r="B440" s="3" t="s">
        <v>1634</v>
      </c>
      <c r="C440" s="3" t="s">
        <v>1632</v>
      </c>
      <c r="D440" s="12">
        <v>44146</v>
      </c>
      <c r="E440" s="3" t="s">
        <v>1640</v>
      </c>
    </row>
    <row r="441" spans="1:5" x14ac:dyDescent="0.25">
      <c r="A441" s="3"/>
      <c r="B441" s="3"/>
      <c r="C441" s="3"/>
      <c r="D441" s="15"/>
      <c r="E441" s="3"/>
    </row>
    <row r="442" spans="1:5" x14ac:dyDescent="0.25">
      <c r="A442" s="9" t="s">
        <v>86</v>
      </c>
      <c r="B442" s="3" t="s">
        <v>1641</v>
      </c>
      <c r="C442" s="3" t="s">
        <v>638</v>
      </c>
      <c r="D442" s="12">
        <v>43999</v>
      </c>
      <c r="E442" s="3" t="s">
        <v>1359</v>
      </c>
    </row>
    <row r="443" spans="1:5" x14ac:dyDescent="0.25">
      <c r="B443" s="3"/>
      <c r="C443" s="3"/>
      <c r="D443" s="12"/>
      <c r="E443" s="3" t="s">
        <v>1357</v>
      </c>
    </row>
    <row r="444" spans="1:5" ht="30" x14ac:dyDescent="0.25">
      <c r="B444" s="3"/>
      <c r="C444" s="3"/>
      <c r="D444" s="12"/>
      <c r="E444" s="3" t="s">
        <v>1356</v>
      </c>
    </row>
    <row r="445" spans="1:5" x14ac:dyDescent="0.25">
      <c r="B445" s="3"/>
      <c r="C445" s="3"/>
      <c r="D445" s="12"/>
      <c r="E445" s="3" t="s">
        <v>1353</v>
      </c>
    </row>
    <row r="446" spans="1:5" x14ac:dyDescent="0.25">
      <c r="B446" s="3"/>
      <c r="C446" s="3"/>
      <c r="D446" s="12"/>
      <c r="E446" s="3" t="s">
        <v>1365</v>
      </c>
    </row>
    <row r="447" spans="1:5" x14ac:dyDescent="0.25">
      <c r="B447" s="3"/>
      <c r="C447" s="3"/>
      <c r="D447" s="12"/>
      <c r="E447" s="3" t="s">
        <v>1354</v>
      </c>
    </row>
    <row r="448" spans="1:5" x14ac:dyDescent="0.25">
      <c r="B448" s="3"/>
      <c r="C448" s="3"/>
      <c r="D448" s="12"/>
      <c r="E448" s="3" t="s">
        <v>1355</v>
      </c>
    </row>
    <row r="449" spans="1:5" x14ac:dyDescent="0.25">
      <c r="B449" s="3"/>
      <c r="C449" s="3"/>
      <c r="D449" s="12"/>
      <c r="E449" s="3" t="s">
        <v>1358</v>
      </c>
    </row>
    <row r="450" spans="1:5" x14ac:dyDescent="0.25">
      <c r="B450" s="3"/>
      <c r="C450" s="3"/>
      <c r="D450" s="15"/>
      <c r="E450" s="3"/>
    </row>
    <row r="451" spans="1:5" x14ac:dyDescent="0.25">
      <c r="A451" s="9" t="s">
        <v>441</v>
      </c>
      <c r="B451" s="3" t="s">
        <v>735</v>
      </c>
      <c r="C451" s="3" t="s">
        <v>1546</v>
      </c>
      <c r="D451" s="12">
        <v>44062</v>
      </c>
      <c r="E451" s="3" t="s">
        <v>1594</v>
      </c>
    </row>
    <row r="452" spans="1:5" x14ac:dyDescent="0.25">
      <c r="B452" s="3"/>
      <c r="C452" s="3"/>
      <c r="D452" s="15"/>
      <c r="E452" s="3"/>
    </row>
    <row r="453" spans="1:5" x14ac:dyDescent="0.25">
      <c r="B453" s="9" t="s">
        <v>425</v>
      </c>
      <c r="C453" s="3" t="s">
        <v>1462</v>
      </c>
      <c r="D453" s="12">
        <v>44040</v>
      </c>
      <c r="E453" s="3" t="s">
        <v>1468</v>
      </c>
    </row>
    <row r="454" spans="1:5" x14ac:dyDescent="0.25">
      <c r="B454" s="9"/>
      <c r="C454" s="3"/>
      <c r="D454" s="15"/>
      <c r="E454" s="3"/>
    </row>
    <row r="455" spans="1:5" x14ac:dyDescent="0.25">
      <c r="B455" s="3" t="s">
        <v>730</v>
      </c>
      <c r="C455" s="3" t="s">
        <v>1546</v>
      </c>
      <c r="D455" s="12">
        <v>44062</v>
      </c>
      <c r="E455" s="3" t="s">
        <v>1596</v>
      </c>
    </row>
    <row r="456" spans="1:5" x14ac:dyDescent="0.25">
      <c r="B456" s="3"/>
      <c r="C456" s="3"/>
      <c r="D456" s="15"/>
      <c r="E456" s="3"/>
    </row>
    <row r="457" spans="1:5" x14ac:dyDescent="0.25">
      <c r="B457" s="9" t="s">
        <v>728</v>
      </c>
      <c r="C457" s="3" t="s">
        <v>1546</v>
      </c>
      <c r="D457" s="12">
        <v>44062</v>
      </c>
      <c r="E457" s="3" t="s">
        <v>1595</v>
      </c>
    </row>
    <row r="458" spans="1:5" x14ac:dyDescent="0.25">
      <c r="B458" s="9"/>
      <c r="C458" s="3"/>
      <c r="D458" s="15"/>
      <c r="E458" s="3"/>
    </row>
    <row r="459" spans="1:5" x14ac:dyDescent="0.25">
      <c r="B459" s="9" t="s">
        <v>726</v>
      </c>
      <c r="C459" s="3" t="s">
        <v>1632</v>
      </c>
      <c r="D459" s="12">
        <v>44146</v>
      </c>
      <c r="E459" s="3" t="s">
        <v>1629</v>
      </c>
    </row>
    <row r="460" spans="1:5" x14ac:dyDescent="0.25">
      <c r="B460" s="9"/>
      <c r="C460" s="3"/>
      <c r="D460" s="15"/>
      <c r="E460" s="3"/>
    </row>
    <row r="461" spans="1:5" x14ac:dyDescent="0.25">
      <c r="B461" s="3" t="s">
        <v>1641</v>
      </c>
      <c r="C461" s="3" t="s">
        <v>483</v>
      </c>
      <c r="D461" s="12">
        <v>43894</v>
      </c>
      <c r="E461" s="3" t="s">
        <v>493</v>
      </c>
    </row>
    <row r="462" spans="1:5" x14ac:dyDescent="0.25">
      <c r="B462" s="3"/>
      <c r="C462" s="3"/>
      <c r="D462" s="15"/>
      <c r="E462" s="3"/>
    </row>
    <row r="463" spans="1:5" x14ac:dyDescent="0.25">
      <c r="B463" s="3"/>
      <c r="C463" s="3" t="s">
        <v>447</v>
      </c>
      <c r="D463" s="12">
        <v>43978</v>
      </c>
      <c r="E463" s="3" t="s">
        <v>719</v>
      </c>
    </row>
    <row r="464" spans="1:5" x14ac:dyDescent="0.25">
      <c r="B464" s="3"/>
      <c r="C464" s="3"/>
      <c r="D464" s="12"/>
      <c r="E464" s="3" t="s">
        <v>720</v>
      </c>
    </row>
    <row r="465" spans="1:5" x14ac:dyDescent="0.25">
      <c r="B465" s="3"/>
      <c r="C465" s="3"/>
      <c r="D465" s="12"/>
      <c r="E465" s="3" t="s">
        <v>721</v>
      </c>
    </row>
    <row r="466" spans="1:5" x14ac:dyDescent="0.25">
      <c r="B466" s="3"/>
      <c r="C466" s="3"/>
      <c r="D466" s="12"/>
      <c r="E466" s="3" t="s">
        <v>1288</v>
      </c>
    </row>
    <row r="467" spans="1:5" x14ac:dyDescent="0.25">
      <c r="B467" s="3"/>
      <c r="C467" s="3"/>
      <c r="D467" s="12"/>
      <c r="E467" s="3" t="s">
        <v>1289</v>
      </c>
    </row>
    <row r="468" spans="1:5" x14ac:dyDescent="0.25">
      <c r="B468" s="3"/>
      <c r="C468" s="3"/>
      <c r="D468" s="15"/>
      <c r="E468" s="3"/>
    </row>
    <row r="469" spans="1:5" x14ac:dyDescent="0.25">
      <c r="A469" s="9" t="s">
        <v>84</v>
      </c>
      <c r="B469" s="9" t="s">
        <v>727</v>
      </c>
      <c r="C469" s="3" t="s">
        <v>1632</v>
      </c>
      <c r="D469" s="12">
        <v>44146</v>
      </c>
      <c r="E469" s="3" t="s">
        <v>1628</v>
      </c>
    </row>
    <row r="470" spans="1:5" x14ac:dyDescent="0.25">
      <c r="B470" s="9"/>
      <c r="C470" s="3"/>
      <c r="D470" s="15"/>
      <c r="E470" s="3"/>
    </row>
    <row r="471" spans="1:5" x14ac:dyDescent="0.25">
      <c r="B471" s="9" t="s">
        <v>425</v>
      </c>
      <c r="C471" s="3" t="s">
        <v>1546</v>
      </c>
      <c r="D471" s="12">
        <v>44062</v>
      </c>
      <c r="E471" s="3" t="s">
        <v>1591</v>
      </c>
    </row>
    <row r="472" spans="1:5" x14ac:dyDescent="0.25">
      <c r="B472" s="9"/>
      <c r="C472" s="3"/>
      <c r="D472" s="15"/>
      <c r="E472" s="3"/>
    </row>
    <row r="473" spans="1:5" x14ac:dyDescent="0.25">
      <c r="B473" s="9" t="s">
        <v>730</v>
      </c>
      <c r="C473" s="3" t="s">
        <v>1462</v>
      </c>
      <c r="D473" s="12">
        <v>44040</v>
      </c>
      <c r="E473" s="3" t="s">
        <v>1472</v>
      </c>
    </row>
    <row r="474" spans="1:5" x14ac:dyDescent="0.25">
      <c r="B474" s="9"/>
      <c r="C474" s="3"/>
      <c r="D474" s="12"/>
      <c r="E474" s="3" t="s">
        <v>1474</v>
      </c>
    </row>
    <row r="475" spans="1:5" x14ac:dyDescent="0.25">
      <c r="B475" s="9"/>
      <c r="C475" s="3"/>
      <c r="D475" s="15"/>
      <c r="E475" s="3"/>
    </row>
    <row r="476" spans="1:5" ht="30" x14ac:dyDescent="0.25">
      <c r="B476" s="9"/>
      <c r="C476" s="3" t="s">
        <v>1546</v>
      </c>
      <c r="D476" s="12">
        <v>44062</v>
      </c>
      <c r="E476" s="3" t="s">
        <v>1590</v>
      </c>
    </row>
    <row r="477" spans="1:5" x14ac:dyDescent="0.25">
      <c r="B477" s="9"/>
      <c r="C477" s="3"/>
      <c r="D477" s="15"/>
      <c r="E477" s="3"/>
    </row>
    <row r="478" spans="1:5" x14ac:dyDescent="0.25">
      <c r="B478" s="9" t="s">
        <v>728</v>
      </c>
      <c r="C478" s="3" t="s">
        <v>1462</v>
      </c>
      <c r="D478" s="12">
        <v>44040</v>
      </c>
      <c r="E478" s="3" t="s">
        <v>1473</v>
      </c>
    </row>
    <row r="479" spans="1:5" x14ac:dyDescent="0.25">
      <c r="B479" s="9"/>
      <c r="C479" s="3"/>
      <c r="D479" s="15"/>
      <c r="E479" s="3"/>
    </row>
    <row r="480" spans="1:5" x14ac:dyDescent="0.25">
      <c r="B480" s="3" t="s">
        <v>732</v>
      </c>
      <c r="C480" s="3" t="s">
        <v>1462</v>
      </c>
      <c r="D480" s="12">
        <v>44040</v>
      </c>
      <c r="E480" s="3" t="s">
        <v>1475</v>
      </c>
    </row>
    <row r="481" spans="2:5" x14ac:dyDescent="0.25">
      <c r="B481" s="3"/>
      <c r="C481" s="3"/>
      <c r="D481" s="15"/>
      <c r="E481" s="3"/>
    </row>
    <row r="482" spans="2:5" x14ac:dyDescent="0.25">
      <c r="B482" s="3"/>
      <c r="C482" s="3" t="s">
        <v>1546</v>
      </c>
      <c r="D482" s="12">
        <v>44062</v>
      </c>
      <c r="E482" s="3" t="s">
        <v>1593</v>
      </c>
    </row>
    <row r="483" spans="2:5" x14ac:dyDescent="0.25">
      <c r="B483" s="3"/>
      <c r="C483" s="3"/>
      <c r="D483" s="15"/>
      <c r="E483" s="3"/>
    </row>
    <row r="484" spans="2:5" x14ac:dyDescent="0.25">
      <c r="B484" s="9" t="s">
        <v>726</v>
      </c>
      <c r="C484" s="3" t="s">
        <v>1546</v>
      </c>
      <c r="D484" s="12">
        <v>44062</v>
      </c>
      <c r="E484" s="3" t="s">
        <v>1592</v>
      </c>
    </row>
    <row r="485" spans="2:5" x14ac:dyDescent="0.25">
      <c r="B485" s="9"/>
      <c r="C485" s="3"/>
      <c r="D485" s="15"/>
      <c r="E485" s="3"/>
    </row>
    <row r="486" spans="2:5" x14ac:dyDescent="0.25">
      <c r="B486" s="9"/>
      <c r="C486" s="3" t="s">
        <v>1632</v>
      </c>
      <c r="D486" s="12">
        <v>44146</v>
      </c>
      <c r="E486" s="3" t="s">
        <v>1627</v>
      </c>
    </row>
    <row r="487" spans="2:5" x14ac:dyDescent="0.25">
      <c r="B487" s="9"/>
      <c r="C487" s="3"/>
      <c r="D487" s="15"/>
      <c r="E487" s="3"/>
    </row>
    <row r="488" spans="2:5" x14ac:dyDescent="0.25">
      <c r="B488" s="3" t="s">
        <v>1641</v>
      </c>
      <c r="C488" s="3" t="s">
        <v>9</v>
      </c>
      <c r="D488" s="12">
        <v>43871</v>
      </c>
      <c r="E488" s="3" t="s">
        <v>85</v>
      </c>
    </row>
    <row r="489" spans="2:5" x14ac:dyDescent="0.25">
      <c r="B489" s="3"/>
      <c r="C489" s="3"/>
      <c r="D489" s="15"/>
      <c r="E489" s="3"/>
    </row>
    <row r="490" spans="2:5" x14ac:dyDescent="0.25">
      <c r="B490" s="3"/>
      <c r="C490" s="3" t="s">
        <v>483</v>
      </c>
      <c r="D490" s="12">
        <v>43894</v>
      </c>
      <c r="E490" s="3" t="s">
        <v>491</v>
      </c>
    </row>
    <row r="491" spans="2:5" x14ac:dyDescent="0.25">
      <c r="B491" s="3"/>
      <c r="C491" s="3"/>
      <c r="D491" s="12"/>
      <c r="E491" s="3" t="s">
        <v>492</v>
      </c>
    </row>
    <row r="492" spans="2:5" x14ac:dyDescent="0.25">
      <c r="B492" s="3"/>
      <c r="C492" s="3"/>
      <c r="D492" s="15"/>
      <c r="E492" s="3"/>
    </row>
    <row r="493" spans="2:5" ht="30" x14ac:dyDescent="0.25">
      <c r="B493" s="3"/>
      <c r="C493" s="3"/>
      <c r="D493" s="12">
        <v>43893</v>
      </c>
      <c r="E493" s="3" t="s">
        <v>1106</v>
      </c>
    </row>
    <row r="494" spans="2:5" x14ac:dyDescent="0.25">
      <c r="B494" s="3"/>
      <c r="C494" s="3"/>
      <c r="D494" s="15"/>
      <c r="E494" s="3"/>
    </row>
    <row r="495" spans="2:5" x14ac:dyDescent="0.25">
      <c r="B495" s="3"/>
      <c r="C495" s="3" t="s">
        <v>248</v>
      </c>
      <c r="D495" s="12">
        <v>43915</v>
      </c>
      <c r="E495" s="3" t="s">
        <v>582</v>
      </c>
    </row>
    <row r="496" spans="2:5" x14ac:dyDescent="0.25">
      <c r="B496" s="3"/>
      <c r="C496" s="3"/>
      <c r="D496" s="15"/>
      <c r="E496" s="3"/>
    </row>
    <row r="497" spans="2:5" x14ac:dyDescent="0.25">
      <c r="B497" s="3"/>
      <c r="C497" s="3"/>
      <c r="D497" s="12">
        <v>43914</v>
      </c>
      <c r="E497" s="3" t="s">
        <v>1199</v>
      </c>
    </row>
    <row r="498" spans="2:5" x14ac:dyDescent="0.25">
      <c r="B498" s="3"/>
      <c r="C498" s="3"/>
      <c r="D498" s="15"/>
      <c r="E498" s="3"/>
    </row>
    <row r="499" spans="2:5" x14ac:dyDescent="0.25">
      <c r="B499" s="3"/>
      <c r="C499" s="3" t="s">
        <v>586</v>
      </c>
      <c r="D499" s="12">
        <v>43936</v>
      </c>
      <c r="E499" s="3" t="s">
        <v>627</v>
      </c>
    </row>
    <row r="500" spans="2:5" x14ac:dyDescent="0.25">
      <c r="B500" s="3"/>
      <c r="C500" s="3"/>
      <c r="D500" s="12"/>
      <c r="E500" s="3" t="s">
        <v>628</v>
      </c>
    </row>
    <row r="501" spans="2:5" x14ac:dyDescent="0.25">
      <c r="B501" s="3"/>
      <c r="C501" s="3"/>
      <c r="D501" s="12"/>
      <c r="E501" s="3" t="s">
        <v>629</v>
      </c>
    </row>
    <row r="502" spans="2:5" x14ac:dyDescent="0.25">
      <c r="B502" s="3"/>
      <c r="C502" s="3"/>
      <c r="D502" s="15"/>
      <c r="E502" s="3"/>
    </row>
    <row r="503" spans="2:5" x14ac:dyDescent="0.25">
      <c r="B503" s="3"/>
      <c r="C503" s="3"/>
      <c r="D503" s="12">
        <v>43935</v>
      </c>
      <c r="E503" s="3" t="s">
        <v>1234</v>
      </c>
    </row>
    <row r="504" spans="2:5" x14ac:dyDescent="0.25">
      <c r="B504" s="3"/>
      <c r="C504" s="3"/>
      <c r="D504" s="12"/>
      <c r="E504" s="3" t="s">
        <v>1235</v>
      </c>
    </row>
    <row r="505" spans="2:5" x14ac:dyDescent="0.25">
      <c r="B505" s="3"/>
      <c r="C505" s="3"/>
      <c r="D505" s="15"/>
      <c r="E505" s="3"/>
    </row>
    <row r="506" spans="2:5" x14ac:dyDescent="0.25">
      <c r="B506" s="3"/>
      <c r="C506" s="3" t="s">
        <v>447</v>
      </c>
      <c r="D506" s="12">
        <v>43889</v>
      </c>
      <c r="E506" s="3" t="s">
        <v>455</v>
      </c>
    </row>
    <row r="507" spans="2:5" x14ac:dyDescent="0.25">
      <c r="B507" s="3"/>
      <c r="C507" s="3"/>
      <c r="D507" s="15"/>
      <c r="E507" s="3"/>
    </row>
    <row r="508" spans="2:5" x14ac:dyDescent="0.25">
      <c r="B508" s="3"/>
      <c r="C508" s="3"/>
      <c r="D508" s="12">
        <v>43978</v>
      </c>
      <c r="E508" s="3" t="s">
        <v>706</v>
      </c>
    </row>
    <row r="509" spans="2:5" x14ac:dyDescent="0.25">
      <c r="B509" s="3"/>
      <c r="C509" s="3"/>
      <c r="D509" s="12"/>
      <c r="E509" s="3" t="s">
        <v>707</v>
      </c>
    </row>
    <row r="510" spans="2:5" x14ac:dyDescent="0.25">
      <c r="B510" s="3"/>
      <c r="C510" s="3"/>
      <c r="D510" s="12"/>
      <c r="E510" s="3" t="s">
        <v>708</v>
      </c>
    </row>
    <row r="511" spans="2:5" x14ac:dyDescent="0.25">
      <c r="B511" s="3"/>
      <c r="C511" s="3"/>
      <c r="D511" s="12"/>
      <c r="E511" s="3" t="s">
        <v>1276</v>
      </c>
    </row>
    <row r="512" spans="2:5" x14ac:dyDescent="0.25">
      <c r="B512" s="3"/>
      <c r="C512" s="3"/>
      <c r="D512" s="12"/>
      <c r="E512" s="3" t="s">
        <v>1278</v>
      </c>
    </row>
    <row r="513" spans="2:5" x14ac:dyDescent="0.25">
      <c r="B513" s="3"/>
      <c r="C513" s="3"/>
      <c r="D513" s="12"/>
      <c r="E513" s="3" t="s">
        <v>1279</v>
      </c>
    </row>
    <row r="514" spans="2:5" x14ac:dyDescent="0.25">
      <c r="B514" s="3"/>
      <c r="C514" s="3"/>
      <c r="D514" s="12"/>
      <c r="E514" s="3" t="s">
        <v>1280</v>
      </c>
    </row>
    <row r="515" spans="2:5" x14ac:dyDescent="0.25">
      <c r="B515" s="3"/>
      <c r="C515" s="3"/>
      <c r="D515" s="12"/>
      <c r="E515" s="3" t="s">
        <v>1281</v>
      </c>
    </row>
    <row r="516" spans="2:5" x14ac:dyDescent="0.25">
      <c r="B516" s="3"/>
      <c r="C516" s="3"/>
      <c r="D516" s="15"/>
      <c r="E516" s="3"/>
    </row>
    <row r="517" spans="2:5" ht="30" x14ac:dyDescent="0.25">
      <c r="B517" s="3"/>
      <c r="C517" s="3" t="s">
        <v>638</v>
      </c>
      <c r="D517" s="12">
        <v>43999</v>
      </c>
      <c r="E517" s="3" t="s">
        <v>1345</v>
      </c>
    </row>
    <row r="518" spans="2:5" x14ac:dyDescent="0.25">
      <c r="B518" s="3"/>
      <c r="C518" s="3"/>
      <c r="D518" s="12"/>
      <c r="E518" s="3" t="s">
        <v>1344</v>
      </c>
    </row>
    <row r="519" spans="2:5" x14ac:dyDescent="0.25">
      <c r="B519" s="3"/>
      <c r="C519" s="3"/>
      <c r="D519" s="12"/>
      <c r="E519" s="3" t="s">
        <v>1342</v>
      </c>
    </row>
    <row r="520" spans="2:5" x14ac:dyDescent="0.25">
      <c r="B520" s="3"/>
      <c r="C520" s="3"/>
      <c r="D520" s="12"/>
      <c r="E520" s="3" t="s">
        <v>1341</v>
      </c>
    </row>
    <row r="521" spans="2:5" ht="30" x14ac:dyDescent="0.25">
      <c r="B521" s="3"/>
      <c r="C521" s="3"/>
      <c r="D521" s="12"/>
      <c r="E521" s="3" t="s">
        <v>1347</v>
      </c>
    </row>
    <row r="522" spans="2:5" x14ac:dyDescent="0.25">
      <c r="B522" s="3"/>
      <c r="C522" s="3"/>
      <c r="D522" s="12"/>
      <c r="E522" s="3" t="s">
        <v>1348</v>
      </c>
    </row>
    <row r="523" spans="2:5" x14ac:dyDescent="0.25">
      <c r="B523" s="3"/>
      <c r="C523" s="3"/>
      <c r="D523" s="12"/>
      <c r="E523" s="3" t="s">
        <v>1350</v>
      </c>
    </row>
    <row r="524" spans="2:5" x14ac:dyDescent="0.25">
      <c r="B524" s="3"/>
      <c r="C524" s="3"/>
      <c r="D524" s="12"/>
      <c r="E524" s="3" t="s">
        <v>1351</v>
      </c>
    </row>
    <row r="525" spans="2:5" x14ac:dyDescent="0.25">
      <c r="B525" s="3"/>
      <c r="C525" s="3"/>
      <c r="D525" s="12"/>
      <c r="E525" s="3" t="s">
        <v>1352</v>
      </c>
    </row>
    <row r="526" spans="2:5" ht="30" x14ac:dyDescent="0.25">
      <c r="B526" s="3"/>
      <c r="C526" s="3"/>
      <c r="D526" s="12"/>
      <c r="E526" s="3" t="s">
        <v>1339</v>
      </c>
    </row>
    <row r="527" spans="2:5" x14ac:dyDescent="0.25">
      <c r="B527" s="3"/>
      <c r="C527" s="3"/>
      <c r="D527" s="12"/>
      <c r="E527" s="3" t="s">
        <v>1340</v>
      </c>
    </row>
    <row r="528" spans="2:5" ht="30" x14ac:dyDescent="0.25">
      <c r="B528" s="3"/>
      <c r="C528" s="3"/>
      <c r="D528" s="12"/>
      <c r="E528" s="3" t="s">
        <v>1343</v>
      </c>
    </row>
    <row r="529" spans="1:5" x14ac:dyDescent="0.25">
      <c r="B529" s="3"/>
      <c r="C529" s="3"/>
      <c r="D529" s="12"/>
      <c r="E529" s="3" t="s">
        <v>1349</v>
      </c>
    </row>
    <row r="530" spans="1:5" x14ac:dyDescent="0.25">
      <c r="B530" s="3"/>
      <c r="C530" s="3"/>
      <c r="D530" s="15"/>
      <c r="E530" s="3"/>
    </row>
    <row r="531" spans="1:5" x14ac:dyDescent="0.25">
      <c r="A531" s="9" t="s">
        <v>443</v>
      </c>
      <c r="B531" s="9" t="s">
        <v>735</v>
      </c>
      <c r="C531" s="3" t="s">
        <v>1546</v>
      </c>
      <c r="D531" s="12">
        <v>44062</v>
      </c>
      <c r="E531" s="3" t="s">
        <v>1581</v>
      </c>
    </row>
    <row r="532" spans="1:5" x14ac:dyDescent="0.25">
      <c r="B532" s="9"/>
      <c r="C532" s="3"/>
      <c r="D532" s="15"/>
      <c r="E532" s="3"/>
    </row>
    <row r="533" spans="1:5" x14ac:dyDescent="0.25">
      <c r="B533" s="3" t="s">
        <v>425</v>
      </c>
      <c r="C533" s="3" t="s">
        <v>1546</v>
      </c>
      <c r="D533" s="12">
        <v>44062</v>
      </c>
      <c r="E533" s="3" t="s">
        <v>1580</v>
      </c>
    </row>
    <row r="534" spans="1:5" x14ac:dyDescent="0.25">
      <c r="B534" s="3"/>
      <c r="C534" s="3"/>
      <c r="D534" s="15"/>
      <c r="E534" s="3"/>
    </row>
    <row r="535" spans="1:5" x14ac:dyDescent="0.25">
      <c r="B535" s="9" t="s">
        <v>730</v>
      </c>
      <c r="C535" s="3" t="s">
        <v>1546</v>
      </c>
      <c r="D535" s="12">
        <v>44062</v>
      </c>
      <c r="E535" s="3" t="s">
        <v>1582</v>
      </c>
    </row>
    <row r="536" spans="1:5" x14ac:dyDescent="0.25">
      <c r="B536" s="9"/>
      <c r="C536" s="3"/>
      <c r="D536" s="15"/>
      <c r="E536" s="3"/>
    </row>
    <row r="537" spans="1:5" x14ac:dyDescent="0.25">
      <c r="B537" s="9" t="s">
        <v>728</v>
      </c>
      <c r="C537" s="3" t="s">
        <v>1546</v>
      </c>
      <c r="D537" s="12">
        <v>44062</v>
      </c>
      <c r="E537" s="3" t="s">
        <v>1579</v>
      </c>
    </row>
    <row r="538" spans="1:5" x14ac:dyDescent="0.25">
      <c r="B538" s="9"/>
      <c r="C538" s="3"/>
      <c r="D538" s="15"/>
      <c r="E538" s="3"/>
    </row>
    <row r="539" spans="1:5" x14ac:dyDescent="0.25">
      <c r="B539" s="3" t="s">
        <v>1641</v>
      </c>
      <c r="C539" s="3" t="s">
        <v>33</v>
      </c>
      <c r="D539" s="12">
        <v>43851</v>
      </c>
      <c r="E539" s="3" t="s">
        <v>1015</v>
      </c>
    </row>
    <row r="540" spans="1:5" x14ac:dyDescent="0.25">
      <c r="B540" s="3"/>
      <c r="C540" s="3"/>
      <c r="D540" s="12"/>
      <c r="E540" s="3" t="s">
        <v>1032</v>
      </c>
    </row>
    <row r="541" spans="1:5" x14ac:dyDescent="0.25">
      <c r="B541" s="3"/>
      <c r="C541" s="3"/>
      <c r="D541" s="15"/>
      <c r="E541" s="3"/>
    </row>
    <row r="542" spans="1:5" x14ac:dyDescent="0.25">
      <c r="B542" s="3"/>
      <c r="C542" s="3" t="s">
        <v>248</v>
      </c>
      <c r="D542" s="12">
        <v>43887</v>
      </c>
      <c r="E542" s="3" t="s">
        <v>482</v>
      </c>
    </row>
    <row r="543" spans="1:5" x14ac:dyDescent="0.25">
      <c r="B543" s="3"/>
      <c r="C543" s="3"/>
      <c r="D543" s="15"/>
      <c r="E543" s="3"/>
    </row>
    <row r="544" spans="1:5" x14ac:dyDescent="0.25">
      <c r="B544" s="3"/>
      <c r="C544" s="3"/>
      <c r="D544" s="12">
        <v>43915</v>
      </c>
      <c r="E544" s="3" t="s">
        <v>536</v>
      </c>
    </row>
    <row r="545" spans="2:5" x14ac:dyDescent="0.25">
      <c r="B545" s="3"/>
      <c r="C545" s="3"/>
      <c r="D545" s="12"/>
      <c r="E545" s="3" t="s">
        <v>537</v>
      </c>
    </row>
    <row r="546" spans="2:5" x14ac:dyDescent="0.25">
      <c r="B546" s="3"/>
      <c r="C546" s="3"/>
      <c r="D546" s="12"/>
      <c r="E546" s="3" t="s">
        <v>538</v>
      </c>
    </row>
    <row r="547" spans="2:5" x14ac:dyDescent="0.25">
      <c r="B547" s="3"/>
      <c r="C547" s="3"/>
      <c r="D547" s="15"/>
      <c r="E547" s="3"/>
    </row>
    <row r="548" spans="2:5" x14ac:dyDescent="0.25">
      <c r="B548" s="3"/>
      <c r="C548" s="3"/>
      <c r="D548" s="12">
        <v>43914</v>
      </c>
      <c r="E548" s="3" t="s">
        <v>1164</v>
      </c>
    </row>
    <row r="549" spans="2:5" x14ac:dyDescent="0.25">
      <c r="B549" s="3"/>
      <c r="C549" s="3"/>
      <c r="D549" s="15"/>
      <c r="E549" s="3"/>
    </row>
    <row r="550" spans="2:5" x14ac:dyDescent="0.25">
      <c r="B550" s="3"/>
      <c r="C550" s="3" t="s">
        <v>640</v>
      </c>
      <c r="D550" s="12">
        <v>43957</v>
      </c>
      <c r="E550" s="3" t="s">
        <v>656</v>
      </c>
    </row>
    <row r="551" spans="2:5" x14ac:dyDescent="0.25">
      <c r="B551" s="3"/>
      <c r="C551" s="3"/>
      <c r="D551" s="12"/>
      <c r="E551" s="3" t="s">
        <v>657</v>
      </c>
    </row>
    <row r="552" spans="2:5" x14ac:dyDescent="0.25">
      <c r="B552" s="3"/>
      <c r="C552" s="3"/>
      <c r="D552" s="12"/>
      <c r="E552" s="3" t="s">
        <v>658</v>
      </c>
    </row>
    <row r="553" spans="2:5" x14ac:dyDescent="0.25">
      <c r="B553" s="3"/>
      <c r="C553" s="3"/>
      <c r="D553" s="12"/>
      <c r="E553" s="3" t="s">
        <v>659</v>
      </c>
    </row>
    <row r="554" spans="2:5" x14ac:dyDescent="0.25">
      <c r="B554" s="3"/>
      <c r="C554" s="3"/>
      <c r="D554" s="15"/>
      <c r="E554" s="3"/>
    </row>
    <row r="555" spans="2:5" x14ac:dyDescent="0.25">
      <c r="B555" s="3"/>
      <c r="C555" s="3"/>
      <c r="D555" s="12">
        <v>43956</v>
      </c>
      <c r="E555" s="3" t="s">
        <v>1247</v>
      </c>
    </row>
    <row r="556" spans="2:5" x14ac:dyDescent="0.25">
      <c r="B556" s="3"/>
      <c r="C556" s="3"/>
      <c r="D556" s="12"/>
      <c r="E556" s="3" t="s">
        <v>1249</v>
      </c>
    </row>
    <row r="557" spans="2:5" x14ac:dyDescent="0.25">
      <c r="B557" s="3"/>
      <c r="C557" s="3"/>
      <c r="D557" s="15"/>
      <c r="E557" s="3"/>
    </row>
    <row r="558" spans="2:5" x14ac:dyDescent="0.25">
      <c r="B558" s="3"/>
      <c r="C558" s="3" t="s">
        <v>638</v>
      </c>
      <c r="D558" s="12">
        <v>43943</v>
      </c>
      <c r="E558" s="3" t="s">
        <v>637</v>
      </c>
    </row>
    <row r="559" spans="2:5" x14ac:dyDescent="0.25">
      <c r="B559" s="3"/>
      <c r="C559" s="3"/>
      <c r="D559" s="15"/>
      <c r="E559" s="3"/>
    </row>
    <row r="560" spans="2:5" x14ac:dyDescent="0.25">
      <c r="B560" s="3"/>
      <c r="C560" s="3"/>
      <c r="D560" s="12">
        <v>43999</v>
      </c>
      <c r="E560" s="3" t="s">
        <v>1362</v>
      </c>
    </row>
    <row r="561" spans="1:5" x14ac:dyDescent="0.25">
      <c r="B561" s="3"/>
      <c r="C561" s="3"/>
      <c r="D561" s="12"/>
      <c r="E561" s="3" t="s">
        <v>1363</v>
      </c>
    </row>
    <row r="562" spans="1:5" x14ac:dyDescent="0.25">
      <c r="B562" s="3"/>
      <c r="C562" s="3"/>
      <c r="D562" s="12"/>
      <c r="E562" s="3" t="s">
        <v>1364</v>
      </c>
    </row>
    <row r="563" spans="1:5" x14ac:dyDescent="0.25">
      <c r="B563" s="3"/>
      <c r="C563" s="3"/>
      <c r="D563" s="12"/>
      <c r="E563" s="3" t="s">
        <v>1360</v>
      </c>
    </row>
    <row r="564" spans="1:5" x14ac:dyDescent="0.25">
      <c r="B564" s="3"/>
      <c r="C564" s="3"/>
      <c r="D564" s="12"/>
      <c r="E564" s="3" t="s">
        <v>1361</v>
      </c>
    </row>
    <row r="565" spans="1:5" x14ac:dyDescent="0.25">
      <c r="B565" s="3"/>
      <c r="C565" s="3"/>
      <c r="D565" s="15"/>
      <c r="E565" s="3"/>
    </row>
    <row r="566" spans="1:5" x14ac:dyDescent="0.25">
      <c r="B566" s="3"/>
      <c r="C566" s="3" t="s">
        <v>1396</v>
      </c>
      <c r="D566" s="12">
        <v>44019</v>
      </c>
      <c r="E566" s="3" t="s">
        <v>1424</v>
      </c>
    </row>
    <row r="567" spans="1:5" x14ac:dyDescent="0.25">
      <c r="B567" s="3"/>
      <c r="C567" s="3"/>
      <c r="D567" s="12"/>
      <c r="E567" s="3" t="s">
        <v>1428</v>
      </c>
    </row>
    <row r="568" spans="1:5" x14ac:dyDescent="0.25">
      <c r="B568" s="3"/>
      <c r="C568" s="3"/>
      <c r="D568" s="12"/>
      <c r="E568" s="3" t="s">
        <v>1427</v>
      </c>
    </row>
    <row r="569" spans="1:5" x14ac:dyDescent="0.25">
      <c r="B569" s="3"/>
      <c r="C569" s="3"/>
      <c r="D569" s="12"/>
      <c r="E569" s="3" t="s">
        <v>1426</v>
      </c>
    </row>
    <row r="570" spans="1:5" x14ac:dyDescent="0.25">
      <c r="B570" s="3"/>
      <c r="C570" s="3"/>
      <c r="D570" s="12"/>
      <c r="E570" s="3" t="s">
        <v>1425</v>
      </c>
    </row>
    <row r="571" spans="1:5" x14ac:dyDescent="0.25">
      <c r="B571" s="3"/>
      <c r="C571" s="3"/>
      <c r="D571" s="12"/>
      <c r="E571" s="3" t="s">
        <v>1429</v>
      </c>
    </row>
    <row r="572" spans="1:5" x14ac:dyDescent="0.25">
      <c r="B572" s="3"/>
      <c r="C572" s="3"/>
      <c r="D572" s="15"/>
      <c r="E572" s="3"/>
    </row>
    <row r="573" spans="1:5" x14ac:dyDescent="0.25">
      <c r="A573" s="9" t="s">
        <v>444</v>
      </c>
      <c r="B573" s="9" t="s">
        <v>735</v>
      </c>
      <c r="C573" s="3" t="s">
        <v>1462</v>
      </c>
      <c r="D573" s="12">
        <v>44040</v>
      </c>
      <c r="E573" s="3" t="s">
        <v>1490</v>
      </c>
    </row>
    <row r="574" spans="1:5" x14ac:dyDescent="0.25">
      <c r="B574" s="9"/>
      <c r="C574" s="3"/>
      <c r="D574" s="15"/>
      <c r="E574" s="3"/>
    </row>
    <row r="575" spans="1:5" x14ac:dyDescent="0.25">
      <c r="B575" s="9" t="s">
        <v>727</v>
      </c>
      <c r="C575" s="3" t="s">
        <v>1546</v>
      </c>
      <c r="D575" s="12">
        <v>44062</v>
      </c>
      <c r="E575" s="3" t="s">
        <v>1563</v>
      </c>
    </row>
    <row r="576" spans="1:5" x14ac:dyDescent="0.25">
      <c r="B576" s="9"/>
      <c r="C576" s="3"/>
      <c r="D576" s="15"/>
      <c r="E576" s="3"/>
    </row>
    <row r="577" spans="2:5" x14ac:dyDescent="0.25">
      <c r="B577" s="9" t="s">
        <v>730</v>
      </c>
      <c r="C577" s="3" t="s">
        <v>1546</v>
      </c>
      <c r="D577" s="12">
        <v>44062</v>
      </c>
      <c r="E577" s="3" t="s">
        <v>1561</v>
      </c>
    </row>
    <row r="578" spans="2:5" x14ac:dyDescent="0.25">
      <c r="B578" s="9"/>
      <c r="C578" s="3"/>
      <c r="D578" s="12"/>
      <c r="E578" s="3" t="s">
        <v>1562</v>
      </c>
    </row>
    <row r="579" spans="2:5" x14ac:dyDescent="0.25">
      <c r="B579" s="9"/>
      <c r="C579" s="3"/>
      <c r="D579" s="15"/>
      <c r="E579" s="3"/>
    </row>
    <row r="580" spans="2:5" x14ac:dyDescent="0.25">
      <c r="B580" s="3" t="s">
        <v>728</v>
      </c>
      <c r="C580" s="3" t="s">
        <v>1462</v>
      </c>
      <c r="D580" s="12">
        <v>44040</v>
      </c>
      <c r="E580" s="3" t="s">
        <v>1488</v>
      </c>
    </row>
    <row r="581" spans="2:5" x14ac:dyDescent="0.25">
      <c r="B581" s="3"/>
      <c r="C581" s="3"/>
      <c r="D581" s="15"/>
      <c r="E581" s="3"/>
    </row>
    <row r="582" spans="2:5" x14ac:dyDescent="0.25">
      <c r="B582" s="3" t="s">
        <v>732</v>
      </c>
      <c r="C582" s="3" t="s">
        <v>1462</v>
      </c>
      <c r="D582" s="12">
        <v>44040</v>
      </c>
      <c r="E582" s="3" t="s">
        <v>1489</v>
      </c>
    </row>
    <row r="583" spans="2:5" x14ac:dyDescent="0.25">
      <c r="B583" s="3"/>
      <c r="C583" s="3"/>
      <c r="D583" s="15"/>
      <c r="E583" s="3"/>
    </row>
    <row r="584" spans="2:5" x14ac:dyDescent="0.25">
      <c r="B584" s="3"/>
      <c r="C584" s="3" t="s">
        <v>1546</v>
      </c>
      <c r="D584" s="12">
        <v>44062</v>
      </c>
      <c r="E584" s="3" t="s">
        <v>1559</v>
      </c>
    </row>
    <row r="585" spans="2:5" x14ac:dyDescent="0.25">
      <c r="B585" s="3"/>
      <c r="C585" s="3"/>
      <c r="D585" s="12"/>
      <c r="E585" s="3" t="s">
        <v>1560</v>
      </c>
    </row>
    <row r="586" spans="2:5" x14ac:dyDescent="0.25">
      <c r="B586" s="3"/>
      <c r="C586" s="3"/>
      <c r="D586" s="15"/>
      <c r="E586" s="3"/>
    </row>
    <row r="587" spans="2:5" x14ac:dyDescent="0.25">
      <c r="B587" s="3" t="s">
        <v>1641</v>
      </c>
      <c r="C587" s="3" t="s">
        <v>640</v>
      </c>
      <c r="D587" s="12">
        <v>43957</v>
      </c>
      <c r="E587" s="3" t="s">
        <v>660</v>
      </c>
    </row>
    <row r="588" spans="2:5" x14ac:dyDescent="0.25">
      <c r="B588" s="3"/>
      <c r="C588" s="3"/>
      <c r="D588" s="12"/>
      <c r="E588" s="3" t="s">
        <v>661</v>
      </c>
    </row>
    <row r="589" spans="2:5" x14ac:dyDescent="0.25">
      <c r="B589" s="3"/>
      <c r="C589" s="3"/>
      <c r="D589" s="12"/>
      <c r="E589" s="3" t="s">
        <v>662</v>
      </c>
    </row>
    <row r="590" spans="2:5" x14ac:dyDescent="0.25">
      <c r="B590" s="3"/>
      <c r="C590" s="3"/>
      <c r="D590" s="12"/>
      <c r="E590" s="3" t="s">
        <v>663</v>
      </c>
    </row>
    <row r="591" spans="2:5" x14ac:dyDescent="0.25">
      <c r="B591" s="3"/>
      <c r="C591" s="3"/>
      <c r="D591" s="15"/>
      <c r="E591" s="3"/>
    </row>
    <row r="592" spans="2:5" x14ac:dyDescent="0.25">
      <c r="B592" s="3"/>
      <c r="C592" s="3" t="s">
        <v>638</v>
      </c>
      <c r="D592" s="12">
        <v>43943</v>
      </c>
      <c r="E592" s="3" t="s">
        <v>637</v>
      </c>
    </row>
    <row r="593" spans="2:5" x14ac:dyDescent="0.25">
      <c r="B593" s="3"/>
      <c r="C593" s="3"/>
      <c r="D593" s="15"/>
      <c r="E593" s="3"/>
    </row>
    <row r="594" spans="2:5" x14ac:dyDescent="0.25">
      <c r="B594" s="3"/>
      <c r="C594" s="3"/>
      <c r="D594" s="12">
        <v>43999</v>
      </c>
      <c r="E594" s="3" t="s">
        <v>1370</v>
      </c>
    </row>
    <row r="595" spans="2:5" x14ac:dyDescent="0.25">
      <c r="B595" s="3"/>
      <c r="C595" s="3"/>
      <c r="D595" s="12"/>
      <c r="E595" s="3" t="s">
        <v>1369</v>
      </c>
    </row>
    <row r="596" spans="2:5" x14ac:dyDescent="0.25">
      <c r="B596" s="3"/>
      <c r="C596" s="3"/>
      <c r="D596" s="12"/>
      <c r="E596" s="3" t="s">
        <v>1368</v>
      </c>
    </row>
    <row r="597" spans="2:5" ht="30" x14ac:dyDescent="0.25">
      <c r="B597" s="3"/>
      <c r="C597" s="3"/>
      <c r="D597" s="12"/>
      <c r="E597" s="3" t="s">
        <v>1367</v>
      </c>
    </row>
    <row r="598" spans="2:5" x14ac:dyDescent="0.25">
      <c r="B598" s="3"/>
      <c r="C598" s="3"/>
      <c r="D598" s="12"/>
      <c r="E598" s="3" t="s">
        <v>1372</v>
      </c>
    </row>
    <row r="599" spans="2:5" x14ac:dyDescent="0.25">
      <c r="B599" s="3"/>
      <c r="C599" s="3"/>
      <c r="D599" s="12"/>
      <c r="E599" s="3" t="s">
        <v>1366</v>
      </c>
    </row>
    <row r="600" spans="2:5" x14ac:dyDescent="0.25">
      <c r="B600" s="3"/>
      <c r="C600" s="3"/>
      <c r="D600" s="12"/>
      <c r="E600" s="3" t="s">
        <v>1371</v>
      </c>
    </row>
    <row r="601" spans="2:5" x14ac:dyDescent="0.25">
      <c r="B601" s="3"/>
      <c r="C601" s="3"/>
      <c r="D601" s="15"/>
      <c r="E601" s="3"/>
    </row>
    <row r="602" spans="2:5" x14ac:dyDescent="0.25">
      <c r="B602" s="3"/>
      <c r="C602" s="3" t="s">
        <v>1396</v>
      </c>
      <c r="D602" s="12">
        <v>44019</v>
      </c>
      <c r="E602" s="3" t="s">
        <v>1327</v>
      </c>
    </row>
    <row r="603" spans="2:5" x14ac:dyDescent="0.25">
      <c r="B603" s="3"/>
      <c r="C603" s="3"/>
      <c r="D603" s="12"/>
      <c r="E603" s="3" t="s">
        <v>1420</v>
      </c>
    </row>
    <row r="604" spans="2:5" x14ac:dyDescent="0.25">
      <c r="B604" s="3"/>
      <c r="C604" s="3"/>
      <c r="D604" s="12"/>
      <c r="E604" s="3" t="s">
        <v>1419</v>
      </c>
    </row>
    <row r="605" spans="2:5" ht="30" x14ac:dyDescent="0.25">
      <c r="B605" s="3"/>
      <c r="C605" s="3"/>
      <c r="D605" s="12"/>
      <c r="E605" s="3" t="s">
        <v>1418</v>
      </c>
    </row>
    <row r="606" spans="2:5" x14ac:dyDescent="0.25">
      <c r="B606" s="3"/>
      <c r="C606" s="3"/>
      <c r="D606" s="12"/>
      <c r="E606" s="3" t="s">
        <v>1417</v>
      </c>
    </row>
    <row r="607" spans="2:5" ht="30" x14ac:dyDescent="0.25">
      <c r="B607" s="3"/>
      <c r="C607" s="3"/>
      <c r="D607" s="12"/>
      <c r="E607" s="3" t="s">
        <v>1416</v>
      </c>
    </row>
    <row r="608" spans="2:5" x14ac:dyDescent="0.25">
      <c r="B608" s="3"/>
      <c r="C608" s="3"/>
      <c r="D608" s="12"/>
      <c r="E608" s="3" t="s">
        <v>1421</v>
      </c>
    </row>
    <row r="609" spans="1:5" x14ac:dyDescent="0.25">
      <c r="B609" s="3"/>
      <c r="C609" s="3"/>
      <c r="D609" s="12"/>
      <c r="E609" s="3" t="s">
        <v>1422</v>
      </c>
    </row>
    <row r="610" spans="1:5" x14ac:dyDescent="0.25">
      <c r="B610" s="3"/>
      <c r="C610" s="3"/>
      <c r="D610" s="12"/>
      <c r="E610" s="3" t="s">
        <v>1423</v>
      </c>
    </row>
    <row r="611" spans="1:5" x14ac:dyDescent="0.25">
      <c r="B611" s="3"/>
      <c r="C611" s="3"/>
      <c r="D611" s="15"/>
      <c r="E611" s="3"/>
    </row>
    <row r="612" spans="1:5" x14ac:dyDescent="0.25">
      <c r="A612" s="9" t="s">
        <v>117</v>
      </c>
      <c r="B612" s="9" t="s">
        <v>735</v>
      </c>
      <c r="C612" s="3" t="s">
        <v>1546</v>
      </c>
      <c r="D612" s="12">
        <v>44062</v>
      </c>
      <c r="E612" s="3" t="s">
        <v>1603</v>
      </c>
    </row>
    <row r="613" spans="1:5" x14ac:dyDescent="0.25">
      <c r="B613" s="9"/>
      <c r="C613" s="3"/>
      <c r="D613" s="15"/>
      <c r="E613" s="3"/>
    </row>
    <row r="614" spans="1:5" x14ac:dyDescent="0.25">
      <c r="B614" s="3" t="s">
        <v>425</v>
      </c>
      <c r="C614" s="3" t="s">
        <v>1396</v>
      </c>
      <c r="D614" s="12">
        <v>44019</v>
      </c>
      <c r="E614" s="3" t="s">
        <v>1436</v>
      </c>
    </row>
    <row r="615" spans="1:5" x14ac:dyDescent="0.25">
      <c r="B615" s="3"/>
      <c r="C615" s="3"/>
      <c r="D615" s="12"/>
      <c r="E615" s="3" t="s">
        <v>1437</v>
      </c>
    </row>
    <row r="616" spans="1:5" x14ac:dyDescent="0.25">
      <c r="B616" s="3"/>
      <c r="C616" s="3"/>
      <c r="D616" s="15"/>
      <c r="E616" s="3"/>
    </row>
    <row r="617" spans="1:5" x14ac:dyDescent="0.25">
      <c r="B617" s="3"/>
      <c r="C617" s="3" t="s">
        <v>1462</v>
      </c>
      <c r="D617" s="12">
        <v>44040</v>
      </c>
      <c r="E617" s="3" t="s">
        <v>1464</v>
      </c>
    </row>
    <row r="618" spans="1:5" x14ac:dyDescent="0.25">
      <c r="B618" s="3"/>
      <c r="C618" s="3"/>
      <c r="D618" s="15"/>
      <c r="E618" s="3"/>
    </row>
    <row r="619" spans="1:5" x14ac:dyDescent="0.25">
      <c r="B619" s="9" t="s">
        <v>732</v>
      </c>
      <c r="C619" s="3" t="s">
        <v>1396</v>
      </c>
      <c r="D619" s="12">
        <v>44019</v>
      </c>
      <c r="E619" s="3" t="s">
        <v>1438</v>
      </c>
    </row>
    <row r="620" spans="1:5" x14ac:dyDescent="0.25">
      <c r="B620" s="9"/>
      <c r="C620" s="3"/>
      <c r="D620" s="12"/>
      <c r="E620" s="3" t="s">
        <v>1439</v>
      </c>
    </row>
    <row r="621" spans="1:5" x14ac:dyDescent="0.25">
      <c r="B621" s="9"/>
      <c r="C621" s="3"/>
      <c r="D621" s="15"/>
      <c r="E621" s="3"/>
    </row>
    <row r="622" spans="1:5" x14ac:dyDescent="0.25">
      <c r="B622" s="9"/>
      <c r="C622" s="3" t="s">
        <v>1546</v>
      </c>
      <c r="D622" s="12">
        <v>44062</v>
      </c>
      <c r="E622" s="3" t="s">
        <v>1602</v>
      </c>
    </row>
    <row r="623" spans="1:5" x14ac:dyDescent="0.25">
      <c r="B623" s="9"/>
      <c r="C623" s="3"/>
      <c r="D623" s="15"/>
      <c r="E623" s="3"/>
    </row>
    <row r="624" spans="1:5" x14ac:dyDescent="0.25">
      <c r="B624" s="9" t="s">
        <v>726</v>
      </c>
      <c r="C624" s="3" t="s">
        <v>1396</v>
      </c>
      <c r="D624" s="12">
        <v>44019</v>
      </c>
      <c r="E624" s="3" t="s">
        <v>1440</v>
      </c>
    </row>
    <row r="625" spans="2:5" x14ac:dyDescent="0.25">
      <c r="B625" s="9"/>
      <c r="C625" s="3"/>
      <c r="D625" s="12"/>
      <c r="E625" s="3" t="s">
        <v>1441</v>
      </c>
    </row>
    <row r="626" spans="2:5" x14ac:dyDescent="0.25">
      <c r="B626" s="9"/>
      <c r="C626" s="3"/>
      <c r="D626" s="15"/>
      <c r="E626" s="3"/>
    </row>
    <row r="627" spans="2:5" x14ac:dyDescent="0.25">
      <c r="B627" s="9"/>
      <c r="C627" s="3" t="s">
        <v>1462</v>
      </c>
      <c r="D627" s="12">
        <v>44040</v>
      </c>
      <c r="E627" s="3" t="s">
        <v>1463</v>
      </c>
    </row>
    <row r="628" spans="2:5" x14ac:dyDescent="0.25">
      <c r="B628" s="9"/>
      <c r="C628" s="3"/>
      <c r="D628" s="15"/>
      <c r="E628" s="3"/>
    </row>
    <row r="629" spans="2:5" x14ac:dyDescent="0.25">
      <c r="B629" s="3" t="s">
        <v>1641</v>
      </c>
      <c r="C629" s="3" t="s">
        <v>200</v>
      </c>
      <c r="D629" s="12">
        <v>43649</v>
      </c>
      <c r="E629" s="3" t="s">
        <v>412</v>
      </c>
    </row>
    <row r="630" spans="2:5" x14ac:dyDescent="0.25">
      <c r="B630" s="3"/>
      <c r="C630" s="3"/>
      <c r="D630" s="15"/>
      <c r="E630" s="3"/>
    </row>
    <row r="631" spans="2:5" x14ac:dyDescent="0.25">
      <c r="B631" s="3"/>
      <c r="C631" s="3" t="s">
        <v>7</v>
      </c>
      <c r="D631" s="12">
        <v>43810</v>
      </c>
      <c r="E631" s="3" t="s">
        <v>413</v>
      </c>
    </row>
    <row r="632" spans="2:5" x14ac:dyDescent="0.25">
      <c r="B632" s="3"/>
      <c r="C632" s="3"/>
      <c r="D632" s="12"/>
      <c r="E632" s="3" t="s">
        <v>910</v>
      </c>
    </row>
    <row r="633" spans="2:5" x14ac:dyDescent="0.25">
      <c r="B633" s="3"/>
      <c r="C633" s="3"/>
      <c r="D633" s="15"/>
      <c r="E633" s="3"/>
    </row>
    <row r="634" spans="2:5" x14ac:dyDescent="0.25">
      <c r="B634" s="3"/>
      <c r="C634" s="3" t="s">
        <v>9</v>
      </c>
      <c r="D634" s="12">
        <v>43871</v>
      </c>
      <c r="E634" s="3" t="s">
        <v>121</v>
      </c>
    </row>
    <row r="635" spans="2:5" x14ac:dyDescent="0.25">
      <c r="B635" s="3"/>
      <c r="C635" s="3"/>
      <c r="D635" s="12"/>
      <c r="E635" s="3" t="s">
        <v>122</v>
      </c>
    </row>
    <row r="636" spans="2:5" x14ac:dyDescent="0.25">
      <c r="B636" s="3"/>
      <c r="C636" s="3"/>
      <c r="D636" s="12"/>
      <c r="E636" s="3" t="s">
        <v>119</v>
      </c>
    </row>
    <row r="637" spans="2:5" x14ac:dyDescent="0.25">
      <c r="B637" s="3"/>
      <c r="C637" s="3"/>
      <c r="D637" s="12"/>
      <c r="E637" s="3" t="s">
        <v>120</v>
      </c>
    </row>
    <row r="638" spans="2:5" x14ac:dyDescent="0.25">
      <c r="B638" s="3"/>
      <c r="C638" s="3"/>
      <c r="D638" s="12"/>
      <c r="E638" s="3" t="s">
        <v>124</v>
      </c>
    </row>
    <row r="639" spans="2:5" x14ac:dyDescent="0.25">
      <c r="B639" s="3"/>
      <c r="C639" s="3"/>
      <c r="D639" s="12"/>
      <c r="E639" s="3" t="s">
        <v>118</v>
      </c>
    </row>
    <row r="640" spans="2:5" x14ac:dyDescent="0.25">
      <c r="B640" s="3"/>
      <c r="C640" s="3"/>
      <c r="D640" s="12"/>
      <c r="E640" s="3" t="s">
        <v>123</v>
      </c>
    </row>
    <row r="641" spans="2:5" x14ac:dyDescent="0.25">
      <c r="B641" s="3"/>
      <c r="C641" s="3"/>
      <c r="D641" s="15"/>
      <c r="E641" s="3"/>
    </row>
    <row r="642" spans="2:5" x14ac:dyDescent="0.25">
      <c r="B642" s="3"/>
      <c r="C642" s="3" t="s">
        <v>248</v>
      </c>
      <c r="D642" s="12">
        <v>43915</v>
      </c>
      <c r="E642" s="3" t="s">
        <v>532</v>
      </c>
    </row>
    <row r="643" spans="2:5" x14ac:dyDescent="0.25">
      <c r="B643" s="3"/>
      <c r="C643" s="3"/>
      <c r="D643" s="12"/>
      <c r="E643" s="3" t="s">
        <v>530</v>
      </c>
    </row>
    <row r="644" spans="2:5" x14ac:dyDescent="0.25">
      <c r="B644" s="3"/>
      <c r="C644" s="3"/>
      <c r="D644" s="12"/>
      <c r="E644" s="3" t="s">
        <v>531</v>
      </c>
    </row>
    <row r="645" spans="2:5" x14ac:dyDescent="0.25">
      <c r="B645" s="3"/>
      <c r="C645" s="3"/>
      <c r="D645" s="15"/>
      <c r="E645" s="3"/>
    </row>
    <row r="646" spans="2:5" x14ac:dyDescent="0.25">
      <c r="B646" s="3"/>
      <c r="C646" s="3"/>
      <c r="D646" s="12">
        <v>43914</v>
      </c>
      <c r="E646" s="3" t="s">
        <v>1162</v>
      </c>
    </row>
    <row r="647" spans="2:5" x14ac:dyDescent="0.25">
      <c r="B647" s="3"/>
      <c r="C647" s="3"/>
      <c r="D647" s="15"/>
      <c r="E647" s="3"/>
    </row>
    <row r="648" spans="2:5" x14ac:dyDescent="0.25">
      <c r="B648" s="3"/>
      <c r="C648" s="3" t="s">
        <v>586</v>
      </c>
      <c r="D648" s="12">
        <v>43936</v>
      </c>
      <c r="E648" s="3" t="s">
        <v>609</v>
      </c>
    </row>
    <row r="649" spans="2:5" x14ac:dyDescent="0.25">
      <c r="B649" s="3"/>
      <c r="C649" s="3"/>
      <c r="D649" s="12"/>
      <c r="E649" s="3" t="s">
        <v>610</v>
      </c>
    </row>
    <row r="650" spans="2:5" x14ac:dyDescent="0.25">
      <c r="B650" s="3"/>
      <c r="C650" s="3"/>
      <c r="D650" s="12"/>
      <c r="E650" s="3" t="s">
        <v>611</v>
      </c>
    </row>
    <row r="651" spans="2:5" x14ac:dyDescent="0.25">
      <c r="B651" s="3"/>
      <c r="C651" s="3"/>
      <c r="D651" s="15"/>
      <c r="E651" s="3"/>
    </row>
    <row r="652" spans="2:5" x14ac:dyDescent="0.25">
      <c r="B652" s="3"/>
      <c r="C652" s="3"/>
      <c r="D652" s="12">
        <v>43935</v>
      </c>
      <c r="E652" s="3" t="s">
        <v>1220</v>
      </c>
    </row>
    <row r="653" spans="2:5" x14ac:dyDescent="0.25">
      <c r="B653" s="3"/>
      <c r="C653" s="3"/>
      <c r="D653" s="15"/>
      <c r="E653" s="3"/>
    </row>
    <row r="654" spans="2:5" x14ac:dyDescent="0.25">
      <c r="B654" s="3"/>
      <c r="C654" s="3" t="s">
        <v>640</v>
      </c>
      <c r="D654" s="12">
        <v>43957</v>
      </c>
      <c r="E654" s="3" t="s">
        <v>641</v>
      </c>
    </row>
    <row r="655" spans="2:5" x14ac:dyDescent="0.25">
      <c r="B655" s="3"/>
      <c r="C655" s="3"/>
      <c r="D655" s="12"/>
      <c r="E655" s="3" t="s">
        <v>647</v>
      </c>
    </row>
    <row r="656" spans="2:5" x14ac:dyDescent="0.25">
      <c r="B656" s="3"/>
      <c r="C656" s="3"/>
      <c r="D656" s="15"/>
      <c r="E656" s="3"/>
    </row>
    <row r="657" spans="2:5" x14ac:dyDescent="0.25">
      <c r="B657" s="3"/>
      <c r="C657" s="3"/>
      <c r="D657" s="12">
        <v>43956</v>
      </c>
      <c r="E657" s="3" t="s">
        <v>1240</v>
      </c>
    </row>
    <row r="658" spans="2:5" x14ac:dyDescent="0.25">
      <c r="B658" s="3"/>
      <c r="C658" s="3"/>
      <c r="D658" s="15"/>
      <c r="E658" s="3"/>
    </row>
    <row r="659" spans="2:5" x14ac:dyDescent="0.25">
      <c r="B659" s="3"/>
      <c r="C659" s="3" t="s">
        <v>447</v>
      </c>
      <c r="D659" s="12">
        <v>43889</v>
      </c>
      <c r="E659" s="3" t="s">
        <v>471</v>
      </c>
    </row>
    <row r="660" spans="2:5" x14ac:dyDescent="0.25">
      <c r="B660" s="3"/>
      <c r="C660" s="3"/>
      <c r="D660" s="12"/>
      <c r="E660" s="3" t="s">
        <v>472</v>
      </c>
    </row>
    <row r="661" spans="2:5" x14ac:dyDescent="0.25">
      <c r="B661" s="3"/>
      <c r="C661" s="3"/>
      <c r="D661" s="12"/>
      <c r="E661" s="3" t="s">
        <v>473</v>
      </c>
    </row>
    <row r="662" spans="2:5" x14ac:dyDescent="0.25">
      <c r="B662" s="3"/>
      <c r="C662" s="3"/>
      <c r="D662" s="15"/>
      <c r="E662" s="3"/>
    </row>
    <row r="663" spans="2:5" x14ac:dyDescent="0.25">
      <c r="B663" s="3"/>
      <c r="C663" s="3"/>
      <c r="D663" s="12">
        <v>43978</v>
      </c>
      <c r="E663" s="3" t="s">
        <v>712</v>
      </c>
    </row>
    <row r="664" spans="2:5" x14ac:dyDescent="0.25">
      <c r="B664" s="3"/>
      <c r="C664" s="3"/>
      <c r="D664" s="12"/>
      <c r="E664" s="3" t="s">
        <v>713</v>
      </c>
    </row>
    <row r="665" spans="2:5" x14ac:dyDescent="0.25">
      <c r="B665" s="3"/>
      <c r="C665" s="3"/>
      <c r="D665" s="12"/>
      <c r="E665" s="3" t="s">
        <v>714</v>
      </c>
    </row>
    <row r="666" spans="2:5" x14ac:dyDescent="0.25">
      <c r="B666" s="3"/>
      <c r="C666" s="3"/>
      <c r="D666" s="12"/>
      <c r="E666" s="3" t="s">
        <v>1277</v>
      </c>
    </row>
    <row r="667" spans="2:5" x14ac:dyDescent="0.25">
      <c r="B667" s="3"/>
      <c r="C667" s="3"/>
      <c r="D667" s="12"/>
      <c r="E667" s="3" t="s">
        <v>1284</v>
      </c>
    </row>
    <row r="668" spans="2:5" x14ac:dyDescent="0.25">
      <c r="B668" s="3"/>
      <c r="C668" s="3"/>
      <c r="D668" s="12"/>
      <c r="E668" s="3" t="s">
        <v>1285</v>
      </c>
    </row>
    <row r="669" spans="2:5" x14ac:dyDescent="0.25">
      <c r="B669" s="3"/>
      <c r="C669" s="3"/>
      <c r="D669" s="15"/>
      <c r="E669" s="3"/>
    </row>
    <row r="670" spans="2:5" x14ac:dyDescent="0.25">
      <c r="B670" s="3"/>
      <c r="C670" s="3" t="s">
        <v>638</v>
      </c>
      <c r="D670" s="12">
        <v>43999</v>
      </c>
      <c r="E670" s="3" t="s">
        <v>1318</v>
      </c>
    </row>
    <row r="671" spans="2:5" x14ac:dyDescent="0.25">
      <c r="B671" s="3"/>
      <c r="C671" s="3"/>
      <c r="D671" s="12"/>
      <c r="E671" s="3" t="s">
        <v>1317</v>
      </c>
    </row>
    <row r="672" spans="2:5" x14ac:dyDescent="0.25">
      <c r="B672" s="3"/>
      <c r="C672" s="3"/>
      <c r="D672" s="12"/>
      <c r="E672" s="3" t="s">
        <v>1316</v>
      </c>
    </row>
    <row r="673" spans="1:5" x14ac:dyDescent="0.25">
      <c r="B673" s="3"/>
      <c r="C673" s="3"/>
      <c r="D673" s="12"/>
      <c r="E673" s="3" t="s">
        <v>1315</v>
      </c>
    </row>
    <row r="674" spans="1:5" x14ac:dyDescent="0.25">
      <c r="B674" s="3"/>
      <c r="C674" s="3"/>
      <c r="D674" s="12"/>
      <c r="E674" s="3" t="s">
        <v>1328</v>
      </c>
    </row>
    <row r="675" spans="1:5" x14ac:dyDescent="0.25">
      <c r="B675" s="3"/>
      <c r="C675" s="3"/>
      <c r="D675" s="12"/>
      <c r="E675" s="3" t="s">
        <v>1314</v>
      </c>
    </row>
    <row r="676" spans="1:5" x14ac:dyDescent="0.25">
      <c r="B676" s="3"/>
      <c r="C676" s="3"/>
      <c r="D676" s="12"/>
      <c r="E676" s="3" t="s">
        <v>1319</v>
      </c>
    </row>
    <row r="677" spans="1:5" x14ac:dyDescent="0.25">
      <c r="B677" s="3"/>
      <c r="C677" s="3"/>
      <c r="D677" s="12"/>
      <c r="E677" s="3" t="s">
        <v>1320</v>
      </c>
    </row>
    <row r="678" spans="1:5" x14ac:dyDescent="0.25">
      <c r="B678" s="3"/>
      <c r="C678" s="3"/>
      <c r="D678" s="15"/>
      <c r="E678" s="3"/>
    </row>
    <row r="679" spans="1:5" x14ac:dyDescent="0.25">
      <c r="A679" s="9" t="s">
        <v>445</v>
      </c>
      <c r="B679" s="3" t="s">
        <v>425</v>
      </c>
      <c r="C679" s="3" t="s">
        <v>1396</v>
      </c>
      <c r="D679" s="12">
        <v>44019</v>
      </c>
      <c r="E679" s="3" t="s">
        <v>1430</v>
      </c>
    </row>
    <row r="680" spans="1:5" x14ac:dyDescent="0.25">
      <c r="B680" s="3"/>
      <c r="C680" s="3"/>
      <c r="D680" s="15"/>
      <c r="E680" s="3"/>
    </row>
    <row r="681" spans="1:5" x14ac:dyDescent="0.25">
      <c r="B681" s="3"/>
      <c r="C681" s="3" t="s">
        <v>1462</v>
      </c>
      <c r="D681" s="12">
        <v>44040</v>
      </c>
      <c r="E681" s="3" t="s">
        <v>1493</v>
      </c>
    </row>
    <row r="682" spans="1:5" x14ac:dyDescent="0.25">
      <c r="B682" s="3"/>
      <c r="C682" s="3"/>
      <c r="D682" s="15"/>
      <c r="E682" s="3"/>
    </row>
    <row r="683" spans="1:5" x14ac:dyDescent="0.25">
      <c r="B683" s="3"/>
      <c r="C683" s="3" t="s">
        <v>1546</v>
      </c>
      <c r="D683" s="12">
        <v>44062</v>
      </c>
      <c r="E683" s="3" t="s">
        <v>1571</v>
      </c>
    </row>
    <row r="684" spans="1:5" ht="30" x14ac:dyDescent="0.25">
      <c r="B684" s="3"/>
      <c r="C684" s="3"/>
      <c r="D684" s="12"/>
      <c r="E684" s="3" t="s">
        <v>1572</v>
      </c>
    </row>
    <row r="685" spans="1:5" x14ac:dyDescent="0.25">
      <c r="B685" s="3"/>
      <c r="C685" s="3"/>
      <c r="D685" s="15"/>
      <c r="E685" s="3"/>
    </row>
    <row r="686" spans="1:5" x14ac:dyDescent="0.25">
      <c r="B686" s="3" t="s">
        <v>730</v>
      </c>
      <c r="C686" s="3" t="s">
        <v>1396</v>
      </c>
      <c r="D686" s="12">
        <v>44019</v>
      </c>
      <c r="E686" s="3" t="s">
        <v>1432</v>
      </c>
    </row>
    <row r="687" spans="1:5" x14ac:dyDescent="0.25">
      <c r="B687" s="3"/>
      <c r="C687" s="3"/>
      <c r="D687" s="15"/>
      <c r="E687" s="3"/>
    </row>
    <row r="688" spans="1:5" x14ac:dyDescent="0.25">
      <c r="B688" s="3"/>
      <c r="C688" s="3" t="s">
        <v>1462</v>
      </c>
      <c r="D688" s="12">
        <v>44040</v>
      </c>
      <c r="E688" s="3" t="s">
        <v>1494</v>
      </c>
    </row>
    <row r="689" spans="2:5" x14ac:dyDescent="0.25">
      <c r="B689" s="3"/>
      <c r="C689" s="3"/>
      <c r="D689" s="15"/>
      <c r="E689" s="3"/>
    </row>
    <row r="690" spans="2:5" x14ac:dyDescent="0.25">
      <c r="B690" s="3"/>
      <c r="C690" s="3" t="s">
        <v>1546</v>
      </c>
      <c r="D690" s="12">
        <v>44062</v>
      </c>
      <c r="E690" s="3" t="s">
        <v>1573</v>
      </c>
    </row>
    <row r="691" spans="2:5" x14ac:dyDescent="0.25">
      <c r="B691" s="3"/>
      <c r="C691" s="3"/>
      <c r="D691" s="15"/>
      <c r="E691" s="3"/>
    </row>
    <row r="692" spans="2:5" x14ac:dyDescent="0.25">
      <c r="B692" s="9" t="s">
        <v>728</v>
      </c>
      <c r="C692" s="3" t="s">
        <v>1396</v>
      </c>
      <c r="D692" s="12">
        <v>44019</v>
      </c>
      <c r="E692" s="3" t="s">
        <v>1433</v>
      </c>
    </row>
    <row r="693" spans="2:5" x14ac:dyDescent="0.25">
      <c r="B693" s="9"/>
      <c r="C693" s="3"/>
      <c r="D693" s="15"/>
      <c r="E693" s="3"/>
    </row>
    <row r="694" spans="2:5" x14ac:dyDescent="0.25">
      <c r="B694" s="9"/>
      <c r="C694" s="3" t="s">
        <v>1462</v>
      </c>
      <c r="D694" s="12">
        <v>44040</v>
      </c>
      <c r="E694" s="3" t="s">
        <v>1491</v>
      </c>
    </row>
    <row r="695" spans="2:5" x14ac:dyDescent="0.25">
      <c r="B695" s="9"/>
      <c r="C695" s="3"/>
      <c r="D695" s="12"/>
      <c r="E695" s="3" t="s">
        <v>1495</v>
      </c>
    </row>
    <row r="696" spans="2:5" x14ac:dyDescent="0.25">
      <c r="B696" s="9"/>
      <c r="C696" s="3"/>
      <c r="D696" s="15"/>
      <c r="E696" s="3"/>
    </row>
    <row r="697" spans="2:5" x14ac:dyDescent="0.25">
      <c r="B697" s="3" t="s">
        <v>732</v>
      </c>
      <c r="C697" s="3" t="s">
        <v>1396</v>
      </c>
      <c r="D697" s="12">
        <v>44019</v>
      </c>
      <c r="E697" s="3" t="s">
        <v>1431</v>
      </c>
    </row>
    <row r="698" spans="2:5" x14ac:dyDescent="0.25">
      <c r="B698" s="3"/>
      <c r="C698" s="3"/>
      <c r="D698" s="12"/>
      <c r="E698" s="3" t="s">
        <v>1434</v>
      </c>
    </row>
    <row r="699" spans="2:5" x14ac:dyDescent="0.25">
      <c r="B699" s="3"/>
      <c r="C699" s="3"/>
      <c r="D699" s="15"/>
      <c r="E699" s="3"/>
    </row>
    <row r="700" spans="2:5" x14ac:dyDescent="0.25">
      <c r="B700" s="3"/>
      <c r="C700" s="3" t="s">
        <v>1462</v>
      </c>
      <c r="D700" s="12">
        <v>44040</v>
      </c>
      <c r="E700" s="3" t="s">
        <v>1492</v>
      </c>
    </row>
    <row r="701" spans="2:5" x14ac:dyDescent="0.25">
      <c r="B701" s="3"/>
      <c r="C701" s="3"/>
      <c r="D701" s="15"/>
      <c r="E701" s="3"/>
    </row>
    <row r="702" spans="2:5" x14ac:dyDescent="0.25">
      <c r="B702" s="9" t="s">
        <v>726</v>
      </c>
      <c r="C702" s="3" t="s">
        <v>1396</v>
      </c>
      <c r="D702" s="12">
        <v>44019</v>
      </c>
      <c r="E702" s="3" t="s">
        <v>1435</v>
      </c>
    </row>
    <row r="703" spans="2:5" x14ac:dyDescent="0.25">
      <c r="B703" s="9"/>
      <c r="C703" s="3"/>
      <c r="D703" s="15"/>
      <c r="E703" s="3"/>
    </row>
    <row r="704" spans="2:5" x14ac:dyDescent="0.25">
      <c r="B704" s="9"/>
      <c r="C704" s="3" t="s">
        <v>1462</v>
      </c>
      <c r="D704" s="12">
        <v>44040</v>
      </c>
      <c r="E704" s="3" t="s">
        <v>1496</v>
      </c>
    </row>
    <row r="705" spans="2:5" x14ac:dyDescent="0.25">
      <c r="B705" s="9"/>
      <c r="C705" s="3"/>
      <c r="D705" s="15"/>
      <c r="E705" s="3"/>
    </row>
    <row r="706" spans="2:5" ht="30" x14ac:dyDescent="0.25">
      <c r="B706" s="9"/>
      <c r="C706" s="3" t="s">
        <v>1546</v>
      </c>
      <c r="D706" s="12">
        <v>44062</v>
      </c>
      <c r="E706" s="3" t="s">
        <v>1574</v>
      </c>
    </row>
    <row r="707" spans="2:5" x14ac:dyDescent="0.25">
      <c r="B707" s="9"/>
      <c r="C707" s="3"/>
      <c r="D707" s="15"/>
      <c r="E707" s="3"/>
    </row>
    <row r="708" spans="2:5" x14ac:dyDescent="0.25">
      <c r="B708" s="3" t="s">
        <v>1641</v>
      </c>
      <c r="C708" s="3" t="s">
        <v>483</v>
      </c>
      <c r="D708" s="12">
        <v>43894</v>
      </c>
      <c r="E708" s="3" t="s">
        <v>496</v>
      </c>
    </row>
    <row r="709" spans="2:5" x14ac:dyDescent="0.25">
      <c r="B709" s="3"/>
      <c r="C709" s="3"/>
      <c r="D709" s="12"/>
      <c r="E709" s="3" t="s">
        <v>497</v>
      </c>
    </row>
    <row r="710" spans="2:5" x14ac:dyDescent="0.25">
      <c r="B710" s="3"/>
      <c r="C710" s="3"/>
      <c r="D710" s="12"/>
      <c r="E710" s="3" t="s">
        <v>498</v>
      </c>
    </row>
    <row r="711" spans="2:5" x14ac:dyDescent="0.25">
      <c r="B711" s="3"/>
      <c r="C711" s="3"/>
      <c r="D711" s="12"/>
      <c r="E711" s="3" t="s">
        <v>499</v>
      </c>
    </row>
    <row r="712" spans="2:5" x14ac:dyDescent="0.25">
      <c r="B712" s="3"/>
      <c r="C712" s="3"/>
      <c r="D712" s="12"/>
      <c r="E712" s="3" t="s">
        <v>500</v>
      </c>
    </row>
    <row r="713" spans="2:5" x14ac:dyDescent="0.25">
      <c r="B713" s="3"/>
      <c r="C713" s="3"/>
      <c r="D713" s="12"/>
      <c r="E713" s="3" t="s">
        <v>501</v>
      </c>
    </row>
    <row r="714" spans="2:5" x14ac:dyDescent="0.25">
      <c r="B714" s="3"/>
      <c r="C714" s="3"/>
      <c r="D714" s="15"/>
      <c r="E714" s="3"/>
    </row>
    <row r="715" spans="2:5" ht="30" x14ac:dyDescent="0.25">
      <c r="B715" s="3"/>
      <c r="C715" s="3"/>
      <c r="D715" s="12">
        <v>43893</v>
      </c>
      <c r="E715" s="3" t="s">
        <v>1105</v>
      </c>
    </row>
    <row r="716" spans="2:5" x14ac:dyDescent="0.25">
      <c r="B716" s="3"/>
      <c r="C716" s="3"/>
      <c r="D716" s="15"/>
      <c r="E716" s="3"/>
    </row>
    <row r="717" spans="2:5" x14ac:dyDescent="0.25">
      <c r="B717" s="3"/>
      <c r="C717" s="3" t="s">
        <v>447</v>
      </c>
      <c r="D717" s="12">
        <v>43889</v>
      </c>
      <c r="E717" s="3" t="s">
        <v>455</v>
      </c>
    </row>
    <row r="718" spans="2:5" x14ac:dyDescent="0.25">
      <c r="B718" s="3"/>
      <c r="C718" s="3"/>
      <c r="D718" s="12"/>
      <c r="E718" s="3" t="s">
        <v>476</v>
      </c>
    </row>
    <row r="719" spans="2:5" x14ac:dyDescent="0.25">
      <c r="B719" s="3"/>
      <c r="C719" s="3"/>
      <c r="D719" s="15"/>
      <c r="E719" s="3"/>
    </row>
    <row r="720" spans="2:5" x14ac:dyDescent="0.25">
      <c r="B720" s="3"/>
      <c r="C720" s="3"/>
      <c r="D720" s="12">
        <v>43978</v>
      </c>
      <c r="E720" s="3" t="s">
        <v>686</v>
      </c>
    </row>
    <row r="721" spans="1:5" x14ac:dyDescent="0.25">
      <c r="B721" s="3"/>
      <c r="C721" s="3"/>
      <c r="D721" s="12"/>
      <c r="E721" s="3" t="s">
        <v>687</v>
      </c>
    </row>
    <row r="722" spans="1:5" x14ac:dyDescent="0.25">
      <c r="B722" s="3"/>
      <c r="C722" s="3"/>
      <c r="D722" s="12"/>
      <c r="E722" s="3" t="s">
        <v>688</v>
      </c>
    </row>
    <row r="723" spans="1:5" ht="30" x14ac:dyDescent="0.25">
      <c r="B723" s="3"/>
      <c r="C723" s="3"/>
      <c r="D723" s="12"/>
      <c r="E723" s="3" t="s">
        <v>1265</v>
      </c>
    </row>
    <row r="724" spans="1:5" ht="30" x14ac:dyDescent="0.25">
      <c r="B724" s="3"/>
      <c r="C724" s="3"/>
      <c r="D724" s="12"/>
      <c r="E724" s="3" t="s">
        <v>1266</v>
      </c>
    </row>
    <row r="725" spans="1:5" x14ac:dyDescent="0.25">
      <c r="B725" s="3"/>
      <c r="C725" s="3"/>
      <c r="D725" s="15"/>
      <c r="E725" s="3"/>
    </row>
    <row r="726" spans="1:5" x14ac:dyDescent="0.25">
      <c r="B726" s="3"/>
      <c r="C726" s="3" t="s">
        <v>638</v>
      </c>
      <c r="D726" s="12">
        <v>43943</v>
      </c>
      <c r="E726" s="3" t="s">
        <v>639</v>
      </c>
    </row>
    <row r="727" spans="1:5" x14ac:dyDescent="0.25">
      <c r="B727" s="3"/>
      <c r="C727" s="3"/>
      <c r="D727" s="15"/>
      <c r="E727" s="3"/>
    </row>
    <row r="728" spans="1:5" x14ac:dyDescent="0.25">
      <c r="B728" s="3"/>
      <c r="C728" s="3"/>
      <c r="D728" s="12">
        <v>43999</v>
      </c>
      <c r="E728" s="3" t="s">
        <v>1380</v>
      </c>
    </row>
    <row r="729" spans="1:5" x14ac:dyDescent="0.25">
      <c r="B729" s="3"/>
      <c r="C729" s="3"/>
      <c r="D729" s="12"/>
      <c r="E729" s="3" t="s">
        <v>1381</v>
      </c>
    </row>
    <row r="730" spans="1:5" x14ac:dyDescent="0.25">
      <c r="B730" s="3"/>
      <c r="C730" s="3"/>
      <c r="D730" s="12"/>
      <c r="E730" s="3" t="s">
        <v>1378</v>
      </c>
    </row>
    <row r="731" spans="1:5" x14ac:dyDescent="0.25">
      <c r="B731" s="3"/>
      <c r="C731" s="3"/>
      <c r="D731" s="12"/>
      <c r="E731" s="3" t="s">
        <v>1379</v>
      </c>
    </row>
    <row r="732" spans="1:5" x14ac:dyDescent="0.25">
      <c r="B732" s="3"/>
      <c r="C732" s="3"/>
      <c r="D732" s="12"/>
      <c r="E732" s="3" t="s">
        <v>1382</v>
      </c>
    </row>
    <row r="733" spans="1:5" x14ac:dyDescent="0.25">
      <c r="B733" s="3"/>
      <c r="C733" s="3"/>
      <c r="D733" s="15"/>
      <c r="E733" s="3"/>
    </row>
    <row r="734" spans="1:5" x14ac:dyDescent="0.25">
      <c r="A734" s="9" t="s">
        <v>417</v>
      </c>
      <c r="B734" s="9" t="s">
        <v>735</v>
      </c>
      <c r="C734" s="3" t="s">
        <v>1546</v>
      </c>
      <c r="D734" s="12">
        <v>44062</v>
      </c>
      <c r="E734" s="3" t="s">
        <v>1588</v>
      </c>
    </row>
    <row r="735" spans="1:5" x14ac:dyDescent="0.25">
      <c r="B735" s="9"/>
      <c r="C735" s="3"/>
      <c r="D735" s="12"/>
      <c r="E735" s="3" t="s">
        <v>1589</v>
      </c>
    </row>
    <row r="736" spans="1:5" x14ac:dyDescent="0.25">
      <c r="B736" s="9"/>
      <c r="C736" s="3"/>
      <c r="D736" s="15"/>
      <c r="E736" s="3"/>
    </row>
    <row r="737" spans="2:5" x14ac:dyDescent="0.25">
      <c r="B737" s="3" t="s">
        <v>1641</v>
      </c>
      <c r="C737" s="3" t="s">
        <v>200</v>
      </c>
      <c r="D737" s="12">
        <v>43580</v>
      </c>
      <c r="E737" s="3" t="s">
        <v>298</v>
      </c>
    </row>
    <row r="738" spans="2:5" x14ac:dyDescent="0.25">
      <c r="B738" s="3"/>
      <c r="C738" s="3"/>
      <c r="D738" s="15"/>
      <c r="E738" s="3"/>
    </row>
    <row r="739" spans="2:5" x14ac:dyDescent="0.25">
      <c r="B739" s="3"/>
      <c r="C739" s="3" t="s">
        <v>266</v>
      </c>
      <c r="D739" s="12">
        <v>43641</v>
      </c>
      <c r="E739" s="3" t="s">
        <v>418</v>
      </c>
    </row>
    <row r="740" spans="2:5" x14ac:dyDescent="0.25">
      <c r="B740" s="3"/>
      <c r="C740" s="3"/>
      <c r="D740" s="15"/>
      <c r="E740" s="3"/>
    </row>
    <row r="741" spans="2:5" x14ac:dyDescent="0.25">
      <c r="B741" s="3"/>
      <c r="C741" s="3" t="s">
        <v>7</v>
      </c>
      <c r="D741" s="12">
        <v>43810</v>
      </c>
      <c r="E741" s="3" t="s">
        <v>926</v>
      </c>
    </row>
    <row r="742" spans="2:5" x14ac:dyDescent="0.25">
      <c r="B742" s="3"/>
      <c r="C742" s="3"/>
      <c r="D742" s="15"/>
      <c r="E742" s="3"/>
    </row>
    <row r="743" spans="2:5" x14ac:dyDescent="0.25">
      <c r="B743" s="3"/>
      <c r="C743" s="3" t="s">
        <v>33</v>
      </c>
      <c r="D743" s="12">
        <v>43851</v>
      </c>
      <c r="E743" s="3" t="s">
        <v>1015</v>
      </c>
    </row>
    <row r="744" spans="2:5" x14ac:dyDescent="0.25">
      <c r="B744" s="3"/>
      <c r="C744" s="3"/>
      <c r="D744" s="15"/>
      <c r="E744" s="3"/>
    </row>
    <row r="745" spans="2:5" x14ac:dyDescent="0.25">
      <c r="B745" s="3"/>
      <c r="C745" s="3" t="s">
        <v>9</v>
      </c>
      <c r="D745" s="12">
        <v>43832</v>
      </c>
      <c r="E745" s="3" t="s">
        <v>419</v>
      </c>
    </row>
    <row r="746" spans="2:5" x14ac:dyDescent="0.25">
      <c r="B746" s="3"/>
      <c r="C746" s="3"/>
      <c r="D746" s="15"/>
      <c r="E746" s="3"/>
    </row>
    <row r="747" spans="2:5" x14ac:dyDescent="0.25">
      <c r="B747" s="3"/>
      <c r="C747" s="3" t="s">
        <v>248</v>
      </c>
      <c r="D747" s="12">
        <v>43887</v>
      </c>
      <c r="E747" s="3" t="s">
        <v>479</v>
      </c>
    </row>
    <row r="748" spans="2:5" x14ac:dyDescent="0.25">
      <c r="B748" s="3"/>
      <c r="C748" s="3"/>
      <c r="D748" s="15"/>
      <c r="E748" s="3"/>
    </row>
    <row r="749" spans="2:5" x14ac:dyDescent="0.25">
      <c r="B749" s="3"/>
      <c r="C749" s="3"/>
      <c r="D749" s="12">
        <v>43915</v>
      </c>
      <c r="E749" s="3" t="s">
        <v>525</v>
      </c>
    </row>
    <row r="750" spans="2:5" x14ac:dyDescent="0.25">
      <c r="B750" s="3"/>
      <c r="C750" s="3"/>
      <c r="D750" s="12"/>
      <c r="E750" s="3" t="s">
        <v>523</v>
      </c>
    </row>
    <row r="751" spans="2:5" x14ac:dyDescent="0.25">
      <c r="B751" s="3"/>
      <c r="C751" s="3"/>
      <c r="D751" s="12"/>
      <c r="E751" s="3" t="s">
        <v>524</v>
      </c>
    </row>
    <row r="752" spans="2:5" x14ac:dyDescent="0.25">
      <c r="B752" s="3"/>
      <c r="C752" s="3"/>
      <c r="D752" s="15"/>
      <c r="E752" s="3"/>
    </row>
    <row r="753" spans="2:5" x14ac:dyDescent="0.25">
      <c r="B753" s="3"/>
      <c r="C753" s="3"/>
      <c r="D753" s="12">
        <v>43914</v>
      </c>
      <c r="E753" s="3" t="s">
        <v>1160</v>
      </c>
    </row>
    <row r="754" spans="2:5" x14ac:dyDescent="0.25">
      <c r="B754" s="3"/>
      <c r="C754" s="3"/>
      <c r="D754" s="12"/>
      <c r="E754" s="3" t="s">
        <v>1161</v>
      </c>
    </row>
    <row r="755" spans="2:5" x14ac:dyDescent="0.25">
      <c r="B755" s="3"/>
      <c r="C755" s="3"/>
      <c r="D755" s="15"/>
      <c r="E755" s="3"/>
    </row>
    <row r="756" spans="2:5" x14ac:dyDescent="0.25">
      <c r="B756" s="3"/>
      <c r="C756" s="3" t="s">
        <v>586</v>
      </c>
      <c r="D756" s="12">
        <v>43936</v>
      </c>
      <c r="E756" s="3" t="s">
        <v>606</v>
      </c>
    </row>
    <row r="757" spans="2:5" ht="30" x14ac:dyDescent="0.25">
      <c r="B757" s="3"/>
      <c r="C757" s="3"/>
      <c r="D757" s="12"/>
      <c r="E757" s="3" t="s">
        <v>607</v>
      </c>
    </row>
    <row r="758" spans="2:5" x14ac:dyDescent="0.25">
      <c r="B758" s="3"/>
      <c r="C758" s="3"/>
      <c r="D758" s="12"/>
      <c r="E758" s="3" t="s">
        <v>608</v>
      </c>
    </row>
    <row r="759" spans="2:5" x14ac:dyDescent="0.25">
      <c r="B759" s="3"/>
      <c r="C759" s="3"/>
      <c r="D759" s="15"/>
      <c r="E759" s="3"/>
    </row>
    <row r="760" spans="2:5" x14ac:dyDescent="0.25">
      <c r="B760" s="3"/>
      <c r="C760" s="3"/>
      <c r="D760" s="12">
        <v>43935</v>
      </c>
      <c r="E760" s="3" t="s">
        <v>1213</v>
      </c>
    </row>
    <row r="761" spans="2:5" x14ac:dyDescent="0.25">
      <c r="B761" s="3"/>
      <c r="C761" s="3"/>
      <c r="D761" s="12"/>
      <c r="E761" s="3" t="s">
        <v>1214</v>
      </c>
    </row>
    <row r="762" spans="2:5" x14ac:dyDescent="0.25">
      <c r="B762" s="3"/>
      <c r="C762" s="3"/>
      <c r="D762" s="12"/>
      <c r="E762" s="3" t="s">
        <v>1215</v>
      </c>
    </row>
    <row r="763" spans="2:5" x14ac:dyDescent="0.25">
      <c r="B763" s="3"/>
      <c r="C763" s="3"/>
      <c r="D763" s="12"/>
      <c r="E763" s="3" t="s">
        <v>1216</v>
      </c>
    </row>
    <row r="764" spans="2:5" x14ac:dyDescent="0.25">
      <c r="B764" s="3"/>
      <c r="C764" s="3"/>
      <c r="D764" s="12"/>
      <c r="E764" s="3" t="s">
        <v>1217</v>
      </c>
    </row>
    <row r="765" spans="2:5" x14ac:dyDescent="0.25">
      <c r="B765" s="3"/>
      <c r="C765" s="3"/>
      <c r="D765" s="12"/>
      <c r="E765" s="3" t="s">
        <v>1218</v>
      </c>
    </row>
    <row r="766" spans="2:5" x14ac:dyDescent="0.25">
      <c r="B766" s="3"/>
      <c r="C766" s="3"/>
      <c r="D766" s="12"/>
      <c r="E766" s="3" t="s">
        <v>1219</v>
      </c>
    </row>
    <row r="767" spans="2:5" x14ac:dyDescent="0.25">
      <c r="B767" s="3"/>
      <c r="C767" s="3"/>
      <c r="D767" s="15"/>
      <c r="E767" s="3"/>
    </row>
    <row r="768" spans="2:5" x14ac:dyDescent="0.25">
      <c r="B768" s="3"/>
      <c r="C768" s="3" t="s">
        <v>640</v>
      </c>
      <c r="D768" s="12">
        <v>43957</v>
      </c>
      <c r="E768" s="3" t="s">
        <v>667</v>
      </c>
    </row>
    <row r="769" spans="2:5" x14ac:dyDescent="0.25">
      <c r="B769" s="3"/>
      <c r="C769" s="3"/>
      <c r="D769" s="12"/>
      <c r="E769" s="3" t="s">
        <v>668</v>
      </c>
    </row>
    <row r="770" spans="2:5" x14ac:dyDescent="0.25">
      <c r="B770" s="3"/>
      <c r="C770" s="3"/>
      <c r="D770" s="12"/>
      <c r="E770" s="3" t="s">
        <v>669</v>
      </c>
    </row>
    <row r="771" spans="2:5" x14ac:dyDescent="0.25">
      <c r="B771" s="3"/>
      <c r="C771" s="3"/>
      <c r="D771" s="12"/>
      <c r="E771" s="3" t="s">
        <v>670</v>
      </c>
    </row>
    <row r="772" spans="2:5" x14ac:dyDescent="0.25">
      <c r="B772" s="3"/>
      <c r="C772" s="3"/>
      <c r="D772" s="15"/>
      <c r="E772" s="3"/>
    </row>
    <row r="773" spans="2:5" x14ac:dyDescent="0.25">
      <c r="B773" s="3"/>
      <c r="C773" s="3"/>
      <c r="D773" s="12">
        <v>43956</v>
      </c>
      <c r="E773" s="3" t="s">
        <v>1252</v>
      </c>
    </row>
    <row r="774" spans="2:5" x14ac:dyDescent="0.25">
      <c r="B774" s="3"/>
      <c r="C774" s="3"/>
      <c r="D774" s="15"/>
      <c r="E774" s="3"/>
    </row>
    <row r="775" spans="2:5" x14ac:dyDescent="0.25">
      <c r="B775" s="3"/>
      <c r="C775" s="3" t="s">
        <v>447</v>
      </c>
      <c r="D775" s="12">
        <v>43889</v>
      </c>
      <c r="E775" s="3" t="s">
        <v>477</v>
      </c>
    </row>
    <row r="776" spans="2:5" x14ac:dyDescent="0.25">
      <c r="B776" s="3"/>
      <c r="C776" s="3"/>
      <c r="D776" s="12"/>
      <c r="E776" s="3" t="s">
        <v>478</v>
      </c>
    </row>
    <row r="777" spans="2:5" x14ac:dyDescent="0.25">
      <c r="B777" s="3"/>
      <c r="C777" s="3"/>
      <c r="D777" s="15"/>
      <c r="E777" s="3"/>
    </row>
    <row r="778" spans="2:5" x14ac:dyDescent="0.25">
      <c r="B778" s="3"/>
      <c r="C778" s="3"/>
      <c r="D778" s="12">
        <v>43978</v>
      </c>
      <c r="E778" s="3" t="s">
        <v>709</v>
      </c>
    </row>
    <row r="779" spans="2:5" x14ac:dyDescent="0.25">
      <c r="B779" s="3"/>
      <c r="C779" s="3"/>
      <c r="D779" s="12"/>
      <c r="E779" s="3" t="s">
        <v>710</v>
      </c>
    </row>
    <row r="780" spans="2:5" x14ac:dyDescent="0.25">
      <c r="B780" s="3"/>
      <c r="C780" s="3"/>
      <c r="D780" s="12"/>
      <c r="E780" s="3" t="s">
        <v>711</v>
      </c>
    </row>
    <row r="781" spans="2:5" x14ac:dyDescent="0.25">
      <c r="B781" s="3"/>
      <c r="C781" s="3"/>
      <c r="D781" s="12"/>
      <c r="E781" s="3" t="s">
        <v>1277</v>
      </c>
    </row>
    <row r="782" spans="2:5" x14ac:dyDescent="0.25">
      <c r="B782" s="3"/>
      <c r="C782" s="3"/>
      <c r="D782" s="12"/>
      <c r="E782" s="3" t="s">
        <v>1282</v>
      </c>
    </row>
    <row r="783" spans="2:5" x14ac:dyDescent="0.25">
      <c r="B783" s="3"/>
      <c r="C783" s="3"/>
      <c r="D783" s="12"/>
      <c r="E783" s="3" t="s">
        <v>1283</v>
      </c>
    </row>
    <row r="784" spans="2:5" x14ac:dyDescent="0.25">
      <c r="B784" s="3"/>
      <c r="C784" s="3"/>
      <c r="D784" s="15"/>
      <c r="E784" s="3"/>
    </row>
    <row r="785" spans="2:5" x14ac:dyDescent="0.25">
      <c r="B785" s="3"/>
      <c r="C785" s="3" t="s">
        <v>638</v>
      </c>
      <c r="D785" s="12">
        <v>43999</v>
      </c>
      <c r="E785" s="3" t="s">
        <v>1331</v>
      </c>
    </row>
    <row r="786" spans="2:5" x14ac:dyDescent="0.25">
      <c r="B786" s="3"/>
      <c r="C786" s="3"/>
      <c r="D786" s="12"/>
      <c r="E786" s="3" t="s">
        <v>1330</v>
      </c>
    </row>
    <row r="787" spans="2:5" x14ac:dyDescent="0.25">
      <c r="B787" s="3"/>
      <c r="C787" s="3"/>
      <c r="D787" s="12"/>
      <c r="E787" s="3" t="s">
        <v>1334</v>
      </c>
    </row>
    <row r="788" spans="2:5" ht="30" x14ac:dyDescent="0.25">
      <c r="B788" s="3"/>
      <c r="C788" s="3"/>
      <c r="D788" s="12"/>
      <c r="E788" s="3" t="s">
        <v>1335</v>
      </c>
    </row>
    <row r="789" spans="2:5" x14ac:dyDescent="0.25">
      <c r="B789" s="3"/>
      <c r="C789" s="3"/>
      <c r="D789" s="12"/>
      <c r="E789" s="3" t="s">
        <v>1336</v>
      </c>
    </row>
    <row r="790" spans="2:5" x14ac:dyDescent="0.25">
      <c r="B790" s="3"/>
      <c r="C790" s="3"/>
      <c r="D790" s="12"/>
      <c r="E790" s="3" t="s">
        <v>1337</v>
      </c>
    </row>
    <row r="791" spans="2:5" ht="30" x14ac:dyDescent="0.25">
      <c r="B791" s="3"/>
      <c r="C791" s="3"/>
      <c r="D791" s="12"/>
      <c r="E791" s="3" t="s">
        <v>1338</v>
      </c>
    </row>
    <row r="792" spans="2:5" x14ac:dyDescent="0.25">
      <c r="B792" s="3"/>
      <c r="C792" s="3"/>
      <c r="D792" s="12"/>
      <c r="E792" s="3" t="s">
        <v>1346</v>
      </c>
    </row>
    <row r="793" spans="2:5" x14ac:dyDescent="0.25">
      <c r="B793" s="3"/>
      <c r="C793" s="3"/>
      <c r="D793" s="12"/>
      <c r="E793" s="3" t="s">
        <v>1329</v>
      </c>
    </row>
    <row r="794" spans="2:5" x14ac:dyDescent="0.25">
      <c r="B794" s="3"/>
      <c r="C794" s="3"/>
      <c r="D794" s="12"/>
      <c r="E794" s="3" t="s">
        <v>1332</v>
      </c>
    </row>
    <row r="795" spans="2:5" x14ac:dyDescent="0.25">
      <c r="B795" s="3"/>
      <c r="C795" s="3"/>
      <c r="D795" s="15"/>
      <c r="E795" s="3"/>
    </row>
    <row r="796" spans="2:5" x14ac:dyDescent="0.25">
      <c r="B796" s="3"/>
      <c r="C796" s="3" t="s">
        <v>1396</v>
      </c>
      <c r="D796" s="12">
        <v>44019</v>
      </c>
      <c r="E796" s="3" t="s">
        <v>1397</v>
      </c>
    </row>
    <row r="797" spans="2:5" x14ac:dyDescent="0.25">
      <c r="B797" s="3"/>
      <c r="C797" s="3"/>
      <c r="D797" s="12"/>
      <c r="E797" s="3" t="s">
        <v>1398</v>
      </c>
    </row>
    <row r="798" spans="2:5" x14ac:dyDescent="0.25">
      <c r="B798" s="3"/>
      <c r="C798" s="3"/>
      <c r="D798" s="12"/>
      <c r="E798" s="3" t="s">
        <v>1399</v>
      </c>
    </row>
    <row r="799" spans="2:5" ht="30" x14ac:dyDescent="0.25">
      <c r="B799" s="3"/>
      <c r="C799" s="3"/>
      <c r="D799" s="12"/>
      <c r="E799" s="3" t="s">
        <v>1400</v>
      </c>
    </row>
    <row r="800" spans="2:5" x14ac:dyDescent="0.25">
      <c r="B800" s="3"/>
      <c r="C800" s="3"/>
      <c r="D800" s="12"/>
      <c r="E800" s="3" t="s">
        <v>1401</v>
      </c>
    </row>
    <row r="801" spans="1:5" x14ac:dyDescent="0.25">
      <c r="B801" s="3"/>
      <c r="C801" s="3"/>
      <c r="D801" s="12"/>
      <c r="E801" s="3" t="s">
        <v>1402</v>
      </c>
    </row>
    <row r="802" spans="1:5" x14ac:dyDescent="0.25">
      <c r="B802" s="3"/>
      <c r="C802" s="3"/>
      <c r="D802" s="12"/>
      <c r="E802" s="3" t="s">
        <v>1403</v>
      </c>
    </row>
    <row r="803" spans="1:5" ht="30" x14ac:dyDescent="0.25">
      <c r="B803" s="3"/>
      <c r="C803" s="3"/>
      <c r="D803" s="12"/>
      <c r="E803" s="3" t="s">
        <v>1406</v>
      </c>
    </row>
    <row r="804" spans="1:5" ht="30" x14ac:dyDescent="0.25">
      <c r="B804" s="3"/>
      <c r="C804" s="3"/>
      <c r="D804" s="12"/>
      <c r="E804" s="3" t="s">
        <v>1405</v>
      </c>
    </row>
    <row r="805" spans="1:5" x14ac:dyDescent="0.25">
      <c r="B805" s="3"/>
      <c r="C805" s="3"/>
      <c r="D805" s="12"/>
      <c r="E805" s="3" t="s">
        <v>1404</v>
      </c>
    </row>
    <row r="806" spans="1:5" x14ac:dyDescent="0.25">
      <c r="B806" s="3"/>
      <c r="C806" s="3"/>
      <c r="D806" s="15"/>
      <c r="E806" s="3"/>
    </row>
    <row r="807" spans="1:5" x14ac:dyDescent="0.25">
      <c r="A807"/>
      <c r="B807"/>
      <c r="C807"/>
      <c r="D807"/>
      <c r="E807"/>
    </row>
    <row r="808" spans="1:5" x14ac:dyDescent="0.25">
      <c r="A808"/>
      <c r="B808"/>
      <c r="C808"/>
      <c r="D808"/>
      <c r="E808"/>
    </row>
    <row r="809" spans="1:5" x14ac:dyDescent="0.25">
      <c r="A809"/>
      <c r="B809"/>
      <c r="C809"/>
      <c r="D809"/>
      <c r="E809"/>
    </row>
    <row r="810" spans="1:5" x14ac:dyDescent="0.25">
      <c r="A810"/>
      <c r="B810"/>
      <c r="C810"/>
      <c r="D810"/>
      <c r="E810"/>
    </row>
    <row r="811" spans="1:5" x14ac:dyDescent="0.25">
      <c r="A811"/>
      <c r="B811"/>
      <c r="C811"/>
      <c r="D811"/>
      <c r="E811"/>
    </row>
    <row r="812" spans="1:5" x14ac:dyDescent="0.25">
      <c r="A812"/>
      <c r="B812"/>
      <c r="C812"/>
      <c r="D812"/>
      <c r="E812"/>
    </row>
    <row r="813" spans="1:5" x14ac:dyDescent="0.25">
      <c r="A813"/>
      <c r="B813"/>
      <c r="C813"/>
      <c r="D813"/>
      <c r="E813"/>
    </row>
    <row r="814" spans="1:5" x14ac:dyDescent="0.25">
      <c r="A814"/>
      <c r="B814"/>
      <c r="C814"/>
      <c r="D814"/>
      <c r="E814"/>
    </row>
    <row r="815" spans="1:5" x14ac:dyDescent="0.25">
      <c r="A815"/>
      <c r="B815"/>
      <c r="C815"/>
      <c r="D815"/>
      <c r="E815"/>
    </row>
    <row r="816" spans="1:5" x14ac:dyDescent="0.25">
      <c r="A816"/>
      <c r="B816"/>
      <c r="C816"/>
      <c r="D816"/>
      <c r="E816"/>
    </row>
    <row r="817" spans="1:5" x14ac:dyDescent="0.25">
      <c r="A817"/>
      <c r="B817"/>
      <c r="C817"/>
      <c r="D817"/>
      <c r="E817"/>
    </row>
    <row r="818" spans="1:5" x14ac:dyDescent="0.25">
      <c r="A818"/>
      <c r="B818"/>
      <c r="C818"/>
      <c r="D818"/>
      <c r="E818"/>
    </row>
    <row r="819" spans="1:5" x14ac:dyDescent="0.25">
      <c r="A819"/>
      <c r="B819"/>
      <c r="C819"/>
      <c r="D819"/>
      <c r="E819"/>
    </row>
    <row r="820" spans="1:5" x14ac:dyDescent="0.25">
      <c r="A820"/>
      <c r="B820"/>
      <c r="C820"/>
      <c r="D820"/>
      <c r="E820"/>
    </row>
    <row r="821" spans="1:5" x14ac:dyDescent="0.25">
      <c r="A821"/>
      <c r="B821"/>
      <c r="C821"/>
      <c r="D821"/>
      <c r="E821"/>
    </row>
    <row r="822" spans="1:5" x14ac:dyDescent="0.25">
      <c r="A822"/>
      <c r="B822"/>
      <c r="C822"/>
      <c r="D822"/>
      <c r="E822"/>
    </row>
    <row r="823" spans="1:5" x14ac:dyDescent="0.25">
      <c r="A823"/>
      <c r="B823"/>
      <c r="C823"/>
      <c r="D823"/>
      <c r="E823"/>
    </row>
    <row r="824" spans="1:5" x14ac:dyDescent="0.25">
      <c r="A824"/>
      <c r="B824"/>
      <c r="C824"/>
      <c r="D824"/>
      <c r="E824"/>
    </row>
    <row r="825" spans="1:5" x14ac:dyDescent="0.25">
      <c r="A825"/>
      <c r="B825"/>
      <c r="C825"/>
      <c r="D825"/>
      <c r="E825"/>
    </row>
    <row r="826" spans="1:5" x14ac:dyDescent="0.25">
      <c r="A826"/>
      <c r="B826"/>
      <c r="C826"/>
      <c r="D826"/>
      <c r="E826"/>
    </row>
    <row r="827" spans="1:5" x14ac:dyDescent="0.25">
      <c r="A827"/>
      <c r="B827"/>
      <c r="C827"/>
      <c r="D827"/>
      <c r="E827"/>
    </row>
    <row r="828" spans="1:5" x14ac:dyDescent="0.25">
      <c r="A828"/>
      <c r="B828"/>
      <c r="C828"/>
      <c r="D828"/>
      <c r="E828"/>
    </row>
    <row r="829" spans="1:5" x14ac:dyDescent="0.25">
      <c r="A829"/>
      <c r="B829"/>
      <c r="C829"/>
      <c r="D829"/>
      <c r="E829"/>
    </row>
    <row r="830" spans="1:5" x14ac:dyDescent="0.25">
      <c r="A830"/>
      <c r="B830"/>
      <c r="C830"/>
      <c r="D830"/>
      <c r="E830"/>
    </row>
    <row r="831" spans="1:5" x14ac:dyDescent="0.25">
      <c r="A831"/>
      <c r="B831"/>
      <c r="C831"/>
      <c r="D831"/>
      <c r="E831"/>
    </row>
    <row r="832" spans="1:5" x14ac:dyDescent="0.25">
      <c r="A832"/>
      <c r="B832"/>
      <c r="C832"/>
      <c r="D832"/>
      <c r="E832"/>
    </row>
    <row r="833" spans="1:5" x14ac:dyDescent="0.25">
      <c r="A833"/>
      <c r="B833"/>
      <c r="C833"/>
      <c r="D833"/>
      <c r="E833"/>
    </row>
    <row r="834" spans="1:5" x14ac:dyDescent="0.25">
      <c r="A834"/>
      <c r="B834"/>
      <c r="C834"/>
      <c r="D834"/>
      <c r="E834"/>
    </row>
    <row r="835" spans="1:5" x14ac:dyDescent="0.25">
      <c r="A835"/>
      <c r="B835"/>
      <c r="C835"/>
      <c r="D835"/>
      <c r="E835"/>
    </row>
    <row r="836" spans="1:5" x14ac:dyDescent="0.25">
      <c r="A836"/>
      <c r="B836"/>
      <c r="C836"/>
      <c r="D836"/>
      <c r="E836"/>
    </row>
    <row r="837" spans="1:5" x14ac:dyDescent="0.25">
      <c r="A837"/>
      <c r="B837"/>
      <c r="C837"/>
      <c r="D837"/>
      <c r="E837"/>
    </row>
    <row r="838" spans="1:5" x14ac:dyDescent="0.25">
      <c r="A838"/>
      <c r="B838"/>
      <c r="C838"/>
      <c r="D838"/>
      <c r="E838"/>
    </row>
    <row r="839" spans="1:5" x14ac:dyDescent="0.25">
      <c r="A839"/>
      <c r="B839"/>
      <c r="C839"/>
      <c r="D839"/>
      <c r="E839"/>
    </row>
    <row r="840" spans="1:5" x14ac:dyDescent="0.25">
      <c r="A840"/>
      <c r="B840"/>
      <c r="C840"/>
      <c r="D840"/>
      <c r="E840"/>
    </row>
    <row r="841" spans="1:5" x14ac:dyDescent="0.25">
      <c r="A841"/>
      <c r="B841"/>
      <c r="C841"/>
      <c r="D841"/>
      <c r="E841"/>
    </row>
    <row r="842" spans="1:5" x14ac:dyDescent="0.25">
      <c r="A842"/>
      <c r="B842"/>
      <c r="C842"/>
      <c r="D842"/>
      <c r="E842"/>
    </row>
    <row r="843" spans="1:5" x14ac:dyDescent="0.25">
      <c r="A843"/>
      <c r="B843"/>
      <c r="C843"/>
      <c r="D843"/>
      <c r="E843"/>
    </row>
    <row r="844" spans="1:5" x14ac:dyDescent="0.25">
      <c r="A844"/>
      <c r="B844"/>
      <c r="C844"/>
      <c r="D844"/>
      <c r="E844"/>
    </row>
    <row r="845" spans="1:5" x14ac:dyDescent="0.25">
      <c r="A845"/>
      <c r="B845"/>
      <c r="C845"/>
      <c r="D845"/>
      <c r="E845"/>
    </row>
    <row r="846" spans="1:5" x14ac:dyDescent="0.25">
      <c r="A846"/>
      <c r="B846"/>
      <c r="C846"/>
      <c r="D846"/>
      <c r="E846"/>
    </row>
    <row r="847" spans="1:5" x14ac:dyDescent="0.25">
      <c r="A847"/>
      <c r="B847"/>
      <c r="C847"/>
      <c r="D847"/>
      <c r="E847"/>
    </row>
    <row r="848" spans="1:5" x14ac:dyDescent="0.25">
      <c r="A848"/>
      <c r="B848"/>
      <c r="C848"/>
      <c r="D848"/>
      <c r="E848"/>
    </row>
    <row r="849" spans="1:5" x14ac:dyDescent="0.25">
      <c r="A849"/>
      <c r="B849"/>
      <c r="C849"/>
      <c r="D849"/>
      <c r="E849"/>
    </row>
    <row r="850" spans="1:5" x14ac:dyDescent="0.25">
      <c r="A850"/>
      <c r="B850"/>
      <c r="C850"/>
      <c r="D850"/>
      <c r="E850"/>
    </row>
    <row r="851" spans="1:5" x14ac:dyDescent="0.25">
      <c r="A851"/>
      <c r="B851"/>
      <c r="C851"/>
      <c r="D851"/>
      <c r="E851"/>
    </row>
    <row r="852" spans="1:5" x14ac:dyDescent="0.25">
      <c r="A852"/>
      <c r="B852"/>
      <c r="C852"/>
      <c r="D852"/>
      <c r="E852"/>
    </row>
    <row r="853" spans="1:5" x14ac:dyDescent="0.25">
      <c r="A853"/>
      <c r="B853"/>
      <c r="C853"/>
      <c r="D853"/>
      <c r="E853"/>
    </row>
    <row r="854" spans="1:5" x14ac:dyDescent="0.25">
      <c r="A854"/>
      <c r="B854"/>
      <c r="C854"/>
      <c r="D854"/>
      <c r="E854"/>
    </row>
    <row r="855" spans="1:5" x14ac:dyDescent="0.25">
      <c r="A855"/>
      <c r="B855"/>
      <c r="C855"/>
      <c r="D855"/>
      <c r="E855"/>
    </row>
    <row r="856" spans="1:5" x14ac:dyDescent="0.25">
      <c r="A856"/>
      <c r="B856"/>
      <c r="C856"/>
      <c r="D856"/>
      <c r="E856"/>
    </row>
    <row r="857" spans="1:5" x14ac:dyDescent="0.25">
      <c r="A857"/>
      <c r="B857"/>
      <c r="C857"/>
      <c r="D857"/>
      <c r="E857"/>
    </row>
    <row r="858" spans="1:5" x14ac:dyDescent="0.25">
      <c r="A858"/>
      <c r="B858"/>
      <c r="C858"/>
      <c r="D858"/>
      <c r="E858"/>
    </row>
    <row r="859" spans="1:5" x14ac:dyDescent="0.25">
      <c r="A859"/>
      <c r="B859"/>
      <c r="C859"/>
      <c r="D859"/>
      <c r="E859"/>
    </row>
    <row r="860" spans="1:5" x14ac:dyDescent="0.25">
      <c r="A860"/>
      <c r="B860"/>
      <c r="C860"/>
      <c r="D860"/>
      <c r="E860"/>
    </row>
    <row r="861" spans="1:5" x14ac:dyDescent="0.25">
      <c r="A861"/>
      <c r="B861"/>
      <c r="C861"/>
      <c r="D861"/>
      <c r="E861"/>
    </row>
    <row r="862" spans="1:5" x14ac:dyDescent="0.25">
      <c r="A862"/>
      <c r="B862"/>
      <c r="C862"/>
      <c r="D862"/>
      <c r="E862"/>
    </row>
    <row r="863" spans="1:5" x14ac:dyDescent="0.25">
      <c r="A863"/>
      <c r="B863"/>
      <c r="C863"/>
      <c r="D863"/>
      <c r="E863"/>
    </row>
    <row r="864" spans="1:5" x14ac:dyDescent="0.25">
      <c r="A864"/>
      <c r="B864"/>
      <c r="C864"/>
      <c r="D864"/>
      <c r="E864"/>
    </row>
    <row r="865" spans="1:5" x14ac:dyDescent="0.25">
      <c r="A865"/>
      <c r="B865"/>
      <c r="C865"/>
      <c r="D865"/>
      <c r="E865"/>
    </row>
    <row r="866" spans="1:5" x14ac:dyDescent="0.25">
      <c r="A866"/>
      <c r="B866"/>
      <c r="C866"/>
      <c r="D866"/>
      <c r="E866"/>
    </row>
    <row r="867" spans="1:5" x14ac:dyDescent="0.25">
      <c r="A867"/>
      <c r="B867"/>
      <c r="C867"/>
      <c r="D867"/>
      <c r="E867"/>
    </row>
    <row r="868" spans="1:5" x14ac:dyDescent="0.25">
      <c r="A868"/>
      <c r="B868"/>
      <c r="C868"/>
      <c r="D868"/>
      <c r="E868"/>
    </row>
    <row r="869" spans="1:5" x14ac:dyDescent="0.25">
      <c r="A869"/>
      <c r="B869"/>
      <c r="C869"/>
      <c r="D869"/>
      <c r="E869"/>
    </row>
    <row r="870" spans="1:5" x14ac:dyDescent="0.25">
      <c r="A870"/>
      <c r="B870"/>
      <c r="C870"/>
      <c r="D870"/>
      <c r="E870"/>
    </row>
    <row r="871" spans="1:5" x14ac:dyDescent="0.25">
      <c r="A871"/>
      <c r="B871"/>
      <c r="C871"/>
      <c r="D871"/>
      <c r="E871"/>
    </row>
    <row r="872" spans="1:5" x14ac:dyDescent="0.25">
      <c r="A872"/>
      <c r="B872"/>
      <c r="C872"/>
      <c r="D872"/>
      <c r="E872"/>
    </row>
    <row r="873" spans="1:5" x14ac:dyDescent="0.25">
      <c r="A873"/>
      <c r="B873"/>
      <c r="C873"/>
      <c r="D873"/>
      <c r="E873"/>
    </row>
    <row r="874" spans="1:5" x14ac:dyDescent="0.25">
      <c r="A874"/>
      <c r="B874"/>
      <c r="C874"/>
      <c r="D874"/>
      <c r="E874"/>
    </row>
    <row r="875" spans="1:5" x14ac:dyDescent="0.25">
      <c r="A875"/>
      <c r="B875"/>
      <c r="C875"/>
      <c r="D875"/>
      <c r="E875"/>
    </row>
    <row r="876" spans="1:5" x14ac:dyDescent="0.25">
      <c r="A876"/>
      <c r="B876"/>
      <c r="C876"/>
      <c r="D876"/>
      <c r="E876"/>
    </row>
    <row r="877" spans="1:5" x14ac:dyDescent="0.25">
      <c r="A877"/>
      <c r="B877"/>
      <c r="C877"/>
      <c r="D877"/>
      <c r="E877"/>
    </row>
    <row r="878" spans="1:5" x14ac:dyDescent="0.25">
      <c r="A878"/>
      <c r="B878"/>
      <c r="C878"/>
      <c r="D878"/>
      <c r="E878"/>
    </row>
    <row r="879" spans="1:5" x14ac:dyDescent="0.25">
      <c r="A879"/>
      <c r="B879"/>
      <c r="C879"/>
      <c r="D879"/>
      <c r="E879"/>
    </row>
    <row r="880" spans="1:5" x14ac:dyDescent="0.25">
      <c r="A880"/>
      <c r="B880"/>
      <c r="C880"/>
      <c r="D880"/>
      <c r="E880"/>
    </row>
    <row r="881" spans="1:5" x14ac:dyDescent="0.25">
      <c r="A881"/>
      <c r="B881"/>
      <c r="C881"/>
      <c r="D881"/>
      <c r="E881"/>
    </row>
    <row r="882" spans="1:5" x14ac:dyDescent="0.25">
      <c r="A882"/>
      <c r="B882"/>
      <c r="C882"/>
      <c r="D882"/>
      <c r="E882"/>
    </row>
    <row r="883" spans="1:5" x14ac:dyDescent="0.25">
      <c r="A883"/>
      <c r="B883"/>
      <c r="C883"/>
      <c r="D883"/>
      <c r="E883"/>
    </row>
    <row r="884" spans="1:5" x14ac:dyDescent="0.25">
      <c r="A884"/>
      <c r="B884"/>
      <c r="C884"/>
      <c r="D884"/>
      <c r="E884"/>
    </row>
    <row r="885" spans="1:5" x14ac:dyDescent="0.25">
      <c r="A885"/>
      <c r="B885"/>
      <c r="C885"/>
      <c r="D885"/>
      <c r="E885"/>
    </row>
    <row r="886" spans="1:5" x14ac:dyDescent="0.25">
      <c r="A886"/>
      <c r="B886"/>
      <c r="C886"/>
      <c r="D886"/>
      <c r="E886"/>
    </row>
    <row r="887" spans="1:5" x14ac:dyDescent="0.25">
      <c r="A887"/>
      <c r="B887"/>
      <c r="C887"/>
      <c r="D887"/>
      <c r="E887"/>
    </row>
    <row r="888" spans="1:5" x14ac:dyDescent="0.25">
      <c r="A888"/>
      <c r="B888"/>
      <c r="C888"/>
      <c r="D888"/>
      <c r="E888"/>
    </row>
    <row r="889" spans="1:5" x14ac:dyDescent="0.25">
      <c r="A889"/>
      <c r="B889"/>
      <c r="C889"/>
      <c r="D889"/>
      <c r="E889"/>
    </row>
    <row r="890" spans="1:5" x14ac:dyDescent="0.25">
      <c r="A890"/>
      <c r="B890"/>
      <c r="C890"/>
      <c r="D890"/>
      <c r="E890"/>
    </row>
    <row r="891" spans="1:5" x14ac:dyDescent="0.25">
      <c r="A891"/>
      <c r="B891"/>
      <c r="C891"/>
      <c r="D891"/>
      <c r="E891"/>
    </row>
    <row r="892" spans="1:5" x14ac:dyDescent="0.25">
      <c r="A892"/>
      <c r="B892"/>
      <c r="C892"/>
      <c r="D892"/>
      <c r="E892"/>
    </row>
    <row r="893" spans="1:5" x14ac:dyDescent="0.25">
      <c r="A893"/>
      <c r="B893"/>
      <c r="C893"/>
      <c r="D893"/>
      <c r="E893"/>
    </row>
    <row r="894" spans="1:5" x14ac:dyDescent="0.25">
      <c r="A894"/>
      <c r="B894"/>
      <c r="C894"/>
      <c r="D894"/>
      <c r="E894"/>
    </row>
    <row r="895" spans="1:5" x14ac:dyDescent="0.25">
      <c r="A895"/>
      <c r="B895"/>
      <c r="C895"/>
      <c r="D895"/>
      <c r="E895"/>
    </row>
    <row r="896" spans="1:5" x14ac:dyDescent="0.25">
      <c r="A896"/>
      <c r="B896"/>
      <c r="C896"/>
      <c r="D896"/>
      <c r="E896"/>
    </row>
    <row r="897" spans="1:5" x14ac:dyDescent="0.25">
      <c r="A897"/>
      <c r="B897"/>
      <c r="C897"/>
      <c r="D897"/>
      <c r="E897"/>
    </row>
    <row r="898" spans="1:5" x14ac:dyDescent="0.25">
      <c r="A898"/>
      <c r="B898"/>
      <c r="C898"/>
      <c r="D898"/>
      <c r="E898"/>
    </row>
    <row r="899" spans="1:5" x14ac:dyDescent="0.25">
      <c r="A899"/>
      <c r="B899"/>
      <c r="C899"/>
      <c r="D899"/>
      <c r="E899"/>
    </row>
    <row r="900" spans="1:5" x14ac:dyDescent="0.25">
      <c r="A900"/>
      <c r="B900"/>
      <c r="C900"/>
      <c r="D900"/>
      <c r="E900"/>
    </row>
    <row r="901" spans="1:5" x14ac:dyDescent="0.25">
      <c r="A901"/>
      <c r="B901"/>
      <c r="C901"/>
      <c r="D901"/>
      <c r="E901"/>
    </row>
    <row r="902" spans="1:5" x14ac:dyDescent="0.25">
      <c r="A902"/>
      <c r="B902"/>
      <c r="C902"/>
      <c r="D902"/>
      <c r="E902"/>
    </row>
    <row r="903" spans="1:5" x14ac:dyDescent="0.25">
      <c r="A903"/>
      <c r="B903"/>
      <c r="C903"/>
      <c r="D903"/>
      <c r="E903"/>
    </row>
    <row r="904" spans="1:5" x14ac:dyDescent="0.25">
      <c r="A904"/>
      <c r="B904"/>
      <c r="C904"/>
      <c r="D904"/>
      <c r="E904"/>
    </row>
    <row r="905" spans="1:5" x14ac:dyDescent="0.25">
      <c r="A905"/>
      <c r="B905"/>
      <c r="C905"/>
      <c r="D905"/>
      <c r="E905"/>
    </row>
    <row r="906" spans="1:5" x14ac:dyDescent="0.25">
      <c r="A906"/>
      <c r="B906"/>
      <c r="C906"/>
      <c r="D906"/>
      <c r="E906"/>
    </row>
    <row r="907" spans="1:5" x14ac:dyDescent="0.25">
      <c r="A907"/>
      <c r="B907"/>
      <c r="C907"/>
      <c r="D907"/>
      <c r="E907"/>
    </row>
    <row r="908" spans="1:5" x14ac:dyDescent="0.25">
      <c r="A908"/>
      <c r="B908"/>
      <c r="C908"/>
      <c r="D908"/>
      <c r="E908"/>
    </row>
    <row r="909" spans="1:5" x14ac:dyDescent="0.25">
      <c r="A909"/>
      <c r="B909"/>
      <c r="C909"/>
      <c r="D909"/>
      <c r="E909"/>
    </row>
    <row r="910" spans="1:5" x14ac:dyDescent="0.25">
      <c r="A910"/>
      <c r="B910"/>
      <c r="C910"/>
      <c r="D910"/>
      <c r="E910"/>
    </row>
    <row r="911" spans="1:5" x14ac:dyDescent="0.25">
      <c r="A911"/>
      <c r="B911"/>
      <c r="C911"/>
      <c r="D911"/>
      <c r="E911"/>
    </row>
    <row r="912" spans="1:5" x14ac:dyDescent="0.25">
      <c r="A912"/>
      <c r="B912"/>
      <c r="C912"/>
      <c r="D912"/>
      <c r="E912"/>
    </row>
    <row r="913" spans="1:5" x14ac:dyDescent="0.25">
      <c r="A913"/>
      <c r="B913"/>
      <c r="C913"/>
      <c r="D913"/>
      <c r="E913"/>
    </row>
    <row r="914" spans="1:5" x14ac:dyDescent="0.25">
      <c r="A914"/>
      <c r="B914"/>
      <c r="C914"/>
      <c r="D914"/>
      <c r="E914"/>
    </row>
    <row r="915" spans="1:5" x14ac:dyDescent="0.25">
      <c r="A915"/>
      <c r="B915"/>
      <c r="C915"/>
      <c r="D915"/>
      <c r="E915"/>
    </row>
    <row r="916" spans="1:5" x14ac:dyDescent="0.25">
      <c r="A916"/>
      <c r="B916"/>
      <c r="C916"/>
      <c r="D916"/>
      <c r="E916"/>
    </row>
    <row r="917" spans="1:5" x14ac:dyDescent="0.25">
      <c r="A917"/>
      <c r="B917"/>
      <c r="C917"/>
      <c r="D917"/>
      <c r="E917"/>
    </row>
    <row r="918" spans="1:5" x14ac:dyDescent="0.25">
      <c r="A918"/>
      <c r="B918"/>
      <c r="C918"/>
      <c r="D918"/>
      <c r="E918"/>
    </row>
    <row r="919" spans="1:5" x14ac:dyDescent="0.25">
      <c r="A919"/>
      <c r="B919"/>
      <c r="C919"/>
      <c r="D919"/>
      <c r="E919"/>
    </row>
    <row r="920" spans="1:5" x14ac:dyDescent="0.25">
      <c r="A920"/>
      <c r="B920"/>
      <c r="C920"/>
      <c r="D920"/>
      <c r="E920"/>
    </row>
    <row r="921" spans="1:5" x14ac:dyDescent="0.25">
      <c r="A921"/>
      <c r="B921"/>
      <c r="C921"/>
      <c r="D921"/>
      <c r="E921"/>
    </row>
    <row r="922" spans="1:5" x14ac:dyDescent="0.25">
      <c r="A922"/>
      <c r="B922"/>
      <c r="C922"/>
      <c r="D922"/>
      <c r="E922"/>
    </row>
    <row r="923" spans="1:5" x14ac:dyDescent="0.25">
      <c r="A923"/>
      <c r="B923"/>
      <c r="C923"/>
      <c r="D923"/>
      <c r="E923"/>
    </row>
    <row r="924" spans="1:5" x14ac:dyDescent="0.25">
      <c r="A924"/>
      <c r="B924"/>
      <c r="C924"/>
      <c r="D924"/>
      <c r="E924"/>
    </row>
    <row r="925" spans="1:5" x14ac:dyDescent="0.25">
      <c r="A925"/>
      <c r="B925"/>
      <c r="C925"/>
      <c r="D925"/>
      <c r="E925"/>
    </row>
    <row r="926" spans="1:5" x14ac:dyDescent="0.25">
      <c r="A926"/>
      <c r="B926"/>
      <c r="C926"/>
      <c r="D926"/>
      <c r="E926"/>
    </row>
    <row r="927" spans="1:5" x14ac:dyDescent="0.25">
      <c r="A927"/>
      <c r="B927"/>
      <c r="C927"/>
      <c r="D927"/>
      <c r="E927"/>
    </row>
    <row r="928" spans="1:5" x14ac:dyDescent="0.25">
      <c r="A928"/>
      <c r="B928"/>
      <c r="C928"/>
      <c r="D928"/>
      <c r="E928"/>
    </row>
    <row r="929" spans="1:5" x14ac:dyDescent="0.25">
      <c r="A929"/>
      <c r="B929"/>
      <c r="C929"/>
      <c r="D929"/>
      <c r="E929"/>
    </row>
    <row r="930" spans="1:5" x14ac:dyDescent="0.25">
      <c r="A930"/>
      <c r="B930"/>
      <c r="C930"/>
      <c r="D930"/>
      <c r="E930"/>
    </row>
    <row r="931" spans="1:5" x14ac:dyDescent="0.25">
      <c r="A931"/>
      <c r="B931"/>
      <c r="C931"/>
      <c r="D931"/>
      <c r="E931"/>
    </row>
    <row r="932" spans="1:5" x14ac:dyDescent="0.25">
      <c r="A932"/>
      <c r="B932"/>
      <c r="C932"/>
      <c r="D932"/>
      <c r="E932"/>
    </row>
    <row r="933" spans="1:5" x14ac:dyDescent="0.25">
      <c r="A933"/>
      <c r="B933"/>
      <c r="C933"/>
      <c r="D933"/>
      <c r="E933"/>
    </row>
    <row r="934" spans="1:5" x14ac:dyDescent="0.25">
      <c r="A934"/>
      <c r="B934"/>
      <c r="C934"/>
      <c r="D934"/>
      <c r="E934"/>
    </row>
    <row r="935" spans="1:5" x14ac:dyDescent="0.25">
      <c r="A935"/>
      <c r="B935"/>
      <c r="C935"/>
      <c r="D935"/>
      <c r="E935"/>
    </row>
    <row r="936" spans="1:5" x14ac:dyDescent="0.25">
      <c r="A936"/>
      <c r="B936"/>
      <c r="C936"/>
      <c r="D936"/>
      <c r="E936"/>
    </row>
    <row r="937" spans="1:5" x14ac:dyDescent="0.25">
      <c r="A937"/>
      <c r="B937"/>
      <c r="C937"/>
      <c r="D937"/>
      <c r="E937"/>
    </row>
    <row r="938" spans="1:5" x14ac:dyDescent="0.25">
      <c r="A938"/>
      <c r="B938"/>
      <c r="C938"/>
      <c r="D938"/>
      <c r="E938"/>
    </row>
    <row r="939" spans="1:5" x14ac:dyDescent="0.25">
      <c r="A939"/>
      <c r="B939"/>
      <c r="C939"/>
      <c r="D939"/>
      <c r="E939"/>
    </row>
    <row r="940" spans="1:5" x14ac:dyDescent="0.25">
      <c r="A940"/>
      <c r="B940"/>
      <c r="C940"/>
      <c r="D940"/>
      <c r="E940"/>
    </row>
    <row r="941" spans="1:5" x14ac:dyDescent="0.25">
      <c r="A941"/>
      <c r="B941"/>
      <c r="C941"/>
      <c r="D941"/>
      <c r="E941"/>
    </row>
    <row r="942" spans="1:5" x14ac:dyDescent="0.25">
      <c r="A942"/>
      <c r="B942"/>
      <c r="C942"/>
      <c r="D942"/>
      <c r="E942"/>
    </row>
    <row r="943" spans="1:5" x14ac:dyDescent="0.25">
      <c r="A943"/>
      <c r="B943"/>
      <c r="C943"/>
      <c r="D943"/>
      <c r="E943"/>
    </row>
    <row r="944" spans="1:5" x14ac:dyDescent="0.25">
      <c r="A944"/>
      <c r="B944"/>
      <c r="C944"/>
      <c r="D944"/>
      <c r="E944"/>
    </row>
    <row r="945" spans="1:5" x14ac:dyDescent="0.25">
      <c r="A945"/>
      <c r="B945"/>
      <c r="C945"/>
      <c r="D945"/>
      <c r="E945"/>
    </row>
    <row r="946" spans="1:5" x14ac:dyDescent="0.25">
      <c r="A946"/>
      <c r="B946"/>
      <c r="C946"/>
      <c r="D946"/>
      <c r="E946"/>
    </row>
    <row r="947" spans="1:5" x14ac:dyDescent="0.25">
      <c r="A947"/>
      <c r="B947"/>
      <c r="C947"/>
      <c r="D947"/>
      <c r="E947"/>
    </row>
    <row r="948" spans="1:5" x14ac:dyDescent="0.25">
      <c r="A948"/>
      <c r="B948"/>
      <c r="C948"/>
      <c r="D948"/>
      <c r="E948"/>
    </row>
    <row r="949" spans="1:5" x14ac:dyDescent="0.25">
      <c r="A949"/>
      <c r="B949"/>
      <c r="C949"/>
      <c r="D949"/>
      <c r="E949"/>
    </row>
    <row r="950" spans="1:5" x14ac:dyDescent="0.25">
      <c r="A950"/>
      <c r="B950"/>
      <c r="C950"/>
      <c r="D950"/>
      <c r="E950"/>
    </row>
    <row r="951" spans="1:5" x14ac:dyDescent="0.25">
      <c r="A951"/>
      <c r="B951"/>
      <c r="C951"/>
      <c r="D951"/>
      <c r="E951"/>
    </row>
    <row r="952" spans="1:5" x14ac:dyDescent="0.25">
      <c r="A952"/>
      <c r="B952"/>
      <c r="C952"/>
      <c r="D952"/>
      <c r="E952"/>
    </row>
    <row r="953" spans="1:5" x14ac:dyDescent="0.25">
      <c r="A953"/>
      <c r="B953"/>
      <c r="C953"/>
      <c r="D953"/>
      <c r="E953"/>
    </row>
    <row r="954" spans="1:5" x14ac:dyDescent="0.25">
      <c r="A954"/>
      <c r="B954"/>
      <c r="C954"/>
      <c r="D954"/>
      <c r="E954"/>
    </row>
    <row r="955" spans="1:5" x14ac:dyDescent="0.25">
      <c r="A955"/>
      <c r="B955"/>
      <c r="C955"/>
      <c r="D955"/>
      <c r="E955"/>
    </row>
    <row r="956" spans="1:5" x14ac:dyDescent="0.25">
      <c r="A956"/>
      <c r="B956"/>
      <c r="C956"/>
      <c r="D956"/>
      <c r="E956"/>
    </row>
    <row r="957" spans="1:5" x14ac:dyDescent="0.25">
      <c r="A957"/>
      <c r="B957"/>
      <c r="C957"/>
      <c r="D957"/>
      <c r="E957"/>
    </row>
    <row r="958" spans="1:5" x14ac:dyDescent="0.25">
      <c r="A958"/>
      <c r="B958"/>
      <c r="C958"/>
      <c r="D958"/>
      <c r="E958"/>
    </row>
    <row r="959" spans="1:5" x14ac:dyDescent="0.25">
      <c r="A959"/>
      <c r="B959"/>
      <c r="C959"/>
      <c r="D959"/>
      <c r="E959"/>
    </row>
    <row r="960" spans="1:5" x14ac:dyDescent="0.25">
      <c r="A960"/>
      <c r="B960"/>
      <c r="C960"/>
      <c r="D960"/>
      <c r="E960"/>
    </row>
    <row r="961" spans="1:5" x14ac:dyDescent="0.25">
      <c r="A961"/>
      <c r="B961"/>
      <c r="C961"/>
      <c r="D961"/>
      <c r="E961"/>
    </row>
    <row r="962" spans="1:5" x14ac:dyDescent="0.25">
      <c r="A962"/>
      <c r="B962"/>
      <c r="C962"/>
      <c r="D962"/>
      <c r="E962"/>
    </row>
    <row r="963" spans="1:5" x14ac:dyDescent="0.25">
      <c r="A963"/>
      <c r="B963"/>
      <c r="C963"/>
      <c r="D963"/>
      <c r="E963"/>
    </row>
    <row r="964" spans="1:5" x14ac:dyDescent="0.25">
      <c r="A964"/>
      <c r="B964"/>
      <c r="C964"/>
      <c r="D964"/>
      <c r="E964"/>
    </row>
    <row r="965" spans="1:5" x14ac:dyDescent="0.25">
      <c r="A965"/>
      <c r="B965"/>
      <c r="C965"/>
      <c r="D965"/>
      <c r="E965"/>
    </row>
    <row r="966" spans="1:5" x14ac:dyDescent="0.25">
      <c r="A966"/>
      <c r="B966"/>
      <c r="C966"/>
      <c r="D966"/>
      <c r="E966"/>
    </row>
    <row r="967" spans="1:5" x14ac:dyDescent="0.25">
      <c r="A967"/>
      <c r="B967"/>
      <c r="C967"/>
      <c r="D967"/>
      <c r="E967"/>
    </row>
    <row r="968" spans="1:5" x14ac:dyDescent="0.25">
      <c r="A968"/>
      <c r="B968"/>
      <c r="C968"/>
      <c r="D968"/>
      <c r="E968"/>
    </row>
    <row r="969" spans="1:5" x14ac:dyDescent="0.25">
      <c r="A969"/>
      <c r="B969"/>
      <c r="C969"/>
      <c r="D969"/>
      <c r="E969"/>
    </row>
    <row r="970" spans="1:5" x14ac:dyDescent="0.25">
      <c r="A970"/>
      <c r="B970"/>
      <c r="C970"/>
      <c r="D970"/>
      <c r="E970"/>
    </row>
    <row r="971" spans="1:5" x14ac:dyDescent="0.25">
      <c r="A971"/>
      <c r="B971"/>
      <c r="C971"/>
      <c r="D971"/>
      <c r="E971"/>
    </row>
    <row r="972" spans="1:5" x14ac:dyDescent="0.25">
      <c r="A972"/>
      <c r="B972"/>
      <c r="C972"/>
      <c r="D972"/>
      <c r="E972"/>
    </row>
    <row r="973" spans="1:5" x14ac:dyDescent="0.25">
      <c r="A973"/>
      <c r="B973"/>
      <c r="C973"/>
      <c r="D973"/>
      <c r="E973"/>
    </row>
    <row r="974" spans="1:5" x14ac:dyDescent="0.25">
      <c r="A974"/>
      <c r="B974"/>
      <c r="C974"/>
      <c r="D974"/>
      <c r="E974"/>
    </row>
    <row r="975" spans="1:5" x14ac:dyDescent="0.25">
      <c r="A975"/>
      <c r="B975"/>
      <c r="C975"/>
      <c r="D975"/>
      <c r="E975"/>
    </row>
    <row r="976" spans="1:5" x14ac:dyDescent="0.25">
      <c r="A976"/>
      <c r="B976"/>
      <c r="C976"/>
      <c r="D976"/>
      <c r="E976"/>
    </row>
    <row r="977" spans="1:5" x14ac:dyDescent="0.25">
      <c r="A977"/>
      <c r="B977"/>
      <c r="C977"/>
      <c r="D977"/>
      <c r="E977"/>
    </row>
    <row r="978" spans="1:5" x14ac:dyDescent="0.25">
      <c r="A978"/>
      <c r="B978"/>
      <c r="C978"/>
      <c r="D978"/>
      <c r="E978"/>
    </row>
    <row r="979" spans="1:5" x14ac:dyDescent="0.25">
      <c r="A979"/>
      <c r="B979"/>
      <c r="C979"/>
      <c r="D979"/>
      <c r="E979"/>
    </row>
    <row r="980" spans="1:5" x14ac:dyDescent="0.25">
      <c r="A980"/>
      <c r="B980"/>
      <c r="C980"/>
      <c r="D980"/>
      <c r="E980"/>
    </row>
    <row r="981" spans="1:5" x14ac:dyDescent="0.25">
      <c r="A981"/>
      <c r="B981"/>
      <c r="C981"/>
      <c r="D981"/>
      <c r="E981"/>
    </row>
    <row r="982" spans="1:5" x14ac:dyDescent="0.25">
      <c r="A982"/>
      <c r="B982"/>
      <c r="C982"/>
      <c r="D982"/>
      <c r="E982"/>
    </row>
    <row r="983" spans="1:5" x14ac:dyDescent="0.25">
      <c r="A983"/>
      <c r="B983"/>
      <c r="C983"/>
      <c r="D983"/>
      <c r="E983"/>
    </row>
    <row r="984" spans="1:5" x14ac:dyDescent="0.25">
      <c r="A984"/>
      <c r="B984"/>
      <c r="C984"/>
      <c r="D984"/>
      <c r="E984"/>
    </row>
    <row r="985" spans="1:5" x14ac:dyDescent="0.25">
      <c r="A985"/>
      <c r="B985"/>
      <c r="C985"/>
      <c r="D985"/>
      <c r="E985"/>
    </row>
    <row r="986" spans="1:5" x14ac:dyDescent="0.25">
      <c r="A986"/>
      <c r="B986"/>
      <c r="C986"/>
      <c r="D986"/>
      <c r="E986"/>
    </row>
    <row r="987" spans="1:5" x14ac:dyDescent="0.25">
      <c r="A987"/>
      <c r="B987"/>
      <c r="C987"/>
      <c r="D987"/>
      <c r="E987"/>
    </row>
    <row r="988" spans="1:5" x14ac:dyDescent="0.25">
      <c r="A988"/>
      <c r="B988"/>
      <c r="C988"/>
      <c r="D988"/>
      <c r="E988"/>
    </row>
    <row r="989" spans="1:5" x14ac:dyDescent="0.25">
      <c r="A989"/>
      <c r="B989"/>
      <c r="C989"/>
      <c r="D989"/>
      <c r="E989"/>
    </row>
    <row r="990" spans="1:5" x14ac:dyDescent="0.25">
      <c r="A990"/>
      <c r="B990"/>
      <c r="C990"/>
      <c r="D990"/>
      <c r="E990"/>
    </row>
    <row r="991" spans="1:5" x14ac:dyDescent="0.25">
      <c r="A991"/>
      <c r="B991"/>
      <c r="C991"/>
      <c r="D991"/>
      <c r="E991"/>
    </row>
    <row r="992" spans="1:5" x14ac:dyDescent="0.25">
      <c r="A992"/>
      <c r="B992"/>
      <c r="C992"/>
      <c r="D992"/>
      <c r="E992"/>
    </row>
    <row r="993" spans="1:5" x14ac:dyDescent="0.25">
      <c r="A993"/>
      <c r="B993"/>
      <c r="C993"/>
      <c r="D993"/>
      <c r="E993"/>
    </row>
    <row r="994" spans="1:5" x14ac:dyDescent="0.25">
      <c r="A994"/>
      <c r="B994"/>
      <c r="C994"/>
      <c r="D994"/>
      <c r="E994"/>
    </row>
    <row r="995" spans="1:5" x14ac:dyDescent="0.25">
      <c r="A995"/>
      <c r="B995"/>
      <c r="C995"/>
      <c r="D995"/>
      <c r="E995"/>
    </row>
    <row r="996" spans="1:5" x14ac:dyDescent="0.25">
      <c r="A996"/>
      <c r="B996"/>
      <c r="C996"/>
      <c r="D996"/>
      <c r="E996"/>
    </row>
    <row r="997" spans="1:5" x14ac:dyDescent="0.25">
      <c r="A997"/>
      <c r="B997"/>
      <c r="C997"/>
      <c r="D997"/>
      <c r="E997"/>
    </row>
    <row r="998" spans="1:5" x14ac:dyDescent="0.25">
      <c r="A998"/>
      <c r="B998"/>
      <c r="C998"/>
      <c r="D998"/>
      <c r="E998"/>
    </row>
    <row r="999" spans="1:5" x14ac:dyDescent="0.25">
      <c r="A999"/>
      <c r="B999"/>
      <c r="C999"/>
      <c r="D999"/>
      <c r="E999"/>
    </row>
    <row r="1000" spans="1:5" x14ac:dyDescent="0.25">
      <c r="A1000"/>
      <c r="B1000"/>
      <c r="C1000"/>
      <c r="D1000"/>
      <c r="E1000"/>
    </row>
    <row r="1001" spans="1:5" x14ac:dyDescent="0.25">
      <c r="A1001"/>
      <c r="B1001"/>
      <c r="C1001"/>
      <c r="D1001"/>
      <c r="E1001"/>
    </row>
    <row r="1002" spans="1:5" x14ac:dyDescent="0.25">
      <c r="A1002"/>
      <c r="B1002"/>
      <c r="C1002"/>
      <c r="D1002"/>
      <c r="E1002"/>
    </row>
    <row r="1003" spans="1:5" x14ac:dyDescent="0.25">
      <c r="A1003"/>
      <c r="B1003"/>
      <c r="C1003"/>
      <c r="D1003"/>
      <c r="E1003"/>
    </row>
    <row r="1004" spans="1:5" x14ac:dyDescent="0.25">
      <c r="A1004"/>
      <c r="B1004"/>
      <c r="C1004"/>
      <c r="D1004"/>
      <c r="E1004"/>
    </row>
    <row r="1005" spans="1:5" x14ac:dyDescent="0.25">
      <c r="A1005"/>
      <c r="B1005"/>
      <c r="C1005"/>
      <c r="D1005"/>
      <c r="E1005"/>
    </row>
    <row r="1006" spans="1:5" x14ac:dyDescent="0.25">
      <c r="A1006"/>
      <c r="B1006"/>
      <c r="C1006"/>
      <c r="D1006"/>
      <c r="E1006"/>
    </row>
    <row r="1007" spans="1:5" x14ac:dyDescent="0.25">
      <c r="A1007"/>
      <c r="B1007"/>
      <c r="C1007"/>
      <c r="D1007"/>
      <c r="E1007"/>
    </row>
    <row r="1008" spans="1:5" x14ac:dyDescent="0.25">
      <c r="A1008"/>
      <c r="B1008"/>
      <c r="C1008"/>
      <c r="D1008"/>
      <c r="E1008"/>
    </row>
    <row r="1009" spans="1:5" x14ac:dyDescent="0.25">
      <c r="A1009"/>
      <c r="B1009"/>
      <c r="C1009"/>
      <c r="D1009"/>
      <c r="E1009"/>
    </row>
    <row r="1010" spans="1:5" x14ac:dyDescent="0.25">
      <c r="A1010"/>
      <c r="B1010"/>
      <c r="C1010"/>
      <c r="D1010"/>
      <c r="E1010"/>
    </row>
    <row r="1011" spans="1:5" x14ac:dyDescent="0.25">
      <c r="A1011"/>
      <c r="B1011"/>
      <c r="C1011"/>
      <c r="D1011"/>
      <c r="E1011"/>
    </row>
    <row r="1012" spans="1:5" x14ac:dyDescent="0.25">
      <c r="A1012"/>
      <c r="B1012"/>
      <c r="C1012"/>
      <c r="D1012"/>
      <c r="E1012"/>
    </row>
    <row r="1013" spans="1:5" x14ac:dyDescent="0.25">
      <c r="A1013"/>
      <c r="B1013"/>
      <c r="C1013"/>
      <c r="D1013"/>
      <c r="E1013"/>
    </row>
    <row r="1014" spans="1:5" x14ac:dyDescent="0.25">
      <c r="A1014"/>
      <c r="B1014"/>
      <c r="C1014"/>
      <c r="D1014"/>
      <c r="E1014"/>
    </row>
    <row r="1015" spans="1:5" x14ac:dyDescent="0.25">
      <c r="A1015"/>
      <c r="B1015"/>
      <c r="C1015"/>
      <c r="D1015"/>
      <c r="E1015"/>
    </row>
    <row r="1016" spans="1:5" x14ac:dyDescent="0.25">
      <c r="A1016"/>
      <c r="B1016"/>
      <c r="C1016"/>
      <c r="D1016"/>
      <c r="E1016"/>
    </row>
    <row r="1017" spans="1:5" x14ac:dyDescent="0.25">
      <c r="A1017"/>
      <c r="B1017"/>
      <c r="C1017"/>
      <c r="D1017"/>
      <c r="E1017"/>
    </row>
    <row r="1018" spans="1:5" x14ac:dyDescent="0.25">
      <c r="A1018"/>
      <c r="B1018"/>
      <c r="C1018"/>
      <c r="D1018"/>
      <c r="E1018"/>
    </row>
    <row r="1019" spans="1:5" x14ac:dyDescent="0.25">
      <c r="A1019"/>
      <c r="B1019"/>
      <c r="C1019"/>
      <c r="D1019"/>
      <c r="E1019"/>
    </row>
    <row r="1020" spans="1:5" x14ac:dyDescent="0.25">
      <c r="A1020"/>
      <c r="B1020"/>
      <c r="C1020"/>
      <c r="D1020"/>
      <c r="E1020"/>
    </row>
    <row r="1021" spans="1:5" x14ac:dyDescent="0.25">
      <c r="A1021"/>
      <c r="B1021"/>
      <c r="C1021"/>
      <c r="D1021"/>
      <c r="E1021"/>
    </row>
    <row r="1022" spans="1:5" x14ac:dyDescent="0.25">
      <c r="A1022"/>
      <c r="B1022"/>
      <c r="C1022"/>
      <c r="D1022"/>
      <c r="E1022"/>
    </row>
    <row r="1023" spans="1:5" x14ac:dyDescent="0.25">
      <c r="A1023"/>
      <c r="B1023"/>
      <c r="C1023"/>
      <c r="D1023"/>
      <c r="E1023"/>
    </row>
    <row r="1024" spans="1:5" x14ac:dyDescent="0.25">
      <c r="A1024"/>
      <c r="B1024"/>
      <c r="C1024"/>
      <c r="D1024"/>
      <c r="E1024"/>
    </row>
    <row r="1025" spans="1:5" x14ac:dyDescent="0.25">
      <c r="A1025"/>
      <c r="B1025"/>
      <c r="C1025"/>
      <c r="D1025"/>
      <c r="E1025"/>
    </row>
    <row r="1026" spans="1:5" x14ac:dyDescent="0.25">
      <c r="A1026"/>
      <c r="B1026"/>
      <c r="C1026"/>
      <c r="D1026"/>
      <c r="E1026"/>
    </row>
    <row r="1027" spans="1:5" x14ac:dyDescent="0.25">
      <c r="A1027"/>
      <c r="B1027"/>
      <c r="C1027"/>
      <c r="D1027"/>
      <c r="E1027"/>
    </row>
    <row r="1028" spans="1:5" x14ac:dyDescent="0.25">
      <c r="A1028"/>
      <c r="B1028"/>
      <c r="C1028"/>
      <c r="D1028"/>
      <c r="E1028"/>
    </row>
    <row r="1029" spans="1:5" x14ac:dyDescent="0.25">
      <c r="A1029"/>
      <c r="B1029"/>
      <c r="C1029"/>
      <c r="D1029"/>
      <c r="E1029"/>
    </row>
    <row r="1030" spans="1:5" x14ac:dyDescent="0.25">
      <c r="A1030"/>
      <c r="B1030"/>
      <c r="C1030"/>
      <c r="D1030"/>
      <c r="E1030"/>
    </row>
    <row r="1031" spans="1:5" x14ac:dyDescent="0.25">
      <c r="A1031"/>
      <c r="B1031"/>
      <c r="C1031"/>
      <c r="D1031"/>
      <c r="E1031"/>
    </row>
    <row r="1032" spans="1:5" x14ac:dyDescent="0.25">
      <c r="A1032"/>
      <c r="B1032"/>
      <c r="C1032"/>
      <c r="D1032"/>
      <c r="E1032"/>
    </row>
    <row r="1033" spans="1:5" x14ac:dyDescent="0.25">
      <c r="A1033"/>
      <c r="B1033"/>
      <c r="C1033"/>
      <c r="D1033"/>
      <c r="E1033"/>
    </row>
    <row r="1034" spans="1:5" x14ac:dyDescent="0.25">
      <c r="A1034"/>
      <c r="B1034"/>
      <c r="C1034"/>
      <c r="D1034"/>
      <c r="E1034"/>
    </row>
    <row r="1035" spans="1:5" x14ac:dyDescent="0.25">
      <c r="A1035"/>
      <c r="B1035"/>
      <c r="C1035"/>
      <c r="D1035"/>
      <c r="E1035"/>
    </row>
    <row r="1036" spans="1:5" x14ac:dyDescent="0.25">
      <c r="A1036"/>
      <c r="B1036"/>
      <c r="C1036"/>
      <c r="D1036"/>
      <c r="E1036"/>
    </row>
    <row r="1037" spans="1:5" x14ac:dyDescent="0.25">
      <c r="A1037"/>
      <c r="B1037"/>
      <c r="C1037"/>
      <c r="D1037"/>
      <c r="E1037"/>
    </row>
    <row r="1038" spans="1:5" x14ac:dyDescent="0.25">
      <c r="A1038"/>
      <c r="B1038"/>
      <c r="C1038"/>
      <c r="D1038"/>
      <c r="E1038"/>
    </row>
    <row r="1039" spans="1:5" x14ac:dyDescent="0.25">
      <c r="A1039"/>
      <c r="B1039"/>
      <c r="C1039"/>
      <c r="D1039"/>
      <c r="E1039"/>
    </row>
    <row r="1040" spans="1:5" x14ac:dyDescent="0.25">
      <c r="A1040"/>
      <c r="B1040"/>
      <c r="C1040"/>
      <c r="D1040"/>
      <c r="E1040"/>
    </row>
    <row r="1041" spans="1:5" x14ac:dyDescent="0.25">
      <c r="A1041"/>
      <c r="B1041"/>
      <c r="C1041"/>
      <c r="D1041"/>
      <c r="E1041"/>
    </row>
    <row r="1042" spans="1:5" x14ac:dyDescent="0.25">
      <c r="A1042"/>
      <c r="B1042"/>
      <c r="C1042"/>
      <c r="D1042"/>
      <c r="E1042"/>
    </row>
    <row r="1043" spans="1:5" x14ac:dyDescent="0.25">
      <c r="A1043"/>
      <c r="B1043"/>
      <c r="C1043"/>
      <c r="D1043"/>
      <c r="E1043"/>
    </row>
    <row r="1044" spans="1:5" x14ac:dyDescent="0.25">
      <c r="A1044"/>
      <c r="B1044"/>
      <c r="C1044"/>
      <c r="D1044"/>
      <c r="E1044"/>
    </row>
    <row r="1045" spans="1:5" x14ac:dyDescent="0.25">
      <c r="A1045"/>
      <c r="B1045"/>
      <c r="C1045"/>
      <c r="D1045"/>
      <c r="E1045"/>
    </row>
    <row r="1046" spans="1:5" x14ac:dyDescent="0.25">
      <c r="A1046"/>
      <c r="B1046"/>
      <c r="C1046"/>
      <c r="D1046"/>
      <c r="E1046"/>
    </row>
    <row r="1047" spans="1:5" x14ac:dyDescent="0.25">
      <c r="A1047"/>
      <c r="B1047"/>
      <c r="C1047"/>
      <c r="D1047"/>
      <c r="E1047"/>
    </row>
    <row r="1048" spans="1:5" x14ac:dyDescent="0.25">
      <c r="A1048"/>
      <c r="B1048"/>
      <c r="C1048"/>
      <c r="D1048"/>
      <c r="E1048"/>
    </row>
    <row r="1049" spans="1:5" x14ac:dyDescent="0.25">
      <c r="A1049"/>
      <c r="B1049"/>
      <c r="C1049"/>
      <c r="D1049"/>
      <c r="E1049"/>
    </row>
    <row r="1050" spans="1:5" x14ac:dyDescent="0.25">
      <c r="A1050"/>
      <c r="B1050"/>
      <c r="C1050"/>
      <c r="D1050"/>
      <c r="E1050"/>
    </row>
    <row r="1051" spans="1:5" x14ac:dyDescent="0.25">
      <c r="A1051"/>
      <c r="B1051"/>
      <c r="C1051"/>
      <c r="D1051"/>
      <c r="E1051"/>
    </row>
    <row r="1052" spans="1:5" x14ac:dyDescent="0.25">
      <c r="A1052"/>
      <c r="B1052"/>
      <c r="C1052"/>
      <c r="D1052"/>
      <c r="E1052"/>
    </row>
    <row r="1053" spans="1:5" x14ac:dyDescent="0.25">
      <c r="A1053"/>
      <c r="B1053"/>
      <c r="C1053"/>
      <c r="D1053"/>
      <c r="E1053"/>
    </row>
    <row r="1054" spans="1:5" x14ac:dyDescent="0.25">
      <c r="A1054"/>
      <c r="B1054"/>
      <c r="C1054"/>
      <c r="D1054"/>
      <c r="E1054"/>
    </row>
    <row r="1055" spans="1:5" x14ac:dyDescent="0.25">
      <c r="A1055"/>
      <c r="B1055"/>
      <c r="C1055"/>
      <c r="D1055"/>
      <c r="E1055"/>
    </row>
    <row r="1056" spans="1:5" x14ac:dyDescent="0.25">
      <c r="A1056"/>
      <c r="B1056"/>
      <c r="C1056"/>
      <c r="D1056"/>
      <c r="E1056"/>
    </row>
    <row r="1057" spans="1:5" x14ac:dyDescent="0.25">
      <c r="A1057"/>
      <c r="B1057"/>
      <c r="C1057"/>
      <c r="D1057"/>
      <c r="E1057"/>
    </row>
    <row r="1058" spans="1:5" x14ac:dyDescent="0.25">
      <c r="A1058"/>
      <c r="B1058"/>
      <c r="C1058"/>
      <c r="D1058"/>
      <c r="E1058"/>
    </row>
    <row r="1059" spans="1:5" x14ac:dyDescent="0.25">
      <c r="A1059"/>
      <c r="B1059"/>
      <c r="C1059"/>
      <c r="D1059"/>
      <c r="E1059"/>
    </row>
    <row r="1060" spans="1:5" x14ac:dyDescent="0.25">
      <c r="A1060"/>
      <c r="B1060"/>
      <c r="C1060"/>
      <c r="D1060"/>
      <c r="E1060"/>
    </row>
    <row r="1061" spans="1:5" x14ac:dyDescent="0.25">
      <c r="A1061"/>
      <c r="B1061"/>
      <c r="C1061"/>
      <c r="D1061"/>
      <c r="E1061"/>
    </row>
    <row r="1062" spans="1:5" x14ac:dyDescent="0.25">
      <c r="A1062"/>
      <c r="B1062"/>
      <c r="C1062"/>
      <c r="D1062"/>
      <c r="E1062"/>
    </row>
    <row r="1063" spans="1:5" x14ac:dyDescent="0.25">
      <c r="A1063"/>
      <c r="B1063"/>
      <c r="C1063"/>
      <c r="D1063"/>
      <c r="E1063"/>
    </row>
    <row r="1064" spans="1:5" x14ac:dyDescent="0.25">
      <c r="A1064"/>
      <c r="B1064"/>
      <c r="C1064"/>
      <c r="D1064"/>
      <c r="E1064"/>
    </row>
    <row r="1065" spans="1:5" x14ac:dyDescent="0.25">
      <c r="A1065"/>
      <c r="B1065"/>
      <c r="C1065"/>
      <c r="D1065"/>
      <c r="E1065"/>
    </row>
    <row r="1066" spans="1:5" x14ac:dyDescent="0.25">
      <c r="A1066"/>
      <c r="B1066"/>
      <c r="C1066"/>
      <c r="D1066"/>
      <c r="E1066"/>
    </row>
    <row r="1067" spans="1:5" x14ac:dyDescent="0.25">
      <c r="A1067"/>
      <c r="B1067"/>
      <c r="C1067"/>
      <c r="D1067"/>
      <c r="E1067"/>
    </row>
    <row r="1068" spans="1:5" x14ac:dyDescent="0.25">
      <c r="A1068"/>
      <c r="B1068"/>
      <c r="C1068"/>
      <c r="D1068"/>
      <c r="E1068"/>
    </row>
    <row r="1069" spans="1:5" x14ac:dyDescent="0.25">
      <c r="A1069"/>
      <c r="B1069"/>
      <c r="C1069"/>
      <c r="D1069"/>
      <c r="E1069"/>
    </row>
    <row r="1070" spans="1:5" x14ac:dyDescent="0.25">
      <c r="A1070"/>
      <c r="B1070"/>
      <c r="C1070"/>
      <c r="D1070"/>
      <c r="E1070"/>
    </row>
    <row r="1071" spans="1:5" x14ac:dyDescent="0.25">
      <c r="A1071"/>
      <c r="B1071"/>
      <c r="C1071"/>
      <c r="D1071"/>
      <c r="E1071"/>
    </row>
    <row r="1072" spans="1:5" x14ac:dyDescent="0.25">
      <c r="A1072"/>
      <c r="B1072"/>
      <c r="C1072"/>
      <c r="D1072"/>
      <c r="E1072"/>
    </row>
    <row r="1073" spans="1:5" x14ac:dyDescent="0.25">
      <c r="A1073"/>
      <c r="B1073"/>
      <c r="C1073"/>
      <c r="D1073"/>
      <c r="E1073"/>
    </row>
    <row r="1074" spans="1:5" x14ac:dyDescent="0.25">
      <c r="A1074"/>
      <c r="B1074"/>
      <c r="C1074"/>
      <c r="D1074"/>
      <c r="E1074"/>
    </row>
    <row r="1075" spans="1:5" x14ac:dyDescent="0.25">
      <c r="A1075"/>
      <c r="B1075"/>
      <c r="C1075"/>
      <c r="D1075"/>
      <c r="E1075"/>
    </row>
    <row r="1076" spans="1:5" x14ac:dyDescent="0.25">
      <c r="A1076"/>
      <c r="B1076"/>
      <c r="C1076"/>
      <c r="D1076"/>
      <c r="E1076"/>
    </row>
    <row r="1077" spans="1:5" x14ac:dyDescent="0.25">
      <c r="A1077"/>
      <c r="B1077"/>
      <c r="C1077"/>
      <c r="D1077"/>
      <c r="E1077"/>
    </row>
    <row r="1078" spans="1:5" x14ac:dyDescent="0.25">
      <c r="A1078"/>
      <c r="B1078"/>
      <c r="C1078"/>
      <c r="D1078"/>
      <c r="E1078"/>
    </row>
    <row r="1079" spans="1:5" x14ac:dyDescent="0.25">
      <c r="A1079"/>
      <c r="B1079"/>
      <c r="C1079"/>
      <c r="D1079"/>
      <c r="E1079"/>
    </row>
    <row r="1080" spans="1:5" x14ac:dyDescent="0.25">
      <c r="A1080"/>
      <c r="B1080"/>
      <c r="C1080"/>
      <c r="D1080"/>
      <c r="E1080"/>
    </row>
    <row r="1081" spans="1:5" x14ac:dyDescent="0.25">
      <c r="A1081"/>
      <c r="B1081"/>
      <c r="C1081"/>
      <c r="D1081"/>
      <c r="E1081"/>
    </row>
    <row r="1082" spans="1:5" x14ac:dyDescent="0.25">
      <c r="A1082"/>
      <c r="B1082"/>
      <c r="C1082"/>
      <c r="D1082"/>
      <c r="E1082"/>
    </row>
    <row r="1083" spans="1:5" x14ac:dyDescent="0.25">
      <c r="A1083"/>
      <c r="B1083"/>
      <c r="C1083"/>
      <c r="D1083"/>
      <c r="E1083"/>
    </row>
    <row r="1084" spans="1:5" x14ac:dyDescent="0.25">
      <c r="A1084"/>
      <c r="B1084"/>
      <c r="C1084"/>
      <c r="D1084"/>
      <c r="E1084"/>
    </row>
    <row r="1085" spans="1:5" x14ac:dyDescent="0.25">
      <c r="A1085"/>
      <c r="B1085"/>
      <c r="C1085"/>
      <c r="D1085"/>
      <c r="E1085"/>
    </row>
    <row r="1086" spans="1:5" x14ac:dyDescent="0.25">
      <c r="A1086"/>
      <c r="B1086"/>
      <c r="C1086"/>
      <c r="D1086"/>
      <c r="E1086"/>
    </row>
    <row r="1087" spans="1:5" x14ac:dyDescent="0.25">
      <c r="A1087"/>
      <c r="B1087"/>
      <c r="C1087"/>
      <c r="D1087"/>
      <c r="E1087"/>
    </row>
    <row r="1088" spans="1:5" x14ac:dyDescent="0.25">
      <c r="A1088"/>
      <c r="B1088"/>
      <c r="C1088"/>
      <c r="D1088"/>
      <c r="E1088"/>
    </row>
    <row r="1089" spans="1:5" x14ac:dyDescent="0.25">
      <c r="A1089"/>
      <c r="B1089"/>
      <c r="C1089"/>
      <c r="D1089"/>
      <c r="E1089"/>
    </row>
    <row r="1090" spans="1:5" x14ac:dyDescent="0.25">
      <c r="A1090"/>
      <c r="B1090"/>
      <c r="C1090"/>
      <c r="D1090"/>
      <c r="E1090"/>
    </row>
    <row r="1091" spans="1:5" x14ac:dyDescent="0.25">
      <c r="A1091"/>
      <c r="B1091"/>
      <c r="C1091"/>
      <c r="D1091"/>
      <c r="E1091"/>
    </row>
    <row r="1092" spans="1:5" x14ac:dyDescent="0.25">
      <c r="A1092"/>
      <c r="B1092"/>
      <c r="C1092"/>
      <c r="D1092"/>
      <c r="E1092"/>
    </row>
    <row r="1093" spans="1:5" x14ac:dyDescent="0.25">
      <c r="A1093"/>
      <c r="B1093"/>
      <c r="C1093"/>
      <c r="D1093"/>
      <c r="E1093"/>
    </row>
    <row r="1094" spans="1:5" x14ac:dyDescent="0.25">
      <c r="A1094"/>
      <c r="B1094"/>
      <c r="C1094"/>
      <c r="D1094"/>
      <c r="E1094"/>
    </row>
    <row r="1095" spans="1:5" x14ac:dyDescent="0.25">
      <c r="A1095"/>
      <c r="B1095"/>
      <c r="C1095"/>
      <c r="D1095"/>
      <c r="E1095"/>
    </row>
    <row r="1096" spans="1:5" x14ac:dyDescent="0.25">
      <c r="A1096"/>
      <c r="B1096"/>
      <c r="C1096"/>
      <c r="D1096"/>
      <c r="E1096"/>
    </row>
    <row r="1097" spans="1:5" x14ac:dyDescent="0.25">
      <c r="A1097"/>
      <c r="B1097"/>
      <c r="C1097"/>
      <c r="D1097"/>
      <c r="E1097"/>
    </row>
    <row r="1098" spans="1:5" x14ac:dyDescent="0.25">
      <c r="A1098"/>
      <c r="B1098"/>
      <c r="C1098"/>
      <c r="D1098"/>
      <c r="E1098"/>
    </row>
    <row r="1099" spans="1:5" x14ac:dyDescent="0.25">
      <c r="A1099"/>
      <c r="B1099"/>
      <c r="C1099"/>
      <c r="D1099"/>
      <c r="E1099"/>
    </row>
    <row r="1100" spans="1:5" x14ac:dyDescent="0.25">
      <c r="A1100"/>
      <c r="B1100"/>
      <c r="C1100"/>
      <c r="D1100"/>
      <c r="E1100"/>
    </row>
    <row r="1101" spans="1:5" x14ac:dyDescent="0.25">
      <c r="A1101"/>
      <c r="B1101"/>
      <c r="C1101"/>
      <c r="D1101"/>
      <c r="E1101"/>
    </row>
    <row r="1102" spans="1:5" x14ac:dyDescent="0.25">
      <c r="A1102"/>
      <c r="B1102"/>
      <c r="C1102"/>
      <c r="D1102"/>
      <c r="E1102"/>
    </row>
    <row r="1103" spans="1:5" x14ac:dyDescent="0.25">
      <c r="A1103"/>
      <c r="B1103"/>
      <c r="C1103"/>
      <c r="D1103"/>
      <c r="E1103"/>
    </row>
    <row r="1104" spans="1:5" x14ac:dyDescent="0.25">
      <c r="A1104"/>
      <c r="B1104"/>
      <c r="C1104"/>
      <c r="D1104"/>
      <c r="E1104"/>
    </row>
    <row r="1105" spans="1:5" x14ac:dyDescent="0.25">
      <c r="A1105"/>
      <c r="B1105"/>
      <c r="C1105"/>
      <c r="D1105"/>
      <c r="E1105"/>
    </row>
    <row r="1106" spans="1:5" x14ac:dyDescent="0.25">
      <c r="A1106"/>
      <c r="B1106"/>
      <c r="C1106"/>
      <c r="D1106"/>
      <c r="E1106"/>
    </row>
    <row r="1107" spans="1:5" x14ac:dyDescent="0.25">
      <c r="A1107"/>
      <c r="B1107"/>
      <c r="C1107"/>
      <c r="D1107"/>
      <c r="E1107"/>
    </row>
    <row r="1108" spans="1:5" x14ac:dyDescent="0.25">
      <c r="A1108"/>
      <c r="B1108"/>
      <c r="C1108"/>
      <c r="D1108"/>
      <c r="E1108"/>
    </row>
    <row r="1109" spans="1:5" x14ac:dyDescent="0.25">
      <c r="A1109"/>
      <c r="B1109"/>
      <c r="C1109"/>
      <c r="D1109"/>
      <c r="E1109"/>
    </row>
    <row r="1110" spans="1:5" x14ac:dyDescent="0.25">
      <c r="A1110"/>
      <c r="B1110"/>
      <c r="C1110"/>
      <c r="D1110"/>
      <c r="E1110"/>
    </row>
    <row r="1111" spans="1:5" x14ac:dyDescent="0.25">
      <c r="A1111"/>
      <c r="B1111"/>
      <c r="C1111"/>
      <c r="D1111"/>
      <c r="E1111"/>
    </row>
    <row r="1112" spans="1:5" x14ac:dyDescent="0.25">
      <c r="A1112"/>
      <c r="B1112"/>
      <c r="C1112"/>
      <c r="D1112"/>
      <c r="E1112"/>
    </row>
    <row r="1113" spans="1:5" x14ac:dyDescent="0.25">
      <c r="A1113"/>
      <c r="B1113"/>
      <c r="C1113"/>
      <c r="D1113"/>
      <c r="E1113"/>
    </row>
    <row r="1114" spans="1:5" x14ac:dyDescent="0.25">
      <c r="A1114"/>
      <c r="B1114"/>
      <c r="C1114"/>
      <c r="D1114"/>
      <c r="E1114"/>
    </row>
    <row r="1115" spans="1:5" x14ac:dyDescent="0.25">
      <c r="A1115"/>
      <c r="B1115"/>
      <c r="C1115"/>
      <c r="D1115"/>
      <c r="E1115"/>
    </row>
    <row r="1116" spans="1:5" x14ac:dyDescent="0.25">
      <c r="A1116"/>
      <c r="B1116"/>
      <c r="C1116"/>
      <c r="D1116"/>
      <c r="E1116"/>
    </row>
    <row r="1117" spans="1:5" x14ac:dyDescent="0.25">
      <c r="A1117"/>
      <c r="B1117"/>
      <c r="C1117"/>
      <c r="D1117"/>
      <c r="E1117"/>
    </row>
    <row r="1118" spans="1:5" x14ac:dyDescent="0.25">
      <c r="A1118"/>
      <c r="B1118"/>
      <c r="C1118"/>
      <c r="D1118"/>
      <c r="E1118"/>
    </row>
    <row r="1119" spans="1:5" x14ac:dyDescent="0.25">
      <c r="A1119"/>
      <c r="B1119"/>
      <c r="C1119"/>
      <c r="D1119"/>
      <c r="E1119"/>
    </row>
    <row r="1120" spans="1:5" x14ac:dyDescent="0.25">
      <c r="A1120"/>
      <c r="B1120"/>
      <c r="C1120"/>
      <c r="D1120"/>
      <c r="E1120"/>
    </row>
    <row r="1121" spans="1:5" x14ac:dyDescent="0.25">
      <c r="A1121"/>
      <c r="B1121"/>
      <c r="C1121"/>
      <c r="D1121"/>
      <c r="E1121"/>
    </row>
    <row r="1122" spans="1:5" x14ac:dyDescent="0.25">
      <c r="A1122"/>
      <c r="B1122"/>
      <c r="C1122"/>
      <c r="D1122"/>
      <c r="E1122"/>
    </row>
    <row r="1123" spans="1:5" x14ac:dyDescent="0.25">
      <c r="A1123"/>
      <c r="B1123"/>
      <c r="C1123"/>
      <c r="D1123"/>
      <c r="E1123"/>
    </row>
    <row r="1124" spans="1:5" x14ac:dyDescent="0.25">
      <c r="A1124"/>
      <c r="B1124"/>
      <c r="C1124"/>
      <c r="D1124"/>
      <c r="E1124"/>
    </row>
    <row r="1125" spans="1:5" x14ac:dyDescent="0.25">
      <c r="A1125"/>
      <c r="B1125"/>
      <c r="C1125"/>
      <c r="D1125"/>
      <c r="E1125"/>
    </row>
    <row r="1126" spans="1:5" x14ac:dyDescent="0.25">
      <c r="A1126"/>
      <c r="B1126"/>
      <c r="C1126"/>
      <c r="D1126"/>
      <c r="E1126"/>
    </row>
    <row r="1127" spans="1:5" x14ac:dyDescent="0.25">
      <c r="A1127"/>
      <c r="B1127"/>
      <c r="C1127"/>
      <c r="D1127"/>
      <c r="E1127"/>
    </row>
    <row r="1128" spans="1:5" x14ac:dyDescent="0.25">
      <c r="A1128"/>
      <c r="B1128"/>
      <c r="C1128"/>
      <c r="D1128"/>
      <c r="E1128"/>
    </row>
    <row r="1129" spans="1:5" x14ac:dyDescent="0.25">
      <c r="A1129"/>
      <c r="B1129"/>
      <c r="C1129"/>
      <c r="D1129"/>
      <c r="E1129"/>
    </row>
    <row r="1130" spans="1:5" x14ac:dyDescent="0.25">
      <c r="A1130"/>
      <c r="B1130"/>
      <c r="C1130"/>
      <c r="D1130"/>
      <c r="E1130"/>
    </row>
    <row r="1131" spans="1:5" x14ac:dyDescent="0.25">
      <c r="A1131"/>
      <c r="B1131"/>
      <c r="C1131"/>
      <c r="D1131"/>
      <c r="E1131"/>
    </row>
    <row r="1132" spans="1:5" x14ac:dyDescent="0.25">
      <c r="A1132"/>
      <c r="B1132"/>
      <c r="C1132"/>
      <c r="D1132"/>
      <c r="E1132"/>
    </row>
    <row r="1133" spans="1:5" x14ac:dyDescent="0.25">
      <c r="A1133"/>
      <c r="B1133"/>
      <c r="C1133"/>
      <c r="D1133"/>
      <c r="E1133"/>
    </row>
    <row r="1134" spans="1:5" x14ac:dyDescent="0.25">
      <c r="A1134"/>
      <c r="B1134"/>
      <c r="C1134"/>
      <c r="D1134"/>
      <c r="E1134"/>
    </row>
    <row r="1135" spans="1:5" x14ac:dyDescent="0.25">
      <c r="A1135"/>
      <c r="B1135"/>
      <c r="C1135"/>
      <c r="D1135"/>
      <c r="E1135"/>
    </row>
    <row r="1136" spans="1:5" x14ac:dyDescent="0.25">
      <c r="A1136"/>
      <c r="B1136"/>
      <c r="C1136"/>
      <c r="D1136"/>
      <c r="E1136"/>
    </row>
    <row r="1137" spans="1:5" x14ac:dyDescent="0.25">
      <c r="A1137"/>
      <c r="B1137"/>
      <c r="C1137"/>
      <c r="D1137"/>
      <c r="E1137"/>
    </row>
    <row r="1138" spans="1:5" x14ac:dyDescent="0.25">
      <c r="A1138"/>
      <c r="B1138"/>
      <c r="C1138"/>
      <c r="D1138"/>
      <c r="E1138"/>
    </row>
    <row r="1139" spans="1:5" x14ac:dyDescent="0.25">
      <c r="A1139"/>
      <c r="B1139"/>
      <c r="C1139"/>
      <c r="D1139"/>
      <c r="E1139"/>
    </row>
    <row r="1140" spans="1:5" x14ac:dyDescent="0.25">
      <c r="A1140"/>
      <c r="B1140"/>
      <c r="C1140"/>
      <c r="D1140"/>
      <c r="E1140"/>
    </row>
    <row r="1141" spans="1:5" x14ac:dyDescent="0.25">
      <c r="A1141"/>
      <c r="B1141"/>
      <c r="C1141"/>
      <c r="D1141"/>
      <c r="E1141"/>
    </row>
    <row r="1142" spans="1:5" x14ac:dyDescent="0.25">
      <c r="A1142"/>
      <c r="B1142"/>
      <c r="C1142"/>
      <c r="D1142"/>
      <c r="E1142"/>
    </row>
    <row r="1143" spans="1:5" x14ac:dyDescent="0.25">
      <c r="A1143"/>
      <c r="B1143"/>
      <c r="C1143"/>
      <c r="D1143"/>
      <c r="E1143"/>
    </row>
    <row r="1144" spans="1:5" x14ac:dyDescent="0.25">
      <c r="A1144"/>
      <c r="B1144"/>
      <c r="C1144"/>
      <c r="D1144"/>
      <c r="E1144"/>
    </row>
    <row r="1145" spans="1:5" x14ac:dyDescent="0.25">
      <c r="A1145"/>
      <c r="B1145"/>
      <c r="C1145"/>
      <c r="D1145"/>
      <c r="E1145"/>
    </row>
    <row r="1146" spans="1:5" x14ac:dyDescent="0.25">
      <c r="A1146"/>
      <c r="B1146"/>
      <c r="C1146"/>
      <c r="D1146"/>
      <c r="E1146"/>
    </row>
    <row r="1147" spans="1:5" x14ac:dyDescent="0.25">
      <c r="A1147"/>
      <c r="B1147"/>
      <c r="C1147"/>
      <c r="D1147"/>
      <c r="E1147"/>
    </row>
    <row r="1148" spans="1:5" x14ac:dyDescent="0.25">
      <c r="A1148"/>
      <c r="B1148"/>
      <c r="C1148"/>
      <c r="D1148"/>
      <c r="E1148"/>
    </row>
    <row r="1149" spans="1:5" x14ac:dyDescent="0.25">
      <c r="A1149"/>
      <c r="B1149"/>
      <c r="C1149"/>
      <c r="D1149"/>
      <c r="E1149"/>
    </row>
    <row r="1150" spans="1:5" x14ac:dyDescent="0.25">
      <c r="A1150"/>
      <c r="B1150"/>
      <c r="C1150"/>
      <c r="D1150"/>
      <c r="E1150"/>
    </row>
    <row r="1151" spans="1:5" x14ac:dyDescent="0.25">
      <c r="A1151"/>
      <c r="B1151"/>
      <c r="C1151"/>
      <c r="D1151"/>
      <c r="E1151"/>
    </row>
    <row r="1152" spans="1:5" x14ac:dyDescent="0.25">
      <c r="A1152"/>
      <c r="B1152"/>
      <c r="C1152"/>
      <c r="D1152"/>
      <c r="E1152"/>
    </row>
    <row r="1153" spans="1:5" x14ac:dyDescent="0.25">
      <c r="A1153"/>
      <c r="B1153"/>
      <c r="C1153"/>
      <c r="D1153"/>
      <c r="E1153"/>
    </row>
    <row r="1154" spans="1:5" x14ac:dyDescent="0.25">
      <c r="A1154"/>
      <c r="B1154"/>
      <c r="C1154"/>
      <c r="D1154"/>
      <c r="E1154"/>
    </row>
    <row r="1155" spans="1:5" x14ac:dyDescent="0.25">
      <c r="A1155"/>
      <c r="B1155"/>
      <c r="C1155"/>
      <c r="D1155"/>
      <c r="E1155"/>
    </row>
    <row r="1156" spans="1:5" x14ac:dyDescent="0.25">
      <c r="A1156"/>
      <c r="B1156"/>
      <c r="C1156"/>
      <c r="D1156"/>
      <c r="E1156"/>
    </row>
    <row r="1157" spans="1:5" x14ac:dyDescent="0.25">
      <c r="A1157"/>
      <c r="B1157"/>
      <c r="C1157"/>
      <c r="D1157"/>
      <c r="E1157"/>
    </row>
    <row r="1158" spans="1:5" x14ac:dyDescent="0.25">
      <c r="A1158"/>
      <c r="B1158"/>
      <c r="C1158"/>
      <c r="D1158"/>
      <c r="E1158"/>
    </row>
    <row r="1159" spans="1:5" x14ac:dyDescent="0.25">
      <c r="A1159"/>
      <c r="B1159"/>
      <c r="C1159"/>
      <c r="D1159"/>
      <c r="E1159"/>
    </row>
    <row r="1160" spans="1:5" x14ac:dyDescent="0.25">
      <c r="A1160"/>
      <c r="B1160"/>
      <c r="C1160"/>
      <c r="D1160"/>
      <c r="E1160"/>
    </row>
    <row r="1161" spans="1:5" x14ac:dyDescent="0.25">
      <c r="A1161"/>
      <c r="B1161"/>
      <c r="C1161"/>
      <c r="D1161"/>
      <c r="E1161"/>
    </row>
    <row r="1162" spans="1:5" x14ac:dyDescent="0.25">
      <c r="A1162"/>
      <c r="B1162"/>
      <c r="C1162"/>
      <c r="D1162"/>
      <c r="E1162"/>
    </row>
    <row r="1163" spans="1:5" x14ac:dyDescent="0.25">
      <c r="A1163"/>
      <c r="B1163"/>
      <c r="C1163"/>
      <c r="D1163"/>
      <c r="E1163"/>
    </row>
    <row r="1164" spans="1:5" x14ac:dyDescent="0.25">
      <c r="A1164"/>
      <c r="B1164"/>
      <c r="C1164"/>
      <c r="D1164"/>
      <c r="E1164"/>
    </row>
    <row r="1165" spans="1:5" x14ac:dyDescent="0.25">
      <c r="A1165"/>
      <c r="B1165"/>
      <c r="C1165"/>
      <c r="D1165"/>
      <c r="E1165"/>
    </row>
    <row r="1166" spans="1:5" x14ac:dyDescent="0.25">
      <c r="A1166"/>
      <c r="B1166"/>
      <c r="C1166"/>
      <c r="D1166"/>
      <c r="E1166"/>
    </row>
    <row r="1167" spans="1:5" x14ac:dyDescent="0.25">
      <c r="A1167"/>
      <c r="B1167"/>
      <c r="C1167"/>
      <c r="D1167"/>
      <c r="E1167"/>
    </row>
    <row r="1168" spans="1:5" x14ac:dyDescent="0.25">
      <c r="A1168"/>
      <c r="B1168"/>
      <c r="C1168"/>
      <c r="D1168"/>
      <c r="E1168"/>
    </row>
    <row r="1169" spans="1:5" x14ac:dyDescent="0.25">
      <c r="A1169"/>
      <c r="B1169"/>
      <c r="C1169"/>
      <c r="D1169"/>
      <c r="E1169"/>
    </row>
    <row r="1170" spans="1:5" x14ac:dyDescent="0.25">
      <c r="A1170"/>
      <c r="B1170"/>
      <c r="C1170"/>
      <c r="D1170"/>
      <c r="E1170"/>
    </row>
    <row r="1171" spans="1:5" x14ac:dyDescent="0.25">
      <c r="A1171"/>
      <c r="B1171"/>
      <c r="C1171"/>
      <c r="D1171"/>
      <c r="E1171"/>
    </row>
    <row r="1172" spans="1:5" x14ac:dyDescent="0.25">
      <c r="A1172"/>
      <c r="B1172"/>
      <c r="C1172"/>
      <c r="D1172"/>
      <c r="E1172"/>
    </row>
    <row r="1173" spans="1:5" x14ac:dyDescent="0.25">
      <c r="A1173"/>
      <c r="B1173"/>
      <c r="C1173"/>
      <c r="D1173"/>
      <c r="E1173"/>
    </row>
    <row r="1174" spans="1:5" x14ac:dyDescent="0.25">
      <c r="A1174"/>
      <c r="B1174"/>
      <c r="C1174"/>
      <c r="D1174"/>
      <c r="E1174"/>
    </row>
    <row r="1175" spans="1:5" x14ac:dyDescent="0.25">
      <c r="A1175"/>
      <c r="B1175"/>
      <c r="C1175"/>
      <c r="D1175"/>
      <c r="E1175"/>
    </row>
    <row r="1176" spans="1:5" x14ac:dyDescent="0.25">
      <c r="A1176"/>
      <c r="B1176"/>
      <c r="C1176"/>
      <c r="D1176"/>
      <c r="E1176"/>
    </row>
    <row r="1177" spans="1:5" x14ac:dyDescent="0.25">
      <c r="A1177"/>
      <c r="B1177"/>
      <c r="C1177"/>
      <c r="D1177"/>
      <c r="E1177"/>
    </row>
    <row r="1178" spans="1:5" x14ac:dyDescent="0.25">
      <c r="A1178"/>
      <c r="B1178"/>
      <c r="C1178"/>
      <c r="D1178"/>
      <c r="E1178"/>
    </row>
    <row r="1179" spans="1:5" x14ac:dyDescent="0.25">
      <c r="A1179"/>
      <c r="B1179"/>
      <c r="C1179"/>
      <c r="D1179"/>
      <c r="E1179"/>
    </row>
    <row r="1180" spans="1:5" x14ac:dyDescent="0.25">
      <c r="A1180"/>
      <c r="B1180"/>
      <c r="C1180"/>
      <c r="D1180"/>
      <c r="E1180"/>
    </row>
    <row r="1181" spans="1:5" x14ac:dyDescent="0.25">
      <c r="A1181"/>
      <c r="B1181"/>
      <c r="C1181"/>
      <c r="D1181"/>
      <c r="E1181"/>
    </row>
    <row r="1182" spans="1:5" x14ac:dyDescent="0.25">
      <c r="A1182"/>
      <c r="B1182"/>
      <c r="C1182"/>
      <c r="D1182"/>
      <c r="E1182"/>
    </row>
    <row r="1183" spans="1:5" x14ac:dyDescent="0.25">
      <c r="A1183"/>
      <c r="B1183"/>
      <c r="C1183"/>
      <c r="D1183"/>
      <c r="E1183"/>
    </row>
    <row r="1184" spans="1:5" x14ac:dyDescent="0.25">
      <c r="A1184"/>
      <c r="B1184"/>
      <c r="C1184"/>
      <c r="D1184"/>
      <c r="E1184"/>
    </row>
    <row r="1185" spans="1:5" x14ac:dyDescent="0.25">
      <c r="A1185"/>
      <c r="B1185"/>
      <c r="C1185"/>
      <c r="D1185"/>
      <c r="E1185"/>
    </row>
    <row r="1186" spans="1:5" x14ac:dyDescent="0.25">
      <c r="A1186"/>
      <c r="B1186"/>
      <c r="C1186"/>
      <c r="D1186"/>
      <c r="E1186"/>
    </row>
    <row r="1187" spans="1:5" x14ac:dyDescent="0.25">
      <c r="A1187"/>
      <c r="B1187"/>
      <c r="C1187"/>
      <c r="D1187"/>
      <c r="E1187"/>
    </row>
    <row r="1188" spans="1:5" x14ac:dyDescent="0.25">
      <c r="A1188"/>
      <c r="B1188"/>
      <c r="C1188"/>
      <c r="D1188"/>
      <c r="E1188"/>
    </row>
    <row r="1189" spans="1:5" x14ac:dyDescent="0.25">
      <c r="A1189"/>
      <c r="B1189"/>
      <c r="C1189"/>
      <c r="D1189"/>
      <c r="E1189"/>
    </row>
    <row r="1190" spans="1:5" x14ac:dyDescent="0.25">
      <c r="A1190"/>
      <c r="B1190"/>
      <c r="C1190"/>
      <c r="D1190"/>
      <c r="E1190"/>
    </row>
    <row r="1191" spans="1:5" x14ac:dyDescent="0.25">
      <c r="A1191"/>
      <c r="B1191"/>
      <c r="C1191"/>
      <c r="D1191"/>
      <c r="E1191"/>
    </row>
    <row r="1192" spans="1:5" x14ac:dyDescent="0.25">
      <c r="A1192"/>
      <c r="B1192"/>
      <c r="C1192"/>
      <c r="D1192"/>
      <c r="E1192"/>
    </row>
    <row r="1193" spans="1:5" x14ac:dyDescent="0.25">
      <c r="A1193"/>
      <c r="B1193"/>
      <c r="C1193"/>
      <c r="D1193"/>
      <c r="E1193"/>
    </row>
    <row r="1194" spans="1:5" x14ac:dyDescent="0.25">
      <c r="A1194"/>
      <c r="B1194"/>
      <c r="C1194"/>
      <c r="D1194"/>
      <c r="E1194"/>
    </row>
    <row r="1195" spans="1:5" x14ac:dyDescent="0.25">
      <c r="A1195"/>
      <c r="B1195"/>
      <c r="C1195"/>
      <c r="D1195"/>
      <c r="E1195"/>
    </row>
    <row r="1196" spans="1:5" x14ac:dyDescent="0.25">
      <c r="A1196"/>
      <c r="B1196"/>
      <c r="C1196"/>
      <c r="D1196"/>
      <c r="E1196"/>
    </row>
    <row r="1197" spans="1:5" x14ac:dyDescent="0.25">
      <c r="A1197"/>
      <c r="B1197"/>
      <c r="C1197"/>
      <c r="D1197"/>
      <c r="E1197"/>
    </row>
    <row r="1198" spans="1:5" x14ac:dyDescent="0.25">
      <c r="A1198"/>
      <c r="B1198"/>
      <c r="C1198"/>
      <c r="D1198"/>
      <c r="E1198"/>
    </row>
    <row r="1199" spans="1:5" x14ac:dyDescent="0.25">
      <c r="A1199"/>
      <c r="B1199"/>
      <c r="C1199"/>
      <c r="D1199"/>
      <c r="E1199"/>
    </row>
    <row r="1200" spans="1:5" x14ac:dyDescent="0.25">
      <c r="A1200"/>
      <c r="B1200"/>
      <c r="C1200"/>
      <c r="D1200"/>
      <c r="E1200"/>
    </row>
    <row r="1201" spans="1:5" x14ac:dyDescent="0.25">
      <c r="A1201"/>
      <c r="B1201"/>
      <c r="C1201"/>
      <c r="D1201"/>
      <c r="E1201"/>
    </row>
    <row r="1202" spans="1:5" x14ac:dyDescent="0.25">
      <c r="A1202"/>
      <c r="B1202"/>
      <c r="C1202"/>
      <c r="D1202"/>
      <c r="E1202"/>
    </row>
    <row r="1203" spans="1:5" x14ac:dyDescent="0.25">
      <c r="A1203"/>
      <c r="B1203"/>
      <c r="C1203"/>
      <c r="D1203"/>
      <c r="E1203"/>
    </row>
    <row r="1204" spans="1:5" x14ac:dyDescent="0.25">
      <c r="A1204"/>
      <c r="B1204"/>
      <c r="C1204"/>
      <c r="D1204"/>
      <c r="E1204"/>
    </row>
    <row r="1205" spans="1:5" x14ac:dyDescent="0.25">
      <c r="A1205"/>
      <c r="B1205"/>
      <c r="C1205"/>
      <c r="D1205"/>
      <c r="E1205"/>
    </row>
    <row r="1206" spans="1:5" x14ac:dyDescent="0.25">
      <c r="A1206"/>
      <c r="B1206"/>
      <c r="C1206"/>
      <c r="D1206"/>
      <c r="E1206"/>
    </row>
    <row r="1207" spans="1:5" x14ac:dyDescent="0.25">
      <c r="A1207"/>
      <c r="B1207"/>
      <c r="C1207"/>
      <c r="D1207"/>
      <c r="E1207"/>
    </row>
    <row r="1208" spans="1:5" x14ac:dyDescent="0.25">
      <c r="A1208"/>
      <c r="B1208"/>
      <c r="C1208"/>
      <c r="D1208"/>
      <c r="E1208"/>
    </row>
    <row r="1209" spans="1:5" x14ac:dyDescent="0.25">
      <c r="A1209"/>
      <c r="B1209"/>
      <c r="C1209"/>
      <c r="D1209"/>
      <c r="E1209"/>
    </row>
    <row r="1210" spans="1:5" x14ac:dyDescent="0.25">
      <c r="A1210"/>
      <c r="B1210"/>
      <c r="C1210"/>
      <c r="D1210"/>
      <c r="E1210"/>
    </row>
    <row r="1211" spans="1:5" x14ac:dyDescent="0.25">
      <c r="A1211"/>
      <c r="B1211"/>
      <c r="C1211"/>
      <c r="D1211"/>
      <c r="E1211"/>
    </row>
    <row r="1212" spans="1:5" x14ac:dyDescent="0.25">
      <c r="A1212"/>
      <c r="B1212"/>
      <c r="C1212"/>
      <c r="D1212"/>
      <c r="E1212"/>
    </row>
    <row r="1213" spans="1:5" x14ac:dyDescent="0.25">
      <c r="A1213"/>
      <c r="B1213"/>
      <c r="C1213"/>
      <c r="D1213"/>
      <c r="E1213"/>
    </row>
    <row r="1214" spans="1:5" x14ac:dyDescent="0.25">
      <c r="A1214"/>
      <c r="B1214"/>
      <c r="C1214"/>
      <c r="D1214"/>
      <c r="E1214"/>
    </row>
    <row r="1215" spans="1:5" x14ac:dyDescent="0.25">
      <c r="A1215"/>
      <c r="B1215"/>
      <c r="C1215"/>
      <c r="D1215"/>
      <c r="E1215"/>
    </row>
    <row r="1216" spans="1:5" x14ac:dyDescent="0.25">
      <c r="A1216"/>
      <c r="B1216"/>
      <c r="C1216"/>
      <c r="D1216"/>
      <c r="E1216"/>
    </row>
    <row r="1217" spans="1:5" x14ac:dyDescent="0.25">
      <c r="A1217"/>
      <c r="B1217"/>
      <c r="C1217"/>
      <c r="D1217"/>
      <c r="E1217"/>
    </row>
    <row r="1218" spans="1:5" x14ac:dyDescent="0.25">
      <c r="A1218"/>
      <c r="B1218"/>
      <c r="C1218"/>
      <c r="D1218"/>
      <c r="E1218"/>
    </row>
    <row r="1219" spans="1:5" x14ac:dyDescent="0.25">
      <c r="A1219"/>
      <c r="B1219"/>
      <c r="C1219"/>
      <c r="D1219"/>
      <c r="E1219"/>
    </row>
    <row r="1220" spans="1:5" x14ac:dyDescent="0.25">
      <c r="A1220"/>
      <c r="B1220"/>
      <c r="C1220"/>
      <c r="D1220"/>
      <c r="E1220"/>
    </row>
    <row r="1221" spans="1:5" x14ac:dyDescent="0.25">
      <c r="A1221"/>
      <c r="B1221"/>
      <c r="C1221"/>
      <c r="D1221"/>
      <c r="E1221"/>
    </row>
    <row r="1222" spans="1:5" x14ac:dyDescent="0.25">
      <c r="A1222"/>
      <c r="B1222"/>
      <c r="C1222"/>
      <c r="D1222"/>
      <c r="E1222"/>
    </row>
    <row r="1223" spans="1:5" x14ac:dyDescent="0.25">
      <c r="A1223"/>
      <c r="B1223"/>
      <c r="C1223"/>
      <c r="D1223"/>
      <c r="E1223"/>
    </row>
    <row r="1224" spans="1:5" x14ac:dyDescent="0.25">
      <c r="A1224"/>
      <c r="B1224"/>
      <c r="C1224"/>
      <c r="D1224"/>
      <c r="E1224"/>
    </row>
    <row r="1225" spans="1:5" x14ac:dyDescent="0.25">
      <c r="A1225"/>
      <c r="B1225"/>
      <c r="C1225"/>
      <c r="D1225"/>
      <c r="E1225"/>
    </row>
    <row r="1226" spans="1:5" x14ac:dyDescent="0.25">
      <c r="A1226"/>
      <c r="B1226"/>
      <c r="C1226"/>
      <c r="D1226"/>
      <c r="E1226"/>
    </row>
    <row r="1227" spans="1:5" x14ac:dyDescent="0.25">
      <c r="A1227"/>
      <c r="B1227"/>
      <c r="C1227"/>
      <c r="D1227"/>
      <c r="E1227"/>
    </row>
    <row r="1228" spans="1:5" x14ac:dyDescent="0.25">
      <c r="A1228"/>
      <c r="B1228"/>
      <c r="C1228"/>
      <c r="D1228"/>
      <c r="E1228"/>
    </row>
    <row r="1229" spans="1:5" x14ac:dyDescent="0.25">
      <c r="A1229"/>
      <c r="B1229"/>
      <c r="C1229"/>
      <c r="D1229"/>
      <c r="E1229"/>
    </row>
    <row r="1230" spans="1:5" x14ac:dyDescent="0.25">
      <c r="A1230"/>
      <c r="B1230"/>
      <c r="C1230"/>
      <c r="D1230"/>
      <c r="E1230"/>
    </row>
    <row r="1231" spans="1:5" x14ac:dyDescent="0.25">
      <c r="A1231"/>
      <c r="B1231"/>
      <c r="C1231"/>
      <c r="D1231"/>
      <c r="E1231"/>
    </row>
    <row r="1232" spans="1:5" x14ac:dyDescent="0.25">
      <c r="A1232"/>
      <c r="B1232"/>
      <c r="C1232"/>
      <c r="D1232"/>
      <c r="E1232"/>
    </row>
    <row r="1233" spans="1:5" x14ac:dyDescent="0.25">
      <c r="A1233"/>
      <c r="B1233"/>
      <c r="C1233"/>
      <c r="D1233"/>
      <c r="E1233"/>
    </row>
    <row r="1234" spans="1:5" x14ac:dyDescent="0.25">
      <c r="A1234"/>
      <c r="B1234"/>
      <c r="C1234"/>
      <c r="D1234"/>
      <c r="E1234"/>
    </row>
    <row r="1235" spans="1:5" x14ac:dyDescent="0.25">
      <c r="A1235"/>
      <c r="B1235"/>
      <c r="C1235"/>
      <c r="D1235"/>
      <c r="E1235"/>
    </row>
    <row r="1236" spans="1:5" x14ac:dyDescent="0.25">
      <c r="A1236"/>
      <c r="B1236"/>
      <c r="C1236"/>
      <c r="D1236"/>
      <c r="E1236"/>
    </row>
    <row r="1237" spans="1:5" x14ac:dyDescent="0.25">
      <c r="A1237"/>
      <c r="B1237"/>
      <c r="C1237"/>
      <c r="D1237"/>
      <c r="E1237"/>
    </row>
    <row r="1238" spans="1:5" x14ac:dyDescent="0.25">
      <c r="A1238"/>
      <c r="B1238"/>
      <c r="C1238"/>
      <c r="D1238"/>
      <c r="E1238"/>
    </row>
    <row r="1239" spans="1:5" x14ac:dyDescent="0.25">
      <c r="A1239"/>
      <c r="B1239"/>
      <c r="C1239"/>
      <c r="D1239"/>
      <c r="E1239"/>
    </row>
    <row r="1240" spans="1:5" x14ac:dyDescent="0.25">
      <c r="A1240"/>
      <c r="B1240"/>
      <c r="C1240"/>
      <c r="D1240"/>
      <c r="E1240"/>
    </row>
    <row r="1241" spans="1:5" x14ac:dyDescent="0.25">
      <c r="A1241"/>
      <c r="B1241"/>
      <c r="C1241"/>
      <c r="D1241"/>
      <c r="E1241"/>
    </row>
    <row r="1242" spans="1:5" x14ac:dyDescent="0.25">
      <c r="A1242"/>
      <c r="B1242"/>
      <c r="C1242"/>
      <c r="D1242"/>
      <c r="E1242"/>
    </row>
    <row r="1243" spans="1:5" x14ac:dyDescent="0.25">
      <c r="A1243"/>
      <c r="B1243"/>
      <c r="C1243"/>
      <c r="D1243"/>
      <c r="E1243"/>
    </row>
    <row r="1244" spans="1:5" x14ac:dyDescent="0.25">
      <c r="A1244"/>
      <c r="B1244"/>
      <c r="C1244"/>
      <c r="D1244"/>
      <c r="E1244"/>
    </row>
    <row r="1245" spans="1:5" x14ac:dyDescent="0.25">
      <c r="A1245"/>
      <c r="B1245"/>
      <c r="C1245"/>
      <c r="D1245"/>
      <c r="E1245"/>
    </row>
    <row r="1246" spans="1:5" x14ac:dyDescent="0.25">
      <c r="A1246"/>
      <c r="B1246"/>
      <c r="C1246"/>
      <c r="D1246"/>
      <c r="E1246"/>
    </row>
    <row r="1247" spans="1:5" x14ac:dyDescent="0.25">
      <c r="A1247"/>
      <c r="B1247"/>
      <c r="C1247"/>
      <c r="D1247"/>
      <c r="E1247"/>
    </row>
    <row r="1248" spans="1:5" x14ac:dyDescent="0.25">
      <c r="A1248"/>
      <c r="B1248"/>
      <c r="C1248"/>
      <c r="D1248"/>
      <c r="E1248"/>
    </row>
    <row r="1249" spans="1:5" x14ac:dyDescent="0.25">
      <c r="A1249"/>
      <c r="B1249"/>
      <c r="C1249"/>
      <c r="D1249"/>
      <c r="E1249"/>
    </row>
    <row r="1250" spans="1:5" x14ac:dyDescent="0.25">
      <c r="A1250"/>
      <c r="B1250"/>
      <c r="C1250"/>
      <c r="D1250"/>
      <c r="E1250"/>
    </row>
    <row r="1251" spans="1:5" x14ac:dyDescent="0.25">
      <c r="A1251"/>
      <c r="B1251"/>
      <c r="C1251"/>
      <c r="D1251"/>
      <c r="E1251"/>
    </row>
    <row r="1252" spans="1:5" x14ac:dyDescent="0.25">
      <c r="A1252"/>
      <c r="B1252"/>
      <c r="C1252"/>
      <c r="D1252"/>
      <c r="E1252"/>
    </row>
    <row r="1253" spans="1:5" x14ac:dyDescent="0.25">
      <c r="A1253"/>
      <c r="B1253"/>
      <c r="C1253"/>
      <c r="D1253"/>
      <c r="E1253"/>
    </row>
    <row r="1254" spans="1:5" x14ac:dyDescent="0.25">
      <c r="A1254"/>
      <c r="B1254"/>
      <c r="C1254"/>
      <c r="D1254"/>
      <c r="E1254"/>
    </row>
    <row r="1255" spans="1:5" x14ac:dyDescent="0.25">
      <c r="A1255"/>
      <c r="B1255"/>
      <c r="C1255"/>
      <c r="D1255"/>
      <c r="E1255"/>
    </row>
    <row r="1256" spans="1:5" x14ac:dyDescent="0.25">
      <c r="A1256"/>
      <c r="B1256"/>
      <c r="C1256"/>
      <c r="D1256"/>
      <c r="E1256"/>
    </row>
    <row r="1257" spans="1:5" x14ac:dyDescent="0.25">
      <c r="A1257"/>
      <c r="B1257"/>
      <c r="C1257"/>
      <c r="D1257"/>
      <c r="E1257"/>
    </row>
    <row r="1258" spans="1:5" x14ac:dyDescent="0.25">
      <c r="A1258"/>
      <c r="B1258"/>
      <c r="C1258"/>
      <c r="D1258"/>
      <c r="E1258"/>
    </row>
    <row r="1259" spans="1:5" x14ac:dyDescent="0.25">
      <c r="A1259"/>
      <c r="B1259"/>
      <c r="C1259"/>
      <c r="D1259"/>
      <c r="E1259"/>
    </row>
    <row r="1260" spans="1:5" x14ac:dyDescent="0.25">
      <c r="A1260"/>
      <c r="B1260"/>
      <c r="C1260"/>
      <c r="D1260"/>
      <c r="E1260"/>
    </row>
    <row r="1261" spans="1:5" x14ac:dyDescent="0.25">
      <c r="A1261"/>
      <c r="B1261"/>
      <c r="C1261"/>
      <c r="D1261"/>
      <c r="E1261"/>
    </row>
    <row r="1262" spans="1:5" x14ac:dyDescent="0.25">
      <c r="A1262"/>
      <c r="B1262"/>
      <c r="C1262"/>
      <c r="D1262"/>
      <c r="E1262"/>
    </row>
    <row r="1263" spans="1:5" x14ac:dyDescent="0.25">
      <c r="A1263"/>
      <c r="B1263"/>
      <c r="C1263"/>
      <c r="D1263"/>
      <c r="E1263"/>
    </row>
    <row r="1264" spans="1:5" x14ac:dyDescent="0.25">
      <c r="A1264"/>
      <c r="B1264"/>
      <c r="C1264"/>
      <c r="D1264"/>
      <c r="E1264"/>
    </row>
    <row r="1265" spans="1:5" x14ac:dyDescent="0.25">
      <c r="A1265"/>
      <c r="B1265"/>
      <c r="C1265"/>
      <c r="D1265"/>
      <c r="E1265"/>
    </row>
    <row r="1266" spans="1:5" x14ac:dyDescent="0.25">
      <c r="A1266"/>
      <c r="B1266"/>
      <c r="C1266"/>
      <c r="D1266"/>
      <c r="E1266"/>
    </row>
    <row r="1267" spans="1:5" x14ac:dyDescent="0.25">
      <c r="A1267"/>
      <c r="B1267"/>
      <c r="C1267"/>
      <c r="D1267"/>
      <c r="E1267"/>
    </row>
    <row r="1268" spans="1:5" x14ac:dyDescent="0.25">
      <c r="A1268"/>
      <c r="B1268"/>
      <c r="C1268"/>
      <c r="D1268"/>
      <c r="E1268"/>
    </row>
    <row r="1269" spans="1:5" x14ac:dyDescent="0.25">
      <c r="A1269"/>
      <c r="B1269"/>
      <c r="C1269"/>
      <c r="D1269"/>
      <c r="E1269"/>
    </row>
    <row r="1270" spans="1:5" x14ac:dyDescent="0.25">
      <c r="A1270"/>
      <c r="B1270"/>
      <c r="C1270"/>
      <c r="D1270"/>
      <c r="E1270"/>
    </row>
    <row r="1271" spans="1:5" x14ac:dyDescent="0.25">
      <c r="A1271"/>
      <c r="B1271"/>
      <c r="C1271"/>
      <c r="D1271"/>
      <c r="E1271"/>
    </row>
    <row r="1272" spans="1:5" x14ac:dyDescent="0.25">
      <c r="A1272"/>
      <c r="B1272"/>
      <c r="C1272"/>
      <c r="D1272"/>
      <c r="E1272"/>
    </row>
    <row r="1273" spans="1:5" x14ac:dyDescent="0.25">
      <c r="A1273"/>
      <c r="B1273"/>
      <c r="C1273"/>
      <c r="D1273"/>
      <c r="E1273"/>
    </row>
    <row r="1274" spans="1:5" x14ac:dyDescent="0.25">
      <c r="A1274"/>
      <c r="B1274"/>
      <c r="C1274"/>
      <c r="D1274"/>
      <c r="E1274"/>
    </row>
    <row r="1275" spans="1:5" x14ac:dyDescent="0.25">
      <c r="A1275"/>
      <c r="B1275"/>
      <c r="C1275"/>
      <c r="D1275"/>
      <c r="E1275"/>
    </row>
    <row r="1276" spans="1:5" x14ac:dyDescent="0.25">
      <c r="A1276"/>
      <c r="B1276"/>
      <c r="C1276"/>
      <c r="D1276"/>
      <c r="E1276"/>
    </row>
    <row r="1277" spans="1:5" x14ac:dyDescent="0.25">
      <c r="A1277"/>
      <c r="B1277"/>
      <c r="C1277"/>
      <c r="D1277"/>
      <c r="E1277"/>
    </row>
    <row r="1278" spans="1:5" x14ac:dyDescent="0.25">
      <c r="A1278"/>
      <c r="B1278"/>
      <c r="C1278"/>
      <c r="D1278"/>
      <c r="E1278"/>
    </row>
    <row r="1279" spans="1:5" x14ac:dyDescent="0.25">
      <c r="A1279"/>
      <c r="B1279"/>
      <c r="C1279"/>
      <c r="D1279"/>
      <c r="E1279"/>
    </row>
    <row r="1280" spans="1:5" x14ac:dyDescent="0.25">
      <c r="A1280"/>
      <c r="B1280"/>
      <c r="C1280"/>
      <c r="D1280"/>
      <c r="E1280"/>
    </row>
    <row r="1281" spans="1:5" x14ac:dyDescent="0.25">
      <c r="A1281"/>
      <c r="B1281"/>
      <c r="C1281"/>
      <c r="D1281"/>
      <c r="E1281"/>
    </row>
    <row r="1282" spans="1:5" x14ac:dyDescent="0.25">
      <c r="A1282"/>
      <c r="B1282"/>
      <c r="C1282"/>
      <c r="D1282"/>
      <c r="E1282"/>
    </row>
    <row r="1283" spans="1:5" x14ac:dyDescent="0.25">
      <c r="A1283"/>
      <c r="B1283"/>
      <c r="C1283"/>
      <c r="D1283"/>
      <c r="E1283"/>
    </row>
    <row r="1284" spans="1:5" x14ac:dyDescent="0.25">
      <c r="A1284"/>
      <c r="B1284"/>
      <c r="C1284"/>
      <c r="D1284"/>
      <c r="E1284"/>
    </row>
    <row r="1285" spans="1:5" x14ac:dyDescent="0.25">
      <c r="A1285"/>
      <c r="B1285"/>
      <c r="C1285"/>
      <c r="D1285"/>
      <c r="E1285"/>
    </row>
    <row r="1286" spans="1:5" x14ac:dyDescent="0.25">
      <c r="A1286"/>
      <c r="B1286"/>
      <c r="C1286"/>
      <c r="D1286"/>
      <c r="E1286"/>
    </row>
    <row r="1287" spans="1:5" x14ac:dyDescent="0.25">
      <c r="A1287"/>
      <c r="B1287"/>
      <c r="C1287"/>
      <c r="D1287"/>
      <c r="E1287"/>
    </row>
    <row r="1288" spans="1:5" x14ac:dyDescent="0.25">
      <c r="A1288"/>
      <c r="B1288"/>
      <c r="C1288"/>
      <c r="D1288"/>
      <c r="E1288"/>
    </row>
    <row r="1289" spans="1:5" x14ac:dyDescent="0.25">
      <c r="A1289"/>
      <c r="B1289"/>
      <c r="C1289"/>
      <c r="D1289"/>
      <c r="E1289"/>
    </row>
    <row r="1290" spans="1:5" x14ac:dyDescent="0.25">
      <c r="A1290"/>
      <c r="B1290"/>
      <c r="C1290"/>
      <c r="D1290"/>
      <c r="E1290"/>
    </row>
    <row r="1291" spans="1:5" x14ac:dyDescent="0.25">
      <c r="A1291"/>
      <c r="B1291"/>
      <c r="C1291"/>
      <c r="D1291"/>
      <c r="E1291"/>
    </row>
    <row r="1292" spans="1:5" x14ac:dyDescent="0.25">
      <c r="A1292"/>
      <c r="B1292"/>
      <c r="C1292"/>
      <c r="D1292"/>
      <c r="E1292"/>
    </row>
    <row r="1293" spans="1:5" x14ac:dyDescent="0.25">
      <c r="A1293"/>
      <c r="B1293"/>
      <c r="C1293"/>
      <c r="D1293"/>
      <c r="E1293"/>
    </row>
    <row r="1294" spans="1:5" x14ac:dyDescent="0.25">
      <c r="A1294"/>
      <c r="B1294"/>
      <c r="C1294"/>
      <c r="D1294"/>
      <c r="E1294"/>
    </row>
    <row r="1295" spans="1:5" x14ac:dyDescent="0.25">
      <c r="A1295"/>
      <c r="B1295"/>
      <c r="C1295"/>
      <c r="D1295"/>
      <c r="E1295"/>
    </row>
    <row r="1296" spans="1:5" x14ac:dyDescent="0.25">
      <c r="A1296"/>
      <c r="B1296"/>
      <c r="C1296"/>
      <c r="D1296"/>
      <c r="E1296"/>
    </row>
    <row r="1297" spans="1:5" x14ac:dyDescent="0.25">
      <c r="A1297"/>
      <c r="B1297"/>
      <c r="C1297"/>
      <c r="D1297"/>
      <c r="E1297"/>
    </row>
    <row r="1298" spans="1:5" x14ac:dyDescent="0.25">
      <c r="A1298"/>
      <c r="B1298"/>
      <c r="C1298"/>
      <c r="D1298"/>
      <c r="E1298"/>
    </row>
    <row r="1299" spans="1:5" x14ac:dyDescent="0.25">
      <c r="A1299"/>
      <c r="B1299"/>
      <c r="C1299"/>
      <c r="D1299"/>
      <c r="E1299"/>
    </row>
    <row r="1300" spans="1:5" x14ac:dyDescent="0.25">
      <c r="A1300"/>
      <c r="B1300"/>
      <c r="C1300"/>
      <c r="D1300"/>
      <c r="E1300"/>
    </row>
    <row r="1301" spans="1:5" x14ac:dyDescent="0.25">
      <c r="A1301"/>
      <c r="B1301"/>
      <c r="C1301"/>
      <c r="D1301"/>
      <c r="E1301"/>
    </row>
    <row r="1302" spans="1:5" x14ac:dyDescent="0.25">
      <c r="A1302"/>
      <c r="B1302"/>
      <c r="C1302"/>
      <c r="D1302"/>
      <c r="E1302"/>
    </row>
    <row r="1303" spans="1:5" x14ac:dyDescent="0.25">
      <c r="A1303"/>
      <c r="B1303"/>
      <c r="C1303"/>
      <c r="D1303"/>
      <c r="E1303"/>
    </row>
    <row r="1304" spans="1:5" x14ac:dyDescent="0.25">
      <c r="A1304"/>
      <c r="B1304"/>
      <c r="C1304"/>
      <c r="D1304"/>
      <c r="E1304"/>
    </row>
    <row r="1305" spans="1:5" x14ac:dyDescent="0.25">
      <c r="A1305"/>
      <c r="B1305"/>
      <c r="C1305"/>
      <c r="D1305"/>
      <c r="E1305"/>
    </row>
    <row r="1306" spans="1:5" x14ac:dyDescent="0.25">
      <c r="A1306"/>
      <c r="B1306"/>
      <c r="C1306"/>
      <c r="D1306"/>
      <c r="E1306"/>
    </row>
    <row r="1307" spans="1:5" x14ac:dyDescent="0.25">
      <c r="A1307"/>
      <c r="B1307"/>
      <c r="C1307"/>
      <c r="D1307"/>
      <c r="E1307"/>
    </row>
    <row r="1308" spans="1:5" x14ac:dyDescent="0.25">
      <c r="A1308"/>
      <c r="B1308"/>
      <c r="C1308"/>
      <c r="D1308"/>
      <c r="E1308"/>
    </row>
    <row r="1309" spans="1:5" x14ac:dyDescent="0.25">
      <c r="A1309"/>
      <c r="B1309"/>
      <c r="C1309"/>
      <c r="D1309"/>
      <c r="E1309"/>
    </row>
    <row r="1310" spans="1:5" x14ac:dyDescent="0.25">
      <c r="A1310"/>
      <c r="B1310"/>
      <c r="C1310"/>
      <c r="D1310"/>
      <c r="E1310"/>
    </row>
    <row r="1311" spans="1:5" x14ac:dyDescent="0.25">
      <c r="A1311"/>
      <c r="B1311"/>
      <c r="C1311"/>
      <c r="D1311"/>
      <c r="E1311"/>
    </row>
    <row r="1312" spans="1:5" x14ac:dyDescent="0.25">
      <c r="A1312"/>
      <c r="B1312"/>
      <c r="C1312"/>
      <c r="D1312"/>
      <c r="E1312"/>
    </row>
    <row r="1313" spans="1:5" x14ac:dyDescent="0.25">
      <c r="A1313"/>
      <c r="B1313"/>
      <c r="C1313"/>
      <c r="D1313"/>
      <c r="E1313"/>
    </row>
    <row r="1314" spans="1:5" x14ac:dyDescent="0.25">
      <c r="A1314"/>
      <c r="B1314"/>
      <c r="C1314"/>
      <c r="D1314"/>
      <c r="E1314"/>
    </row>
    <row r="1315" spans="1:5" x14ac:dyDescent="0.25">
      <c r="A1315"/>
      <c r="B1315"/>
      <c r="C1315"/>
      <c r="D1315"/>
      <c r="E1315"/>
    </row>
    <row r="1316" spans="1:5" x14ac:dyDescent="0.25">
      <c r="A1316"/>
      <c r="B1316"/>
      <c r="C1316"/>
      <c r="D1316"/>
      <c r="E1316"/>
    </row>
    <row r="1317" spans="1:5" x14ac:dyDescent="0.25">
      <c r="A1317"/>
      <c r="B1317"/>
      <c r="C1317"/>
      <c r="D1317"/>
      <c r="E1317"/>
    </row>
    <row r="1318" spans="1:5" x14ac:dyDescent="0.25">
      <c r="A1318"/>
      <c r="B1318"/>
      <c r="C1318"/>
      <c r="D1318"/>
      <c r="E1318"/>
    </row>
    <row r="1319" spans="1:5" x14ac:dyDescent="0.25">
      <c r="A1319"/>
      <c r="B1319"/>
      <c r="C1319"/>
      <c r="D1319"/>
      <c r="E1319"/>
    </row>
    <row r="1320" spans="1:5" x14ac:dyDescent="0.25">
      <c r="A1320"/>
      <c r="B1320"/>
      <c r="C1320"/>
      <c r="D1320"/>
      <c r="E1320"/>
    </row>
    <row r="1321" spans="1:5" x14ac:dyDescent="0.25">
      <c r="A1321"/>
      <c r="B1321"/>
      <c r="C1321"/>
      <c r="D1321"/>
      <c r="E1321"/>
    </row>
    <row r="1322" spans="1:5" x14ac:dyDescent="0.25">
      <c r="A1322"/>
      <c r="B1322"/>
      <c r="C1322"/>
      <c r="D1322"/>
      <c r="E1322"/>
    </row>
    <row r="1323" spans="1:5" x14ac:dyDescent="0.25">
      <c r="A1323"/>
      <c r="B1323"/>
      <c r="C1323"/>
      <c r="D1323"/>
      <c r="E1323"/>
    </row>
    <row r="1324" spans="1:5" x14ac:dyDescent="0.25">
      <c r="A1324"/>
      <c r="B1324"/>
      <c r="C1324"/>
      <c r="D1324"/>
      <c r="E1324"/>
    </row>
    <row r="1325" spans="1:5" x14ac:dyDescent="0.25">
      <c r="A1325"/>
      <c r="B1325"/>
      <c r="C1325"/>
      <c r="D1325"/>
      <c r="E1325"/>
    </row>
    <row r="1326" spans="1:5" x14ac:dyDescent="0.25">
      <c r="A1326"/>
      <c r="B1326"/>
      <c r="C1326"/>
      <c r="D1326"/>
      <c r="E1326"/>
    </row>
    <row r="1327" spans="1:5" x14ac:dyDescent="0.25">
      <c r="A1327"/>
      <c r="B1327"/>
      <c r="C1327"/>
      <c r="D1327"/>
      <c r="E1327"/>
    </row>
    <row r="1328" spans="1:5" x14ac:dyDescent="0.25">
      <c r="A1328"/>
      <c r="B1328"/>
      <c r="C1328"/>
      <c r="D1328"/>
      <c r="E1328"/>
    </row>
    <row r="1329" spans="1:5" x14ac:dyDescent="0.25">
      <c r="A1329"/>
      <c r="B1329"/>
      <c r="C1329"/>
      <c r="D1329"/>
      <c r="E1329"/>
    </row>
    <row r="1330" spans="1:5" x14ac:dyDescent="0.25">
      <c r="A1330"/>
      <c r="B1330"/>
      <c r="C1330"/>
      <c r="D1330"/>
      <c r="E1330"/>
    </row>
    <row r="1331" spans="1:5" x14ac:dyDescent="0.25">
      <c r="A1331"/>
      <c r="B1331"/>
      <c r="C1331"/>
      <c r="D1331"/>
      <c r="E1331"/>
    </row>
    <row r="1332" spans="1:5" x14ac:dyDescent="0.25">
      <c r="A1332"/>
      <c r="B1332"/>
      <c r="C1332"/>
      <c r="D1332"/>
      <c r="E1332"/>
    </row>
    <row r="1333" spans="1:5" x14ac:dyDescent="0.25">
      <c r="A1333"/>
      <c r="B1333"/>
      <c r="C1333"/>
      <c r="D1333"/>
      <c r="E1333"/>
    </row>
    <row r="1334" spans="1:5" x14ac:dyDescent="0.25">
      <c r="A1334"/>
      <c r="B1334"/>
      <c r="C1334"/>
      <c r="D1334"/>
      <c r="E1334"/>
    </row>
    <row r="1335" spans="1:5" x14ac:dyDescent="0.25">
      <c r="A1335"/>
      <c r="B1335"/>
      <c r="C1335"/>
      <c r="D1335"/>
      <c r="E1335"/>
    </row>
    <row r="1336" spans="1:5" x14ac:dyDescent="0.25">
      <c r="A1336"/>
      <c r="B1336"/>
      <c r="C1336"/>
      <c r="D1336"/>
      <c r="E1336"/>
    </row>
    <row r="1337" spans="1:5" x14ac:dyDescent="0.25">
      <c r="A1337"/>
      <c r="B1337"/>
      <c r="C1337"/>
      <c r="D1337"/>
      <c r="E1337"/>
    </row>
    <row r="1338" spans="1:5" x14ac:dyDescent="0.25">
      <c r="A1338"/>
      <c r="B1338"/>
      <c r="C1338"/>
      <c r="D1338"/>
      <c r="E1338"/>
    </row>
    <row r="1339" spans="1:5" x14ac:dyDescent="0.25">
      <c r="A1339"/>
      <c r="B1339"/>
      <c r="C1339"/>
      <c r="D1339"/>
      <c r="E1339"/>
    </row>
    <row r="1340" spans="1:5" x14ac:dyDescent="0.25">
      <c r="A1340"/>
      <c r="B1340"/>
      <c r="C1340"/>
      <c r="D1340"/>
      <c r="E1340"/>
    </row>
    <row r="1341" spans="1:5" x14ac:dyDescent="0.25">
      <c r="A1341"/>
      <c r="B1341"/>
      <c r="C1341"/>
      <c r="D1341"/>
      <c r="E1341"/>
    </row>
    <row r="1342" spans="1:5" x14ac:dyDescent="0.25">
      <c r="A1342"/>
      <c r="B1342"/>
      <c r="C1342"/>
      <c r="D1342"/>
      <c r="E1342"/>
    </row>
    <row r="1343" spans="1:5" x14ac:dyDescent="0.25">
      <c r="A1343"/>
      <c r="B1343"/>
      <c r="C1343"/>
      <c r="D1343"/>
      <c r="E1343"/>
    </row>
    <row r="1344" spans="1:5" x14ac:dyDescent="0.25">
      <c r="A1344"/>
      <c r="B1344"/>
      <c r="C1344"/>
      <c r="D1344"/>
      <c r="E1344"/>
    </row>
    <row r="1345" spans="1:5" x14ac:dyDescent="0.25">
      <c r="A1345"/>
      <c r="B1345"/>
      <c r="C1345"/>
      <c r="D1345"/>
      <c r="E1345"/>
    </row>
    <row r="1346" spans="1:5" x14ac:dyDescent="0.25">
      <c r="A1346"/>
      <c r="B1346"/>
      <c r="C1346"/>
      <c r="D1346"/>
      <c r="E1346"/>
    </row>
    <row r="1347" spans="1:5" x14ac:dyDescent="0.25">
      <c r="A1347"/>
      <c r="B1347"/>
      <c r="C1347"/>
      <c r="D1347"/>
      <c r="E1347"/>
    </row>
    <row r="1348" spans="1:5" x14ac:dyDescent="0.25">
      <c r="A1348"/>
      <c r="B1348"/>
      <c r="C1348"/>
      <c r="D1348"/>
      <c r="E1348"/>
    </row>
    <row r="1349" spans="1:5" x14ac:dyDescent="0.25">
      <c r="A1349"/>
      <c r="B1349"/>
      <c r="C1349"/>
      <c r="D1349"/>
      <c r="E1349"/>
    </row>
    <row r="1350" spans="1:5" x14ac:dyDescent="0.25">
      <c r="A1350"/>
      <c r="B1350"/>
      <c r="C1350"/>
      <c r="D1350"/>
      <c r="E1350"/>
    </row>
    <row r="1351" spans="1:5" x14ac:dyDescent="0.25">
      <c r="A1351"/>
      <c r="B1351"/>
      <c r="C1351"/>
      <c r="D1351"/>
      <c r="E1351"/>
    </row>
    <row r="1352" spans="1:5" x14ac:dyDescent="0.25">
      <c r="A1352"/>
      <c r="B1352"/>
      <c r="C1352"/>
      <c r="D1352"/>
      <c r="E1352"/>
    </row>
    <row r="1353" spans="1:5" x14ac:dyDescent="0.25">
      <c r="A1353"/>
      <c r="B1353"/>
      <c r="C1353"/>
      <c r="D1353"/>
      <c r="E1353"/>
    </row>
    <row r="1354" spans="1:5" x14ac:dyDescent="0.25">
      <c r="A1354"/>
      <c r="B1354"/>
      <c r="C1354"/>
      <c r="D1354"/>
      <c r="E1354"/>
    </row>
    <row r="1355" spans="1:5" x14ac:dyDescent="0.25">
      <c r="A1355"/>
      <c r="B1355"/>
      <c r="C1355"/>
      <c r="D1355"/>
      <c r="E1355"/>
    </row>
    <row r="1356" spans="1:5" x14ac:dyDescent="0.25">
      <c r="A1356"/>
      <c r="B1356"/>
      <c r="C1356"/>
      <c r="D1356"/>
      <c r="E1356"/>
    </row>
    <row r="1357" spans="1:5" x14ac:dyDescent="0.25">
      <c r="A1357"/>
      <c r="B1357"/>
      <c r="C1357"/>
      <c r="D1357"/>
      <c r="E1357"/>
    </row>
    <row r="1358" spans="1:5" x14ac:dyDescent="0.25">
      <c r="A1358"/>
      <c r="B1358"/>
      <c r="C1358"/>
      <c r="D1358"/>
      <c r="E1358"/>
    </row>
    <row r="1359" spans="1:5" x14ac:dyDescent="0.25">
      <c r="A1359"/>
      <c r="B1359"/>
      <c r="C1359"/>
      <c r="D1359"/>
      <c r="E1359"/>
    </row>
    <row r="1360" spans="1:5" x14ac:dyDescent="0.25">
      <c r="A1360"/>
      <c r="B1360"/>
      <c r="C1360"/>
      <c r="D1360"/>
      <c r="E1360"/>
    </row>
    <row r="1361" spans="1:5" x14ac:dyDescent="0.25">
      <c r="A1361"/>
      <c r="B1361"/>
      <c r="C1361"/>
      <c r="D1361"/>
      <c r="E1361"/>
    </row>
    <row r="1362" spans="1:5" x14ac:dyDescent="0.25">
      <c r="A1362"/>
      <c r="B1362"/>
      <c r="C1362"/>
      <c r="D1362"/>
      <c r="E1362"/>
    </row>
    <row r="1363" spans="1:5" x14ac:dyDescent="0.25">
      <c r="A1363"/>
      <c r="B1363"/>
      <c r="C1363"/>
      <c r="D1363"/>
      <c r="E1363"/>
    </row>
    <row r="1364" spans="1:5" x14ac:dyDescent="0.25">
      <c r="A1364"/>
      <c r="B1364"/>
      <c r="C1364"/>
      <c r="D1364"/>
      <c r="E1364"/>
    </row>
    <row r="1365" spans="1:5" x14ac:dyDescent="0.25">
      <c r="A1365"/>
      <c r="B1365"/>
      <c r="C1365"/>
      <c r="D1365"/>
      <c r="E1365"/>
    </row>
    <row r="1366" spans="1:5" x14ac:dyDescent="0.25">
      <c r="A1366"/>
      <c r="B1366"/>
      <c r="C1366"/>
      <c r="D1366"/>
      <c r="E1366"/>
    </row>
    <row r="1367" spans="1:5" x14ac:dyDescent="0.25">
      <c r="A1367"/>
      <c r="B1367"/>
      <c r="C1367"/>
      <c r="D1367"/>
      <c r="E1367"/>
    </row>
    <row r="1368" spans="1:5" x14ac:dyDescent="0.25">
      <c r="A1368"/>
      <c r="B1368"/>
      <c r="C1368"/>
      <c r="D1368"/>
      <c r="E1368"/>
    </row>
    <row r="1369" spans="1:5" x14ac:dyDescent="0.25">
      <c r="A1369"/>
      <c r="B1369"/>
      <c r="C1369"/>
      <c r="D1369"/>
      <c r="E1369"/>
    </row>
    <row r="1370" spans="1:5" x14ac:dyDescent="0.25">
      <c r="A1370"/>
      <c r="B1370"/>
      <c r="C1370"/>
      <c r="D1370"/>
      <c r="E1370"/>
    </row>
    <row r="1371" spans="1:5" x14ac:dyDescent="0.25">
      <c r="A1371"/>
      <c r="B1371"/>
      <c r="C1371"/>
      <c r="D1371"/>
      <c r="E1371"/>
    </row>
    <row r="1372" spans="1:5" x14ac:dyDescent="0.25">
      <c r="A1372"/>
      <c r="B1372"/>
      <c r="C1372"/>
      <c r="D1372"/>
      <c r="E1372"/>
    </row>
    <row r="1373" spans="1:5" x14ac:dyDescent="0.25">
      <c r="A1373"/>
      <c r="B1373"/>
      <c r="C1373"/>
      <c r="D1373"/>
      <c r="E1373"/>
    </row>
    <row r="1374" spans="1:5" x14ac:dyDescent="0.25">
      <c r="A1374"/>
      <c r="B1374"/>
      <c r="C1374"/>
      <c r="D1374"/>
      <c r="E1374"/>
    </row>
    <row r="1375" spans="1:5" x14ac:dyDescent="0.25">
      <c r="A1375"/>
      <c r="B1375"/>
      <c r="C1375"/>
      <c r="D1375"/>
      <c r="E1375"/>
    </row>
    <row r="1376" spans="1:5" x14ac:dyDescent="0.25">
      <c r="A1376"/>
      <c r="B1376"/>
      <c r="C1376"/>
      <c r="D1376"/>
      <c r="E1376"/>
    </row>
    <row r="1377" spans="1:5" x14ac:dyDescent="0.25">
      <c r="A1377"/>
      <c r="B1377"/>
      <c r="C1377"/>
      <c r="D1377"/>
      <c r="E1377"/>
    </row>
    <row r="1378" spans="1:5" x14ac:dyDescent="0.25">
      <c r="A1378"/>
      <c r="B1378"/>
      <c r="C1378"/>
      <c r="D1378"/>
      <c r="E1378"/>
    </row>
    <row r="1379" spans="1:5" x14ac:dyDescent="0.25">
      <c r="A1379"/>
      <c r="B1379"/>
      <c r="C1379"/>
      <c r="D1379"/>
      <c r="E1379"/>
    </row>
    <row r="1380" spans="1:5" x14ac:dyDescent="0.25">
      <c r="A1380"/>
      <c r="B1380"/>
      <c r="C1380"/>
      <c r="D1380"/>
      <c r="E1380"/>
    </row>
    <row r="1381" spans="1:5" x14ac:dyDescent="0.25">
      <c r="A1381"/>
      <c r="B1381"/>
      <c r="C1381"/>
      <c r="D1381"/>
      <c r="E1381"/>
    </row>
    <row r="1382" spans="1:5" x14ac:dyDescent="0.25">
      <c r="A1382"/>
      <c r="B1382"/>
      <c r="C1382"/>
      <c r="D1382"/>
      <c r="E1382"/>
    </row>
    <row r="1383" spans="1:5" x14ac:dyDescent="0.25">
      <c r="A1383"/>
      <c r="B1383"/>
      <c r="C1383"/>
      <c r="D1383"/>
      <c r="E1383"/>
    </row>
    <row r="1384" spans="1:5" x14ac:dyDescent="0.25">
      <c r="A1384"/>
      <c r="B1384"/>
      <c r="C1384"/>
      <c r="D1384"/>
      <c r="E1384"/>
    </row>
    <row r="1385" spans="1:5" x14ac:dyDescent="0.25">
      <c r="A1385"/>
      <c r="B1385"/>
      <c r="C1385"/>
      <c r="D1385"/>
      <c r="E1385"/>
    </row>
    <row r="1386" spans="1:5" x14ac:dyDescent="0.25">
      <c r="A1386"/>
      <c r="B1386"/>
      <c r="C1386"/>
      <c r="D1386"/>
      <c r="E1386"/>
    </row>
    <row r="1387" spans="1:5" x14ac:dyDescent="0.25">
      <c r="A1387"/>
      <c r="B1387"/>
      <c r="C1387"/>
      <c r="D1387"/>
      <c r="E1387"/>
    </row>
    <row r="1388" spans="1:5" x14ac:dyDescent="0.25">
      <c r="A1388"/>
      <c r="B1388"/>
      <c r="C1388"/>
      <c r="D1388"/>
      <c r="E1388"/>
    </row>
    <row r="1389" spans="1:5" x14ac:dyDescent="0.25">
      <c r="A1389"/>
      <c r="B1389"/>
      <c r="C1389"/>
      <c r="D1389"/>
      <c r="E1389"/>
    </row>
    <row r="1390" spans="1:5" x14ac:dyDescent="0.25">
      <c r="A1390"/>
      <c r="B1390"/>
      <c r="C1390"/>
      <c r="D1390"/>
      <c r="E1390"/>
    </row>
    <row r="1391" spans="1:5" x14ac:dyDescent="0.25">
      <c r="A1391"/>
      <c r="B1391"/>
      <c r="C1391"/>
      <c r="D1391"/>
      <c r="E1391"/>
    </row>
    <row r="1392" spans="1:5" x14ac:dyDescent="0.25">
      <c r="A1392"/>
      <c r="B1392"/>
      <c r="C1392"/>
      <c r="D1392"/>
      <c r="E1392"/>
    </row>
    <row r="1393" spans="1:5" x14ac:dyDescent="0.25">
      <c r="A1393"/>
      <c r="B1393"/>
      <c r="C1393"/>
      <c r="D1393"/>
      <c r="E1393"/>
    </row>
    <row r="1394" spans="1:5" x14ac:dyDescent="0.25">
      <c r="A1394"/>
      <c r="B1394"/>
      <c r="C1394"/>
      <c r="D1394"/>
      <c r="E1394"/>
    </row>
    <row r="1395" spans="1:5" x14ac:dyDescent="0.25">
      <c r="A1395"/>
      <c r="B1395"/>
      <c r="C1395"/>
      <c r="D1395"/>
      <c r="E1395"/>
    </row>
    <row r="1396" spans="1:5" x14ac:dyDescent="0.25">
      <c r="A1396"/>
      <c r="B1396"/>
      <c r="C1396"/>
      <c r="D1396"/>
      <c r="E1396"/>
    </row>
    <row r="1397" spans="1:5" x14ac:dyDescent="0.25">
      <c r="A1397"/>
      <c r="B1397"/>
      <c r="C1397"/>
      <c r="D1397"/>
      <c r="E1397"/>
    </row>
    <row r="1398" spans="1:5" x14ac:dyDescent="0.25">
      <c r="A1398"/>
      <c r="B1398"/>
      <c r="C1398"/>
      <c r="D1398"/>
      <c r="E1398"/>
    </row>
    <row r="1399" spans="1:5" x14ac:dyDescent="0.25">
      <c r="A1399"/>
      <c r="B1399"/>
      <c r="C1399"/>
      <c r="D1399"/>
      <c r="E1399"/>
    </row>
    <row r="1400" spans="1:5" x14ac:dyDescent="0.25">
      <c r="A1400"/>
      <c r="B1400"/>
      <c r="C1400"/>
      <c r="D1400"/>
      <c r="E1400"/>
    </row>
    <row r="1401" spans="1:5" x14ac:dyDescent="0.25">
      <c r="A1401"/>
      <c r="B1401"/>
      <c r="C1401"/>
      <c r="D1401"/>
      <c r="E1401"/>
    </row>
    <row r="1402" spans="1:5" x14ac:dyDescent="0.25">
      <c r="A1402"/>
      <c r="B1402"/>
      <c r="C1402"/>
      <c r="D1402"/>
      <c r="E1402"/>
    </row>
    <row r="1403" spans="1:5" x14ac:dyDescent="0.25">
      <c r="A1403"/>
      <c r="B1403"/>
      <c r="C1403"/>
      <c r="D1403"/>
      <c r="E1403"/>
    </row>
    <row r="1404" spans="1:5" x14ac:dyDescent="0.25">
      <c r="A1404"/>
      <c r="B1404"/>
      <c r="C1404"/>
      <c r="D1404"/>
      <c r="E1404"/>
    </row>
    <row r="1405" spans="1:5" x14ac:dyDescent="0.25">
      <c r="A1405"/>
      <c r="B1405"/>
      <c r="C1405"/>
      <c r="D1405"/>
      <c r="E1405"/>
    </row>
    <row r="1406" spans="1:5" x14ac:dyDescent="0.25">
      <c r="A1406"/>
      <c r="B1406"/>
      <c r="C1406"/>
      <c r="D1406"/>
      <c r="E1406"/>
    </row>
    <row r="1407" spans="1:5" x14ac:dyDescent="0.25">
      <c r="A1407"/>
      <c r="B1407"/>
      <c r="C1407"/>
      <c r="D1407"/>
      <c r="E1407"/>
    </row>
    <row r="1408" spans="1:5" x14ac:dyDescent="0.25">
      <c r="A1408"/>
      <c r="B1408"/>
      <c r="C1408"/>
      <c r="D1408"/>
      <c r="E1408"/>
    </row>
    <row r="1409" spans="1:5" x14ac:dyDescent="0.25">
      <c r="A1409"/>
      <c r="B1409"/>
      <c r="C1409"/>
      <c r="D1409"/>
      <c r="E1409"/>
    </row>
    <row r="1410" spans="1:5" x14ac:dyDescent="0.25">
      <c r="A1410"/>
      <c r="B1410"/>
      <c r="C1410"/>
      <c r="D1410"/>
      <c r="E1410"/>
    </row>
    <row r="1411" spans="1:5" x14ac:dyDescent="0.25">
      <c r="A1411"/>
      <c r="B1411"/>
      <c r="C1411"/>
      <c r="D1411"/>
      <c r="E1411"/>
    </row>
    <row r="1412" spans="1:5" x14ac:dyDescent="0.25">
      <c r="A1412"/>
      <c r="B1412"/>
      <c r="C1412"/>
      <c r="D1412"/>
      <c r="E1412"/>
    </row>
    <row r="1413" spans="1:5" x14ac:dyDescent="0.25">
      <c r="A1413"/>
      <c r="B1413"/>
      <c r="C1413"/>
      <c r="D1413"/>
      <c r="E1413"/>
    </row>
    <row r="1414" spans="1:5" x14ac:dyDescent="0.25">
      <c r="A1414"/>
      <c r="B1414"/>
      <c r="C1414"/>
      <c r="D1414"/>
      <c r="E1414"/>
    </row>
    <row r="1415" spans="1:5" x14ac:dyDescent="0.25">
      <c r="A1415"/>
      <c r="B1415"/>
      <c r="C1415"/>
      <c r="D1415"/>
      <c r="E1415"/>
    </row>
    <row r="1416" spans="1:5" x14ac:dyDescent="0.25">
      <c r="A1416"/>
      <c r="B1416"/>
      <c r="C1416"/>
      <c r="D1416"/>
      <c r="E1416"/>
    </row>
    <row r="1417" spans="1:5" x14ac:dyDescent="0.25">
      <c r="A1417"/>
      <c r="B1417"/>
      <c r="C1417"/>
      <c r="D1417"/>
      <c r="E1417"/>
    </row>
    <row r="1418" spans="1:5" x14ac:dyDescent="0.25">
      <c r="A1418"/>
      <c r="B1418"/>
      <c r="C1418"/>
      <c r="D1418"/>
      <c r="E1418"/>
    </row>
    <row r="1419" spans="1:5" x14ac:dyDescent="0.25">
      <c r="A1419"/>
      <c r="B1419"/>
      <c r="C1419"/>
      <c r="D1419"/>
      <c r="E1419"/>
    </row>
    <row r="1420" spans="1:5" x14ac:dyDescent="0.25">
      <c r="A1420"/>
      <c r="B1420"/>
      <c r="C1420"/>
      <c r="D1420"/>
      <c r="E1420"/>
    </row>
    <row r="1421" spans="1:5" x14ac:dyDescent="0.25">
      <c r="A1421"/>
      <c r="B1421"/>
      <c r="C1421"/>
      <c r="D1421"/>
      <c r="E1421"/>
    </row>
    <row r="1422" spans="1:5" x14ac:dyDescent="0.25">
      <c r="A1422"/>
      <c r="B1422"/>
      <c r="C1422"/>
      <c r="D1422"/>
      <c r="E1422"/>
    </row>
    <row r="1423" spans="1:5" x14ac:dyDescent="0.25">
      <c r="A1423"/>
      <c r="B1423"/>
      <c r="C1423"/>
      <c r="D1423"/>
      <c r="E1423"/>
    </row>
    <row r="1424" spans="1:5" x14ac:dyDescent="0.25">
      <c r="A1424"/>
      <c r="B1424"/>
      <c r="C1424"/>
      <c r="D1424"/>
      <c r="E1424"/>
    </row>
    <row r="1425" spans="1:5" x14ac:dyDescent="0.25">
      <c r="A1425"/>
      <c r="B1425"/>
      <c r="C1425"/>
      <c r="D1425"/>
      <c r="E1425"/>
    </row>
    <row r="1426" spans="1:5" x14ac:dyDescent="0.25">
      <c r="A1426"/>
      <c r="B1426"/>
      <c r="C1426"/>
      <c r="D1426"/>
      <c r="E1426"/>
    </row>
    <row r="1427" spans="1:5" x14ac:dyDescent="0.25">
      <c r="A1427"/>
      <c r="B1427"/>
      <c r="C1427"/>
      <c r="D1427"/>
      <c r="E1427"/>
    </row>
    <row r="1428" spans="1:5" x14ac:dyDescent="0.25">
      <c r="A1428"/>
      <c r="B1428"/>
      <c r="C1428"/>
      <c r="D1428"/>
      <c r="E1428"/>
    </row>
    <row r="1429" spans="1:5" x14ac:dyDescent="0.25">
      <c r="A1429"/>
      <c r="B1429"/>
      <c r="C1429"/>
      <c r="D1429"/>
      <c r="E1429"/>
    </row>
    <row r="1430" spans="1:5" x14ac:dyDescent="0.25">
      <c r="A1430"/>
      <c r="B1430"/>
      <c r="C1430"/>
      <c r="D1430"/>
      <c r="E1430"/>
    </row>
    <row r="1431" spans="1:5" x14ac:dyDescent="0.25">
      <c r="A1431"/>
      <c r="B1431"/>
      <c r="C1431"/>
      <c r="D1431"/>
      <c r="E1431"/>
    </row>
    <row r="1432" spans="1:5" x14ac:dyDescent="0.25">
      <c r="A1432"/>
      <c r="B1432"/>
      <c r="C1432"/>
      <c r="D1432"/>
      <c r="E1432"/>
    </row>
    <row r="1433" spans="1:5" x14ac:dyDescent="0.25">
      <c r="A1433"/>
      <c r="B1433"/>
      <c r="C1433"/>
      <c r="D1433"/>
      <c r="E1433"/>
    </row>
    <row r="1434" spans="1:5" x14ac:dyDescent="0.25">
      <c r="A1434"/>
      <c r="B1434"/>
      <c r="C1434"/>
      <c r="D1434"/>
      <c r="E1434"/>
    </row>
    <row r="1435" spans="1:5" x14ac:dyDescent="0.25">
      <c r="A1435"/>
      <c r="B1435"/>
      <c r="C1435"/>
      <c r="D1435"/>
      <c r="E1435"/>
    </row>
    <row r="1436" spans="1:5" x14ac:dyDescent="0.25">
      <c r="A1436"/>
      <c r="B1436"/>
      <c r="C1436"/>
      <c r="D1436"/>
      <c r="E1436"/>
    </row>
    <row r="1437" spans="1:5" x14ac:dyDescent="0.25">
      <c r="A1437"/>
      <c r="B1437"/>
      <c r="C1437"/>
      <c r="D1437"/>
      <c r="E1437"/>
    </row>
    <row r="1438" spans="1:5" x14ac:dyDescent="0.25">
      <c r="A1438"/>
      <c r="B1438"/>
      <c r="C1438"/>
      <c r="D1438"/>
      <c r="E1438"/>
    </row>
    <row r="1439" spans="1:5" x14ac:dyDescent="0.25">
      <c r="A1439"/>
      <c r="B1439"/>
      <c r="C1439"/>
      <c r="D1439"/>
      <c r="E1439"/>
    </row>
    <row r="1440" spans="1:5" x14ac:dyDescent="0.25">
      <c r="A1440"/>
      <c r="B1440"/>
      <c r="C1440"/>
      <c r="D1440"/>
      <c r="E1440"/>
    </row>
    <row r="1441" spans="1:5" x14ac:dyDescent="0.25">
      <c r="A1441"/>
      <c r="B1441"/>
      <c r="C1441"/>
      <c r="D1441"/>
      <c r="E1441"/>
    </row>
    <row r="1442" spans="1:5" x14ac:dyDescent="0.25">
      <c r="A1442"/>
      <c r="B1442"/>
      <c r="C1442"/>
      <c r="D1442"/>
      <c r="E1442"/>
    </row>
    <row r="1443" spans="1:5" x14ac:dyDescent="0.25">
      <c r="A1443"/>
      <c r="B1443"/>
      <c r="C1443"/>
      <c r="D1443"/>
      <c r="E1443"/>
    </row>
    <row r="1444" spans="1:5" x14ac:dyDescent="0.25">
      <c r="A1444"/>
      <c r="B1444"/>
      <c r="C1444"/>
      <c r="D1444"/>
      <c r="E1444"/>
    </row>
    <row r="1445" spans="1:5" x14ac:dyDescent="0.25">
      <c r="A1445"/>
      <c r="B1445"/>
      <c r="C1445"/>
      <c r="D1445"/>
      <c r="E1445"/>
    </row>
    <row r="1446" spans="1:5" x14ac:dyDescent="0.25">
      <c r="A1446"/>
      <c r="B1446"/>
      <c r="C1446"/>
      <c r="D1446"/>
      <c r="E1446"/>
    </row>
    <row r="1447" spans="1:5" x14ac:dyDescent="0.25">
      <c r="A1447"/>
      <c r="B1447"/>
      <c r="C1447"/>
      <c r="D1447"/>
      <c r="E1447"/>
    </row>
    <row r="1448" spans="1:5" x14ac:dyDescent="0.25">
      <c r="A1448"/>
      <c r="B1448"/>
      <c r="C1448"/>
      <c r="D1448"/>
      <c r="E1448"/>
    </row>
    <row r="1449" spans="1:5" x14ac:dyDescent="0.25">
      <c r="A1449"/>
      <c r="B1449"/>
      <c r="C1449"/>
      <c r="D1449"/>
      <c r="E1449"/>
    </row>
    <row r="1450" spans="1:5" x14ac:dyDescent="0.25">
      <c r="A1450"/>
      <c r="B1450"/>
      <c r="C1450"/>
      <c r="D1450"/>
      <c r="E1450"/>
    </row>
    <row r="1451" spans="1:5" x14ac:dyDescent="0.25">
      <c r="A1451"/>
      <c r="B1451"/>
      <c r="C1451"/>
      <c r="D1451"/>
      <c r="E1451"/>
    </row>
    <row r="1452" spans="1:5" x14ac:dyDescent="0.25">
      <c r="A1452"/>
      <c r="B1452"/>
      <c r="C1452"/>
      <c r="D1452"/>
      <c r="E1452"/>
    </row>
    <row r="1453" spans="1:5" x14ac:dyDescent="0.25">
      <c r="A1453"/>
      <c r="B1453"/>
      <c r="C1453"/>
      <c r="D1453"/>
      <c r="E1453"/>
    </row>
    <row r="1454" spans="1:5" x14ac:dyDescent="0.25">
      <c r="A1454"/>
      <c r="B1454"/>
      <c r="C1454"/>
      <c r="D1454"/>
      <c r="E1454"/>
    </row>
    <row r="1455" spans="1:5" x14ac:dyDescent="0.25">
      <c r="A1455"/>
      <c r="B1455"/>
      <c r="C1455"/>
      <c r="D1455"/>
      <c r="E1455"/>
    </row>
    <row r="1456" spans="1:5" x14ac:dyDescent="0.25">
      <c r="A1456"/>
      <c r="B1456"/>
      <c r="C1456"/>
      <c r="D1456"/>
      <c r="E1456"/>
    </row>
    <row r="1457" spans="1:5" x14ac:dyDescent="0.25">
      <c r="A1457"/>
      <c r="B1457"/>
      <c r="C1457"/>
      <c r="D1457"/>
      <c r="E1457"/>
    </row>
    <row r="1458" spans="1:5" x14ac:dyDescent="0.25">
      <c r="A1458"/>
      <c r="B1458"/>
      <c r="C1458"/>
      <c r="D1458"/>
      <c r="E1458"/>
    </row>
    <row r="1459" spans="1:5" x14ac:dyDescent="0.25">
      <c r="A1459"/>
      <c r="B1459"/>
      <c r="C1459"/>
      <c r="D1459"/>
      <c r="E1459"/>
    </row>
    <row r="1460" spans="1:5" x14ac:dyDescent="0.25">
      <c r="A1460"/>
      <c r="B1460"/>
      <c r="C1460"/>
      <c r="D1460"/>
      <c r="E1460"/>
    </row>
    <row r="1461" spans="1:5" x14ac:dyDescent="0.25">
      <c r="A1461"/>
      <c r="B1461"/>
      <c r="C1461"/>
      <c r="D1461"/>
      <c r="E1461"/>
    </row>
    <row r="1462" spans="1:5" x14ac:dyDescent="0.25">
      <c r="A1462"/>
      <c r="B1462"/>
      <c r="C1462"/>
      <c r="D1462"/>
      <c r="E1462"/>
    </row>
    <row r="1463" spans="1:5" x14ac:dyDescent="0.25">
      <c r="A1463"/>
      <c r="B1463"/>
      <c r="C1463"/>
      <c r="D1463"/>
      <c r="E1463"/>
    </row>
    <row r="1464" spans="1:5" x14ac:dyDescent="0.25">
      <c r="A1464"/>
      <c r="B1464"/>
      <c r="C1464"/>
      <c r="D1464"/>
      <c r="E1464"/>
    </row>
    <row r="1465" spans="1:5" x14ac:dyDescent="0.25">
      <c r="A1465"/>
      <c r="B1465"/>
      <c r="C1465"/>
      <c r="D1465"/>
      <c r="E1465"/>
    </row>
    <row r="1466" spans="1:5" x14ac:dyDescent="0.25">
      <c r="A1466"/>
      <c r="B1466"/>
      <c r="C1466"/>
      <c r="D1466"/>
      <c r="E1466"/>
    </row>
    <row r="1467" spans="1:5" x14ac:dyDescent="0.25">
      <c r="A1467"/>
      <c r="B1467"/>
      <c r="C1467"/>
      <c r="D1467"/>
      <c r="E1467"/>
    </row>
    <row r="1468" spans="1:5" x14ac:dyDescent="0.25">
      <c r="A1468"/>
      <c r="B1468"/>
      <c r="C1468"/>
      <c r="D1468"/>
      <c r="E1468"/>
    </row>
    <row r="1469" spans="1:5" x14ac:dyDescent="0.25">
      <c r="A1469"/>
      <c r="B1469"/>
      <c r="C1469"/>
      <c r="D1469"/>
      <c r="E1469"/>
    </row>
    <row r="1470" spans="1:5" x14ac:dyDescent="0.25">
      <c r="A1470"/>
      <c r="B1470"/>
      <c r="C1470"/>
      <c r="D1470"/>
      <c r="E1470"/>
    </row>
    <row r="1471" spans="1:5" x14ac:dyDescent="0.25">
      <c r="A1471"/>
      <c r="B1471"/>
      <c r="C1471"/>
      <c r="D1471"/>
      <c r="E1471"/>
    </row>
    <row r="1472" spans="1:5" x14ac:dyDescent="0.25">
      <c r="A1472"/>
      <c r="B1472"/>
      <c r="C1472"/>
      <c r="D1472"/>
      <c r="E1472"/>
    </row>
    <row r="1473" spans="1:5" x14ac:dyDescent="0.25">
      <c r="A1473"/>
      <c r="B1473"/>
      <c r="C1473"/>
      <c r="D1473"/>
      <c r="E1473"/>
    </row>
    <row r="1474" spans="1:5" x14ac:dyDescent="0.25">
      <c r="A1474"/>
      <c r="B1474"/>
      <c r="C1474"/>
      <c r="D1474"/>
      <c r="E1474"/>
    </row>
    <row r="1475" spans="1:5" x14ac:dyDescent="0.25">
      <c r="A1475"/>
      <c r="B1475"/>
      <c r="C1475"/>
      <c r="D1475"/>
      <c r="E1475"/>
    </row>
    <row r="1476" spans="1:5" x14ac:dyDescent="0.25">
      <c r="A1476"/>
      <c r="B1476"/>
      <c r="C1476"/>
      <c r="D1476"/>
      <c r="E1476"/>
    </row>
    <row r="1477" spans="1:5" x14ac:dyDescent="0.25">
      <c r="A1477"/>
      <c r="B1477"/>
      <c r="C1477"/>
      <c r="D1477"/>
      <c r="E1477"/>
    </row>
    <row r="1478" spans="1:5" x14ac:dyDescent="0.25">
      <c r="A1478"/>
      <c r="B1478"/>
      <c r="C1478"/>
      <c r="D1478"/>
      <c r="E1478"/>
    </row>
    <row r="1479" spans="1:5" x14ac:dyDescent="0.25">
      <c r="A1479"/>
      <c r="B1479"/>
      <c r="C1479"/>
      <c r="D1479"/>
      <c r="E1479"/>
    </row>
    <row r="1480" spans="1:5" x14ac:dyDescent="0.25">
      <c r="A1480"/>
      <c r="B1480"/>
      <c r="C1480"/>
      <c r="D1480"/>
      <c r="E1480"/>
    </row>
    <row r="1481" spans="1:5" x14ac:dyDescent="0.25">
      <c r="A1481"/>
      <c r="B1481"/>
      <c r="C1481"/>
      <c r="D1481"/>
      <c r="E1481"/>
    </row>
    <row r="1482" spans="1:5" x14ac:dyDescent="0.25">
      <c r="A1482"/>
      <c r="B1482"/>
      <c r="C1482"/>
      <c r="D1482"/>
      <c r="E1482"/>
    </row>
    <row r="1483" spans="1:5" x14ac:dyDescent="0.25">
      <c r="A1483"/>
      <c r="B1483"/>
      <c r="C1483"/>
      <c r="D1483"/>
      <c r="E1483"/>
    </row>
    <row r="1484" spans="1:5" x14ac:dyDescent="0.25">
      <c r="A1484"/>
      <c r="B1484"/>
      <c r="C1484"/>
      <c r="D1484"/>
      <c r="E1484"/>
    </row>
    <row r="1485" spans="1:5" x14ac:dyDescent="0.25">
      <c r="A1485"/>
      <c r="B1485"/>
      <c r="C1485"/>
      <c r="D1485"/>
      <c r="E1485"/>
    </row>
    <row r="1486" spans="1:5" x14ac:dyDescent="0.25">
      <c r="A1486"/>
      <c r="B1486"/>
      <c r="C1486"/>
      <c r="D1486"/>
      <c r="E1486"/>
    </row>
    <row r="1487" spans="1:5" x14ac:dyDescent="0.25">
      <c r="A1487"/>
      <c r="B1487"/>
      <c r="C1487"/>
      <c r="D1487"/>
      <c r="E1487"/>
    </row>
    <row r="1488" spans="1:5" x14ac:dyDescent="0.25">
      <c r="A1488"/>
      <c r="B1488"/>
      <c r="C1488"/>
      <c r="D1488"/>
      <c r="E1488"/>
    </row>
    <row r="1489" spans="1:5" x14ac:dyDescent="0.25">
      <c r="A1489"/>
      <c r="B1489"/>
      <c r="C1489"/>
      <c r="D1489"/>
      <c r="E1489"/>
    </row>
    <row r="1490" spans="1:5" x14ac:dyDescent="0.25">
      <c r="A1490"/>
      <c r="B1490"/>
      <c r="C1490"/>
      <c r="D1490"/>
      <c r="E1490"/>
    </row>
    <row r="1491" spans="1:5" x14ac:dyDescent="0.25">
      <c r="A1491"/>
      <c r="B1491"/>
      <c r="C1491"/>
      <c r="D1491"/>
      <c r="E1491"/>
    </row>
    <row r="1492" spans="1:5" x14ac:dyDescent="0.25">
      <c r="A1492"/>
      <c r="B1492"/>
      <c r="C1492"/>
      <c r="D1492"/>
      <c r="E1492"/>
    </row>
    <row r="1493" spans="1:5" x14ac:dyDescent="0.25">
      <c r="A1493"/>
      <c r="B1493"/>
      <c r="C1493"/>
      <c r="D1493"/>
      <c r="E1493"/>
    </row>
    <row r="1494" spans="1:5" x14ac:dyDescent="0.25">
      <c r="A1494"/>
      <c r="B1494"/>
      <c r="C1494"/>
      <c r="D1494"/>
      <c r="E1494"/>
    </row>
    <row r="1495" spans="1:5" x14ac:dyDescent="0.25">
      <c r="A1495"/>
      <c r="B1495"/>
      <c r="C1495"/>
      <c r="D1495"/>
      <c r="E1495"/>
    </row>
    <row r="1496" spans="1:5" x14ac:dyDescent="0.25">
      <c r="A1496"/>
      <c r="B1496"/>
      <c r="C1496"/>
      <c r="D1496"/>
      <c r="E1496"/>
    </row>
    <row r="1497" spans="1:5" x14ac:dyDescent="0.25">
      <c r="A1497"/>
      <c r="B1497"/>
      <c r="C1497"/>
      <c r="D1497"/>
      <c r="E1497"/>
    </row>
    <row r="1498" spans="1:5" x14ac:dyDescent="0.25">
      <c r="A1498"/>
      <c r="B1498"/>
      <c r="C1498"/>
      <c r="D1498"/>
      <c r="E1498"/>
    </row>
    <row r="1499" spans="1:5" x14ac:dyDescent="0.25">
      <c r="A1499"/>
      <c r="B1499"/>
      <c r="C1499"/>
      <c r="D1499"/>
      <c r="E1499"/>
    </row>
    <row r="1500" spans="1:5" x14ac:dyDescent="0.25">
      <c r="A1500"/>
      <c r="B1500"/>
      <c r="C1500"/>
      <c r="D1500"/>
      <c r="E1500"/>
    </row>
    <row r="1501" spans="1:5" x14ac:dyDescent="0.25">
      <c r="A1501"/>
      <c r="B1501"/>
      <c r="C1501"/>
      <c r="D1501"/>
      <c r="E1501"/>
    </row>
    <row r="1502" spans="1:5" x14ac:dyDescent="0.25">
      <c r="A1502"/>
      <c r="B1502"/>
      <c r="C1502"/>
      <c r="D1502"/>
      <c r="E1502"/>
    </row>
    <row r="1503" spans="1:5" x14ac:dyDescent="0.25">
      <c r="A1503"/>
      <c r="B1503"/>
      <c r="C1503"/>
      <c r="D1503"/>
      <c r="E1503"/>
    </row>
    <row r="1504" spans="1:5" x14ac:dyDescent="0.25">
      <c r="A1504"/>
      <c r="B1504"/>
      <c r="C1504"/>
      <c r="D1504"/>
      <c r="E1504"/>
    </row>
    <row r="1505" spans="1:5" x14ac:dyDescent="0.25">
      <c r="A1505"/>
      <c r="B1505"/>
      <c r="C1505"/>
      <c r="D1505"/>
      <c r="E1505"/>
    </row>
    <row r="1506" spans="1:5" x14ac:dyDescent="0.25">
      <c r="A1506"/>
      <c r="B1506"/>
      <c r="C1506"/>
      <c r="D1506"/>
      <c r="E1506"/>
    </row>
    <row r="1507" spans="1:5" x14ac:dyDescent="0.25">
      <c r="A1507"/>
      <c r="B1507"/>
      <c r="C1507"/>
      <c r="D1507"/>
      <c r="E1507"/>
    </row>
    <row r="1508" spans="1:5" x14ac:dyDescent="0.25">
      <c r="A1508"/>
      <c r="B1508"/>
      <c r="C1508"/>
      <c r="D1508"/>
      <c r="E1508"/>
    </row>
    <row r="1509" spans="1:5" x14ac:dyDescent="0.25">
      <c r="A1509"/>
      <c r="B1509"/>
      <c r="C1509"/>
      <c r="D1509"/>
      <c r="E1509"/>
    </row>
    <row r="1510" spans="1:5" x14ac:dyDescent="0.25">
      <c r="A1510"/>
      <c r="B1510"/>
      <c r="C1510"/>
      <c r="D1510"/>
      <c r="E1510"/>
    </row>
    <row r="1511" spans="1:5" x14ac:dyDescent="0.25">
      <c r="A1511"/>
      <c r="B1511"/>
      <c r="C1511"/>
      <c r="D1511"/>
      <c r="E1511"/>
    </row>
    <row r="1512" spans="1:5" x14ac:dyDescent="0.25">
      <c r="A1512"/>
      <c r="B1512"/>
      <c r="C1512"/>
      <c r="D1512"/>
      <c r="E1512"/>
    </row>
    <row r="1513" spans="1:5" x14ac:dyDescent="0.25">
      <c r="A1513"/>
      <c r="B1513"/>
      <c r="C1513"/>
      <c r="D1513"/>
      <c r="E1513"/>
    </row>
    <row r="1514" spans="1:5" x14ac:dyDescent="0.25">
      <c r="A1514"/>
      <c r="B1514"/>
      <c r="C1514"/>
      <c r="D1514"/>
      <c r="E1514"/>
    </row>
    <row r="1515" spans="1:5" x14ac:dyDescent="0.25">
      <c r="A1515"/>
      <c r="B1515"/>
      <c r="C1515"/>
      <c r="D1515"/>
      <c r="E1515"/>
    </row>
    <row r="1516" spans="1:5" x14ac:dyDescent="0.25">
      <c r="A1516"/>
      <c r="B1516"/>
      <c r="C1516"/>
      <c r="D1516"/>
      <c r="E1516"/>
    </row>
    <row r="1517" spans="1:5" x14ac:dyDescent="0.25">
      <c r="A1517"/>
      <c r="B1517"/>
      <c r="C1517"/>
      <c r="D1517"/>
      <c r="E1517"/>
    </row>
    <row r="1518" spans="1:5" x14ac:dyDescent="0.25">
      <c r="A1518"/>
      <c r="B1518"/>
      <c r="C1518"/>
      <c r="D1518"/>
      <c r="E1518"/>
    </row>
    <row r="1519" spans="1:5" x14ac:dyDescent="0.25">
      <c r="A1519"/>
      <c r="B1519"/>
      <c r="C1519"/>
      <c r="D1519"/>
      <c r="E1519"/>
    </row>
    <row r="1520" spans="1:5" x14ac:dyDescent="0.25">
      <c r="A1520"/>
      <c r="B1520"/>
      <c r="C1520"/>
      <c r="D1520"/>
      <c r="E1520"/>
    </row>
    <row r="1521" spans="1:5" x14ac:dyDescent="0.25">
      <c r="A1521"/>
      <c r="B1521"/>
      <c r="C1521"/>
      <c r="D1521"/>
      <c r="E1521"/>
    </row>
    <row r="1522" spans="1:5" x14ac:dyDescent="0.25">
      <c r="A1522"/>
      <c r="B1522"/>
      <c r="C1522"/>
      <c r="D1522"/>
      <c r="E1522"/>
    </row>
    <row r="1523" spans="1:5" x14ac:dyDescent="0.25">
      <c r="A1523"/>
      <c r="B1523"/>
      <c r="C1523"/>
      <c r="D1523"/>
      <c r="E1523"/>
    </row>
    <row r="1524" spans="1:5" x14ac:dyDescent="0.25">
      <c r="A1524"/>
      <c r="B1524"/>
      <c r="C1524"/>
      <c r="D1524"/>
      <c r="E1524"/>
    </row>
    <row r="1525" spans="1:5" x14ac:dyDescent="0.25">
      <c r="A1525"/>
      <c r="B1525"/>
      <c r="C1525"/>
      <c r="D1525"/>
      <c r="E1525"/>
    </row>
    <row r="1526" spans="1:5" x14ac:dyDescent="0.25">
      <c r="A1526"/>
      <c r="B1526"/>
      <c r="C1526"/>
      <c r="D1526"/>
      <c r="E1526"/>
    </row>
    <row r="1527" spans="1:5" x14ac:dyDescent="0.25">
      <c r="A1527"/>
      <c r="B1527"/>
      <c r="C1527"/>
      <c r="D1527"/>
      <c r="E1527"/>
    </row>
    <row r="1528" spans="1:5" x14ac:dyDescent="0.25">
      <c r="A1528"/>
      <c r="B1528"/>
      <c r="C1528"/>
      <c r="D1528"/>
      <c r="E1528"/>
    </row>
    <row r="1529" spans="1:5" x14ac:dyDescent="0.25">
      <c r="A1529"/>
      <c r="B1529"/>
      <c r="C1529"/>
      <c r="D1529"/>
      <c r="E1529"/>
    </row>
    <row r="1530" spans="1:5" x14ac:dyDescent="0.25">
      <c r="A1530"/>
      <c r="B1530"/>
      <c r="C1530"/>
      <c r="D1530"/>
      <c r="E1530"/>
    </row>
    <row r="1531" spans="1:5" x14ac:dyDescent="0.25">
      <c r="A1531"/>
      <c r="B1531"/>
      <c r="C1531"/>
      <c r="D1531"/>
      <c r="E1531"/>
    </row>
    <row r="1532" spans="1:5" x14ac:dyDescent="0.25">
      <c r="A1532"/>
      <c r="B1532"/>
      <c r="C1532"/>
      <c r="D1532"/>
      <c r="E1532"/>
    </row>
    <row r="1533" spans="1:5" x14ac:dyDescent="0.25">
      <c r="A1533"/>
      <c r="B1533"/>
      <c r="C1533"/>
      <c r="D1533"/>
      <c r="E1533"/>
    </row>
    <row r="1534" spans="1:5" x14ac:dyDescent="0.25">
      <c r="A1534"/>
      <c r="B1534"/>
      <c r="C1534"/>
      <c r="D1534"/>
      <c r="E1534"/>
    </row>
    <row r="1535" spans="1:5" x14ac:dyDescent="0.25">
      <c r="A1535"/>
      <c r="B1535"/>
      <c r="C1535"/>
      <c r="D1535"/>
      <c r="E1535"/>
    </row>
    <row r="1536" spans="1:5" x14ac:dyDescent="0.25">
      <c r="A1536"/>
      <c r="B1536"/>
      <c r="C1536"/>
      <c r="D1536"/>
      <c r="E1536"/>
    </row>
    <row r="1537" spans="1:5" x14ac:dyDescent="0.25">
      <c r="A1537"/>
      <c r="B1537"/>
      <c r="C1537"/>
      <c r="D1537"/>
      <c r="E1537"/>
    </row>
    <row r="1538" spans="1:5" x14ac:dyDescent="0.25">
      <c r="A1538"/>
      <c r="B1538"/>
      <c r="C1538"/>
      <c r="D1538"/>
      <c r="E1538"/>
    </row>
    <row r="1539" spans="1:5" x14ac:dyDescent="0.25">
      <c r="A1539"/>
      <c r="B1539"/>
      <c r="C1539"/>
      <c r="D1539"/>
      <c r="E1539"/>
    </row>
    <row r="1540" spans="1:5" x14ac:dyDescent="0.25">
      <c r="A1540"/>
      <c r="B1540"/>
      <c r="C1540"/>
      <c r="D1540"/>
      <c r="E1540"/>
    </row>
    <row r="1541" spans="1:5" x14ac:dyDescent="0.25">
      <c r="A1541"/>
      <c r="B1541"/>
      <c r="C1541"/>
      <c r="D1541"/>
      <c r="E1541"/>
    </row>
    <row r="1542" spans="1:5" x14ac:dyDescent="0.25">
      <c r="A1542"/>
      <c r="B1542"/>
      <c r="C1542"/>
      <c r="D1542"/>
      <c r="E1542"/>
    </row>
    <row r="1543" spans="1:5" x14ac:dyDescent="0.25">
      <c r="A1543"/>
      <c r="B1543"/>
      <c r="C1543"/>
      <c r="D1543"/>
      <c r="E1543"/>
    </row>
    <row r="1544" spans="1:5" x14ac:dyDescent="0.25">
      <c r="A1544"/>
      <c r="B1544"/>
      <c r="C1544"/>
      <c r="D1544"/>
      <c r="E1544"/>
    </row>
    <row r="1545" spans="1:5" x14ac:dyDescent="0.25">
      <c r="A1545"/>
      <c r="B1545"/>
      <c r="C1545"/>
      <c r="D1545"/>
      <c r="E1545"/>
    </row>
    <row r="1546" spans="1:5" x14ac:dyDescent="0.25">
      <c r="A1546"/>
      <c r="B1546"/>
      <c r="C1546"/>
      <c r="D1546"/>
      <c r="E1546"/>
    </row>
    <row r="1547" spans="1:5" x14ac:dyDescent="0.25">
      <c r="A1547"/>
      <c r="B1547"/>
      <c r="C1547"/>
      <c r="D1547"/>
      <c r="E1547"/>
    </row>
    <row r="1548" spans="1:5" x14ac:dyDescent="0.25">
      <c r="A1548"/>
      <c r="B1548"/>
      <c r="C1548"/>
      <c r="D1548"/>
      <c r="E1548"/>
    </row>
    <row r="1549" spans="1:5" x14ac:dyDescent="0.25">
      <c r="A1549"/>
      <c r="B1549"/>
      <c r="C1549"/>
      <c r="D1549"/>
      <c r="E1549"/>
    </row>
    <row r="1550" spans="1:5" x14ac:dyDescent="0.25">
      <c r="A1550"/>
      <c r="B1550"/>
      <c r="C1550"/>
      <c r="D1550"/>
      <c r="E1550"/>
    </row>
    <row r="1551" spans="1:5" x14ac:dyDescent="0.25">
      <c r="A1551"/>
      <c r="B1551"/>
      <c r="C1551"/>
      <c r="D1551"/>
      <c r="E1551"/>
    </row>
    <row r="1552" spans="1:5" x14ac:dyDescent="0.25">
      <c r="A1552"/>
      <c r="B1552"/>
      <c r="C1552"/>
      <c r="D1552"/>
      <c r="E1552"/>
    </row>
    <row r="1553" spans="1:5" x14ac:dyDescent="0.25">
      <c r="A1553"/>
      <c r="B1553"/>
      <c r="C1553"/>
      <c r="D1553"/>
      <c r="E1553"/>
    </row>
    <row r="1554" spans="1:5" x14ac:dyDescent="0.25">
      <c r="A1554"/>
      <c r="B1554"/>
      <c r="C1554"/>
      <c r="D1554"/>
      <c r="E1554"/>
    </row>
    <row r="1555" spans="1:5" x14ac:dyDescent="0.25">
      <c r="A1555"/>
      <c r="B1555"/>
      <c r="C1555"/>
      <c r="D1555"/>
      <c r="E1555"/>
    </row>
    <row r="1556" spans="1:5" x14ac:dyDescent="0.25">
      <c r="A1556"/>
      <c r="B1556"/>
      <c r="C1556"/>
      <c r="D1556"/>
      <c r="E1556"/>
    </row>
    <row r="1557" spans="1:5" x14ac:dyDescent="0.25">
      <c r="A1557"/>
      <c r="B1557"/>
      <c r="C1557"/>
      <c r="D1557"/>
      <c r="E1557"/>
    </row>
    <row r="1558" spans="1:5" x14ac:dyDescent="0.25">
      <c r="A1558"/>
      <c r="B1558"/>
      <c r="C1558"/>
      <c r="D1558"/>
      <c r="E1558"/>
    </row>
    <row r="1559" spans="1:5" x14ac:dyDescent="0.25">
      <c r="A1559"/>
      <c r="B1559"/>
      <c r="C1559"/>
      <c r="D1559"/>
      <c r="E1559"/>
    </row>
    <row r="1560" spans="1:5" x14ac:dyDescent="0.25">
      <c r="A1560"/>
      <c r="B1560"/>
      <c r="C1560"/>
      <c r="D1560"/>
      <c r="E1560"/>
    </row>
    <row r="1561" spans="1:5" x14ac:dyDescent="0.25">
      <c r="A1561"/>
      <c r="B1561"/>
      <c r="C1561"/>
      <c r="D1561"/>
      <c r="E1561"/>
    </row>
    <row r="1562" spans="1:5" x14ac:dyDescent="0.25">
      <c r="A1562"/>
      <c r="B1562"/>
      <c r="C1562"/>
      <c r="D1562"/>
      <c r="E1562"/>
    </row>
    <row r="1563" spans="1:5" x14ac:dyDescent="0.25">
      <c r="A1563"/>
      <c r="B1563"/>
      <c r="C1563"/>
      <c r="D1563"/>
      <c r="E1563"/>
    </row>
    <row r="1564" spans="1:5" x14ac:dyDescent="0.25">
      <c r="A1564"/>
      <c r="B1564"/>
      <c r="C1564"/>
      <c r="D1564"/>
      <c r="E1564"/>
    </row>
    <row r="1565" spans="1:5" x14ac:dyDescent="0.25">
      <c r="A1565"/>
      <c r="B1565"/>
      <c r="C1565"/>
      <c r="D1565"/>
      <c r="E1565"/>
    </row>
    <row r="1566" spans="1:5" x14ac:dyDescent="0.25">
      <c r="A1566"/>
      <c r="B1566"/>
      <c r="C1566"/>
      <c r="D1566"/>
      <c r="E1566"/>
    </row>
    <row r="1567" spans="1:5" x14ac:dyDescent="0.25">
      <c r="A1567"/>
      <c r="B1567"/>
      <c r="C1567"/>
      <c r="D1567"/>
      <c r="E1567"/>
    </row>
    <row r="1568" spans="1:5" x14ac:dyDescent="0.25">
      <c r="A1568"/>
      <c r="B1568"/>
      <c r="C1568"/>
      <c r="D1568"/>
      <c r="E1568"/>
    </row>
    <row r="1569" spans="1:5" x14ac:dyDescent="0.25">
      <c r="A1569"/>
      <c r="B1569"/>
      <c r="C1569"/>
      <c r="D1569"/>
      <c r="E1569"/>
    </row>
    <row r="1570" spans="1:5" x14ac:dyDescent="0.25">
      <c r="A1570"/>
      <c r="B1570"/>
      <c r="C1570"/>
      <c r="D1570"/>
      <c r="E1570"/>
    </row>
    <row r="1571" spans="1:5" x14ac:dyDescent="0.25">
      <c r="A1571"/>
      <c r="B1571"/>
      <c r="C1571"/>
      <c r="D1571"/>
      <c r="E1571"/>
    </row>
    <row r="1572" spans="1:5" x14ac:dyDescent="0.25">
      <c r="A1572"/>
      <c r="B1572"/>
      <c r="C1572"/>
      <c r="D1572"/>
      <c r="E1572"/>
    </row>
    <row r="1573" spans="1:5" x14ac:dyDescent="0.25">
      <c r="A1573"/>
      <c r="B1573"/>
      <c r="C1573"/>
      <c r="D1573"/>
      <c r="E1573"/>
    </row>
    <row r="1574" spans="1:5" x14ac:dyDescent="0.25">
      <c r="A1574"/>
      <c r="B1574"/>
      <c r="C1574"/>
      <c r="D1574"/>
      <c r="E1574"/>
    </row>
    <row r="1575" spans="1:5" x14ac:dyDescent="0.25">
      <c r="A1575"/>
      <c r="B1575"/>
      <c r="C1575"/>
      <c r="D1575"/>
      <c r="E1575"/>
    </row>
    <row r="1576" spans="1:5" x14ac:dyDescent="0.25">
      <c r="A1576"/>
      <c r="B1576"/>
      <c r="C1576"/>
      <c r="D1576"/>
      <c r="E1576"/>
    </row>
    <row r="1577" spans="1:5" x14ac:dyDescent="0.25">
      <c r="A1577"/>
      <c r="B1577"/>
      <c r="C1577"/>
      <c r="D1577"/>
      <c r="E1577"/>
    </row>
    <row r="1578" spans="1:5" x14ac:dyDescent="0.25">
      <c r="A1578"/>
      <c r="B1578"/>
      <c r="C1578"/>
      <c r="D1578"/>
      <c r="E1578"/>
    </row>
    <row r="1579" spans="1:5" x14ac:dyDescent="0.25">
      <c r="A1579"/>
      <c r="B1579"/>
      <c r="C1579"/>
      <c r="D1579"/>
      <c r="E1579"/>
    </row>
    <row r="1580" spans="1:5" x14ac:dyDescent="0.25">
      <c r="A1580"/>
      <c r="B1580"/>
      <c r="C1580"/>
      <c r="D1580"/>
      <c r="E1580"/>
    </row>
    <row r="1581" spans="1:5" x14ac:dyDescent="0.25">
      <c r="A1581"/>
      <c r="B1581"/>
      <c r="C1581"/>
      <c r="D1581"/>
      <c r="E1581"/>
    </row>
    <row r="1582" spans="1:5" x14ac:dyDescent="0.25">
      <c r="A1582"/>
      <c r="B1582"/>
      <c r="C1582"/>
      <c r="D1582"/>
      <c r="E1582"/>
    </row>
    <row r="1583" spans="1:5" x14ac:dyDescent="0.25">
      <c r="A1583"/>
      <c r="B1583"/>
      <c r="C1583"/>
      <c r="D1583"/>
      <c r="E1583"/>
    </row>
    <row r="1584" spans="1:5" x14ac:dyDescent="0.25">
      <c r="A1584"/>
      <c r="B1584"/>
      <c r="C1584"/>
      <c r="D1584"/>
      <c r="E1584"/>
    </row>
    <row r="1585" spans="1:5" x14ac:dyDescent="0.25">
      <c r="A1585"/>
      <c r="B1585"/>
      <c r="C1585"/>
      <c r="D1585"/>
      <c r="E1585"/>
    </row>
    <row r="1586" spans="1:5" x14ac:dyDescent="0.25">
      <c r="A1586"/>
      <c r="B1586"/>
      <c r="C1586"/>
      <c r="D1586"/>
      <c r="E1586"/>
    </row>
    <row r="1587" spans="1:5" x14ac:dyDescent="0.25">
      <c r="A1587"/>
      <c r="B1587"/>
      <c r="C1587"/>
      <c r="D1587"/>
      <c r="E1587"/>
    </row>
    <row r="1588" spans="1:5" x14ac:dyDescent="0.25">
      <c r="A1588"/>
      <c r="B1588"/>
      <c r="C1588"/>
      <c r="D1588"/>
      <c r="E1588"/>
    </row>
    <row r="1589" spans="1:5" x14ac:dyDescent="0.25">
      <c r="A1589"/>
      <c r="B1589"/>
      <c r="C1589"/>
      <c r="D1589"/>
      <c r="E1589"/>
    </row>
    <row r="1590" spans="1:5" x14ac:dyDescent="0.25">
      <c r="A1590"/>
      <c r="B1590"/>
      <c r="C1590"/>
      <c r="D1590"/>
      <c r="E1590"/>
    </row>
    <row r="1591" spans="1:5" x14ac:dyDescent="0.25">
      <c r="A1591"/>
      <c r="B1591"/>
      <c r="C1591"/>
      <c r="D1591"/>
      <c r="E1591"/>
    </row>
    <row r="1592" spans="1:5" x14ac:dyDescent="0.25">
      <c r="A1592"/>
      <c r="B1592"/>
      <c r="C1592"/>
      <c r="D1592"/>
      <c r="E1592"/>
    </row>
    <row r="1593" spans="1:5" x14ac:dyDescent="0.25">
      <c r="A1593"/>
      <c r="B1593"/>
      <c r="C1593"/>
      <c r="D1593"/>
      <c r="E1593"/>
    </row>
    <row r="1594" spans="1:5" x14ac:dyDescent="0.25">
      <c r="A1594"/>
      <c r="B1594"/>
      <c r="C1594"/>
      <c r="D1594"/>
      <c r="E1594"/>
    </row>
    <row r="1595" spans="1:5" x14ac:dyDescent="0.25">
      <c r="A1595"/>
      <c r="B1595"/>
      <c r="C1595"/>
      <c r="D1595"/>
      <c r="E1595"/>
    </row>
    <row r="1596" spans="1:5" x14ac:dyDescent="0.25">
      <c r="A1596"/>
      <c r="B1596"/>
      <c r="C1596"/>
      <c r="D1596"/>
      <c r="E1596"/>
    </row>
    <row r="1597" spans="1:5" x14ac:dyDescent="0.25">
      <c r="A1597"/>
      <c r="B1597"/>
      <c r="C1597"/>
      <c r="D1597"/>
      <c r="E1597"/>
    </row>
    <row r="1598" spans="1:5" x14ac:dyDescent="0.25">
      <c r="A1598"/>
      <c r="B1598"/>
      <c r="C1598"/>
      <c r="D1598"/>
      <c r="E1598"/>
    </row>
    <row r="1599" spans="1:5" x14ac:dyDescent="0.25">
      <c r="A1599"/>
      <c r="B1599"/>
      <c r="C1599"/>
      <c r="D1599"/>
      <c r="E1599"/>
    </row>
    <row r="1600" spans="1:5" x14ac:dyDescent="0.25">
      <c r="A1600"/>
      <c r="B1600"/>
      <c r="C1600"/>
      <c r="D1600"/>
      <c r="E1600"/>
    </row>
    <row r="1601" spans="1:5" x14ac:dyDescent="0.25">
      <c r="A1601"/>
      <c r="B1601"/>
      <c r="C1601"/>
      <c r="D1601"/>
      <c r="E1601"/>
    </row>
    <row r="1602" spans="1:5" x14ac:dyDescent="0.25">
      <c r="A1602"/>
      <c r="B1602"/>
      <c r="C1602"/>
      <c r="D1602"/>
      <c r="E1602"/>
    </row>
    <row r="1603" spans="1:5" x14ac:dyDescent="0.25">
      <c r="A1603"/>
      <c r="B1603"/>
      <c r="C1603"/>
      <c r="D1603"/>
      <c r="E1603"/>
    </row>
    <row r="1604" spans="1:5" x14ac:dyDescent="0.25">
      <c r="A1604"/>
      <c r="B1604"/>
      <c r="C1604"/>
      <c r="D1604"/>
      <c r="E1604"/>
    </row>
    <row r="1605" spans="1:5" x14ac:dyDescent="0.25">
      <c r="A1605"/>
      <c r="B1605"/>
      <c r="C1605"/>
      <c r="D1605"/>
      <c r="E1605"/>
    </row>
    <row r="1606" spans="1:5" x14ac:dyDescent="0.25">
      <c r="A1606"/>
      <c r="B1606"/>
      <c r="C1606"/>
      <c r="D1606"/>
      <c r="E1606"/>
    </row>
    <row r="1607" spans="1:5" x14ac:dyDescent="0.25">
      <c r="A1607"/>
      <c r="B1607"/>
      <c r="C1607"/>
      <c r="D1607"/>
      <c r="E1607"/>
    </row>
    <row r="1608" spans="1:5" x14ac:dyDescent="0.25">
      <c r="A1608"/>
      <c r="B1608"/>
      <c r="C1608"/>
      <c r="D1608"/>
      <c r="E1608"/>
    </row>
    <row r="1609" spans="1:5" x14ac:dyDescent="0.25">
      <c r="A1609"/>
      <c r="B1609"/>
      <c r="C1609"/>
      <c r="D1609"/>
      <c r="E1609"/>
    </row>
    <row r="1610" spans="1:5" x14ac:dyDescent="0.25">
      <c r="A1610"/>
      <c r="B1610"/>
      <c r="C1610"/>
      <c r="D1610"/>
      <c r="E1610"/>
    </row>
    <row r="1611" spans="1:5" x14ac:dyDescent="0.25">
      <c r="A1611"/>
      <c r="B1611"/>
      <c r="C1611"/>
      <c r="D1611"/>
      <c r="E1611"/>
    </row>
    <row r="1612" spans="1:5" x14ac:dyDescent="0.25">
      <c r="A1612"/>
      <c r="B1612"/>
      <c r="C1612"/>
      <c r="D1612"/>
      <c r="E1612"/>
    </row>
    <row r="1613" spans="1:5" x14ac:dyDescent="0.25">
      <c r="A1613"/>
      <c r="B1613"/>
      <c r="C1613"/>
      <c r="D1613"/>
      <c r="E1613"/>
    </row>
    <row r="1614" spans="1:5" x14ac:dyDescent="0.25">
      <c r="A1614"/>
      <c r="B1614"/>
      <c r="C1614"/>
      <c r="D1614"/>
      <c r="E1614"/>
    </row>
    <row r="1615" spans="1:5" x14ac:dyDescent="0.25">
      <c r="A1615"/>
      <c r="B1615"/>
      <c r="C1615"/>
      <c r="D1615"/>
      <c r="E1615"/>
    </row>
    <row r="1616" spans="1:5" x14ac:dyDescent="0.25">
      <c r="A1616"/>
      <c r="B1616"/>
      <c r="C1616"/>
      <c r="D1616"/>
      <c r="E1616"/>
    </row>
    <row r="1617" spans="1:5" x14ac:dyDescent="0.25">
      <c r="A1617"/>
      <c r="B1617"/>
      <c r="C1617"/>
      <c r="D1617"/>
      <c r="E1617"/>
    </row>
    <row r="1618" spans="1:5" x14ac:dyDescent="0.25">
      <c r="A1618"/>
      <c r="B1618"/>
      <c r="C1618"/>
      <c r="D1618"/>
      <c r="E1618"/>
    </row>
    <row r="1619" spans="1:5" x14ac:dyDescent="0.25">
      <c r="A1619"/>
      <c r="B1619"/>
      <c r="C1619"/>
      <c r="D1619"/>
      <c r="E1619"/>
    </row>
    <row r="1620" spans="1:5" x14ac:dyDescent="0.25">
      <c r="A1620"/>
      <c r="B1620"/>
      <c r="C1620"/>
      <c r="D1620"/>
      <c r="E1620"/>
    </row>
    <row r="1621" spans="1:5" x14ac:dyDescent="0.25">
      <c r="A1621"/>
      <c r="B1621"/>
      <c r="C1621"/>
      <c r="D1621"/>
      <c r="E1621"/>
    </row>
    <row r="1622" spans="1:5" x14ac:dyDescent="0.25">
      <c r="A1622"/>
      <c r="B1622"/>
      <c r="C1622"/>
      <c r="D1622"/>
      <c r="E1622"/>
    </row>
    <row r="1623" spans="1:5" x14ac:dyDescent="0.25">
      <c r="A1623"/>
      <c r="B1623"/>
      <c r="C1623"/>
      <c r="D1623"/>
      <c r="E1623"/>
    </row>
    <row r="1624" spans="1:5" x14ac:dyDescent="0.25">
      <c r="A1624"/>
      <c r="B1624"/>
      <c r="C1624"/>
      <c r="D1624"/>
      <c r="E1624"/>
    </row>
    <row r="1625" spans="1:5" x14ac:dyDescent="0.25">
      <c r="A1625"/>
      <c r="B1625"/>
      <c r="C1625"/>
      <c r="D1625"/>
      <c r="E1625"/>
    </row>
    <row r="1626" spans="1:5" x14ac:dyDescent="0.25">
      <c r="A1626"/>
      <c r="B1626"/>
      <c r="C1626"/>
      <c r="D1626"/>
      <c r="E1626"/>
    </row>
    <row r="1627" spans="1:5" x14ac:dyDescent="0.25">
      <c r="A1627"/>
      <c r="B1627"/>
      <c r="C1627"/>
      <c r="D1627"/>
      <c r="E1627"/>
    </row>
    <row r="1628" spans="1:5" x14ac:dyDescent="0.25">
      <c r="A1628"/>
      <c r="B1628"/>
      <c r="C1628"/>
      <c r="D1628"/>
      <c r="E1628"/>
    </row>
    <row r="1629" spans="1:5" x14ac:dyDescent="0.25">
      <c r="A1629"/>
      <c r="B1629"/>
      <c r="C1629"/>
      <c r="D1629"/>
      <c r="E1629"/>
    </row>
    <row r="1630" spans="1:5" x14ac:dyDescent="0.25">
      <c r="A1630"/>
      <c r="B1630"/>
      <c r="C1630"/>
      <c r="D1630"/>
      <c r="E1630"/>
    </row>
    <row r="1631" spans="1:5" x14ac:dyDescent="0.25">
      <c r="A1631"/>
      <c r="B1631"/>
      <c r="C1631"/>
      <c r="D1631"/>
      <c r="E1631"/>
    </row>
    <row r="1632" spans="1:5" x14ac:dyDescent="0.25">
      <c r="A1632"/>
      <c r="B1632"/>
      <c r="C1632"/>
      <c r="D1632"/>
      <c r="E1632"/>
    </row>
    <row r="1633" spans="1:5" x14ac:dyDescent="0.25">
      <c r="A1633"/>
      <c r="B1633"/>
      <c r="C1633"/>
      <c r="D1633"/>
      <c r="E1633"/>
    </row>
    <row r="1634" spans="1:5" x14ac:dyDescent="0.25">
      <c r="A1634"/>
      <c r="B1634"/>
      <c r="C1634"/>
      <c r="D1634"/>
      <c r="E1634"/>
    </row>
    <row r="1635" spans="1:5" x14ac:dyDescent="0.25">
      <c r="A1635"/>
      <c r="B1635"/>
      <c r="C1635"/>
      <c r="D1635"/>
      <c r="E1635"/>
    </row>
    <row r="1636" spans="1:5" x14ac:dyDescent="0.25">
      <c r="A1636"/>
      <c r="B1636"/>
      <c r="C1636"/>
      <c r="D1636"/>
      <c r="E1636"/>
    </row>
    <row r="1637" spans="1:5" x14ac:dyDescent="0.25">
      <c r="A1637"/>
      <c r="B1637"/>
      <c r="C1637"/>
      <c r="D1637"/>
      <c r="E1637"/>
    </row>
    <row r="1638" spans="1:5" x14ac:dyDescent="0.25">
      <c r="A1638"/>
      <c r="B1638"/>
      <c r="C1638"/>
      <c r="D1638"/>
      <c r="E1638"/>
    </row>
    <row r="1639" spans="1:5" x14ac:dyDescent="0.25">
      <c r="A1639"/>
      <c r="B1639"/>
      <c r="C1639"/>
      <c r="D1639"/>
      <c r="E1639"/>
    </row>
    <row r="1640" spans="1:5" x14ac:dyDescent="0.25">
      <c r="A1640"/>
      <c r="B1640"/>
      <c r="C1640"/>
      <c r="D1640"/>
      <c r="E1640"/>
    </row>
    <row r="1641" spans="1:5" x14ac:dyDescent="0.25">
      <c r="A1641"/>
      <c r="B1641"/>
      <c r="C1641"/>
      <c r="D1641"/>
      <c r="E1641"/>
    </row>
    <row r="1642" spans="1:5" x14ac:dyDescent="0.25">
      <c r="A1642"/>
      <c r="B1642"/>
      <c r="C1642"/>
      <c r="D1642"/>
      <c r="E1642"/>
    </row>
    <row r="1643" spans="1:5" x14ac:dyDescent="0.25">
      <c r="A1643"/>
      <c r="B1643"/>
      <c r="C1643"/>
      <c r="D1643"/>
      <c r="E1643"/>
    </row>
    <row r="1644" spans="1:5" x14ac:dyDescent="0.25">
      <c r="A1644"/>
      <c r="B1644"/>
      <c r="C1644"/>
      <c r="D1644"/>
      <c r="E1644"/>
    </row>
    <row r="1645" spans="1:5" x14ac:dyDescent="0.25">
      <c r="A1645"/>
      <c r="B1645"/>
      <c r="C1645"/>
      <c r="D1645"/>
      <c r="E1645"/>
    </row>
    <row r="1646" spans="1:5" x14ac:dyDescent="0.25">
      <c r="A1646"/>
      <c r="B1646"/>
      <c r="C1646"/>
      <c r="D1646"/>
      <c r="E1646"/>
    </row>
    <row r="1647" spans="1:5" x14ac:dyDescent="0.25">
      <c r="A1647"/>
      <c r="B1647"/>
      <c r="C1647"/>
      <c r="D1647"/>
      <c r="E1647"/>
    </row>
    <row r="1648" spans="1:5" x14ac:dyDescent="0.25">
      <c r="A1648"/>
      <c r="B1648"/>
      <c r="C1648"/>
      <c r="D1648"/>
      <c r="E1648"/>
    </row>
    <row r="1649" spans="1:5" x14ac:dyDescent="0.25">
      <c r="A1649"/>
      <c r="B1649"/>
      <c r="C1649"/>
      <c r="D1649"/>
      <c r="E1649"/>
    </row>
    <row r="1650" spans="1:5" x14ac:dyDescent="0.25">
      <c r="A1650"/>
      <c r="B1650"/>
      <c r="C1650"/>
      <c r="D1650"/>
      <c r="E1650"/>
    </row>
    <row r="1651" spans="1:5" x14ac:dyDescent="0.25">
      <c r="A1651"/>
      <c r="B1651"/>
      <c r="C1651"/>
      <c r="D1651"/>
      <c r="E1651"/>
    </row>
    <row r="1652" spans="1:5" x14ac:dyDescent="0.25">
      <c r="A1652"/>
      <c r="B1652"/>
      <c r="C1652"/>
      <c r="D1652"/>
      <c r="E1652"/>
    </row>
    <row r="1653" spans="1:5" x14ac:dyDescent="0.25">
      <c r="A1653"/>
      <c r="B1653"/>
      <c r="C1653"/>
      <c r="D1653"/>
      <c r="E1653"/>
    </row>
    <row r="1654" spans="1:5" x14ac:dyDescent="0.25">
      <c r="A1654"/>
      <c r="B1654"/>
      <c r="C1654"/>
      <c r="D1654"/>
      <c r="E1654"/>
    </row>
    <row r="1655" spans="1:5" x14ac:dyDescent="0.25">
      <c r="A1655"/>
      <c r="B1655"/>
      <c r="C1655"/>
      <c r="D1655"/>
      <c r="E1655"/>
    </row>
    <row r="1656" spans="1:5" x14ac:dyDescent="0.25">
      <c r="A1656"/>
      <c r="B1656"/>
      <c r="C1656"/>
      <c r="D1656"/>
      <c r="E1656"/>
    </row>
    <row r="1657" spans="1:5" x14ac:dyDescent="0.25">
      <c r="A1657"/>
      <c r="B1657"/>
      <c r="C1657"/>
      <c r="D1657"/>
      <c r="E1657"/>
    </row>
    <row r="1658" spans="1:5" x14ac:dyDescent="0.25">
      <c r="A1658"/>
      <c r="B1658"/>
      <c r="C1658"/>
      <c r="D1658"/>
      <c r="E1658"/>
    </row>
    <row r="1659" spans="1:5" x14ac:dyDescent="0.25">
      <c r="A1659"/>
      <c r="B1659"/>
      <c r="C1659"/>
      <c r="D1659"/>
      <c r="E1659"/>
    </row>
    <row r="1660" spans="1:5" x14ac:dyDescent="0.25">
      <c r="A1660"/>
      <c r="B1660"/>
      <c r="C1660"/>
      <c r="D1660"/>
      <c r="E1660"/>
    </row>
    <row r="1661" spans="1:5" x14ac:dyDescent="0.25">
      <c r="A1661"/>
      <c r="B1661"/>
      <c r="C1661"/>
      <c r="D1661"/>
      <c r="E1661"/>
    </row>
    <row r="1662" spans="1:5" x14ac:dyDescent="0.25">
      <c r="A1662"/>
      <c r="B1662"/>
      <c r="C1662"/>
      <c r="D1662"/>
      <c r="E1662"/>
    </row>
    <row r="1663" spans="1:5" x14ac:dyDescent="0.25">
      <c r="A1663"/>
      <c r="B1663"/>
      <c r="C1663"/>
      <c r="D1663"/>
      <c r="E1663"/>
    </row>
    <row r="1664" spans="1:5" x14ac:dyDescent="0.25">
      <c r="A1664"/>
      <c r="B1664"/>
      <c r="C1664"/>
      <c r="D1664"/>
      <c r="E1664"/>
    </row>
    <row r="1665" spans="1:5" x14ac:dyDescent="0.25">
      <c r="A1665"/>
      <c r="B1665"/>
      <c r="C1665"/>
      <c r="D1665"/>
      <c r="E1665"/>
    </row>
    <row r="1666" spans="1:5" x14ac:dyDescent="0.25">
      <c r="A1666"/>
      <c r="B1666"/>
      <c r="C1666"/>
      <c r="D1666"/>
      <c r="E1666"/>
    </row>
    <row r="1667" spans="1:5" x14ac:dyDescent="0.25">
      <c r="A1667"/>
      <c r="B1667"/>
      <c r="C1667"/>
      <c r="D1667"/>
      <c r="E1667"/>
    </row>
    <row r="1668" spans="1:5" x14ac:dyDescent="0.25">
      <c r="A1668"/>
      <c r="B1668"/>
      <c r="C1668"/>
      <c r="D1668"/>
      <c r="E1668"/>
    </row>
    <row r="1669" spans="1:5" x14ac:dyDescent="0.25">
      <c r="A1669"/>
      <c r="B1669"/>
      <c r="C1669"/>
      <c r="D1669"/>
      <c r="E1669"/>
    </row>
    <row r="1670" spans="1:5" x14ac:dyDescent="0.25">
      <c r="A1670"/>
      <c r="B1670"/>
      <c r="C1670"/>
      <c r="D1670"/>
      <c r="E1670"/>
    </row>
    <row r="1671" spans="1:5" x14ac:dyDescent="0.25">
      <c r="A1671"/>
      <c r="B1671"/>
      <c r="C1671"/>
      <c r="D1671"/>
      <c r="E1671"/>
    </row>
    <row r="1672" spans="1:5" x14ac:dyDescent="0.25">
      <c r="A1672"/>
      <c r="B1672"/>
      <c r="C1672"/>
      <c r="D1672"/>
      <c r="E1672"/>
    </row>
    <row r="1673" spans="1:5" x14ac:dyDescent="0.25">
      <c r="A1673"/>
      <c r="B1673"/>
      <c r="C1673"/>
      <c r="D1673"/>
      <c r="E1673"/>
    </row>
    <row r="1674" spans="1:5" x14ac:dyDescent="0.25">
      <c r="A1674"/>
      <c r="B1674"/>
      <c r="C1674"/>
      <c r="D1674"/>
      <c r="E1674"/>
    </row>
    <row r="1675" spans="1:5" x14ac:dyDescent="0.25">
      <c r="A1675"/>
      <c r="B1675"/>
      <c r="C1675"/>
      <c r="D1675"/>
      <c r="E1675"/>
    </row>
    <row r="1676" spans="1:5" x14ac:dyDescent="0.25">
      <c r="A1676"/>
      <c r="B1676"/>
      <c r="C1676"/>
      <c r="D1676"/>
      <c r="E1676"/>
    </row>
    <row r="1677" spans="1:5" x14ac:dyDescent="0.25">
      <c r="A1677"/>
      <c r="B1677"/>
      <c r="C1677"/>
      <c r="D1677"/>
      <c r="E1677"/>
    </row>
    <row r="1678" spans="1:5" x14ac:dyDescent="0.25">
      <c r="A1678"/>
      <c r="B1678"/>
      <c r="C1678"/>
      <c r="D1678"/>
      <c r="E1678"/>
    </row>
    <row r="1679" spans="1:5" x14ac:dyDescent="0.25">
      <c r="A1679"/>
      <c r="B1679"/>
      <c r="C1679"/>
      <c r="D1679"/>
      <c r="E1679"/>
    </row>
    <row r="1680" spans="1:5" x14ac:dyDescent="0.25">
      <c r="A1680"/>
      <c r="B1680"/>
      <c r="C1680"/>
      <c r="D1680"/>
      <c r="E1680"/>
    </row>
    <row r="1681" spans="1:5" x14ac:dyDescent="0.25">
      <c r="A1681"/>
      <c r="B1681"/>
      <c r="C1681"/>
      <c r="D1681"/>
      <c r="E1681"/>
    </row>
    <row r="1682" spans="1:5" x14ac:dyDescent="0.25">
      <c r="A1682"/>
      <c r="B1682"/>
      <c r="C1682"/>
      <c r="D1682"/>
      <c r="E1682"/>
    </row>
    <row r="1683" spans="1:5" x14ac:dyDescent="0.25">
      <c r="A1683"/>
      <c r="B1683"/>
      <c r="C1683"/>
      <c r="D1683"/>
      <c r="E1683"/>
    </row>
    <row r="1684" spans="1:5" x14ac:dyDescent="0.25">
      <c r="A1684"/>
      <c r="B1684"/>
      <c r="C1684"/>
      <c r="D1684"/>
      <c r="E1684"/>
    </row>
    <row r="1685" spans="1:5" x14ac:dyDescent="0.25">
      <c r="A1685"/>
      <c r="B1685"/>
      <c r="C1685"/>
      <c r="D1685"/>
      <c r="E1685"/>
    </row>
    <row r="1686" spans="1:5" x14ac:dyDescent="0.25">
      <c r="A1686"/>
      <c r="B1686"/>
      <c r="C1686"/>
      <c r="D1686"/>
      <c r="E1686"/>
    </row>
    <row r="1687" spans="1:5" x14ac:dyDescent="0.25">
      <c r="A1687"/>
      <c r="B1687"/>
      <c r="C1687"/>
      <c r="D1687"/>
      <c r="E1687"/>
    </row>
    <row r="1688" spans="1:5" x14ac:dyDescent="0.25">
      <c r="A1688"/>
      <c r="B1688"/>
      <c r="C1688"/>
      <c r="D1688"/>
      <c r="E1688"/>
    </row>
    <row r="1689" spans="1:5" x14ac:dyDescent="0.25">
      <c r="A1689"/>
      <c r="B1689"/>
      <c r="C1689"/>
      <c r="D1689"/>
      <c r="E1689"/>
    </row>
    <row r="1690" spans="1:5" x14ac:dyDescent="0.25">
      <c r="A1690"/>
      <c r="B1690"/>
      <c r="C1690"/>
      <c r="D1690"/>
      <c r="E1690"/>
    </row>
    <row r="1691" spans="1:5" x14ac:dyDescent="0.25">
      <c r="A1691"/>
      <c r="B1691"/>
      <c r="C1691"/>
      <c r="D1691"/>
      <c r="E1691"/>
    </row>
    <row r="1692" spans="1:5" x14ac:dyDescent="0.25">
      <c r="A1692"/>
      <c r="B1692"/>
      <c r="C1692"/>
      <c r="D1692"/>
      <c r="E1692"/>
    </row>
    <row r="1693" spans="1:5" x14ac:dyDescent="0.25">
      <c r="A1693"/>
      <c r="B1693"/>
      <c r="C1693"/>
      <c r="D1693"/>
      <c r="E1693"/>
    </row>
    <row r="1694" spans="1:5" x14ac:dyDescent="0.25">
      <c r="A1694"/>
      <c r="B1694"/>
      <c r="C1694"/>
      <c r="D1694"/>
      <c r="E1694"/>
    </row>
    <row r="1695" spans="1:5" x14ac:dyDescent="0.25">
      <c r="A1695"/>
      <c r="B1695"/>
      <c r="C1695"/>
      <c r="D1695"/>
      <c r="E1695"/>
    </row>
    <row r="1696" spans="1:5" x14ac:dyDescent="0.25">
      <c r="A1696"/>
      <c r="B1696"/>
      <c r="C1696"/>
      <c r="D1696"/>
      <c r="E1696"/>
    </row>
    <row r="1697" spans="1:5" x14ac:dyDescent="0.25">
      <c r="A1697"/>
      <c r="B1697"/>
      <c r="C1697"/>
      <c r="D1697"/>
      <c r="E1697"/>
    </row>
    <row r="1698" spans="1:5" x14ac:dyDescent="0.25">
      <c r="A1698"/>
      <c r="B1698"/>
      <c r="C1698"/>
      <c r="D1698"/>
      <c r="E1698"/>
    </row>
    <row r="1699" spans="1:5" x14ac:dyDescent="0.25">
      <c r="A1699"/>
      <c r="B1699"/>
      <c r="C1699"/>
      <c r="D1699"/>
      <c r="E1699"/>
    </row>
    <row r="1700" spans="1:5" x14ac:dyDescent="0.25">
      <c r="A1700"/>
      <c r="B1700"/>
      <c r="C1700"/>
      <c r="D1700"/>
      <c r="E1700"/>
    </row>
    <row r="1701" spans="1:5" x14ac:dyDescent="0.25">
      <c r="A1701"/>
      <c r="B1701"/>
      <c r="C1701"/>
      <c r="D1701"/>
      <c r="E1701"/>
    </row>
    <row r="1702" spans="1:5" x14ac:dyDescent="0.25">
      <c r="A1702"/>
      <c r="B1702"/>
      <c r="C1702"/>
      <c r="D1702"/>
      <c r="E1702"/>
    </row>
    <row r="1703" spans="1:5" x14ac:dyDescent="0.25">
      <c r="A1703"/>
      <c r="B1703"/>
      <c r="C1703"/>
      <c r="D1703"/>
      <c r="E1703"/>
    </row>
    <row r="1704" spans="1:5" x14ac:dyDescent="0.25">
      <c r="A1704"/>
      <c r="B1704"/>
      <c r="C1704"/>
      <c r="D1704"/>
      <c r="E1704"/>
    </row>
    <row r="1705" spans="1:5" x14ac:dyDescent="0.25">
      <c r="A1705"/>
      <c r="B1705"/>
      <c r="C1705"/>
      <c r="D1705"/>
      <c r="E1705"/>
    </row>
    <row r="1706" spans="1:5" x14ac:dyDescent="0.25">
      <c r="A1706"/>
      <c r="B1706"/>
      <c r="C1706"/>
      <c r="D1706"/>
      <c r="E1706"/>
    </row>
    <row r="1707" spans="1:5" x14ac:dyDescent="0.25">
      <c r="A1707"/>
      <c r="B1707"/>
      <c r="C1707"/>
      <c r="D1707"/>
      <c r="E1707"/>
    </row>
    <row r="1708" spans="1:5" x14ac:dyDescent="0.25">
      <c r="A1708"/>
      <c r="B1708"/>
      <c r="C1708"/>
      <c r="D1708"/>
      <c r="E1708"/>
    </row>
    <row r="1709" spans="1:5" x14ac:dyDescent="0.25">
      <c r="A1709"/>
      <c r="B1709"/>
      <c r="C1709"/>
      <c r="D1709"/>
      <c r="E1709"/>
    </row>
    <row r="1710" spans="1:5" x14ac:dyDescent="0.25">
      <c r="A1710"/>
      <c r="B1710"/>
      <c r="C1710"/>
      <c r="D1710"/>
      <c r="E1710"/>
    </row>
    <row r="1711" spans="1:5" x14ac:dyDescent="0.25">
      <c r="A1711"/>
      <c r="B1711"/>
      <c r="C1711"/>
      <c r="D1711"/>
      <c r="E1711"/>
    </row>
    <row r="1712" spans="1:5" x14ac:dyDescent="0.25">
      <c r="A1712"/>
      <c r="B1712"/>
      <c r="C1712"/>
      <c r="D1712"/>
      <c r="E1712"/>
    </row>
    <row r="1713" spans="1:5" x14ac:dyDescent="0.25">
      <c r="A1713"/>
      <c r="B1713"/>
      <c r="C1713"/>
      <c r="D1713"/>
      <c r="E1713"/>
    </row>
    <row r="1714" spans="1:5" x14ac:dyDescent="0.25">
      <c r="A1714"/>
      <c r="B1714"/>
      <c r="C1714"/>
      <c r="D1714"/>
      <c r="E1714"/>
    </row>
    <row r="1715" spans="1:5" x14ac:dyDescent="0.25">
      <c r="A1715"/>
      <c r="B1715"/>
      <c r="C1715"/>
      <c r="D1715"/>
      <c r="E1715"/>
    </row>
    <row r="1716" spans="1:5" x14ac:dyDescent="0.25">
      <c r="A1716"/>
      <c r="B1716"/>
      <c r="C1716"/>
      <c r="D1716"/>
      <c r="E1716"/>
    </row>
    <row r="1717" spans="1:5" x14ac:dyDescent="0.25">
      <c r="A1717"/>
      <c r="B1717"/>
      <c r="C1717"/>
      <c r="D1717"/>
      <c r="E1717"/>
    </row>
    <row r="1718" spans="1:5" x14ac:dyDescent="0.25">
      <c r="A1718"/>
      <c r="B1718"/>
      <c r="C1718"/>
      <c r="D1718"/>
      <c r="E1718"/>
    </row>
    <row r="1719" spans="1:5" x14ac:dyDescent="0.25">
      <c r="A1719"/>
      <c r="B1719"/>
      <c r="C1719"/>
      <c r="D1719"/>
      <c r="E1719"/>
    </row>
    <row r="1720" spans="1:5" x14ac:dyDescent="0.25">
      <c r="A1720"/>
      <c r="B1720"/>
      <c r="C1720"/>
      <c r="D1720"/>
      <c r="E1720"/>
    </row>
    <row r="1721" spans="1:5" x14ac:dyDescent="0.25">
      <c r="A1721"/>
      <c r="B1721"/>
      <c r="C1721"/>
      <c r="D1721"/>
      <c r="E1721"/>
    </row>
    <row r="1722" spans="1:5" x14ac:dyDescent="0.25">
      <c r="A1722"/>
      <c r="B1722"/>
      <c r="C1722"/>
      <c r="D1722"/>
      <c r="E1722"/>
    </row>
    <row r="1723" spans="1:5" x14ac:dyDescent="0.25">
      <c r="A1723"/>
      <c r="B1723"/>
      <c r="C1723"/>
      <c r="D1723"/>
      <c r="E1723"/>
    </row>
    <row r="1724" spans="1:5" x14ac:dyDescent="0.25">
      <c r="A1724"/>
      <c r="B1724"/>
      <c r="C1724"/>
      <c r="D1724"/>
      <c r="E1724"/>
    </row>
    <row r="1725" spans="1:5" x14ac:dyDescent="0.25">
      <c r="A1725"/>
      <c r="B1725"/>
      <c r="C1725"/>
      <c r="D1725"/>
      <c r="E1725"/>
    </row>
    <row r="1726" spans="1:5" x14ac:dyDescent="0.25">
      <c r="A1726"/>
      <c r="B1726"/>
      <c r="C1726"/>
      <c r="D1726"/>
      <c r="E1726"/>
    </row>
    <row r="1727" spans="1:5" x14ac:dyDescent="0.25">
      <c r="A1727"/>
      <c r="B1727"/>
      <c r="C1727"/>
      <c r="D1727"/>
      <c r="E1727"/>
    </row>
    <row r="1728" spans="1:5" x14ac:dyDescent="0.25">
      <c r="A1728"/>
      <c r="B1728"/>
      <c r="C1728"/>
      <c r="D1728"/>
      <c r="E1728"/>
    </row>
    <row r="1729" spans="1:5" x14ac:dyDescent="0.25">
      <c r="A1729"/>
      <c r="B1729"/>
      <c r="C1729"/>
      <c r="D1729"/>
      <c r="E1729"/>
    </row>
    <row r="1730" spans="1:5" x14ac:dyDescent="0.25">
      <c r="A1730"/>
      <c r="B1730"/>
      <c r="C1730"/>
      <c r="D1730"/>
      <c r="E1730"/>
    </row>
    <row r="1731" spans="1:5" x14ac:dyDescent="0.25">
      <c r="A1731"/>
      <c r="B1731"/>
      <c r="C1731"/>
      <c r="D1731"/>
      <c r="E1731"/>
    </row>
    <row r="1732" spans="1:5" x14ac:dyDescent="0.25">
      <c r="A1732"/>
      <c r="B1732"/>
      <c r="C1732"/>
      <c r="D1732"/>
      <c r="E1732"/>
    </row>
    <row r="1733" spans="1:5" x14ac:dyDescent="0.25">
      <c r="A1733"/>
      <c r="B1733"/>
      <c r="C1733"/>
      <c r="D1733"/>
      <c r="E1733"/>
    </row>
    <row r="1734" spans="1:5" x14ac:dyDescent="0.25">
      <c r="A1734"/>
      <c r="B1734"/>
      <c r="C1734"/>
      <c r="D1734"/>
      <c r="E1734"/>
    </row>
    <row r="1735" spans="1:5" x14ac:dyDescent="0.25">
      <c r="A1735"/>
      <c r="B1735"/>
      <c r="C1735"/>
      <c r="D1735"/>
      <c r="E1735"/>
    </row>
    <row r="1736" spans="1:5" x14ac:dyDescent="0.25">
      <c r="A1736"/>
      <c r="B1736"/>
      <c r="C1736"/>
      <c r="D1736"/>
      <c r="E1736"/>
    </row>
    <row r="1737" spans="1:5" x14ac:dyDescent="0.25">
      <c r="A1737"/>
      <c r="B1737"/>
      <c r="C1737"/>
      <c r="D1737"/>
      <c r="E1737"/>
    </row>
    <row r="1738" spans="1:5" x14ac:dyDescent="0.25">
      <c r="A1738"/>
      <c r="B1738"/>
      <c r="C1738"/>
      <c r="D1738"/>
      <c r="E1738"/>
    </row>
    <row r="1739" spans="1:5" x14ac:dyDescent="0.25">
      <c r="A1739"/>
      <c r="B1739"/>
      <c r="C1739"/>
      <c r="D1739"/>
      <c r="E1739"/>
    </row>
    <row r="1740" spans="1:5" x14ac:dyDescent="0.25">
      <c r="A1740"/>
      <c r="B1740"/>
      <c r="C1740"/>
      <c r="D1740"/>
      <c r="E1740"/>
    </row>
    <row r="1741" spans="1:5" x14ac:dyDescent="0.25">
      <c r="A1741"/>
      <c r="B1741"/>
      <c r="C1741"/>
      <c r="D1741"/>
      <c r="E1741"/>
    </row>
    <row r="1742" spans="1:5" x14ac:dyDescent="0.25">
      <c r="A1742"/>
      <c r="B1742"/>
      <c r="C1742"/>
      <c r="D1742"/>
      <c r="E1742"/>
    </row>
    <row r="1743" spans="1:5" x14ac:dyDescent="0.25">
      <c r="A1743"/>
      <c r="B1743"/>
      <c r="C1743"/>
      <c r="D1743"/>
      <c r="E1743"/>
    </row>
    <row r="1744" spans="1:5" x14ac:dyDescent="0.25">
      <c r="A1744"/>
      <c r="B1744"/>
      <c r="C1744"/>
      <c r="D1744"/>
      <c r="E1744"/>
    </row>
    <row r="1745" spans="1:5" x14ac:dyDescent="0.25">
      <c r="A1745"/>
      <c r="B1745"/>
      <c r="C1745"/>
      <c r="D1745"/>
      <c r="E1745"/>
    </row>
    <row r="1746" spans="1:5" x14ac:dyDescent="0.25">
      <c r="A1746"/>
      <c r="B1746"/>
      <c r="C1746"/>
      <c r="D1746"/>
      <c r="E1746"/>
    </row>
    <row r="1747" spans="1:5" x14ac:dyDescent="0.25">
      <c r="A1747"/>
      <c r="B1747"/>
      <c r="C1747"/>
      <c r="D1747"/>
      <c r="E1747"/>
    </row>
    <row r="1748" spans="1:5" x14ac:dyDescent="0.25">
      <c r="A1748"/>
      <c r="B1748"/>
      <c r="C1748"/>
      <c r="D1748"/>
      <c r="E1748"/>
    </row>
    <row r="1749" spans="1:5" x14ac:dyDescent="0.25">
      <c r="A1749"/>
      <c r="B1749"/>
      <c r="C1749"/>
      <c r="D1749"/>
      <c r="E1749"/>
    </row>
    <row r="1750" spans="1:5" x14ac:dyDescent="0.25">
      <c r="A1750"/>
      <c r="B1750"/>
      <c r="C1750"/>
      <c r="D1750"/>
      <c r="E1750"/>
    </row>
    <row r="1751" spans="1:5" x14ac:dyDescent="0.25">
      <c r="A1751"/>
      <c r="B1751"/>
      <c r="C1751"/>
      <c r="D1751"/>
      <c r="E1751"/>
    </row>
    <row r="1752" spans="1:5" x14ac:dyDescent="0.25">
      <c r="A1752"/>
      <c r="B1752"/>
      <c r="C1752"/>
      <c r="D1752"/>
      <c r="E1752"/>
    </row>
    <row r="1753" spans="1:5" x14ac:dyDescent="0.25">
      <c r="A1753"/>
      <c r="B1753"/>
      <c r="C1753"/>
      <c r="D1753"/>
      <c r="E1753"/>
    </row>
    <row r="1754" spans="1:5" x14ac:dyDescent="0.25">
      <c r="A1754"/>
      <c r="B1754"/>
      <c r="C1754"/>
      <c r="D1754"/>
      <c r="E1754"/>
    </row>
    <row r="1755" spans="1:5" x14ac:dyDescent="0.25">
      <c r="A1755"/>
      <c r="B1755"/>
      <c r="C1755"/>
      <c r="D1755"/>
      <c r="E1755"/>
    </row>
    <row r="1756" spans="1:5" x14ac:dyDescent="0.25">
      <c r="A1756"/>
      <c r="B1756"/>
      <c r="C1756"/>
      <c r="D1756"/>
      <c r="E1756"/>
    </row>
    <row r="1757" spans="1:5" x14ac:dyDescent="0.25">
      <c r="A1757"/>
      <c r="B1757"/>
      <c r="C1757"/>
      <c r="D1757"/>
      <c r="E1757"/>
    </row>
    <row r="1758" spans="1:5" x14ac:dyDescent="0.25">
      <c r="A1758"/>
      <c r="B1758"/>
      <c r="C1758"/>
      <c r="D1758"/>
      <c r="E1758"/>
    </row>
    <row r="1759" spans="1:5" x14ac:dyDescent="0.25">
      <c r="A1759"/>
      <c r="B1759"/>
      <c r="C1759"/>
      <c r="D1759"/>
      <c r="E1759"/>
    </row>
    <row r="1760" spans="1:5" x14ac:dyDescent="0.25">
      <c r="A1760"/>
      <c r="B1760"/>
      <c r="C1760"/>
      <c r="D1760"/>
      <c r="E1760"/>
    </row>
    <row r="1761" spans="1:5" x14ac:dyDescent="0.25">
      <c r="A1761"/>
      <c r="B1761"/>
      <c r="C1761"/>
      <c r="D1761"/>
      <c r="E1761"/>
    </row>
    <row r="1762" spans="1:5" x14ac:dyDescent="0.25">
      <c r="A1762"/>
      <c r="B1762"/>
      <c r="C1762"/>
      <c r="D1762"/>
      <c r="E1762"/>
    </row>
    <row r="1763" spans="1:5" x14ac:dyDescent="0.25">
      <c r="A1763"/>
      <c r="B1763"/>
      <c r="C1763"/>
      <c r="D1763"/>
      <c r="E1763"/>
    </row>
    <row r="1764" spans="1:5" x14ac:dyDescent="0.25">
      <c r="A1764"/>
      <c r="B1764"/>
      <c r="C1764"/>
      <c r="D1764"/>
      <c r="E1764"/>
    </row>
    <row r="1765" spans="1:5" x14ac:dyDescent="0.25">
      <c r="A1765"/>
      <c r="B1765"/>
      <c r="C1765"/>
      <c r="D1765"/>
      <c r="E1765"/>
    </row>
    <row r="1766" spans="1:5" x14ac:dyDescent="0.25">
      <c r="A1766"/>
      <c r="B1766"/>
      <c r="C1766"/>
      <c r="D1766"/>
      <c r="E1766"/>
    </row>
    <row r="1767" spans="1:5" x14ac:dyDescent="0.25">
      <c r="A1767"/>
      <c r="B1767"/>
      <c r="C1767"/>
      <c r="D1767"/>
      <c r="E1767"/>
    </row>
    <row r="1768" spans="1:5" x14ac:dyDescent="0.25">
      <c r="A1768"/>
      <c r="B1768"/>
      <c r="C1768"/>
      <c r="D1768"/>
      <c r="E1768"/>
    </row>
    <row r="1769" spans="1:5" x14ac:dyDescent="0.25">
      <c r="A1769"/>
      <c r="B1769"/>
      <c r="C1769"/>
      <c r="D1769"/>
      <c r="E1769"/>
    </row>
    <row r="1770" spans="1:5" x14ac:dyDescent="0.25">
      <c r="A1770"/>
      <c r="B1770"/>
      <c r="C1770"/>
      <c r="D1770"/>
      <c r="E1770"/>
    </row>
    <row r="1771" spans="1:5" x14ac:dyDescent="0.25">
      <c r="A1771"/>
      <c r="B1771"/>
      <c r="C1771"/>
      <c r="D1771"/>
      <c r="E1771"/>
    </row>
    <row r="1772" spans="1:5" x14ac:dyDescent="0.25">
      <c r="A1772"/>
      <c r="B1772"/>
      <c r="C1772"/>
      <c r="D1772"/>
      <c r="E1772"/>
    </row>
    <row r="1773" spans="1:5" x14ac:dyDescent="0.25">
      <c r="A1773"/>
      <c r="B1773"/>
      <c r="C1773"/>
      <c r="D1773"/>
      <c r="E1773"/>
    </row>
    <row r="1774" spans="1:5" x14ac:dyDescent="0.25">
      <c r="A1774"/>
      <c r="B1774"/>
      <c r="C1774"/>
      <c r="D1774"/>
      <c r="E1774"/>
    </row>
    <row r="1775" spans="1:5" x14ac:dyDescent="0.25">
      <c r="A1775"/>
      <c r="B1775"/>
      <c r="C1775"/>
      <c r="D1775"/>
      <c r="E1775"/>
    </row>
    <row r="1776" spans="1:5" x14ac:dyDescent="0.25">
      <c r="A1776"/>
      <c r="B1776"/>
      <c r="C1776"/>
      <c r="D1776"/>
      <c r="E1776"/>
    </row>
    <row r="1777" spans="1:5" x14ac:dyDescent="0.25">
      <c r="A1777"/>
      <c r="B1777"/>
      <c r="C1777"/>
      <c r="D1777"/>
      <c r="E1777"/>
    </row>
    <row r="1778" spans="1:5" x14ac:dyDescent="0.25">
      <c r="A1778"/>
      <c r="B1778"/>
      <c r="C1778"/>
      <c r="D1778"/>
      <c r="E1778"/>
    </row>
    <row r="1779" spans="1:5" x14ac:dyDescent="0.25">
      <c r="A1779"/>
      <c r="B1779"/>
      <c r="C1779"/>
      <c r="D1779"/>
      <c r="E1779"/>
    </row>
    <row r="1780" spans="1:5" x14ac:dyDescent="0.25">
      <c r="A1780"/>
      <c r="B1780"/>
      <c r="C1780"/>
      <c r="D1780"/>
      <c r="E1780"/>
    </row>
    <row r="1781" spans="1:5" x14ac:dyDescent="0.25">
      <c r="A1781"/>
      <c r="B1781"/>
      <c r="C1781"/>
      <c r="D1781"/>
      <c r="E1781"/>
    </row>
    <row r="1782" spans="1:5" x14ac:dyDescent="0.25">
      <c r="A1782"/>
      <c r="B1782"/>
      <c r="C1782"/>
      <c r="D1782"/>
      <c r="E1782"/>
    </row>
    <row r="1783" spans="1:5" x14ac:dyDescent="0.25">
      <c r="A1783"/>
      <c r="B1783"/>
      <c r="C1783"/>
      <c r="D1783"/>
      <c r="E1783"/>
    </row>
    <row r="1784" spans="1:5" x14ac:dyDescent="0.25">
      <c r="A1784"/>
      <c r="B1784"/>
      <c r="C1784"/>
      <c r="D1784"/>
      <c r="E1784"/>
    </row>
    <row r="1785" spans="1:5" x14ac:dyDescent="0.25">
      <c r="A1785"/>
      <c r="B1785"/>
      <c r="C1785"/>
      <c r="D1785"/>
      <c r="E1785"/>
    </row>
    <row r="1786" spans="1:5" x14ac:dyDescent="0.25">
      <c r="A1786"/>
      <c r="B1786"/>
      <c r="C1786"/>
      <c r="D1786"/>
      <c r="E1786"/>
    </row>
    <row r="1787" spans="1:5" x14ac:dyDescent="0.25">
      <c r="A1787"/>
      <c r="B1787"/>
      <c r="C1787"/>
      <c r="D1787"/>
      <c r="E1787"/>
    </row>
    <row r="1788" spans="1:5" x14ac:dyDescent="0.25">
      <c r="A1788"/>
      <c r="B1788"/>
      <c r="C1788"/>
      <c r="D1788"/>
      <c r="E1788"/>
    </row>
    <row r="1789" spans="1:5" x14ac:dyDescent="0.25">
      <c r="A1789"/>
      <c r="B1789"/>
      <c r="C1789"/>
      <c r="D1789"/>
      <c r="E1789"/>
    </row>
    <row r="1790" spans="1:5" x14ac:dyDescent="0.25">
      <c r="A1790"/>
      <c r="B1790"/>
      <c r="C1790"/>
      <c r="D1790"/>
      <c r="E1790"/>
    </row>
    <row r="1791" spans="1:5" x14ac:dyDescent="0.25">
      <c r="A1791"/>
      <c r="B1791"/>
      <c r="C1791"/>
      <c r="D1791"/>
      <c r="E1791"/>
    </row>
    <row r="1792" spans="1:5" x14ac:dyDescent="0.25">
      <c r="A1792"/>
      <c r="B1792"/>
      <c r="C1792"/>
      <c r="D1792"/>
      <c r="E1792"/>
    </row>
    <row r="1793" spans="1:5" x14ac:dyDescent="0.25">
      <c r="A1793"/>
      <c r="B1793"/>
      <c r="C1793"/>
      <c r="D1793"/>
      <c r="E1793"/>
    </row>
    <row r="1794" spans="1:5" x14ac:dyDescent="0.25">
      <c r="A1794"/>
      <c r="B1794"/>
      <c r="C1794"/>
      <c r="D1794"/>
      <c r="E1794"/>
    </row>
    <row r="1795" spans="1:5" x14ac:dyDescent="0.25">
      <c r="A1795"/>
      <c r="B1795"/>
      <c r="C1795"/>
      <c r="D1795"/>
      <c r="E1795"/>
    </row>
    <row r="1796" spans="1:5" x14ac:dyDescent="0.25">
      <c r="A1796"/>
      <c r="B1796"/>
      <c r="C1796"/>
      <c r="D1796"/>
      <c r="E1796"/>
    </row>
    <row r="1797" spans="1:5" x14ac:dyDescent="0.25">
      <c r="A1797"/>
      <c r="B1797"/>
      <c r="C1797"/>
      <c r="D1797"/>
      <c r="E1797"/>
    </row>
    <row r="1798" spans="1:5" x14ac:dyDescent="0.25">
      <c r="A1798"/>
      <c r="B1798"/>
      <c r="C1798"/>
      <c r="D1798"/>
      <c r="E1798"/>
    </row>
    <row r="1799" spans="1:5" x14ac:dyDescent="0.25">
      <c r="A1799"/>
      <c r="B1799"/>
      <c r="C1799"/>
      <c r="D1799"/>
      <c r="E1799"/>
    </row>
    <row r="1800" spans="1:5" x14ac:dyDescent="0.25">
      <c r="A1800"/>
      <c r="B1800"/>
      <c r="C1800"/>
      <c r="D1800"/>
      <c r="E1800"/>
    </row>
    <row r="1801" spans="1:5" x14ac:dyDescent="0.25">
      <c r="A1801"/>
      <c r="B1801"/>
      <c r="C1801"/>
      <c r="D1801"/>
      <c r="E1801"/>
    </row>
    <row r="1802" spans="1:5" x14ac:dyDescent="0.25">
      <c r="A1802"/>
      <c r="B1802"/>
      <c r="C1802"/>
      <c r="D1802"/>
      <c r="E1802"/>
    </row>
    <row r="1803" spans="1:5" x14ac:dyDescent="0.25">
      <c r="A1803"/>
      <c r="B1803"/>
      <c r="C1803"/>
      <c r="D1803"/>
      <c r="E1803"/>
    </row>
    <row r="1804" spans="1:5" x14ac:dyDescent="0.25">
      <c r="A1804"/>
      <c r="B1804"/>
      <c r="C1804"/>
      <c r="D1804"/>
      <c r="E1804"/>
    </row>
    <row r="1805" spans="1:5" x14ac:dyDescent="0.25">
      <c r="A1805"/>
      <c r="B1805"/>
      <c r="C1805"/>
      <c r="D1805"/>
      <c r="E1805"/>
    </row>
    <row r="1806" spans="1:5" x14ac:dyDescent="0.25">
      <c r="A1806"/>
      <c r="B1806"/>
      <c r="C1806"/>
      <c r="D1806"/>
      <c r="E1806"/>
    </row>
    <row r="1807" spans="1:5" x14ac:dyDescent="0.25">
      <c r="A1807"/>
      <c r="B1807"/>
      <c r="C1807"/>
      <c r="D1807"/>
      <c r="E1807"/>
    </row>
    <row r="1808" spans="1:5" x14ac:dyDescent="0.25">
      <c r="A1808"/>
      <c r="B1808"/>
      <c r="C1808"/>
      <c r="D1808"/>
      <c r="E1808"/>
    </row>
    <row r="1809" spans="1:5" x14ac:dyDescent="0.25">
      <c r="A1809"/>
      <c r="B1809"/>
      <c r="C1809"/>
      <c r="D1809"/>
      <c r="E1809"/>
    </row>
    <row r="1810" spans="1:5" x14ac:dyDescent="0.25">
      <c r="A1810"/>
      <c r="B1810"/>
      <c r="C1810"/>
      <c r="D1810"/>
      <c r="E1810"/>
    </row>
    <row r="1811" spans="1:5" x14ac:dyDescent="0.25">
      <c r="A1811"/>
      <c r="B1811"/>
      <c r="C1811"/>
      <c r="D1811"/>
      <c r="E1811"/>
    </row>
    <row r="1812" spans="1:5" x14ac:dyDescent="0.25">
      <c r="A1812"/>
      <c r="B1812"/>
      <c r="C1812"/>
      <c r="D1812"/>
      <c r="E1812"/>
    </row>
    <row r="1813" spans="1:5" x14ac:dyDescent="0.25">
      <c r="A1813"/>
      <c r="B1813"/>
      <c r="C1813"/>
      <c r="D1813"/>
      <c r="E1813"/>
    </row>
    <row r="1814" spans="1:5" x14ac:dyDescent="0.25">
      <c r="A1814"/>
      <c r="B1814"/>
      <c r="C1814"/>
      <c r="D1814"/>
      <c r="E1814"/>
    </row>
    <row r="1815" spans="1:5" x14ac:dyDescent="0.25">
      <c r="A1815"/>
      <c r="B1815"/>
      <c r="C1815"/>
      <c r="D1815"/>
      <c r="E1815"/>
    </row>
    <row r="1816" spans="1:5" x14ac:dyDescent="0.25">
      <c r="A1816"/>
      <c r="B1816"/>
      <c r="C1816"/>
      <c r="D1816"/>
      <c r="E1816"/>
    </row>
    <row r="1817" spans="1:5" x14ac:dyDescent="0.25">
      <c r="A1817"/>
      <c r="B1817"/>
      <c r="C1817"/>
      <c r="D1817"/>
      <c r="E1817"/>
    </row>
    <row r="1818" spans="1:5" x14ac:dyDescent="0.25">
      <c r="A1818"/>
      <c r="B1818"/>
      <c r="C1818"/>
      <c r="D1818"/>
      <c r="E1818"/>
    </row>
    <row r="1819" spans="1:5" x14ac:dyDescent="0.25">
      <c r="A1819"/>
      <c r="B1819"/>
      <c r="C1819"/>
      <c r="D1819"/>
      <c r="E1819"/>
    </row>
    <row r="1820" spans="1:5" x14ac:dyDescent="0.25">
      <c r="A1820"/>
      <c r="B1820"/>
      <c r="C1820"/>
      <c r="D1820"/>
      <c r="E1820"/>
    </row>
    <row r="1821" spans="1:5" x14ac:dyDescent="0.25">
      <c r="A1821"/>
      <c r="B1821"/>
      <c r="C1821"/>
      <c r="D1821"/>
      <c r="E1821"/>
    </row>
    <row r="1822" spans="1:5" x14ac:dyDescent="0.25">
      <c r="A1822"/>
      <c r="B1822"/>
      <c r="C1822"/>
      <c r="D1822"/>
      <c r="E1822"/>
    </row>
    <row r="1823" spans="1:5" x14ac:dyDescent="0.25">
      <c r="A1823"/>
      <c r="B1823"/>
      <c r="C1823"/>
      <c r="D1823"/>
      <c r="E1823"/>
    </row>
    <row r="1824" spans="1:5" x14ac:dyDescent="0.25">
      <c r="A1824"/>
      <c r="B1824"/>
      <c r="C1824"/>
      <c r="D1824"/>
      <c r="E1824"/>
    </row>
    <row r="1825" spans="1:5" x14ac:dyDescent="0.25">
      <c r="A1825"/>
      <c r="B1825"/>
      <c r="C1825"/>
      <c r="D1825"/>
      <c r="E1825"/>
    </row>
    <row r="1826" spans="1:5" x14ac:dyDescent="0.25">
      <c r="A1826"/>
      <c r="B1826"/>
      <c r="C1826"/>
      <c r="D1826"/>
      <c r="E1826"/>
    </row>
    <row r="1827" spans="1:5" x14ac:dyDescent="0.25">
      <c r="A1827"/>
      <c r="B1827"/>
      <c r="C1827"/>
      <c r="D1827"/>
      <c r="E1827"/>
    </row>
    <row r="1828" spans="1:5" x14ac:dyDescent="0.25">
      <c r="A1828"/>
      <c r="B1828"/>
      <c r="C1828"/>
      <c r="D1828"/>
      <c r="E1828"/>
    </row>
    <row r="1829" spans="1:5" x14ac:dyDescent="0.25">
      <c r="A1829"/>
      <c r="B1829"/>
      <c r="C1829"/>
      <c r="D1829"/>
      <c r="E1829"/>
    </row>
    <row r="1830" spans="1:5" x14ac:dyDescent="0.25">
      <c r="A1830"/>
      <c r="B1830"/>
      <c r="C1830"/>
      <c r="D1830"/>
      <c r="E1830"/>
    </row>
    <row r="1831" spans="1:5" x14ac:dyDescent="0.25">
      <c r="A1831"/>
      <c r="B1831"/>
      <c r="C1831"/>
      <c r="D1831"/>
      <c r="E1831"/>
    </row>
    <row r="1832" spans="1:5" x14ac:dyDescent="0.25">
      <c r="A1832"/>
      <c r="B1832"/>
      <c r="C1832"/>
      <c r="D1832"/>
      <c r="E1832"/>
    </row>
    <row r="1833" spans="1:5" x14ac:dyDescent="0.25">
      <c r="A1833"/>
      <c r="B1833"/>
      <c r="C1833"/>
      <c r="D1833"/>
      <c r="E1833"/>
    </row>
    <row r="1834" spans="1:5" x14ac:dyDescent="0.25">
      <c r="A1834"/>
      <c r="B1834"/>
      <c r="C1834"/>
      <c r="D1834"/>
      <c r="E1834"/>
    </row>
    <row r="1835" spans="1:5" x14ac:dyDescent="0.25">
      <c r="A1835"/>
      <c r="B1835"/>
      <c r="C1835"/>
      <c r="D1835"/>
      <c r="E1835"/>
    </row>
    <row r="1836" spans="1:5" x14ac:dyDescent="0.25">
      <c r="A1836"/>
      <c r="B1836"/>
      <c r="C1836"/>
      <c r="D1836"/>
      <c r="E1836"/>
    </row>
    <row r="1837" spans="1:5" x14ac:dyDescent="0.25">
      <c r="A1837"/>
      <c r="B1837"/>
      <c r="C1837"/>
      <c r="D1837"/>
      <c r="E1837"/>
    </row>
    <row r="1838" spans="1:5" x14ac:dyDescent="0.25">
      <c r="A1838"/>
      <c r="B1838"/>
      <c r="C1838"/>
      <c r="D1838"/>
      <c r="E1838"/>
    </row>
    <row r="1839" spans="1:5" x14ac:dyDescent="0.25">
      <c r="A1839"/>
      <c r="B1839"/>
      <c r="C1839"/>
      <c r="D1839"/>
      <c r="E1839"/>
    </row>
    <row r="1840" spans="1:5" x14ac:dyDescent="0.25">
      <c r="A1840"/>
      <c r="B1840"/>
      <c r="C1840"/>
      <c r="D1840"/>
      <c r="E1840"/>
    </row>
    <row r="1841" spans="1:5" x14ac:dyDescent="0.25">
      <c r="A1841"/>
      <c r="B1841"/>
      <c r="C1841"/>
      <c r="D1841"/>
      <c r="E1841"/>
    </row>
    <row r="1842" spans="1:5" x14ac:dyDescent="0.25">
      <c r="A1842"/>
      <c r="B1842"/>
      <c r="C1842"/>
      <c r="D1842"/>
      <c r="E1842"/>
    </row>
    <row r="1843" spans="1:5" x14ac:dyDescent="0.25">
      <c r="A1843"/>
      <c r="B1843"/>
      <c r="C1843"/>
      <c r="D1843"/>
      <c r="E1843"/>
    </row>
    <row r="1844" spans="1:5" x14ac:dyDescent="0.25">
      <c r="A1844"/>
      <c r="B1844"/>
      <c r="C1844"/>
      <c r="D1844"/>
      <c r="E1844"/>
    </row>
    <row r="1845" spans="1:5" x14ac:dyDescent="0.25">
      <c r="A1845"/>
      <c r="B1845"/>
      <c r="C1845"/>
      <c r="D1845"/>
      <c r="E1845"/>
    </row>
    <row r="1846" spans="1:5" x14ac:dyDescent="0.25">
      <c r="A1846"/>
      <c r="B1846"/>
      <c r="C1846"/>
      <c r="D1846"/>
      <c r="E1846"/>
    </row>
    <row r="1847" spans="1:5" x14ac:dyDescent="0.25">
      <c r="A1847"/>
      <c r="B1847"/>
      <c r="C1847"/>
      <c r="D1847"/>
      <c r="E1847"/>
    </row>
    <row r="1848" spans="1:5" x14ac:dyDescent="0.25">
      <c r="A1848"/>
      <c r="B1848"/>
      <c r="C1848"/>
      <c r="D1848"/>
      <c r="E1848"/>
    </row>
    <row r="1849" spans="1:5" x14ac:dyDescent="0.25">
      <c r="A1849"/>
      <c r="B1849"/>
      <c r="C1849"/>
      <c r="D1849"/>
      <c r="E1849"/>
    </row>
    <row r="1850" spans="1:5" x14ac:dyDescent="0.25">
      <c r="A1850"/>
      <c r="B1850"/>
      <c r="C1850"/>
      <c r="D1850"/>
      <c r="E1850"/>
    </row>
    <row r="1851" spans="1:5" x14ac:dyDescent="0.25">
      <c r="A1851"/>
      <c r="B1851"/>
      <c r="C1851"/>
      <c r="D1851"/>
      <c r="E1851"/>
    </row>
    <row r="1852" spans="1:5" x14ac:dyDescent="0.25">
      <c r="A1852"/>
      <c r="B1852"/>
      <c r="C1852"/>
      <c r="D1852"/>
      <c r="E1852"/>
    </row>
    <row r="1853" spans="1:5" x14ac:dyDescent="0.25">
      <c r="A1853"/>
      <c r="B1853"/>
      <c r="C1853"/>
      <c r="D1853"/>
      <c r="E1853"/>
    </row>
    <row r="1854" spans="1:5" x14ac:dyDescent="0.25">
      <c r="A1854"/>
      <c r="B1854"/>
      <c r="C1854"/>
      <c r="D1854"/>
      <c r="E1854"/>
    </row>
    <row r="1855" spans="1:5" x14ac:dyDescent="0.25">
      <c r="A1855"/>
      <c r="B1855"/>
      <c r="C1855"/>
      <c r="D1855"/>
      <c r="E1855"/>
    </row>
    <row r="1856" spans="1:5" x14ac:dyDescent="0.25">
      <c r="A1856"/>
      <c r="B1856"/>
      <c r="C1856"/>
      <c r="D1856"/>
      <c r="E1856"/>
    </row>
    <row r="1857" spans="1:5" x14ac:dyDescent="0.25">
      <c r="A1857"/>
      <c r="B1857"/>
      <c r="C1857"/>
      <c r="D1857"/>
      <c r="E1857"/>
    </row>
    <row r="1858" spans="1:5" x14ac:dyDescent="0.25">
      <c r="A1858"/>
      <c r="B1858"/>
      <c r="C1858"/>
      <c r="D1858"/>
      <c r="E1858"/>
    </row>
    <row r="1859" spans="1:5" x14ac:dyDescent="0.25">
      <c r="A1859"/>
      <c r="B1859"/>
      <c r="C1859"/>
      <c r="D1859"/>
      <c r="E1859"/>
    </row>
    <row r="1860" spans="1:5" x14ac:dyDescent="0.25">
      <c r="A1860"/>
      <c r="B1860"/>
      <c r="C1860"/>
      <c r="D1860"/>
      <c r="E1860"/>
    </row>
    <row r="1861" spans="1:5" x14ac:dyDescent="0.25">
      <c r="A1861"/>
      <c r="B1861"/>
      <c r="C1861"/>
      <c r="D1861"/>
      <c r="E1861"/>
    </row>
    <row r="1862" spans="1:5" x14ac:dyDescent="0.25">
      <c r="A1862"/>
      <c r="B1862"/>
      <c r="C1862"/>
      <c r="D1862"/>
      <c r="E1862"/>
    </row>
    <row r="1863" spans="1:5" x14ac:dyDescent="0.25">
      <c r="A1863"/>
      <c r="B1863"/>
      <c r="C1863"/>
      <c r="D1863"/>
      <c r="E1863"/>
    </row>
    <row r="1864" spans="1:5" x14ac:dyDescent="0.25">
      <c r="A1864"/>
      <c r="B1864"/>
      <c r="C1864"/>
      <c r="D1864"/>
      <c r="E1864"/>
    </row>
    <row r="1865" spans="1:5" x14ac:dyDescent="0.25">
      <c r="A1865"/>
      <c r="B1865"/>
      <c r="C1865"/>
      <c r="D1865"/>
      <c r="E1865"/>
    </row>
    <row r="1866" spans="1:5" x14ac:dyDescent="0.25">
      <c r="A1866"/>
      <c r="B1866"/>
      <c r="C1866"/>
      <c r="D1866"/>
      <c r="E1866"/>
    </row>
    <row r="1867" spans="1:5" x14ac:dyDescent="0.25">
      <c r="A1867"/>
      <c r="B1867"/>
      <c r="C1867"/>
      <c r="D1867"/>
      <c r="E1867"/>
    </row>
    <row r="1868" spans="1:5" x14ac:dyDescent="0.25">
      <c r="A1868"/>
      <c r="B1868"/>
      <c r="C1868"/>
      <c r="D1868"/>
      <c r="E1868"/>
    </row>
    <row r="1869" spans="1:5" x14ac:dyDescent="0.25">
      <c r="A1869"/>
      <c r="B1869"/>
      <c r="C1869"/>
      <c r="D1869"/>
      <c r="E1869"/>
    </row>
    <row r="1870" spans="1:5" x14ac:dyDescent="0.25">
      <c r="A1870"/>
      <c r="B1870"/>
      <c r="C1870"/>
      <c r="D1870"/>
      <c r="E1870"/>
    </row>
    <row r="1871" spans="1:5" x14ac:dyDescent="0.25">
      <c r="A1871"/>
      <c r="B1871"/>
      <c r="C1871"/>
      <c r="D1871"/>
      <c r="E1871"/>
    </row>
    <row r="1872" spans="1:5" x14ac:dyDescent="0.25">
      <c r="A1872"/>
      <c r="B1872"/>
      <c r="C1872"/>
      <c r="D1872"/>
      <c r="E1872"/>
    </row>
    <row r="1873" spans="1:5" x14ac:dyDescent="0.25">
      <c r="A1873"/>
      <c r="B1873"/>
      <c r="C1873"/>
      <c r="D1873"/>
      <c r="E1873"/>
    </row>
    <row r="1874" spans="1:5" x14ac:dyDescent="0.25">
      <c r="A1874"/>
      <c r="B1874"/>
      <c r="C1874"/>
      <c r="D1874"/>
      <c r="E1874"/>
    </row>
    <row r="1875" spans="1:5" x14ac:dyDescent="0.25">
      <c r="A1875"/>
      <c r="B1875"/>
      <c r="C1875"/>
      <c r="D1875"/>
      <c r="E1875"/>
    </row>
    <row r="1876" spans="1:5" x14ac:dyDescent="0.25">
      <c r="A1876"/>
      <c r="B1876"/>
      <c r="C1876"/>
      <c r="D1876"/>
      <c r="E1876"/>
    </row>
    <row r="1877" spans="1:5" x14ac:dyDescent="0.25">
      <c r="A1877"/>
      <c r="B1877"/>
      <c r="C1877"/>
      <c r="D1877"/>
      <c r="E1877"/>
    </row>
    <row r="1878" spans="1:5" x14ac:dyDescent="0.25">
      <c r="A1878"/>
      <c r="B1878"/>
      <c r="C1878"/>
      <c r="D1878"/>
      <c r="E1878"/>
    </row>
    <row r="1879" spans="1:5" x14ac:dyDescent="0.25">
      <c r="A1879"/>
      <c r="B1879"/>
      <c r="C1879"/>
      <c r="D1879"/>
      <c r="E1879"/>
    </row>
    <row r="1880" spans="1:5" x14ac:dyDescent="0.25">
      <c r="A1880"/>
      <c r="B1880"/>
      <c r="C1880"/>
      <c r="D1880"/>
      <c r="E1880"/>
    </row>
    <row r="1881" spans="1:5" x14ac:dyDescent="0.25">
      <c r="A1881"/>
      <c r="B1881"/>
      <c r="C1881"/>
      <c r="D1881"/>
      <c r="E1881"/>
    </row>
    <row r="1882" spans="1:5" x14ac:dyDescent="0.25">
      <c r="A1882"/>
      <c r="B1882"/>
      <c r="C1882"/>
      <c r="D1882"/>
      <c r="E1882"/>
    </row>
    <row r="1883" spans="1:5" x14ac:dyDescent="0.25">
      <c r="A1883"/>
      <c r="B1883"/>
      <c r="C1883"/>
      <c r="D1883"/>
      <c r="E1883"/>
    </row>
    <row r="1884" spans="1:5" x14ac:dyDescent="0.25">
      <c r="A1884"/>
      <c r="B1884"/>
      <c r="C1884"/>
      <c r="D1884"/>
      <c r="E1884"/>
    </row>
    <row r="1885" spans="1:5" x14ac:dyDescent="0.25">
      <c r="A1885"/>
      <c r="B1885"/>
      <c r="C1885"/>
      <c r="D1885"/>
      <c r="E1885"/>
    </row>
    <row r="1886" spans="1:5" x14ac:dyDescent="0.25">
      <c r="A1886"/>
      <c r="B1886"/>
      <c r="C1886"/>
      <c r="D1886"/>
      <c r="E1886"/>
    </row>
    <row r="1887" spans="1:5" x14ac:dyDescent="0.25">
      <c r="A1887"/>
      <c r="B1887"/>
      <c r="C1887"/>
      <c r="D1887"/>
      <c r="E1887"/>
    </row>
    <row r="1888" spans="1:5" x14ac:dyDescent="0.25">
      <c r="A1888"/>
      <c r="B1888"/>
      <c r="C1888"/>
      <c r="D1888"/>
      <c r="E1888"/>
    </row>
    <row r="1889" spans="1:5" x14ac:dyDescent="0.25">
      <c r="A1889"/>
      <c r="B1889"/>
      <c r="C1889"/>
      <c r="D1889"/>
      <c r="E1889"/>
    </row>
    <row r="1890" spans="1:5" x14ac:dyDescent="0.25">
      <c r="A1890"/>
      <c r="B1890"/>
      <c r="C1890"/>
      <c r="D1890"/>
      <c r="E1890"/>
    </row>
    <row r="1891" spans="1:5" x14ac:dyDescent="0.25">
      <c r="A1891"/>
      <c r="B1891"/>
      <c r="C1891"/>
      <c r="D1891"/>
      <c r="E1891"/>
    </row>
    <row r="1892" spans="1:5" x14ac:dyDescent="0.25">
      <c r="A1892"/>
      <c r="B1892"/>
      <c r="C1892"/>
      <c r="D1892"/>
      <c r="E1892"/>
    </row>
    <row r="1893" spans="1:5" x14ac:dyDescent="0.25">
      <c r="A1893"/>
      <c r="B1893"/>
      <c r="C1893"/>
      <c r="D1893"/>
      <c r="E1893"/>
    </row>
    <row r="1894" spans="1:5" x14ac:dyDescent="0.25">
      <c r="A1894"/>
      <c r="B1894"/>
      <c r="C1894"/>
      <c r="D1894"/>
      <c r="E1894"/>
    </row>
    <row r="1895" spans="1:5" x14ac:dyDescent="0.25">
      <c r="A1895"/>
      <c r="B1895"/>
      <c r="C1895"/>
      <c r="D1895"/>
      <c r="E1895"/>
    </row>
    <row r="1896" spans="1:5" x14ac:dyDescent="0.25">
      <c r="A1896"/>
      <c r="B1896"/>
      <c r="C1896"/>
      <c r="D1896"/>
      <c r="E1896"/>
    </row>
    <row r="1897" spans="1:5" x14ac:dyDescent="0.25">
      <c r="A1897"/>
      <c r="B1897"/>
      <c r="C1897"/>
      <c r="D1897"/>
      <c r="E1897"/>
    </row>
    <row r="1898" spans="1:5" x14ac:dyDescent="0.25">
      <c r="A1898"/>
      <c r="B1898"/>
      <c r="C1898"/>
      <c r="D1898"/>
      <c r="E1898"/>
    </row>
    <row r="1899" spans="1:5" x14ac:dyDescent="0.25">
      <c r="A1899"/>
      <c r="B1899"/>
      <c r="C1899"/>
      <c r="D1899"/>
      <c r="E1899"/>
    </row>
    <row r="1900" spans="1:5" x14ac:dyDescent="0.25">
      <c r="A1900"/>
      <c r="B1900"/>
      <c r="C1900"/>
      <c r="D1900"/>
      <c r="E1900"/>
    </row>
    <row r="1901" spans="1:5" x14ac:dyDescent="0.25">
      <c r="A1901"/>
      <c r="B1901"/>
      <c r="C1901"/>
      <c r="D1901"/>
      <c r="E1901"/>
    </row>
    <row r="1902" spans="1:5" x14ac:dyDescent="0.25">
      <c r="A1902"/>
      <c r="B1902"/>
      <c r="C1902"/>
      <c r="D1902"/>
      <c r="E1902"/>
    </row>
    <row r="1903" spans="1:5" x14ac:dyDescent="0.25">
      <c r="A1903"/>
      <c r="B1903"/>
      <c r="C1903"/>
      <c r="D1903"/>
      <c r="E1903"/>
    </row>
    <row r="1904" spans="1:5" x14ac:dyDescent="0.25">
      <c r="A1904"/>
      <c r="B1904"/>
      <c r="C1904"/>
      <c r="D1904"/>
      <c r="E1904"/>
    </row>
    <row r="1905" spans="1:5" x14ac:dyDescent="0.25">
      <c r="A1905"/>
      <c r="B1905"/>
      <c r="C1905"/>
      <c r="D1905"/>
      <c r="E1905"/>
    </row>
    <row r="1906" spans="1:5" x14ac:dyDescent="0.25">
      <c r="A1906"/>
      <c r="B1906"/>
      <c r="C1906"/>
      <c r="D1906"/>
      <c r="E1906"/>
    </row>
    <row r="1907" spans="1:5" x14ac:dyDescent="0.25">
      <c r="A1907"/>
      <c r="B1907"/>
      <c r="C1907"/>
      <c r="D1907"/>
      <c r="E1907"/>
    </row>
    <row r="1908" spans="1:5" x14ac:dyDescent="0.25">
      <c r="A1908"/>
      <c r="B1908"/>
      <c r="C1908"/>
      <c r="D1908"/>
      <c r="E1908"/>
    </row>
    <row r="1909" spans="1:5" x14ac:dyDescent="0.25">
      <c r="A1909"/>
      <c r="B1909"/>
      <c r="C1909"/>
      <c r="D1909"/>
      <c r="E1909"/>
    </row>
    <row r="1910" spans="1:5" x14ac:dyDescent="0.25">
      <c r="A1910"/>
      <c r="B1910"/>
      <c r="C1910"/>
      <c r="D1910"/>
      <c r="E1910"/>
    </row>
    <row r="1911" spans="1:5" x14ac:dyDescent="0.25">
      <c r="A1911"/>
      <c r="B1911"/>
      <c r="C1911"/>
      <c r="D1911"/>
      <c r="E1911"/>
    </row>
    <row r="1912" spans="1:5" x14ac:dyDescent="0.25">
      <c r="A1912"/>
      <c r="B1912"/>
      <c r="C1912"/>
      <c r="D1912"/>
      <c r="E1912"/>
    </row>
    <row r="1913" spans="1:5" x14ac:dyDescent="0.25">
      <c r="A1913"/>
      <c r="B1913"/>
      <c r="C1913"/>
      <c r="D1913"/>
      <c r="E1913"/>
    </row>
    <row r="1914" spans="1:5" x14ac:dyDescent="0.25">
      <c r="A1914"/>
      <c r="B1914"/>
      <c r="C1914"/>
      <c r="D1914"/>
      <c r="E1914"/>
    </row>
    <row r="1915" spans="1:5" x14ac:dyDescent="0.25">
      <c r="A1915"/>
      <c r="B1915"/>
      <c r="C1915"/>
      <c r="D1915"/>
      <c r="E1915"/>
    </row>
    <row r="1916" spans="1:5" x14ac:dyDescent="0.25">
      <c r="A1916"/>
      <c r="B1916"/>
      <c r="C1916"/>
      <c r="D1916"/>
      <c r="E1916"/>
    </row>
    <row r="1917" spans="1:5" x14ac:dyDescent="0.25">
      <c r="A1917"/>
      <c r="B1917"/>
      <c r="C1917"/>
      <c r="D1917"/>
      <c r="E1917"/>
    </row>
    <row r="1918" spans="1:5" x14ac:dyDescent="0.25">
      <c r="A1918"/>
      <c r="B1918"/>
      <c r="C1918"/>
      <c r="D1918"/>
      <c r="E1918"/>
    </row>
    <row r="1919" spans="1:5" x14ac:dyDescent="0.25">
      <c r="A1919"/>
      <c r="B1919"/>
      <c r="C1919"/>
      <c r="D1919"/>
      <c r="E1919"/>
    </row>
    <row r="1920" spans="1:5" x14ac:dyDescent="0.25">
      <c r="A1920"/>
      <c r="B1920"/>
      <c r="C1920"/>
      <c r="D1920"/>
      <c r="E1920"/>
    </row>
    <row r="1921" spans="1:5" x14ac:dyDescent="0.25">
      <c r="A1921"/>
      <c r="B1921"/>
      <c r="C1921"/>
      <c r="D1921"/>
      <c r="E1921"/>
    </row>
    <row r="1922" spans="1:5" x14ac:dyDescent="0.25">
      <c r="A1922"/>
      <c r="B1922"/>
      <c r="C1922"/>
      <c r="D1922"/>
      <c r="E1922"/>
    </row>
    <row r="1923" spans="1:5" x14ac:dyDescent="0.25">
      <c r="A1923"/>
      <c r="B1923"/>
      <c r="C1923"/>
      <c r="D1923"/>
      <c r="E1923"/>
    </row>
    <row r="1924" spans="1:5" x14ac:dyDescent="0.25">
      <c r="A1924"/>
      <c r="B1924"/>
      <c r="C1924"/>
      <c r="D1924"/>
      <c r="E1924"/>
    </row>
    <row r="1925" spans="1:5" x14ac:dyDescent="0.25">
      <c r="A1925"/>
      <c r="B1925"/>
      <c r="C1925"/>
      <c r="D1925"/>
      <c r="E1925"/>
    </row>
    <row r="1926" spans="1:5" x14ac:dyDescent="0.25">
      <c r="A1926"/>
      <c r="B1926"/>
      <c r="C1926"/>
      <c r="D1926"/>
      <c r="E1926"/>
    </row>
    <row r="1927" spans="1:5" x14ac:dyDescent="0.25">
      <c r="A1927"/>
      <c r="B1927"/>
      <c r="C1927"/>
      <c r="D1927"/>
      <c r="E1927"/>
    </row>
    <row r="1928" spans="1:5" x14ac:dyDescent="0.25">
      <c r="A1928"/>
      <c r="B1928"/>
      <c r="C1928"/>
      <c r="D1928"/>
      <c r="E1928"/>
    </row>
    <row r="1929" spans="1:5" x14ac:dyDescent="0.25">
      <c r="A1929"/>
      <c r="B1929"/>
      <c r="C1929"/>
      <c r="D1929"/>
      <c r="E1929"/>
    </row>
    <row r="1930" spans="1:5" x14ac:dyDescent="0.25">
      <c r="A1930"/>
      <c r="B1930"/>
      <c r="C1930"/>
      <c r="D1930"/>
      <c r="E1930"/>
    </row>
    <row r="1931" spans="1:5" x14ac:dyDescent="0.25">
      <c r="A1931"/>
      <c r="B1931"/>
      <c r="C1931"/>
      <c r="D1931"/>
      <c r="E1931"/>
    </row>
    <row r="1932" spans="1:5" x14ac:dyDescent="0.25">
      <c r="A1932"/>
      <c r="B1932"/>
      <c r="C1932"/>
      <c r="D1932"/>
      <c r="E1932"/>
    </row>
    <row r="1933" spans="1:5" x14ac:dyDescent="0.25">
      <c r="A1933"/>
      <c r="B1933"/>
      <c r="C1933"/>
      <c r="D1933"/>
      <c r="E1933"/>
    </row>
    <row r="1934" spans="1:5" x14ac:dyDescent="0.25">
      <c r="A1934"/>
      <c r="B1934"/>
      <c r="C1934"/>
      <c r="D1934"/>
      <c r="E1934"/>
    </row>
    <row r="1935" spans="1:5" x14ac:dyDescent="0.25">
      <c r="A1935"/>
      <c r="B1935"/>
      <c r="C1935"/>
      <c r="D1935"/>
      <c r="E1935"/>
    </row>
    <row r="1936" spans="1:5" x14ac:dyDescent="0.25">
      <c r="A1936"/>
      <c r="B1936"/>
      <c r="C1936"/>
      <c r="D1936"/>
      <c r="E1936"/>
    </row>
    <row r="1937" spans="1:5" x14ac:dyDescent="0.25">
      <c r="A1937"/>
      <c r="B1937"/>
      <c r="C1937"/>
      <c r="D1937"/>
      <c r="E1937"/>
    </row>
    <row r="1938" spans="1:5" x14ac:dyDescent="0.25">
      <c r="A1938"/>
      <c r="B1938"/>
      <c r="C1938"/>
      <c r="D1938"/>
      <c r="E1938"/>
    </row>
    <row r="1939" spans="1:5" x14ac:dyDescent="0.25">
      <c r="A1939"/>
      <c r="B1939"/>
      <c r="C1939"/>
      <c r="D1939"/>
      <c r="E1939"/>
    </row>
    <row r="1940" spans="1:5" x14ac:dyDescent="0.25">
      <c r="A1940"/>
      <c r="B1940"/>
      <c r="C1940"/>
      <c r="D1940"/>
      <c r="E1940"/>
    </row>
    <row r="1941" spans="1:5" x14ac:dyDescent="0.25">
      <c r="A1941"/>
      <c r="B1941"/>
      <c r="C1941"/>
      <c r="D1941"/>
      <c r="E1941"/>
    </row>
    <row r="1942" spans="1:5" x14ac:dyDescent="0.25">
      <c r="A1942"/>
      <c r="B1942"/>
      <c r="C1942"/>
      <c r="D1942"/>
      <c r="E1942"/>
    </row>
    <row r="1943" spans="1:5" x14ac:dyDescent="0.25">
      <c r="A1943"/>
      <c r="B1943"/>
      <c r="C1943"/>
      <c r="D1943"/>
      <c r="E1943"/>
    </row>
    <row r="1944" spans="1:5" x14ac:dyDescent="0.25">
      <c r="A1944"/>
      <c r="B1944"/>
      <c r="C1944"/>
      <c r="D1944"/>
      <c r="E1944"/>
    </row>
    <row r="1945" spans="1:5" x14ac:dyDescent="0.25">
      <c r="A1945"/>
      <c r="B1945"/>
      <c r="C1945"/>
      <c r="D1945"/>
      <c r="E1945"/>
    </row>
    <row r="1946" spans="1:5" x14ac:dyDescent="0.25">
      <c r="A1946"/>
      <c r="B1946"/>
      <c r="C1946"/>
      <c r="D1946"/>
      <c r="E1946"/>
    </row>
    <row r="1947" spans="1:5" x14ac:dyDescent="0.25">
      <c r="A1947"/>
      <c r="B1947"/>
      <c r="C1947"/>
      <c r="D1947"/>
      <c r="E1947"/>
    </row>
    <row r="1948" spans="1:5" x14ac:dyDescent="0.25">
      <c r="A1948"/>
      <c r="B1948"/>
      <c r="C1948"/>
      <c r="D1948"/>
      <c r="E1948"/>
    </row>
    <row r="1949" spans="1:5" x14ac:dyDescent="0.25">
      <c r="A1949"/>
      <c r="B1949"/>
      <c r="C1949"/>
      <c r="D1949"/>
      <c r="E1949"/>
    </row>
    <row r="1950" spans="1:5" x14ac:dyDescent="0.25">
      <c r="A1950"/>
      <c r="B1950"/>
      <c r="C1950"/>
      <c r="D1950"/>
      <c r="E1950"/>
    </row>
    <row r="1951" spans="1:5" x14ac:dyDescent="0.25">
      <c r="A1951"/>
      <c r="B1951"/>
      <c r="C1951"/>
      <c r="D1951"/>
      <c r="E1951"/>
    </row>
    <row r="1952" spans="1:5" x14ac:dyDescent="0.25">
      <c r="A1952"/>
      <c r="B1952"/>
      <c r="C1952"/>
      <c r="D1952"/>
      <c r="E1952"/>
    </row>
    <row r="1953" spans="1:5" x14ac:dyDescent="0.25">
      <c r="A1953"/>
      <c r="B1953"/>
      <c r="C1953"/>
      <c r="D1953"/>
      <c r="E1953"/>
    </row>
    <row r="1954" spans="1:5" x14ac:dyDescent="0.25">
      <c r="A1954"/>
      <c r="B1954"/>
      <c r="C1954"/>
      <c r="D1954"/>
      <c r="E1954"/>
    </row>
    <row r="1955" spans="1:5" x14ac:dyDescent="0.25">
      <c r="A1955"/>
      <c r="B1955"/>
      <c r="C1955"/>
      <c r="D1955"/>
      <c r="E1955"/>
    </row>
    <row r="1956" spans="1:5" x14ac:dyDescent="0.25">
      <c r="A1956"/>
      <c r="B1956"/>
      <c r="C1956"/>
      <c r="D1956"/>
      <c r="E1956"/>
    </row>
    <row r="1957" spans="1:5" x14ac:dyDescent="0.25">
      <c r="A1957"/>
      <c r="B1957"/>
      <c r="C1957"/>
      <c r="D1957"/>
      <c r="E1957"/>
    </row>
    <row r="1958" spans="1:5" x14ac:dyDescent="0.25">
      <c r="A1958"/>
      <c r="B1958"/>
      <c r="C1958"/>
      <c r="D1958"/>
      <c r="E1958"/>
    </row>
    <row r="1959" spans="1:5" x14ac:dyDescent="0.25">
      <c r="A1959"/>
      <c r="B1959"/>
      <c r="C1959"/>
      <c r="D1959"/>
      <c r="E1959"/>
    </row>
    <row r="1960" spans="1:5" x14ac:dyDescent="0.25">
      <c r="A1960"/>
      <c r="B1960"/>
      <c r="C1960"/>
      <c r="D1960"/>
      <c r="E1960"/>
    </row>
    <row r="1961" spans="1:5" x14ac:dyDescent="0.25">
      <c r="A1961"/>
      <c r="B1961"/>
      <c r="C1961"/>
      <c r="D1961"/>
      <c r="E1961"/>
    </row>
    <row r="1962" spans="1:5" x14ac:dyDescent="0.25">
      <c r="A1962"/>
      <c r="B1962"/>
      <c r="C1962"/>
      <c r="D1962"/>
      <c r="E1962"/>
    </row>
    <row r="1963" spans="1:5" x14ac:dyDescent="0.25">
      <c r="A1963"/>
      <c r="B1963"/>
      <c r="C1963"/>
      <c r="D1963"/>
      <c r="E1963"/>
    </row>
    <row r="1964" spans="1:5" x14ac:dyDescent="0.25">
      <c r="A1964"/>
      <c r="B1964"/>
      <c r="C1964"/>
      <c r="D1964"/>
      <c r="E1964"/>
    </row>
    <row r="1965" spans="1:5" x14ac:dyDescent="0.25">
      <c r="A1965"/>
      <c r="B1965"/>
      <c r="C1965"/>
      <c r="D1965"/>
      <c r="E1965"/>
    </row>
    <row r="1966" spans="1:5" x14ac:dyDescent="0.25">
      <c r="A1966"/>
      <c r="B1966"/>
      <c r="C1966"/>
      <c r="D1966"/>
      <c r="E1966"/>
    </row>
    <row r="1967" spans="1:5" x14ac:dyDescent="0.25">
      <c r="A1967"/>
      <c r="B1967"/>
      <c r="C1967"/>
      <c r="D1967"/>
      <c r="E1967"/>
    </row>
    <row r="1968" spans="1:5" x14ac:dyDescent="0.25">
      <c r="A1968"/>
      <c r="B1968"/>
      <c r="C1968"/>
      <c r="D1968"/>
      <c r="E1968"/>
    </row>
    <row r="1969" spans="1:5" x14ac:dyDescent="0.25">
      <c r="A1969"/>
      <c r="B1969"/>
      <c r="C1969"/>
      <c r="D1969"/>
      <c r="E1969"/>
    </row>
    <row r="1970" spans="1:5" x14ac:dyDescent="0.25">
      <c r="A1970"/>
      <c r="B1970"/>
      <c r="C1970"/>
      <c r="D1970"/>
      <c r="E1970"/>
    </row>
    <row r="1971" spans="1:5" x14ac:dyDescent="0.25">
      <c r="A1971"/>
      <c r="B1971"/>
      <c r="C1971"/>
      <c r="D1971"/>
      <c r="E1971"/>
    </row>
    <row r="1972" spans="1:5" x14ac:dyDescent="0.25">
      <c r="A1972"/>
      <c r="B1972"/>
      <c r="C1972"/>
      <c r="D1972"/>
      <c r="E1972"/>
    </row>
    <row r="1973" spans="1:5" x14ac:dyDescent="0.25">
      <c r="A1973"/>
      <c r="B1973"/>
      <c r="C1973"/>
      <c r="D1973"/>
      <c r="E1973"/>
    </row>
    <row r="1974" spans="1:5" x14ac:dyDescent="0.25">
      <c r="A1974"/>
      <c r="B1974"/>
      <c r="C1974"/>
      <c r="D1974"/>
      <c r="E1974"/>
    </row>
    <row r="1975" spans="1:5" x14ac:dyDescent="0.25">
      <c r="A1975"/>
      <c r="B1975"/>
      <c r="C1975"/>
      <c r="D1975"/>
      <c r="E1975"/>
    </row>
    <row r="1976" spans="1:5" x14ac:dyDescent="0.25">
      <c r="A1976"/>
      <c r="B1976"/>
      <c r="C1976"/>
      <c r="D1976"/>
      <c r="E1976"/>
    </row>
    <row r="1977" spans="1:5" x14ac:dyDescent="0.25">
      <c r="A1977"/>
      <c r="B1977"/>
      <c r="C1977"/>
      <c r="D1977"/>
      <c r="E1977"/>
    </row>
    <row r="1978" spans="1:5" x14ac:dyDescent="0.25">
      <c r="A1978"/>
      <c r="B1978"/>
      <c r="C1978"/>
      <c r="D1978"/>
      <c r="E1978"/>
    </row>
    <row r="1979" spans="1:5" x14ac:dyDescent="0.25">
      <c r="A1979"/>
      <c r="B1979"/>
      <c r="C1979"/>
      <c r="D1979"/>
      <c r="E1979"/>
    </row>
    <row r="1980" spans="1:5" x14ac:dyDescent="0.25">
      <c r="A1980"/>
      <c r="B1980"/>
      <c r="C1980"/>
      <c r="D1980"/>
      <c r="E1980"/>
    </row>
    <row r="1981" spans="1:5" x14ac:dyDescent="0.25">
      <c r="A1981"/>
      <c r="B1981"/>
      <c r="C1981"/>
      <c r="D1981"/>
      <c r="E1981"/>
    </row>
    <row r="1982" spans="1:5" x14ac:dyDescent="0.25">
      <c r="A1982"/>
      <c r="B1982"/>
      <c r="C1982"/>
      <c r="D1982"/>
      <c r="E1982"/>
    </row>
    <row r="1983" spans="1:5" x14ac:dyDescent="0.25">
      <c r="A1983"/>
      <c r="B1983"/>
      <c r="C1983"/>
      <c r="D1983"/>
      <c r="E1983"/>
    </row>
    <row r="1984" spans="1:5" x14ac:dyDescent="0.25">
      <c r="A1984"/>
      <c r="B1984"/>
      <c r="C1984"/>
      <c r="D1984"/>
      <c r="E1984"/>
    </row>
    <row r="1985" spans="1:5" x14ac:dyDescent="0.25">
      <c r="A1985"/>
      <c r="B1985"/>
      <c r="C1985"/>
      <c r="D1985"/>
      <c r="E1985"/>
    </row>
    <row r="1986" spans="1:5" x14ac:dyDescent="0.25">
      <c r="A1986"/>
      <c r="B1986"/>
      <c r="C1986"/>
      <c r="D1986"/>
      <c r="E1986"/>
    </row>
    <row r="1987" spans="1:5" x14ac:dyDescent="0.25">
      <c r="A1987"/>
      <c r="B1987"/>
      <c r="C1987"/>
      <c r="D1987"/>
      <c r="E1987"/>
    </row>
    <row r="1988" spans="1:5" x14ac:dyDescent="0.25">
      <c r="A1988"/>
      <c r="B1988"/>
      <c r="C1988"/>
      <c r="D1988"/>
      <c r="E1988"/>
    </row>
    <row r="1989" spans="1:5" x14ac:dyDescent="0.25">
      <c r="A1989"/>
      <c r="B1989"/>
      <c r="C1989"/>
      <c r="D1989"/>
      <c r="E1989"/>
    </row>
    <row r="1990" spans="1:5" x14ac:dyDescent="0.25">
      <c r="A1990"/>
      <c r="B1990"/>
      <c r="C1990"/>
      <c r="D1990"/>
      <c r="E1990"/>
    </row>
    <row r="1991" spans="1:5" x14ac:dyDescent="0.25">
      <c r="A1991"/>
      <c r="B1991"/>
      <c r="C1991"/>
      <c r="D1991"/>
      <c r="E1991"/>
    </row>
    <row r="1992" spans="1:5" x14ac:dyDescent="0.25">
      <c r="A1992"/>
      <c r="B1992"/>
      <c r="C1992"/>
      <c r="D1992"/>
      <c r="E1992"/>
    </row>
    <row r="1993" spans="1:5" x14ac:dyDescent="0.25">
      <c r="A1993"/>
      <c r="B1993"/>
      <c r="C1993"/>
      <c r="D1993"/>
      <c r="E1993"/>
    </row>
    <row r="1994" spans="1:5" x14ac:dyDescent="0.25">
      <c r="A1994"/>
      <c r="B1994"/>
      <c r="C1994"/>
      <c r="D1994"/>
      <c r="E1994"/>
    </row>
    <row r="1995" spans="1:5" x14ac:dyDescent="0.25">
      <c r="A1995"/>
      <c r="B1995"/>
      <c r="C1995"/>
      <c r="D1995"/>
      <c r="E1995"/>
    </row>
    <row r="1996" spans="1:5" x14ac:dyDescent="0.25">
      <c r="A1996"/>
      <c r="B1996"/>
      <c r="C1996"/>
      <c r="D1996"/>
      <c r="E1996"/>
    </row>
    <row r="1997" spans="1:5" x14ac:dyDescent="0.25">
      <c r="A1997"/>
      <c r="B1997"/>
      <c r="C1997"/>
      <c r="D1997"/>
      <c r="E1997"/>
    </row>
    <row r="1998" spans="1:5" x14ac:dyDescent="0.25">
      <c r="A1998"/>
      <c r="B1998"/>
      <c r="C1998"/>
      <c r="D1998"/>
      <c r="E1998"/>
    </row>
    <row r="1999" spans="1:5" x14ac:dyDescent="0.25">
      <c r="A1999"/>
      <c r="B1999"/>
      <c r="C1999"/>
      <c r="D1999"/>
      <c r="E1999"/>
    </row>
    <row r="2000" spans="1:5" x14ac:dyDescent="0.25">
      <c r="A2000"/>
      <c r="B2000"/>
      <c r="C2000"/>
      <c r="D2000"/>
      <c r="E2000"/>
    </row>
    <row r="2001" spans="1:5" x14ac:dyDescent="0.25">
      <c r="A2001"/>
      <c r="B2001"/>
      <c r="C2001"/>
      <c r="D2001"/>
      <c r="E2001"/>
    </row>
    <row r="2002" spans="1:5" x14ac:dyDescent="0.25">
      <c r="A2002"/>
      <c r="B2002"/>
      <c r="C2002"/>
      <c r="D2002"/>
      <c r="E2002"/>
    </row>
    <row r="2003" spans="1:5" x14ac:dyDescent="0.25">
      <c r="A2003"/>
      <c r="B2003"/>
      <c r="C2003"/>
      <c r="D2003"/>
      <c r="E2003"/>
    </row>
    <row r="2004" spans="1:5" x14ac:dyDescent="0.25">
      <c r="A2004"/>
      <c r="B2004"/>
      <c r="C2004"/>
      <c r="D2004"/>
      <c r="E2004"/>
    </row>
    <row r="2005" spans="1:5" x14ac:dyDescent="0.25">
      <c r="A2005"/>
      <c r="B2005"/>
      <c r="C2005"/>
      <c r="D2005"/>
      <c r="E2005"/>
    </row>
    <row r="2006" spans="1:5" x14ac:dyDescent="0.25">
      <c r="A2006"/>
      <c r="B2006"/>
      <c r="C2006"/>
      <c r="D2006"/>
      <c r="E2006"/>
    </row>
    <row r="2007" spans="1:5" x14ac:dyDescent="0.25">
      <c r="A2007"/>
      <c r="B2007"/>
      <c r="C2007"/>
      <c r="D2007"/>
      <c r="E2007"/>
    </row>
    <row r="2008" spans="1:5" x14ac:dyDescent="0.25">
      <c r="A2008"/>
      <c r="B2008"/>
      <c r="C2008"/>
      <c r="D2008"/>
      <c r="E2008"/>
    </row>
    <row r="2009" spans="1:5" x14ac:dyDescent="0.25">
      <c r="A2009"/>
      <c r="B2009"/>
      <c r="C2009"/>
      <c r="D2009"/>
      <c r="E2009"/>
    </row>
    <row r="2010" spans="1:5" x14ac:dyDescent="0.25">
      <c r="A2010"/>
      <c r="B2010"/>
      <c r="C2010"/>
      <c r="D2010"/>
      <c r="E2010"/>
    </row>
    <row r="2011" spans="1:5" x14ac:dyDescent="0.25">
      <c r="A2011"/>
      <c r="B2011"/>
      <c r="C2011"/>
      <c r="D2011"/>
      <c r="E2011"/>
    </row>
    <row r="2012" spans="1:5" x14ac:dyDescent="0.25">
      <c r="A2012"/>
      <c r="B2012"/>
      <c r="C2012"/>
      <c r="D2012"/>
      <c r="E2012"/>
    </row>
    <row r="2013" spans="1:5" x14ac:dyDescent="0.25">
      <c r="A2013"/>
      <c r="B2013"/>
      <c r="C2013"/>
      <c r="D2013"/>
      <c r="E2013"/>
    </row>
    <row r="2014" spans="1:5" x14ac:dyDescent="0.25">
      <c r="A2014"/>
      <c r="B2014"/>
      <c r="C2014"/>
      <c r="D2014"/>
      <c r="E2014"/>
    </row>
    <row r="2015" spans="1:5" x14ac:dyDescent="0.25">
      <c r="A2015"/>
      <c r="B2015"/>
      <c r="C2015"/>
      <c r="D2015"/>
      <c r="E2015"/>
    </row>
    <row r="2016" spans="1:5" x14ac:dyDescent="0.25">
      <c r="A2016"/>
      <c r="B2016"/>
      <c r="C2016"/>
      <c r="D2016"/>
      <c r="E2016"/>
    </row>
    <row r="2017" spans="1:5" x14ac:dyDescent="0.25">
      <c r="A2017"/>
      <c r="B2017"/>
      <c r="C2017"/>
      <c r="D2017"/>
      <c r="E2017"/>
    </row>
    <row r="2018" spans="1:5" x14ac:dyDescent="0.25">
      <c r="A2018"/>
      <c r="B2018"/>
      <c r="C2018"/>
      <c r="D2018"/>
      <c r="E2018"/>
    </row>
    <row r="2019" spans="1:5" x14ac:dyDescent="0.25">
      <c r="A2019"/>
      <c r="B2019"/>
      <c r="C2019"/>
      <c r="D2019"/>
      <c r="E2019"/>
    </row>
    <row r="2020" spans="1:5" x14ac:dyDescent="0.25">
      <c r="A2020"/>
      <c r="B2020"/>
      <c r="C2020"/>
      <c r="D2020"/>
      <c r="E2020"/>
    </row>
    <row r="2021" spans="1:5" x14ac:dyDescent="0.25">
      <c r="A2021"/>
      <c r="B2021"/>
      <c r="C2021"/>
      <c r="D2021"/>
      <c r="E2021"/>
    </row>
    <row r="2022" spans="1:5" x14ac:dyDescent="0.25">
      <c r="A2022"/>
      <c r="B2022"/>
      <c r="C2022"/>
      <c r="D2022"/>
      <c r="E2022"/>
    </row>
    <row r="2023" spans="1:5" x14ac:dyDescent="0.25">
      <c r="A2023"/>
      <c r="B2023"/>
      <c r="C2023"/>
      <c r="D2023"/>
      <c r="E2023"/>
    </row>
    <row r="2024" spans="1:5" x14ac:dyDescent="0.25">
      <c r="A2024"/>
      <c r="B2024"/>
      <c r="C2024"/>
      <c r="D2024"/>
      <c r="E2024"/>
    </row>
    <row r="2025" spans="1:5" x14ac:dyDescent="0.25">
      <c r="A2025"/>
      <c r="B2025"/>
      <c r="C2025"/>
      <c r="D2025"/>
      <c r="E2025"/>
    </row>
    <row r="2026" spans="1:5" x14ac:dyDescent="0.25">
      <c r="A2026"/>
      <c r="B2026"/>
      <c r="C2026"/>
      <c r="D2026"/>
      <c r="E2026"/>
    </row>
    <row r="2027" spans="1:5" x14ac:dyDescent="0.25">
      <c r="A2027"/>
      <c r="B2027"/>
      <c r="C2027"/>
      <c r="D2027"/>
      <c r="E2027"/>
    </row>
    <row r="2028" spans="1:5" x14ac:dyDescent="0.25">
      <c r="A2028"/>
      <c r="B2028"/>
      <c r="C2028"/>
      <c r="D2028"/>
      <c r="E2028"/>
    </row>
    <row r="2029" spans="1:5" x14ac:dyDescent="0.25">
      <c r="A2029"/>
      <c r="B2029"/>
      <c r="C2029"/>
      <c r="D2029"/>
      <c r="E2029"/>
    </row>
    <row r="2030" spans="1:5" x14ac:dyDescent="0.25">
      <c r="A2030"/>
      <c r="B2030"/>
      <c r="C2030"/>
      <c r="D2030"/>
      <c r="E2030"/>
    </row>
    <row r="2031" spans="1:5" x14ac:dyDescent="0.25">
      <c r="A2031"/>
      <c r="B2031"/>
      <c r="C2031"/>
      <c r="D2031"/>
      <c r="E2031"/>
    </row>
    <row r="2032" spans="1:5" x14ac:dyDescent="0.25">
      <c r="A2032"/>
      <c r="B2032"/>
      <c r="C2032"/>
      <c r="D2032"/>
      <c r="E2032"/>
    </row>
    <row r="2033" spans="1:5" x14ac:dyDescent="0.25">
      <c r="A2033"/>
      <c r="B2033"/>
      <c r="C2033"/>
      <c r="D2033"/>
      <c r="E2033"/>
    </row>
    <row r="2034" spans="1:5" x14ac:dyDescent="0.25">
      <c r="A2034"/>
      <c r="B2034"/>
      <c r="C2034"/>
      <c r="D2034"/>
      <c r="E2034"/>
    </row>
    <row r="2035" spans="1:5" x14ac:dyDescent="0.25">
      <c r="A2035"/>
      <c r="B2035"/>
      <c r="C2035"/>
      <c r="D2035"/>
      <c r="E2035"/>
    </row>
    <row r="2036" spans="1:5" x14ac:dyDescent="0.25">
      <c r="A2036"/>
      <c r="B2036"/>
      <c r="C2036"/>
      <c r="D2036"/>
      <c r="E2036"/>
    </row>
    <row r="2037" spans="1:5" x14ac:dyDescent="0.25">
      <c r="A2037"/>
      <c r="B2037"/>
      <c r="C2037"/>
      <c r="D2037"/>
      <c r="E2037"/>
    </row>
    <row r="2038" spans="1:5" x14ac:dyDescent="0.25">
      <c r="A2038"/>
      <c r="B2038"/>
      <c r="C2038"/>
      <c r="D2038"/>
      <c r="E2038"/>
    </row>
    <row r="2039" spans="1:5" x14ac:dyDescent="0.25">
      <c r="A2039"/>
      <c r="B2039"/>
      <c r="C2039"/>
      <c r="D2039"/>
      <c r="E2039"/>
    </row>
    <row r="2040" spans="1:5" x14ac:dyDescent="0.25">
      <c r="A2040"/>
      <c r="B2040"/>
      <c r="C2040"/>
      <c r="D2040"/>
      <c r="E2040"/>
    </row>
    <row r="2041" spans="1:5" x14ac:dyDescent="0.25">
      <c r="A2041"/>
      <c r="B2041"/>
      <c r="C2041"/>
      <c r="D2041"/>
      <c r="E2041"/>
    </row>
    <row r="2042" spans="1:5" x14ac:dyDescent="0.25">
      <c r="A2042"/>
      <c r="B2042"/>
      <c r="C2042"/>
      <c r="D2042"/>
      <c r="E2042"/>
    </row>
    <row r="2043" spans="1:5" x14ac:dyDescent="0.25">
      <c r="A2043"/>
      <c r="B2043"/>
      <c r="C2043"/>
      <c r="D2043"/>
      <c r="E2043"/>
    </row>
    <row r="2044" spans="1:5" x14ac:dyDescent="0.25">
      <c r="A2044"/>
      <c r="B2044"/>
      <c r="C2044"/>
      <c r="D2044"/>
      <c r="E2044"/>
    </row>
    <row r="2045" spans="1:5" x14ac:dyDescent="0.25">
      <c r="A2045"/>
      <c r="B2045"/>
      <c r="C2045"/>
      <c r="D2045"/>
      <c r="E2045"/>
    </row>
    <row r="2046" spans="1:5" x14ac:dyDescent="0.25">
      <c r="A2046"/>
      <c r="B2046"/>
      <c r="C2046"/>
      <c r="D2046"/>
      <c r="E2046"/>
    </row>
    <row r="2047" spans="1:5" x14ac:dyDescent="0.25">
      <c r="A2047"/>
      <c r="B2047"/>
      <c r="C2047"/>
      <c r="D2047"/>
      <c r="E2047"/>
    </row>
    <row r="2048" spans="1:5" x14ac:dyDescent="0.25">
      <c r="A2048"/>
      <c r="B2048"/>
      <c r="C2048"/>
      <c r="D2048"/>
      <c r="E2048"/>
    </row>
    <row r="2049" spans="1:5" x14ac:dyDescent="0.25">
      <c r="A2049"/>
      <c r="B2049"/>
      <c r="C2049"/>
      <c r="D2049"/>
      <c r="E2049"/>
    </row>
    <row r="2050" spans="1:5" x14ac:dyDescent="0.25">
      <c r="A2050"/>
      <c r="B2050"/>
      <c r="C2050"/>
      <c r="D2050"/>
      <c r="E2050"/>
    </row>
    <row r="2051" spans="1:5" x14ac:dyDescent="0.25">
      <c r="A2051"/>
      <c r="B2051"/>
      <c r="C2051"/>
      <c r="D2051"/>
      <c r="E2051"/>
    </row>
    <row r="2052" spans="1:5" x14ac:dyDescent="0.25">
      <c r="A2052"/>
      <c r="B2052"/>
      <c r="C2052"/>
      <c r="D2052"/>
      <c r="E2052"/>
    </row>
    <row r="2053" spans="1:5" x14ac:dyDescent="0.25">
      <c r="A2053"/>
      <c r="B2053"/>
      <c r="C2053"/>
      <c r="D2053"/>
      <c r="E2053"/>
    </row>
    <row r="2054" spans="1:5" x14ac:dyDescent="0.25">
      <c r="A2054"/>
      <c r="B2054"/>
      <c r="C2054"/>
      <c r="D2054"/>
      <c r="E2054"/>
    </row>
    <row r="2055" spans="1:5" x14ac:dyDescent="0.25">
      <c r="A2055"/>
      <c r="B2055"/>
      <c r="C2055"/>
      <c r="D2055"/>
      <c r="E2055"/>
    </row>
    <row r="2056" spans="1:5" x14ac:dyDescent="0.25">
      <c r="A2056"/>
      <c r="B2056"/>
      <c r="C2056"/>
      <c r="D2056"/>
      <c r="E2056"/>
    </row>
    <row r="2057" spans="1:5" x14ac:dyDescent="0.25">
      <c r="A2057"/>
      <c r="B2057"/>
      <c r="C2057"/>
      <c r="D2057"/>
      <c r="E2057"/>
    </row>
    <row r="2058" spans="1:5" x14ac:dyDescent="0.25">
      <c r="A2058"/>
      <c r="B2058"/>
      <c r="C2058"/>
      <c r="D2058"/>
      <c r="E2058"/>
    </row>
    <row r="2059" spans="1:5" x14ac:dyDescent="0.25">
      <c r="A2059"/>
      <c r="B2059"/>
      <c r="C2059"/>
      <c r="D2059"/>
      <c r="E2059"/>
    </row>
    <row r="2060" spans="1:5" x14ac:dyDescent="0.25">
      <c r="A2060"/>
      <c r="B2060"/>
      <c r="C2060"/>
      <c r="D2060"/>
      <c r="E2060"/>
    </row>
    <row r="2061" spans="1:5" x14ac:dyDescent="0.25">
      <c r="A2061"/>
      <c r="B2061"/>
      <c r="C2061"/>
      <c r="D2061"/>
      <c r="E2061"/>
    </row>
    <row r="2062" spans="1:5" x14ac:dyDescent="0.25">
      <c r="A2062"/>
      <c r="B2062"/>
      <c r="C2062"/>
      <c r="D2062"/>
      <c r="E2062"/>
    </row>
    <row r="2063" spans="1:5" x14ac:dyDescent="0.25">
      <c r="A2063"/>
      <c r="B2063"/>
      <c r="C2063"/>
      <c r="D2063"/>
      <c r="E2063"/>
    </row>
    <row r="2064" spans="1:5" x14ac:dyDescent="0.25">
      <c r="A2064"/>
      <c r="B2064"/>
      <c r="C2064"/>
      <c r="D2064"/>
      <c r="E2064"/>
    </row>
    <row r="2065" spans="1:5" x14ac:dyDescent="0.25">
      <c r="A2065"/>
      <c r="B2065"/>
      <c r="C2065"/>
      <c r="D2065"/>
      <c r="E2065"/>
    </row>
    <row r="2066" spans="1:5" x14ac:dyDescent="0.25">
      <c r="A2066"/>
      <c r="B2066"/>
      <c r="C2066"/>
      <c r="D2066"/>
      <c r="E2066"/>
    </row>
    <row r="2067" spans="1:5" x14ac:dyDescent="0.25">
      <c r="A2067"/>
      <c r="B2067"/>
      <c r="C2067"/>
      <c r="D2067"/>
      <c r="E2067"/>
    </row>
    <row r="2068" spans="1:5" x14ac:dyDescent="0.25">
      <c r="A2068"/>
      <c r="B2068"/>
      <c r="C2068"/>
      <c r="D2068"/>
      <c r="E2068"/>
    </row>
    <row r="2069" spans="1:5" x14ac:dyDescent="0.25">
      <c r="A2069"/>
      <c r="B2069"/>
      <c r="C2069"/>
      <c r="D2069"/>
      <c r="E2069"/>
    </row>
    <row r="2070" spans="1:5" x14ac:dyDescent="0.25">
      <c r="A2070"/>
      <c r="B2070"/>
      <c r="C2070"/>
      <c r="D2070"/>
      <c r="E2070"/>
    </row>
    <row r="2071" spans="1:5" x14ac:dyDescent="0.25">
      <c r="A2071"/>
      <c r="B2071"/>
      <c r="C2071"/>
      <c r="D2071"/>
      <c r="E2071"/>
    </row>
    <row r="2072" spans="1:5" x14ac:dyDescent="0.25">
      <c r="A2072"/>
      <c r="B2072"/>
      <c r="C2072"/>
      <c r="D2072"/>
      <c r="E2072"/>
    </row>
    <row r="2073" spans="1:5" x14ac:dyDescent="0.25">
      <c r="A2073"/>
      <c r="B2073"/>
      <c r="C2073"/>
      <c r="D2073"/>
      <c r="E2073"/>
    </row>
    <row r="2074" spans="1:5" x14ac:dyDescent="0.25">
      <c r="A2074"/>
      <c r="B2074"/>
      <c r="C2074"/>
      <c r="D2074"/>
      <c r="E2074"/>
    </row>
    <row r="2075" spans="1:5" x14ac:dyDescent="0.25">
      <c r="A2075"/>
      <c r="B2075"/>
      <c r="C2075"/>
      <c r="D2075"/>
      <c r="E2075"/>
    </row>
    <row r="2076" spans="1:5" x14ac:dyDescent="0.25">
      <c r="A2076"/>
      <c r="B2076"/>
      <c r="C2076"/>
      <c r="D2076"/>
      <c r="E2076"/>
    </row>
    <row r="2077" spans="1:5" x14ac:dyDescent="0.25">
      <c r="A2077"/>
      <c r="B2077"/>
      <c r="C2077"/>
      <c r="D2077"/>
      <c r="E2077"/>
    </row>
    <row r="2078" spans="1:5" x14ac:dyDescent="0.25">
      <c r="A2078"/>
      <c r="B2078"/>
      <c r="C2078"/>
      <c r="D2078"/>
      <c r="E2078"/>
    </row>
    <row r="2079" spans="1:5" x14ac:dyDescent="0.25">
      <c r="A2079"/>
      <c r="B2079"/>
      <c r="C2079"/>
      <c r="D2079"/>
      <c r="E2079"/>
    </row>
    <row r="2080" spans="1:5" x14ac:dyDescent="0.25">
      <c r="A2080"/>
      <c r="B2080"/>
      <c r="C2080"/>
      <c r="D2080"/>
      <c r="E2080"/>
    </row>
    <row r="2081" spans="1:5" x14ac:dyDescent="0.25">
      <c r="A2081"/>
      <c r="B2081"/>
      <c r="C2081"/>
      <c r="D2081"/>
      <c r="E208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4DF17-63AC-44F9-A9CB-14551A680024}">
  <dimension ref="A1:I1561"/>
  <sheetViews>
    <sheetView topLeftCell="C1558" zoomScale="87" zoomScaleNormal="100" workbookViewId="0">
      <selection activeCell="G1560" sqref="G1560"/>
    </sheetView>
  </sheetViews>
  <sheetFormatPr defaultRowHeight="15" x14ac:dyDescent="0.25"/>
  <cols>
    <col min="1" max="1" width="21.7109375" customWidth="1"/>
    <col min="2" max="2" width="15.85546875" customWidth="1"/>
    <col min="3" max="3" width="20" customWidth="1"/>
    <col min="4" max="4" width="17.28515625" customWidth="1"/>
    <col min="5" max="5" width="51.7109375" customWidth="1"/>
    <col min="6" max="6" width="7.140625" customWidth="1"/>
    <col min="7" max="7" width="18.5703125" customWidth="1"/>
    <col min="9" max="9" width="12.42578125" customWidth="1"/>
    <col min="10" max="10" width="13.140625" customWidth="1"/>
  </cols>
  <sheetData>
    <row r="1" spans="1:9" x14ac:dyDescent="0.25">
      <c r="A1" s="1" t="s">
        <v>737</v>
      </c>
      <c r="B1" s="1" t="s">
        <v>1294</v>
      </c>
      <c r="C1" s="1" t="s">
        <v>29</v>
      </c>
      <c r="D1" t="s">
        <v>423</v>
      </c>
      <c r="E1" t="s">
        <v>30</v>
      </c>
      <c r="F1" t="s">
        <v>1461</v>
      </c>
      <c r="G1" s="2" t="s">
        <v>31</v>
      </c>
      <c r="H1" t="s">
        <v>734</v>
      </c>
      <c r="I1" t="s">
        <v>422</v>
      </c>
    </row>
    <row r="2" spans="1:9" x14ac:dyDescent="0.25">
      <c r="A2" s="1" t="str">
        <f>IF(Table1[[#This Row],[Table]]="","",_xlfn.CONCAT(Table1[[#This Row],[Round]],".",Table1[[#This Row],[Table]]))</f>
        <v/>
      </c>
      <c r="B2" s="1"/>
      <c r="C2" s="1" t="s">
        <v>297</v>
      </c>
      <c r="D2" t="str">
        <f>IFERROR(VLOOKUP(Table1[[#This Row],[Phenotype]],[1]!Table1[#Data],2,FALSE),"DEAD")</f>
        <v>alive</v>
      </c>
      <c r="E2" s="3" t="s">
        <v>298</v>
      </c>
      <c r="F2" t="s">
        <v>200</v>
      </c>
      <c r="G2" s="2">
        <v>43580</v>
      </c>
      <c r="H2">
        <v>3</v>
      </c>
      <c r="I2" t="e">
        <f>IF(Table1[[#This Row],[Category '#]]="","",VLOOKUP(Table1[[#This Row],[Category '#]],#REF!,2,FALSE))</f>
        <v>#REF!</v>
      </c>
    </row>
    <row r="3" spans="1:9" x14ac:dyDescent="0.25">
      <c r="A3" s="1" t="str">
        <f>IF(Table1[[#This Row],[Table]]="","",_xlfn.CONCAT(Table1[[#This Row],[Round]],".",Table1[[#This Row],[Table]]))</f>
        <v/>
      </c>
      <c r="B3" s="1"/>
      <c r="C3" s="1" t="s">
        <v>299</v>
      </c>
      <c r="D3" t="str">
        <f>IFERROR(VLOOKUP(Table1[[#This Row],[Phenotype]],[1]!Table1[#Data],2,FALSE),"DEAD")</f>
        <v>DEAD</v>
      </c>
      <c r="E3" s="3" t="s">
        <v>298</v>
      </c>
      <c r="F3" t="s">
        <v>200</v>
      </c>
      <c r="G3" s="2">
        <v>43580</v>
      </c>
      <c r="H3">
        <v>3</v>
      </c>
      <c r="I3" t="e">
        <f>IF(Table1[[#This Row],[Category '#]]="","",VLOOKUP(Table1[[#This Row],[Category '#]],#REF!,2,FALSE))</f>
        <v>#REF!</v>
      </c>
    </row>
    <row r="4" spans="1:9" x14ac:dyDescent="0.25">
      <c r="A4" s="1" t="str">
        <f>IF(Table1[[#This Row],[Table]]="","",_xlfn.CONCAT(Table1[[#This Row],[Round]],".",Table1[[#This Row],[Table]]))</f>
        <v/>
      </c>
      <c r="B4" s="1"/>
      <c r="C4" s="1" t="s">
        <v>417</v>
      </c>
      <c r="D4" t="str">
        <f>IFERROR(VLOOKUP(Table1[[#This Row],[Phenotype]],[1]!Table1[#Data],2,FALSE),"DEAD")</f>
        <v>alive</v>
      </c>
      <c r="E4" s="3" t="s">
        <v>298</v>
      </c>
      <c r="F4" t="s">
        <v>200</v>
      </c>
      <c r="G4" s="2">
        <v>43580</v>
      </c>
      <c r="H4">
        <v>3</v>
      </c>
      <c r="I4" t="e">
        <f>IF(Table1[[#This Row],[Category '#]]="","",VLOOKUP(Table1[[#This Row],[Category '#]],#REF!,2,FALSE))</f>
        <v>#REF!</v>
      </c>
    </row>
    <row r="5" spans="1:9" x14ac:dyDescent="0.25">
      <c r="A5" s="1" t="str">
        <f>IF(Table1[[#This Row],[Table]]="","",_xlfn.CONCAT(Table1[[#This Row],[Round]],".",Table1[[#This Row],[Table]]))</f>
        <v/>
      </c>
      <c r="B5" s="1"/>
      <c r="C5" s="1" t="s">
        <v>420</v>
      </c>
      <c r="D5" t="str">
        <f>IFERROR(VLOOKUP(Table1[[#This Row],[Phenotype]],[1]!Table1[#Data],2,FALSE),"DEAD")</f>
        <v>DEAD</v>
      </c>
      <c r="E5" s="3" t="s">
        <v>298</v>
      </c>
      <c r="F5" t="s">
        <v>200</v>
      </c>
      <c r="G5" s="2">
        <v>43580</v>
      </c>
      <c r="H5">
        <v>3</v>
      </c>
      <c r="I5" t="e">
        <f>IF(Table1[[#This Row],[Category '#]]="","",VLOOKUP(Table1[[#This Row],[Category '#]],#REF!,2,FALSE))</f>
        <v>#REF!</v>
      </c>
    </row>
    <row r="6" spans="1:9" x14ac:dyDescent="0.25">
      <c r="A6" s="1" t="str">
        <f>IF(Table1[[#This Row],[Table]]="","",_xlfn.CONCAT(Table1[[#This Row],[Round]],".",Table1[[#This Row],[Table]]))</f>
        <v/>
      </c>
      <c r="B6" s="1"/>
      <c r="C6" s="1" t="s">
        <v>168</v>
      </c>
      <c r="D6" t="str">
        <f>IFERROR(VLOOKUP(Table1[[#This Row],[Phenotype]],[1]!Table1[#Data],2,FALSE),"DEAD")</f>
        <v>alive</v>
      </c>
      <c r="E6" s="3" t="s">
        <v>331</v>
      </c>
      <c r="F6" t="s">
        <v>200</v>
      </c>
      <c r="G6" s="2">
        <v>43614</v>
      </c>
      <c r="H6">
        <v>4</v>
      </c>
      <c r="I6" t="e">
        <f>IF(Table1[[#This Row],[Category '#]]="","",VLOOKUP(Table1[[#This Row],[Category '#]],#REF!,2,FALSE))</f>
        <v>#REF!</v>
      </c>
    </row>
    <row r="7" spans="1:9" x14ac:dyDescent="0.25">
      <c r="A7" s="1" t="str">
        <f>IF(Table1[[#This Row],[Table]]="","",_xlfn.CONCAT(Table1[[#This Row],[Round]],".",Table1[[#This Row],[Table]]))</f>
        <v/>
      </c>
      <c r="B7" s="1"/>
      <c r="C7" s="1" t="s">
        <v>396</v>
      </c>
      <c r="D7" t="str">
        <f>IFERROR(VLOOKUP(Table1[[#This Row],[Phenotype]],[1]!Table1[#Data],2,FALSE),"DEAD")</f>
        <v>DEAD</v>
      </c>
      <c r="E7" s="3" t="s">
        <v>397</v>
      </c>
      <c r="F7" t="s">
        <v>200</v>
      </c>
      <c r="G7" s="2">
        <v>43614</v>
      </c>
      <c r="H7">
        <v>4</v>
      </c>
      <c r="I7" t="e">
        <f>IF(Table1[[#This Row],[Category '#]]="","",VLOOKUP(Table1[[#This Row],[Category '#]],#REF!,2,FALSE))</f>
        <v>#REF!</v>
      </c>
    </row>
    <row r="8" spans="1:9" x14ac:dyDescent="0.25">
      <c r="A8" s="1" t="str">
        <f>IF(Table1[[#This Row],[Table]]="","",_xlfn.CONCAT(Table1[[#This Row],[Round]],".",Table1[[#This Row],[Table]]))</f>
        <v/>
      </c>
      <c r="B8" s="1"/>
      <c r="C8" s="1" t="s">
        <v>403</v>
      </c>
      <c r="D8" t="str">
        <f>IFERROR(VLOOKUP(Table1[[#This Row],[Phenotype]],[1]!Table1[#Data],2,FALSE),"DEAD")</f>
        <v>DEAD</v>
      </c>
      <c r="E8" s="3" t="s">
        <v>404</v>
      </c>
      <c r="F8" t="s">
        <v>200</v>
      </c>
      <c r="G8" s="2">
        <v>43614</v>
      </c>
      <c r="H8">
        <v>4</v>
      </c>
      <c r="I8" t="e">
        <f>IF(Table1[[#This Row],[Category '#]]="","",VLOOKUP(Table1[[#This Row],[Category '#]],#REF!,2,FALSE))</f>
        <v>#REF!</v>
      </c>
    </row>
    <row r="9" spans="1:9" x14ac:dyDescent="0.25">
      <c r="A9" s="1" t="str">
        <f>IF(Table1[[#This Row],[Table]]="","",_xlfn.CONCAT(Table1[[#This Row],[Round]],".",Table1[[#This Row],[Table]]))</f>
        <v/>
      </c>
      <c r="B9" s="1"/>
      <c r="C9" s="1" t="s">
        <v>379</v>
      </c>
      <c r="D9" t="str">
        <f>IFERROR(VLOOKUP(Table1[[#This Row],[Phenotype]],[1]!Table1[#Data],2,FALSE),"DEAD")</f>
        <v>DEAD</v>
      </c>
      <c r="E9" s="3" t="s">
        <v>380</v>
      </c>
      <c r="F9" t="s">
        <v>201</v>
      </c>
      <c r="G9" s="2">
        <v>43628</v>
      </c>
      <c r="H9">
        <v>4</v>
      </c>
      <c r="I9" t="e">
        <f>IF(Table1[[#This Row],[Category '#]]="","",VLOOKUP(Table1[[#This Row],[Category '#]],#REF!,2,FALSE))</f>
        <v>#REF!</v>
      </c>
    </row>
    <row r="10" spans="1:9" x14ac:dyDescent="0.25">
      <c r="A10" s="1" t="str">
        <f>IF(Table1[[#This Row],[Table]]="","",_xlfn.CONCAT(Table1[[#This Row],[Round]],".",Table1[[#This Row],[Table]]))</f>
        <v/>
      </c>
      <c r="B10" s="1"/>
      <c r="C10" s="1" t="s">
        <v>379</v>
      </c>
      <c r="D10" t="str">
        <f>IFERROR(VLOOKUP(Table1[[#This Row],[Phenotype]],[1]!Table1[#Data],2,FALSE),"DEAD")</f>
        <v>DEAD</v>
      </c>
      <c r="E10" s="3" t="s">
        <v>378</v>
      </c>
      <c r="F10" t="s">
        <v>201</v>
      </c>
      <c r="G10" s="2">
        <v>43628</v>
      </c>
      <c r="H10">
        <v>4</v>
      </c>
      <c r="I10" t="e">
        <f>IF(Table1[[#This Row],[Category '#]]="","",VLOOKUP(Table1[[#This Row],[Category '#]],#REF!,2,FALSE))</f>
        <v>#REF!</v>
      </c>
    </row>
    <row r="11" spans="1:9" x14ac:dyDescent="0.25">
      <c r="A11" s="1" t="str">
        <f>IF(Table1[[#This Row],[Table]]="","",_xlfn.CONCAT(Table1[[#This Row],[Round]],".",Table1[[#This Row],[Table]]))</f>
        <v/>
      </c>
      <c r="B11" s="1"/>
      <c r="C11" s="1" t="s">
        <v>32</v>
      </c>
      <c r="D11" t="str">
        <f>IFERROR(VLOOKUP(Table1[[#This Row],[Phenotype]],[1]!Table1[#Data],2,FALSE),"DEAD")</f>
        <v>DEAD</v>
      </c>
      <c r="E11" s="3" t="s">
        <v>197</v>
      </c>
      <c r="F11" t="s">
        <v>201</v>
      </c>
      <c r="G11" s="2">
        <v>43635</v>
      </c>
      <c r="H11">
        <v>4</v>
      </c>
      <c r="I11" t="e">
        <f>IF(Table1[[#This Row],[Category '#]]="","",VLOOKUP(Table1[[#This Row],[Category '#]],#REF!,2,FALSE))</f>
        <v>#REF!</v>
      </c>
    </row>
    <row r="12" spans="1:9" x14ac:dyDescent="0.25">
      <c r="A12" s="1" t="str">
        <f>IF(Table1[[#This Row],[Table]]="","",_xlfn.CONCAT(Table1[[#This Row],[Round]],".",Table1[[#This Row],[Table]]))</f>
        <v/>
      </c>
      <c r="B12" s="1"/>
      <c r="C12" s="1" t="s">
        <v>309</v>
      </c>
      <c r="D12" t="str">
        <f>IFERROR(VLOOKUP(Table1[[#This Row],[Phenotype]],[1]!Table1[#Data],2,FALSE),"DEAD")</f>
        <v>DEAD</v>
      </c>
      <c r="E12" s="3" t="s">
        <v>197</v>
      </c>
      <c r="F12" t="s">
        <v>201</v>
      </c>
      <c r="G12" s="2">
        <v>43635</v>
      </c>
      <c r="H12">
        <v>4</v>
      </c>
      <c r="I12" t="e">
        <f>IF(Table1[[#This Row],[Category '#]]="","",VLOOKUP(Table1[[#This Row],[Category '#]],#REF!,2,FALSE))</f>
        <v>#REF!</v>
      </c>
    </row>
    <row r="13" spans="1:9" x14ac:dyDescent="0.25">
      <c r="A13" s="1" t="str">
        <f>IF(Table1[[#This Row],[Table]]="","",_xlfn.CONCAT(Table1[[#This Row],[Round]],".",Table1[[#This Row],[Table]]))</f>
        <v/>
      </c>
      <c r="B13" s="1"/>
      <c r="C13" s="1" t="s">
        <v>341</v>
      </c>
      <c r="D13" t="str">
        <f>IFERROR(VLOOKUP(Table1[[#This Row],[Phenotype]],[1]!Table1[#Data],2,FALSE),"DEAD")</f>
        <v>DEAD</v>
      </c>
      <c r="E13" s="3" t="s">
        <v>197</v>
      </c>
      <c r="F13" t="s">
        <v>201</v>
      </c>
      <c r="G13" s="2">
        <v>43635</v>
      </c>
      <c r="H13">
        <v>4</v>
      </c>
      <c r="I13" t="e">
        <f>IF(Table1[[#This Row],[Category '#]]="","",VLOOKUP(Table1[[#This Row],[Category '#]],#REF!,2,FALSE))</f>
        <v>#REF!</v>
      </c>
    </row>
    <row r="14" spans="1:9" x14ac:dyDescent="0.25">
      <c r="A14" s="1" t="str">
        <f>IF(Table1[[#This Row],[Table]]="","",_xlfn.CONCAT(Table1[[#This Row],[Round]],".",Table1[[#This Row],[Table]]))</f>
        <v/>
      </c>
      <c r="B14" s="1"/>
      <c r="C14" s="1" t="s">
        <v>340</v>
      </c>
      <c r="D14" t="str">
        <f>IFERROR(VLOOKUP(Table1[[#This Row],[Phenotype]],[1]!Table1[#Data],2,FALSE),"DEAD")</f>
        <v>DEAD</v>
      </c>
      <c r="E14" s="3" t="s">
        <v>197</v>
      </c>
      <c r="F14" t="s">
        <v>201</v>
      </c>
      <c r="G14" s="2">
        <v>43635</v>
      </c>
      <c r="H14">
        <v>4</v>
      </c>
      <c r="I14" t="e">
        <f>IF(Table1[[#This Row],[Category '#]]="","",VLOOKUP(Table1[[#This Row],[Category '#]],#REF!,2,FALSE))</f>
        <v>#REF!</v>
      </c>
    </row>
    <row r="15" spans="1:9" x14ac:dyDescent="0.25">
      <c r="A15" s="1" t="str">
        <f>IF(Table1[[#This Row],[Table]]="","",_xlfn.CONCAT(Table1[[#This Row],[Round]],".",Table1[[#This Row],[Table]]))</f>
        <v/>
      </c>
      <c r="B15" s="1"/>
      <c r="C15" s="1" t="s">
        <v>346</v>
      </c>
      <c r="D15" t="str">
        <f>IFERROR(VLOOKUP(Table1[[#This Row],[Phenotype]],[1]!Table1[#Data],2,FALSE),"DEAD")</f>
        <v>DEAD</v>
      </c>
      <c r="E15" s="3" t="s">
        <v>197</v>
      </c>
      <c r="F15" t="s">
        <v>201</v>
      </c>
      <c r="G15" s="2">
        <v>43635</v>
      </c>
      <c r="H15">
        <v>4</v>
      </c>
      <c r="I15" t="e">
        <f>IF(Table1[[#This Row],[Category '#]]="","",VLOOKUP(Table1[[#This Row],[Category '#]],#REF!,2,FALSE))</f>
        <v>#REF!</v>
      </c>
    </row>
    <row r="16" spans="1:9" x14ac:dyDescent="0.25">
      <c r="A16" s="1" t="str">
        <f>IF(Table1[[#This Row],[Table]]="","",_xlfn.CONCAT(Table1[[#This Row],[Round]],".",Table1[[#This Row],[Table]]))</f>
        <v/>
      </c>
      <c r="B16" s="1"/>
      <c r="C16" s="1" t="s">
        <v>347</v>
      </c>
      <c r="D16" t="str">
        <f>IFERROR(VLOOKUP(Table1[[#This Row],[Phenotype]],[1]!Table1[#Data],2,FALSE),"DEAD")</f>
        <v>DEAD</v>
      </c>
      <c r="E16" s="3" t="s">
        <v>197</v>
      </c>
      <c r="F16" t="s">
        <v>201</v>
      </c>
      <c r="G16" s="2">
        <v>43635</v>
      </c>
      <c r="H16">
        <v>4</v>
      </c>
      <c r="I16" t="e">
        <f>IF(Table1[[#This Row],[Category '#]]="","",VLOOKUP(Table1[[#This Row],[Category '#]],#REF!,2,FALSE))</f>
        <v>#REF!</v>
      </c>
    </row>
    <row r="17" spans="1:9" x14ac:dyDescent="0.25">
      <c r="A17" s="1" t="str">
        <f>IF(Table1[[#This Row],[Table]]="","",_xlfn.CONCAT(Table1[[#This Row],[Round]],".",Table1[[#This Row],[Table]]))</f>
        <v/>
      </c>
      <c r="B17" s="1"/>
      <c r="C17" s="1" t="s">
        <v>351</v>
      </c>
      <c r="D17" t="str">
        <f>IFERROR(VLOOKUP(Table1[[#This Row],[Phenotype]],[1]!Table1[#Data],2,FALSE),"DEAD")</f>
        <v>alive</v>
      </c>
      <c r="E17" s="3" t="s">
        <v>197</v>
      </c>
      <c r="F17" t="s">
        <v>201</v>
      </c>
      <c r="G17" s="2">
        <v>43635</v>
      </c>
      <c r="H17">
        <v>4</v>
      </c>
      <c r="I17" t="e">
        <f>IF(Table1[[#This Row],[Category '#]]="","",VLOOKUP(Table1[[#This Row],[Category '#]],#REF!,2,FALSE))</f>
        <v>#REF!</v>
      </c>
    </row>
    <row r="18" spans="1:9" ht="30" x14ac:dyDescent="0.25">
      <c r="A18" s="1" t="str">
        <f>IF(Table1[[#This Row],[Table]]="","",_xlfn.CONCAT(Table1[[#This Row],[Round]],".",Table1[[#This Row],[Table]]))</f>
        <v/>
      </c>
      <c r="B18" s="1"/>
      <c r="C18" s="1" t="s">
        <v>417</v>
      </c>
      <c r="D18" t="str">
        <f>IFERROR(VLOOKUP(Table1[[#This Row],[Phenotype]],[1]!Table1[#Data],2,FALSE),"DEAD")</f>
        <v>alive</v>
      </c>
      <c r="E18" s="3" t="s">
        <v>418</v>
      </c>
      <c r="F18" t="s">
        <v>266</v>
      </c>
      <c r="G18" s="2">
        <v>43641</v>
      </c>
      <c r="H18">
        <v>4</v>
      </c>
      <c r="I18" t="e">
        <f>IF(Table1[[#This Row],[Category '#]]="","",VLOOKUP(Table1[[#This Row],[Category '#]],#REF!,2,FALSE))</f>
        <v>#REF!</v>
      </c>
    </row>
    <row r="19" spans="1:9" ht="30" x14ac:dyDescent="0.25">
      <c r="A19" s="1" t="str">
        <f>IF(Table1[[#This Row],[Table]]="","",_xlfn.CONCAT(Table1[[#This Row],[Round]],".",Table1[[#This Row],[Table]]))</f>
        <v/>
      </c>
      <c r="B19" s="1"/>
      <c r="C19" s="1" t="s">
        <v>32</v>
      </c>
      <c r="D19" t="str">
        <f>IFERROR(VLOOKUP(Table1[[#This Row],[Phenotype]],[1]!Table1[#Data],2,FALSE),"DEAD")</f>
        <v>DEAD</v>
      </c>
      <c r="E19" s="3" t="s">
        <v>198</v>
      </c>
      <c r="F19" t="s">
        <v>201</v>
      </c>
      <c r="G19" s="2">
        <v>43642</v>
      </c>
      <c r="H19">
        <v>4</v>
      </c>
      <c r="I19" t="e">
        <f>IF(Table1[[#This Row],[Category '#]]="","",VLOOKUP(Table1[[#This Row],[Category '#]],#REF!,2,FALSE))</f>
        <v>#REF!</v>
      </c>
    </row>
    <row r="20" spans="1:9" x14ac:dyDescent="0.25">
      <c r="A20" s="1" t="str">
        <f>IF(Table1[[#This Row],[Table]]="","",_xlfn.CONCAT(Table1[[#This Row],[Round]],".",Table1[[#This Row],[Table]]))</f>
        <v/>
      </c>
      <c r="B20" s="1"/>
      <c r="C20" s="1" t="s">
        <v>351</v>
      </c>
      <c r="D20" t="str">
        <f>IFERROR(VLOOKUP(Table1[[#This Row],[Phenotype]],[1]!Table1[#Data],2,FALSE),"DEAD")</f>
        <v>alive</v>
      </c>
      <c r="E20" s="3" t="s">
        <v>352</v>
      </c>
      <c r="F20" t="s">
        <v>200</v>
      </c>
      <c r="G20" s="2">
        <v>43642</v>
      </c>
      <c r="H20">
        <v>4</v>
      </c>
      <c r="I20" t="e">
        <f>IF(Table1[[#This Row],[Category '#]]="","",VLOOKUP(Table1[[#This Row],[Category '#]],#REF!,2,FALSE))</f>
        <v>#REF!</v>
      </c>
    </row>
    <row r="21" spans="1:9" x14ac:dyDescent="0.25">
      <c r="A21" s="1" t="str">
        <f>IF(Table1[[#This Row],[Table]]="","",_xlfn.CONCAT(Table1[[#This Row],[Round]],".",Table1[[#This Row],[Table]]))</f>
        <v/>
      </c>
      <c r="B21" s="1"/>
      <c r="C21" s="1" t="s">
        <v>420</v>
      </c>
      <c r="D21" t="str">
        <f>IFERROR(VLOOKUP(Table1[[#This Row],[Phenotype]],[1]!Table1[#Data],2,FALSE),"DEAD")</f>
        <v>DEAD</v>
      </c>
      <c r="E21" s="3" t="s">
        <v>352</v>
      </c>
      <c r="F21" t="s">
        <v>200</v>
      </c>
      <c r="G21" s="2">
        <v>43642</v>
      </c>
      <c r="H21">
        <v>4</v>
      </c>
      <c r="I21" t="e">
        <f>IF(Table1[[#This Row],[Category '#]]="","",VLOOKUP(Table1[[#This Row],[Category '#]],#REF!,2,FALSE))</f>
        <v>#REF!</v>
      </c>
    </row>
    <row r="22" spans="1:9" x14ac:dyDescent="0.25">
      <c r="A22" s="1" t="str">
        <f>IF(Table1[[#This Row],[Table]]="","",_xlfn.CONCAT(Table1[[#This Row],[Round]],".",Table1[[#This Row],[Table]]))</f>
        <v/>
      </c>
      <c r="B22" s="1"/>
      <c r="C22" s="1" t="s">
        <v>159</v>
      </c>
      <c r="D22" t="str">
        <f>IFERROR(VLOOKUP(Table1[[#This Row],[Phenotype]],[1]!Table1[#Data],2,FALSE),"DEAD")</f>
        <v>DEAD</v>
      </c>
      <c r="E22" s="3" t="s">
        <v>321</v>
      </c>
      <c r="F22" t="s">
        <v>327</v>
      </c>
      <c r="G22" s="2">
        <v>43643</v>
      </c>
      <c r="H22">
        <v>6</v>
      </c>
      <c r="I22" t="e">
        <f>IF(Table1[[#This Row],[Category '#]]="","",VLOOKUP(Table1[[#This Row],[Category '#]],#REF!,2,FALSE))</f>
        <v>#REF!</v>
      </c>
    </row>
    <row r="23" spans="1:9" x14ac:dyDescent="0.25">
      <c r="A23" s="1" t="str">
        <f>IF(Table1[[#This Row],[Table]]="","",_xlfn.CONCAT(Table1[[#This Row],[Round]],".",Table1[[#This Row],[Table]]))</f>
        <v/>
      </c>
      <c r="B23" s="1"/>
      <c r="C23" s="1" t="s">
        <v>23</v>
      </c>
      <c r="D23" t="str">
        <f>IFERROR(VLOOKUP(Table1[[#This Row],[Phenotype]],[1]!Table1[#Data],2,FALSE),"DEAD")</f>
        <v>DEAD</v>
      </c>
      <c r="E23" s="3" t="s">
        <v>27</v>
      </c>
      <c r="F23" t="s">
        <v>327</v>
      </c>
      <c r="G23" s="2">
        <v>43643</v>
      </c>
      <c r="H23">
        <v>9</v>
      </c>
      <c r="I23" t="e">
        <f>IF(Table1[[#This Row],[Category '#]]="","",VLOOKUP(Table1[[#This Row],[Category '#]],#REF!,2,FALSE))</f>
        <v>#REF!</v>
      </c>
    </row>
    <row r="24" spans="1:9" x14ac:dyDescent="0.25">
      <c r="A24" s="1" t="str">
        <f>IF(Table1[[#This Row],[Table]]="","",_xlfn.CONCAT(Table1[[#This Row],[Round]],".",Table1[[#This Row],[Table]]))</f>
        <v/>
      </c>
      <c r="B24" s="1"/>
      <c r="C24" s="1" t="s">
        <v>274</v>
      </c>
      <c r="D24" t="str">
        <f>IFERROR(VLOOKUP(Table1[[#This Row],[Phenotype]],[1]!Table1[#Data],2,FALSE),"DEAD")</f>
        <v>DEAD</v>
      </c>
      <c r="E24" s="3" t="s">
        <v>27</v>
      </c>
      <c r="F24" t="s">
        <v>327</v>
      </c>
      <c r="G24" s="2">
        <v>43643</v>
      </c>
      <c r="H24">
        <v>9</v>
      </c>
      <c r="I24" t="e">
        <f>IF(Table1[[#This Row],[Category '#]]="","",VLOOKUP(Table1[[#This Row],[Category '#]],#REF!,2,FALSE))</f>
        <v>#REF!</v>
      </c>
    </row>
    <row r="25" spans="1:9" x14ac:dyDescent="0.25">
      <c r="A25" s="1" t="str">
        <f>IF(Table1[[#This Row],[Table]]="","",_xlfn.CONCAT(Table1[[#This Row],[Round]],".",Table1[[#This Row],[Table]]))</f>
        <v/>
      </c>
      <c r="B25" s="1"/>
      <c r="C25" s="1" t="s">
        <v>403</v>
      </c>
      <c r="D25" t="str">
        <f>IFERROR(VLOOKUP(Table1[[#This Row],[Phenotype]],[1]!Table1[#Data],2,FALSE),"DEAD")</f>
        <v>DEAD</v>
      </c>
      <c r="E25" s="3" t="s">
        <v>27</v>
      </c>
      <c r="F25" t="s">
        <v>327</v>
      </c>
      <c r="G25" s="2">
        <v>43643</v>
      </c>
      <c r="H25">
        <v>9</v>
      </c>
      <c r="I25" t="e">
        <f>IF(Table1[[#This Row],[Category '#]]="","",VLOOKUP(Table1[[#This Row],[Category '#]],#REF!,2,FALSE))</f>
        <v>#REF!</v>
      </c>
    </row>
    <row r="26" spans="1:9" x14ac:dyDescent="0.25">
      <c r="A26" s="1" t="str">
        <f>IF(Table1[[#This Row],[Table]]="","",_xlfn.CONCAT(Table1[[#This Row],[Round]],".",Table1[[#This Row],[Table]]))</f>
        <v/>
      </c>
      <c r="B26" s="1"/>
      <c r="C26" s="1" t="s">
        <v>319</v>
      </c>
      <c r="D26" t="str">
        <f>IFERROR(VLOOKUP(Table1[[#This Row],[Phenotype]],[1]!Table1[#Data],2,FALSE),"DEAD")</f>
        <v>DEAD</v>
      </c>
      <c r="E26" s="3" t="s">
        <v>27</v>
      </c>
      <c r="F26" t="s">
        <v>201</v>
      </c>
      <c r="G26" s="2">
        <v>43643</v>
      </c>
      <c r="H26">
        <v>9</v>
      </c>
      <c r="I26" t="e">
        <f>IF(Table1[[#This Row],[Category '#]]="","",VLOOKUP(Table1[[#This Row],[Category '#]],#REF!,2,FALSE))</f>
        <v>#REF!</v>
      </c>
    </row>
    <row r="27" spans="1:9" x14ac:dyDescent="0.25">
      <c r="A27" s="1" t="str">
        <f>IF(Table1[[#This Row],[Table]]="","",_xlfn.CONCAT(Table1[[#This Row],[Round]],".",Table1[[#This Row],[Table]]))</f>
        <v/>
      </c>
      <c r="B27" s="1"/>
      <c r="C27" s="1" t="s">
        <v>16</v>
      </c>
      <c r="D27" t="str">
        <f>IFERROR(VLOOKUP(Table1[[#This Row],[Phenotype]],[1]!Table1[#Data],2,FALSE),"DEAD")</f>
        <v>DEAD</v>
      </c>
      <c r="E27" s="3" t="s">
        <v>17</v>
      </c>
      <c r="F27" t="s">
        <v>20</v>
      </c>
      <c r="G27" s="2">
        <v>43647</v>
      </c>
      <c r="H27">
        <v>1</v>
      </c>
      <c r="I27" t="e">
        <f>IF(Table1[[#This Row],[Category '#]]="","",VLOOKUP(Table1[[#This Row],[Category '#]],#REF!,2,FALSE))</f>
        <v>#REF!</v>
      </c>
    </row>
    <row r="28" spans="1:9" x14ac:dyDescent="0.25">
      <c r="A28" s="1" t="str">
        <f>IF(Table1[[#This Row],[Table]]="","",_xlfn.CONCAT(Table1[[#This Row],[Round]],".",Table1[[#This Row],[Table]]))</f>
        <v/>
      </c>
      <c r="B28" s="1"/>
      <c r="C28" s="1" t="s">
        <v>117</v>
      </c>
      <c r="D28" t="str">
        <f>IFERROR(VLOOKUP(Table1[[#This Row],[Phenotype]],[1]!Table1[#Data],2,FALSE),"DEAD")</f>
        <v>alive</v>
      </c>
      <c r="E28" s="3" t="s">
        <v>412</v>
      </c>
      <c r="F28" t="s">
        <v>200</v>
      </c>
      <c r="G28" s="2">
        <v>43649</v>
      </c>
      <c r="H28">
        <v>9</v>
      </c>
      <c r="I28" t="e">
        <f>IF(Table1[[#This Row],[Category '#]]="","",VLOOKUP(Table1[[#This Row],[Category '#]],#REF!,2,FALSE))</f>
        <v>#REF!</v>
      </c>
    </row>
    <row r="29" spans="1:9" x14ac:dyDescent="0.25">
      <c r="A29" s="1" t="str">
        <f>IF(Table1[[#This Row],[Table]]="","",_xlfn.CONCAT(Table1[[#This Row],[Round]],".",Table1[[#This Row],[Table]]))</f>
        <v/>
      </c>
      <c r="B29" s="1"/>
      <c r="C29" s="1" t="s">
        <v>195</v>
      </c>
      <c r="D29" t="str">
        <f>IFERROR(VLOOKUP(Table1[[#This Row],[Phenotype]],[1]!Table1[#Data],2,FALSE),"DEAD")</f>
        <v>DEAD</v>
      </c>
      <c r="E29" s="3" t="s">
        <v>196</v>
      </c>
      <c r="F29" t="s">
        <v>200</v>
      </c>
      <c r="G29" s="2">
        <v>43649</v>
      </c>
      <c r="H29">
        <v>4</v>
      </c>
      <c r="I29" t="e">
        <f>IF(Table1[[#This Row],[Category '#]]="","",VLOOKUP(Table1[[#This Row],[Category '#]],#REF!,2,FALSE))</f>
        <v>#REF!</v>
      </c>
    </row>
    <row r="30" spans="1:9" x14ac:dyDescent="0.25">
      <c r="A30" s="1" t="str">
        <f>IF(Table1[[#This Row],[Table]]="","",_xlfn.CONCAT(Table1[[#This Row],[Round]],".",Table1[[#This Row],[Table]]))</f>
        <v/>
      </c>
      <c r="B30" s="1"/>
      <c r="C30" s="1" t="s">
        <v>420</v>
      </c>
      <c r="D30" t="str">
        <f>IFERROR(VLOOKUP(Table1[[#This Row],[Phenotype]],[1]!Table1[#Data],2,FALSE),"DEAD")</f>
        <v>DEAD</v>
      </c>
      <c r="E30" s="3" t="s">
        <v>421</v>
      </c>
      <c r="F30" t="s">
        <v>200</v>
      </c>
      <c r="G30" s="2">
        <v>43649</v>
      </c>
      <c r="H30">
        <v>4</v>
      </c>
      <c r="I30" t="e">
        <f>IF(Table1[[#This Row],[Category '#]]="","",VLOOKUP(Table1[[#This Row],[Category '#]],#REF!,2,FALSE))</f>
        <v>#REF!</v>
      </c>
    </row>
    <row r="31" spans="1:9" ht="60" x14ac:dyDescent="0.25">
      <c r="A31" s="1" t="str">
        <f>IF(Table1[[#This Row],[Table]]="","",_xlfn.CONCAT(Table1[[#This Row],[Round]],".",Table1[[#This Row],[Table]]))</f>
        <v/>
      </c>
      <c r="B31" s="1"/>
      <c r="C31" s="1" t="s">
        <v>203</v>
      </c>
      <c r="D31" t="str">
        <f>IFERROR(VLOOKUP(Table1[[#This Row],[Phenotype]],[1]!Table1[#Data],2,FALSE),"DEAD")</f>
        <v>DEAD</v>
      </c>
      <c r="E31" s="3" t="s">
        <v>204</v>
      </c>
      <c r="F31" t="s">
        <v>20</v>
      </c>
      <c r="G31" s="2">
        <v>43657</v>
      </c>
      <c r="H31">
        <v>1</v>
      </c>
      <c r="I31" t="e">
        <f>IF(Table1[[#This Row],[Category '#]]="","",VLOOKUP(Table1[[#This Row],[Category '#]],#REF!,2,FALSE))</f>
        <v>#REF!</v>
      </c>
    </row>
    <row r="32" spans="1:9" ht="30" x14ac:dyDescent="0.25">
      <c r="A32" s="1" t="str">
        <f>IF(Table1[[#This Row],[Table]]="","",_xlfn.CONCAT(Table1[[#This Row],[Round]],".",Table1[[#This Row],[Table]]))</f>
        <v/>
      </c>
      <c r="B32" s="1"/>
      <c r="C32" s="1" t="s">
        <v>164</v>
      </c>
      <c r="D32" t="str">
        <f>IFERROR(VLOOKUP(Table1[[#This Row],[Phenotype]],[1]!Table1[#Data],2,FALSE),"DEAD")</f>
        <v>DEAD</v>
      </c>
      <c r="E32" s="3" t="s">
        <v>326</v>
      </c>
      <c r="F32" t="s">
        <v>20</v>
      </c>
      <c r="G32" s="2">
        <v>43657</v>
      </c>
      <c r="H32">
        <v>1</v>
      </c>
      <c r="I32" t="e">
        <f>IF(Table1[[#This Row],[Category '#]]="","",VLOOKUP(Table1[[#This Row],[Category '#]],#REF!,2,FALSE))</f>
        <v>#REF!</v>
      </c>
    </row>
    <row r="33" spans="1:9" ht="17.25" x14ac:dyDescent="0.25">
      <c r="A33" s="1" t="str">
        <f>IF(Table1[[#This Row],[Table]]="","",_xlfn.CONCAT(Table1[[#This Row],[Round]],".",Table1[[#This Row],[Table]]))</f>
        <v/>
      </c>
      <c r="B33" s="1"/>
      <c r="C33" s="1" t="s">
        <v>187</v>
      </c>
      <c r="D33" t="str">
        <f>IFERROR(VLOOKUP(Table1[[#This Row],[Phenotype]],[1]!Table1[#Data],2,FALSE),"DEAD")</f>
        <v>DEAD</v>
      </c>
      <c r="E33" s="3" t="s">
        <v>190</v>
      </c>
      <c r="F33" t="s">
        <v>20</v>
      </c>
      <c r="G33" s="2">
        <v>43657</v>
      </c>
      <c r="H33">
        <v>1</v>
      </c>
      <c r="I33" t="e">
        <f>IF(Table1[[#This Row],[Category '#]]="","",VLOOKUP(Table1[[#This Row],[Category '#]],#REF!,2,FALSE))</f>
        <v>#REF!</v>
      </c>
    </row>
    <row r="34" spans="1:9" ht="17.25" x14ac:dyDescent="0.25">
      <c r="A34" s="1" t="str">
        <f>IF(Table1[[#This Row],[Table]]="","",_xlfn.CONCAT(Table1[[#This Row],[Round]],".",Table1[[#This Row],[Table]]))</f>
        <v/>
      </c>
      <c r="B34" s="1"/>
      <c r="C34" s="1" t="s">
        <v>242</v>
      </c>
      <c r="D34" t="str">
        <f>IFERROR(VLOOKUP(Table1[[#This Row],[Phenotype]],[1]!Table1[#Data],2,FALSE),"DEAD")</f>
        <v>DEAD</v>
      </c>
      <c r="E34" s="3" t="s">
        <v>245</v>
      </c>
      <c r="F34" t="s">
        <v>20</v>
      </c>
      <c r="G34" s="2">
        <v>43657</v>
      </c>
      <c r="H34">
        <v>1</v>
      </c>
      <c r="I34" t="e">
        <f>IF(Table1[[#This Row],[Category '#]]="","",VLOOKUP(Table1[[#This Row],[Category '#]],#REF!,2,FALSE))</f>
        <v>#REF!</v>
      </c>
    </row>
    <row r="35" spans="1:9" x14ac:dyDescent="0.25">
      <c r="A35" s="1" t="str">
        <f>IF(Table1[[#This Row],[Table]]="","",_xlfn.CONCAT(Table1[[#This Row],[Round]],".",Table1[[#This Row],[Table]]))</f>
        <v/>
      </c>
      <c r="B35" s="1"/>
      <c r="C35" s="1" t="s">
        <v>222</v>
      </c>
      <c r="D35" t="str">
        <f>IFERROR(VLOOKUP(Table1[[#This Row],[Phenotype]],[1]!Table1[#Data],2,FALSE),"DEAD")</f>
        <v>DEAD</v>
      </c>
      <c r="E35" s="3" t="s">
        <v>223</v>
      </c>
      <c r="F35" t="s">
        <v>20</v>
      </c>
      <c r="G35" s="2">
        <v>43657</v>
      </c>
      <c r="H35">
        <v>1</v>
      </c>
      <c r="I35" t="e">
        <f>IF(Table1[[#This Row],[Category '#]]="","",VLOOKUP(Table1[[#This Row],[Category '#]],#REF!,2,FALSE))</f>
        <v>#REF!</v>
      </c>
    </row>
    <row r="36" spans="1:9" ht="30" x14ac:dyDescent="0.25">
      <c r="A36" s="1" t="str">
        <f>IF(Table1[[#This Row],[Table]]="","",_xlfn.CONCAT(Table1[[#This Row],[Round]],".",Table1[[#This Row],[Table]]))</f>
        <v/>
      </c>
      <c r="B36" s="1"/>
      <c r="C36" s="1" t="s">
        <v>313</v>
      </c>
      <c r="D36" t="str">
        <f>IFERROR(VLOOKUP(Table1[[#This Row],[Phenotype]],[1]!Table1[#Data],2,FALSE),"DEAD")</f>
        <v>DEAD</v>
      </c>
      <c r="E36" s="3" t="s">
        <v>315</v>
      </c>
      <c r="F36" t="s">
        <v>20</v>
      </c>
      <c r="G36" s="2">
        <v>43657</v>
      </c>
      <c r="H36">
        <v>1</v>
      </c>
      <c r="I36" t="e">
        <f>IF(Table1[[#This Row],[Category '#]]="","",VLOOKUP(Table1[[#This Row],[Category '#]],#REF!,2,FALSE))</f>
        <v>#REF!</v>
      </c>
    </row>
    <row r="37" spans="1:9" ht="30" x14ac:dyDescent="0.25">
      <c r="A37" s="1" t="str">
        <f>IF(Table1[[#This Row],[Table]]="","",_xlfn.CONCAT(Table1[[#This Row],[Round]],".",Table1[[#This Row],[Table]]))</f>
        <v/>
      </c>
      <c r="B37" s="1"/>
      <c r="C37" s="1" t="s">
        <v>43</v>
      </c>
      <c r="D37" t="str">
        <f>IFERROR(VLOOKUP(Table1[[#This Row],[Phenotype]],[1]!Table1[#Data],2,FALSE),"DEAD")</f>
        <v>DEAD</v>
      </c>
      <c r="E37" s="3" t="s">
        <v>47</v>
      </c>
      <c r="F37" t="s">
        <v>20</v>
      </c>
      <c r="G37" s="2">
        <v>43657</v>
      </c>
      <c r="H37">
        <v>1</v>
      </c>
      <c r="I37" t="e">
        <f>IF(Table1[[#This Row],[Category '#]]="","",VLOOKUP(Table1[[#This Row],[Category '#]],#REF!,2,FALSE))</f>
        <v>#REF!</v>
      </c>
    </row>
    <row r="38" spans="1:9" x14ac:dyDescent="0.25">
      <c r="A38" s="1" t="str">
        <f>IF(Table1[[#This Row],[Table]]="","",_xlfn.CONCAT(Table1[[#This Row],[Round]],".",Table1[[#This Row],[Table]]))</f>
        <v/>
      </c>
      <c r="B38" s="1"/>
      <c r="C38" s="1" t="s">
        <v>313</v>
      </c>
      <c r="D38" t="str">
        <f>IFERROR(VLOOKUP(Table1[[#This Row],[Phenotype]],[1]!Table1[#Data],2,FALSE),"DEAD")</f>
        <v>DEAD</v>
      </c>
      <c r="E38" s="3" t="s">
        <v>314</v>
      </c>
      <c r="F38" t="s">
        <v>20</v>
      </c>
      <c r="G38" s="2">
        <v>43657</v>
      </c>
      <c r="H38">
        <v>1</v>
      </c>
      <c r="I38" t="e">
        <f>IF(Table1[[#This Row],[Category '#]]="","",VLOOKUP(Table1[[#This Row],[Category '#]],#REF!,2,FALSE))</f>
        <v>#REF!</v>
      </c>
    </row>
    <row r="39" spans="1:9" x14ac:dyDescent="0.25">
      <c r="A39" s="1" t="str">
        <f>IF(Table1[[#This Row],[Table]]="","",_xlfn.CONCAT(Table1[[#This Row],[Round]],".",Table1[[#This Row],[Table]]))</f>
        <v/>
      </c>
      <c r="B39" s="1"/>
      <c r="C39" s="1" t="s">
        <v>191</v>
      </c>
      <c r="D39" t="str">
        <f>IFERROR(VLOOKUP(Table1[[#This Row],[Phenotype]],[1]!Table1[#Data],2,FALSE),"DEAD")</f>
        <v>DEAD</v>
      </c>
      <c r="E39" s="3" t="s">
        <v>192</v>
      </c>
      <c r="F39" t="s">
        <v>193</v>
      </c>
      <c r="G39" s="2">
        <v>43711</v>
      </c>
      <c r="H39">
        <v>6</v>
      </c>
      <c r="I39" t="e">
        <f>IF(Table1[[#This Row],[Category '#]]="","",VLOOKUP(Table1[[#This Row],[Category '#]],#REF!,2,FALSE))</f>
        <v>#REF!</v>
      </c>
    </row>
    <row r="40" spans="1:9" x14ac:dyDescent="0.25">
      <c r="A40" s="1" t="str">
        <f>IF(Table1[[#This Row],[Table]]="","",_xlfn.CONCAT(Table1[[#This Row],[Round]],".",Table1[[#This Row],[Table]]))</f>
        <v/>
      </c>
      <c r="B40" s="1"/>
      <c r="C40" s="1" t="s">
        <v>194</v>
      </c>
      <c r="D40" t="str">
        <f>IFERROR(VLOOKUP(Table1[[#This Row],[Phenotype]],[1]!Table1[#Data],2,FALSE),"DEAD")</f>
        <v>DEAD</v>
      </c>
      <c r="E40" s="3" t="s">
        <v>192</v>
      </c>
      <c r="F40" t="s">
        <v>193</v>
      </c>
      <c r="G40" s="2">
        <v>43711</v>
      </c>
      <c r="H40">
        <v>6</v>
      </c>
      <c r="I40" t="e">
        <f>IF(Table1[[#This Row],[Category '#]]="","",VLOOKUP(Table1[[#This Row],[Category '#]],#REF!,2,FALSE))</f>
        <v>#REF!</v>
      </c>
    </row>
    <row r="41" spans="1:9" x14ac:dyDescent="0.25">
      <c r="A41" s="1" t="str">
        <f>IF(Table1[[#This Row],[Table]]="","",_xlfn.CONCAT(Table1[[#This Row],[Round]],".",Table1[[#This Row],[Table]]))</f>
        <v/>
      </c>
      <c r="B41" s="1"/>
      <c r="C41" s="1" t="s">
        <v>207</v>
      </c>
      <c r="D41" t="str">
        <f>IFERROR(VLOOKUP(Table1[[#This Row],[Phenotype]],[1]!Table1[#Data],2,FALSE),"DEAD")</f>
        <v>DEAD</v>
      </c>
      <c r="E41" s="3" t="s">
        <v>209</v>
      </c>
      <c r="F41" t="s">
        <v>193</v>
      </c>
      <c r="G41" s="2">
        <v>43711</v>
      </c>
      <c r="H41">
        <v>6</v>
      </c>
      <c r="I41" t="e">
        <f>IF(Table1[[#This Row],[Category '#]]="","",VLOOKUP(Table1[[#This Row],[Category '#]],#REF!,2,FALSE))</f>
        <v>#REF!</v>
      </c>
    </row>
    <row r="42" spans="1:9" x14ac:dyDescent="0.25">
      <c r="A42" s="1" t="str">
        <f>IF(Table1[[#This Row],[Table]]="","",_xlfn.CONCAT(Table1[[#This Row],[Round]],".",Table1[[#This Row],[Table]]))</f>
        <v/>
      </c>
      <c r="B42" s="1"/>
      <c r="C42" s="1" t="s">
        <v>230</v>
      </c>
      <c r="D42" t="str">
        <f>IFERROR(VLOOKUP(Table1[[#This Row],[Phenotype]],[1]!Table1[#Data],2,FALSE),"DEAD")</f>
        <v>DEAD</v>
      </c>
      <c r="E42" s="3" t="s">
        <v>209</v>
      </c>
      <c r="F42" t="s">
        <v>193</v>
      </c>
      <c r="G42" s="2">
        <v>43711</v>
      </c>
      <c r="H42">
        <v>6</v>
      </c>
      <c r="I42" t="e">
        <f>IF(Table1[[#This Row],[Category '#]]="","",VLOOKUP(Table1[[#This Row],[Category '#]],#REF!,2,FALSE))</f>
        <v>#REF!</v>
      </c>
    </row>
    <row r="43" spans="1:9" x14ac:dyDescent="0.25">
      <c r="A43" s="1" t="str">
        <f>IF(Table1[[#This Row],[Table]]="","",_xlfn.CONCAT(Table1[[#This Row],[Round]],".",Table1[[#This Row],[Table]]))</f>
        <v/>
      </c>
      <c r="B43" s="1"/>
      <c r="C43" s="1" t="s">
        <v>82</v>
      </c>
      <c r="D43" t="str">
        <f>IFERROR(VLOOKUP(Table1[[#This Row],[Phenotype]],[1]!Table1[#Data],2,FALSE),"DEAD")</f>
        <v>DEAD</v>
      </c>
      <c r="E43" s="3" t="s">
        <v>209</v>
      </c>
      <c r="F43" t="s">
        <v>193</v>
      </c>
      <c r="G43" s="2">
        <v>43711</v>
      </c>
      <c r="H43">
        <v>6</v>
      </c>
      <c r="I43" t="e">
        <f>IF(Table1[[#This Row],[Category '#]]="","",VLOOKUP(Table1[[#This Row],[Category '#]],#REF!,2,FALSE))</f>
        <v>#REF!</v>
      </c>
    </row>
    <row r="44" spans="1:9" x14ac:dyDescent="0.25">
      <c r="A44" s="1" t="str">
        <f>IF(Table1[[#This Row],[Table]]="","",_xlfn.CONCAT(Table1[[#This Row],[Round]],".",Table1[[#This Row],[Table]]))</f>
        <v/>
      </c>
      <c r="B44" s="1"/>
      <c r="C44" s="1" t="s">
        <v>355</v>
      </c>
      <c r="D44" t="str">
        <f>IFERROR(VLOOKUP(Table1[[#This Row],[Phenotype]],[1]!Table1[#Data],2,FALSE),"DEAD")</f>
        <v>DEAD</v>
      </c>
      <c r="E44" s="3" t="s">
        <v>209</v>
      </c>
      <c r="F44" t="s">
        <v>193</v>
      </c>
      <c r="G44" s="2">
        <v>43711</v>
      </c>
      <c r="H44">
        <v>6</v>
      </c>
      <c r="I44" t="e">
        <f>IF(Table1[[#This Row],[Category '#]]="","",VLOOKUP(Table1[[#This Row],[Category '#]],#REF!,2,FALSE))</f>
        <v>#REF!</v>
      </c>
    </row>
    <row r="45" spans="1:9" x14ac:dyDescent="0.25">
      <c r="A45" s="1" t="str">
        <f>IF(Table1[[#This Row],[Table]]="","",_xlfn.CONCAT(Table1[[#This Row],[Round]],".",Table1[[#This Row],[Table]]))</f>
        <v/>
      </c>
      <c r="B45" s="1"/>
      <c r="C45" s="1" t="s">
        <v>358</v>
      </c>
      <c r="D45" t="str">
        <f>IFERROR(VLOOKUP(Table1[[#This Row],[Phenotype]],[1]!Table1[#Data],2,FALSE),"DEAD")</f>
        <v>DEAD</v>
      </c>
      <c r="E45" s="3" t="s">
        <v>209</v>
      </c>
      <c r="F45" t="s">
        <v>193</v>
      </c>
      <c r="G45" s="2">
        <v>43711</v>
      </c>
      <c r="H45">
        <v>6</v>
      </c>
      <c r="I45" t="e">
        <f>IF(Table1[[#This Row],[Category '#]]="","",VLOOKUP(Table1[[#This Row],[Category '#]],#REF!,2,FALSE))</f>
        <v>#REF!</v>
      </c>
    </row>
    <row r="46" spans="1:9" ht="30" x14ac:dyDescent="0.25">
      <c r="A46" s="1" t="str">
        <f>IF(Table1[[#This Row],[Table]]="","",_xlfn.CONCAT(Table1[[#This Row],[Round]],".",Table1[[#This Row],[Table]]))</f>
        <v/>
      </c>
      <c r="B46" s="1"/>
      <c r="C46" s="1" t="s">
        <v>211</v>
      </c>
      <c r="D46" t="str">
        <f>IFERROR(VLOOKUP(Table1[[#This Row],[Phenotype]],[1]!Table1[#Data],2,FALSE),"DEAD")</f>
        <v>DEAD</v>
      </c>
      <c r="E46" s="3" t="s">
        <v>212</v>
      </c>
      <c r="F46" t="s">
        <v>19</v>
      </c>
      <c r="G46" s="2">
        <v>43770</v>
      </c>
      <c r="H46">
        <v>3</v>
      </c>
      <c r="I46" t="e">
        <f>IF(Table1[[#This Row],[Category '#]]="","",VLOOKUP(Table1[[#This Row],[Category '#]],#REF!,2,FALSE))</f>
        <v>#REF!</v>
      </c>
    </row>
    <row r="47" spans="1:9" ht="30" x14ac:dyDescent="0.25">
      <c r="A47" s="1" t="str">
        <f>IF(Table1[[#This Row],[Table]]="","",_xlfn.CONCAT(Table1[[#This Row],[Round]],".",Table1[[#This Row],[Table]]))</f>
        <v/>
      </c>
      <c r="B47" s="1"/>
      <c r="C47" s="1" t="s">
        <v>401</v>
      </c>
      <c r="D47" t="str">
        <f>IFERROR(VLOOKUP(Table1[[#This Row],[Phenotype]],[1]!Table1[#Data],2,FALSE),"DEAD")</f>
        <v>DEAD</v>
      </c>
      <c r="E47" s="3" t="s">
        <v>402</v>
      </c>
      <c r="F47" t="s">
        <v>33</v>
      </c>
      <c r="G47" s="2">
        <v>43782</v>
      </c>
      <c r="H47">
        <v>4</v>
      </c>
      <c r="I47" t="e">
        <f>IF(Table1[[#This Row],[Category '#]]="","",VLOOKUP(Table1[[#This Row],[Category '#]],#REF!,2,FALSE))</f>
        <v>#REF!</v>
      </c>
    </row>
    <row r="48" spans="1:9" x14ac:dyDescent="0.25">
      <c r="A48" s="1" t="str">
        <f>IF(Table1[[#This Row],[Table]]="","",_xlfn.CONCAT(Table1[[#This Row],[Round]],".",Table1[[#This Row],[Table]]))</f>
        <v/>
      </c>
      <c r="B48" s="1"/>
      <c r="C48" s="1" t="s">
        <v>94</v>
      </c>
      <c r="D48" t="str">
        <f>IFERROR(VLOOKUP(Table1[[#This Row],[Phenotype]],[1]!Table1[#Data],2,FALSE),"DEAD")</f>
        <v>alive</v>
      </c>
      <c r="E48" s="3" t="s">
        <v>235</v>
      </c>
      <c r="F48" t="s">
        <v>33</v>
      </c>
      <c r="G48" s="2">
        <v>43782</v>
      </c>
      <c r="H48">
        <v>2</v>
      </c>
      <c r="I48" t="e">
        <f>IF(Table1[[#This Row],[Category '#]]="","",VLOOKUP(Table1[[#This Row],[Category '#]],#REF!,2,FALSE))</f>
        <v>#REF!</v>
      </c>
    </row>
    <row r="49" spans="1:9" ht="30" x14ac:dyDescent="0.25">
      <c r="A49" s="1" t="str">
        <f>IF(Table1[[#This Row],[Table]]="","",_xlfn.CONCAT(Table1[[#This Row],[Round]],".",Table1[[#This Row],[Table]]))</f>
        <v/>
      </c>
      <c r="B49" s="1"/>
      <c r="C49" s="1" t="s">
        <v>238</v>
      </c>
      <c r="D49" t="str">
        <f>IFERROR(VLOOKUP(Table1[[#This Row],[Phenotype]],[1]!Table1[#Data],2,FALSE),"DEAD")</f>
        <v>alive</v>
      </c>
      <c r="E49" s="3" t="s">
        <v>239</v>
      </c>
      <c r="F49" t="s">
        <v>33</v>
      </c>
      <c r="G49" s="2">
        <v>43782</v>
      </c>
      <c r="H49">
        <v>2</v>
      </c>
      <c r="I49" t="e">
        <f>IF(Table1[[#This Row],[Category '#]]="","",VLOOKUP(Table1[[#This Row],[Category '#]],#REF!,2,FALSE))</f>
        <v>#REF!</v>
      </c>
    </row>
    <row r="50" spans="1:9" x14ac:dyDescent="0.25">
      <c r="A50" s="1" t="str">
        <f>IF(Table1[[#This Row],[Table]]="","",_xlfn.CONCAT(Table1[[#This Row],[Round]],".",Table1[[#This Row],[Table]]))</f>
        <v/>
      </c>
      <c r="B50" s="1"/>
      <c r="C50" s="1" t="s">
        <v>309</v>
      </c>
      <c r="D50" t="str">
        <f>IFERROR(VLOOKUP(Table1[[#This Row],[Phenotype]],[1]!Table1[#Data],2,FALSE),"DEAD")</f>
        <v>DEAD</v>
      </c>
      <c r="E50" s="3" t="s">
        <v>312</v>
      </c>
      <c r="F50" t="s">
        <v>33</v>
      </c>
      <c r="G50" s="2">
        <v>43782</v>
      </c>
      <c r="H50">
        <v>4</v>
      </c>
      <c r="I50" t="e">
        <f>IF(Table1[[#This Row],[Category '#]]="","",VLOOKUP(Table1[[#This Row],[Category '#]],#REF!,2,FALSE))</f>
        <v>#REF!</v>
      </c>
    </row>
    <row r="51" spans="1:9" ht="45" x14ac:dyDescent="0.25">
      <c r="A51" s="1" t="str">
        <f>IF(Table1[[#This Row],[Table]]="","",_xlfn.CONCAT(Table1[[#This Row],[Round]],".",Table1[[#This Row],[Table]]))</f>
        <v/>
      </c>
      <c r="B51" s="1"/>
      <c r="C51" s="1" t="s">
        <v>267</v>
      </c>
      <c r="D51" t="str">
        <f>IFERROR(VLOOKUP(Table1[[#This Row],[Phenotype]],[1]!Table1[#Data],2,FALSE),"DEAD")</f>
        <v>DEAD</v>
      </c>
      <c r="E51" s="3" t="s">
        <v>268</v>
      </c>
      <c r="F51" t="s">
        <v>1</v>
      </c>
      <c r="G51" s="2">
        <v>43783</v>
      </c>
      <c r="H51">
        <v>8</v>
      </c>
      <c r="I51" t="e">
        <f>IF(Table1[[#This Row],[Category '#]]="","",VLOOKUP(Table1[[#This Row],[Category '#]],#REF!,2,FALSE))</f>
        <v>#REF!</v>
      </c>
    </row>
    <row r="52" spans="1:9" ht="30" x14ac:dyDescent="0.25">
      <c r="A52" s="1" t="str">
        <f>IF(Table1[[#This Row],[Table]]="","",_xlfn.CONCAT(Table1[[#This Row],[Round]],".",Table1[[#This Row],[Table]]))</f>
        <v/>
      </c>
      <c r="B52" s="1"/>
      <c r="C52" s="1" t="s">
        <v>23</v>
      </c>
      <c r="D52" t="str">
        <f>IFERROR(VLOOKUP(Table1[[#This Row],[Phenotype]],[1]!Table1[#Data],2,FALSE),"DEAD")</f>
        <v>DEAD</v>
      </c>
      <c r="E52" s="3" t="s">
        <v>26</v>
      </c>
      <c r="F52" t="s">
        <v>1</v>
      </c>
      <c r="G52" s="2">
        <v>43783</v>
      </c>
      <c r="H52">
        <v>7</v>
      </c>
      <c r="I52" t="e">
        <f>IF(Table1[[#This Row],[Category '#]]="","",VLOOKUP(Table1[[#This Row],[Category '#]],#REF!,2,FALSE))</f>
        <v>#REF!</v>
      </c>
    </row>
    <row r="53" spans="1:9" ht="30" x14ac:dyDescent="0.25">
      <c r="A53" s="1" t="str">
        <f>IF(Table1[[#This Row],[Table]]="","",_xlfn.CONCAT(Table1[[#This Row],[Round]],".",Table1[[#This Row],[Table]]))</f>
        <v/>
      </c>
      <c r="B53" s="1"/>
      <c r="C53" s="1" t="s">
        <v>178</v>
      </c>
      <c r="D53" t="str">
        <f>IFERROR(VLOOKUP(Table1[[#This Row],[Phenotype]],[1]!Table1[#Data],2,FALSE),"DEAD")</f>
        <v>DEAD</v>
      </c>
      <c r="E53" s="3" t="s">
        <v>180</v>
      </c>
      <c r="F53" t="s">
        <v>1</v>
      </c>
      <c r="G53" s="2">
        <v>43783</v>
      </c>
      <c r="H53">
        <v>9</v>
      </c>
      <c r="I53" t="e">
        <f>IF(Table1[[#This Row],[Category '#]]="","",VLOOKUP(Table1[[#This Row],[Category '#]],#REF!,2,FALSE))</f>
        <v>#REF!</v>
      </c>
    </row>
    <row r="54" spans="1:9" x14ac:dyDescent="0.25">
      <c r="A54" s="1" t="str">
        <f>IF(Table1[[#This Row],[Table]]="","",_xlfn.CONCAT(Table1[[#This Row],[Round]],".",Table1[[#This Row],[Table]]))</f>
        <v/>
      </c>
      <c r="B54" s="1"/>
      <c r="C54" s="1" t="s">
        <v>256</v>
      </c>
      <c r="D54" t="str">
        <f>IFERROR(VLOOKUP(Table1[[#This Row],[Phenotype]],[1]!Table1[#Data],2,FALSE),"DEAD")</f>
        <v>DEAD</v>
      </c>
      <c r="E54" s="3" t="s">
        <v>260</v>
      </c>
      <c r="F54" t="s">
        <v>1</v>
      </c>
      <c r="G54" s="2">
        <v>43783</v>
      </c>
      <c r="H54">
        <v>9</v>
      </c>
      <c r="I54" t="e">
        <f>IF(Table1[[#This Row],[Category '#]]="","",VLOOKUP(Table1[[#This Row],[Category '#]],#REF!,2,FALSE))</f>
        <v>#REF!</v>
      </c>
    </row>
    <row r="55" spans="1:9" ht="75" x14ac:dyDescent="0.25">
      <c r="A55" s="1" t="str">
        <f>IF(Table1[[#This Row],[Table]]="","",_xlfn.CONCAT(Table1[[#This Row],[Round]],".",Table1[[#This Row],[Table]]))</f>
        <v/>
      </c>
      <c r="B55" s="1"/>
      <c r="C55" s="1" t="s">
        <v>282</v>
      </c>
      <c r="D55" t="str">
        <f>IFERROR(VLOOKUP(Table1[[#This Row],[Phenotype]],[1]!Table1[#Data],2,FALSE),"DEAD")</f>
        <v>DEAD</v>
      </c>
      <c r="E55" s="3" t="s">
        <v>283</v>
      </c>
      <c r="F55" t="s">
        <v>7</v>
      </c>
      <c r="G55" s="2">
        <v>43783</v>
      </c>
      <c r="H55">
        <v>8</v>
      </c>
      <c r="I55" t="e">
        <f>IF(Table1[[#This Row],[Category '#]]="","",VLOOKUP(Table1[[#This Row],[Category '#]],#REF!,2,FALSE))</f>
        <v>#REF!</v>
      </c>
    </row>
    <row r="56" spans="1:9" x14ac:dyDescent="0.25">
      <c r="A56" s="1" t="str">
        <f>IF(Table1[[#This Row],[Table]]="","",_xlfn.CONCAT(Table1[[#This Row],[Round]],".",Table1[[#This Row],[Table]]))</f>
        <v/>
      </c>
      <c r="B56" s="1"/>
      <c r="C56" s="1" t="s">
        <v>267</v>
      </c>
      <c r="D56" t="str">
        <f>IFERROR(VLOOKUP(Table1[[#This Row],[Phenotype]],[1]!Table1[#Data],2,FALSE),"DEAD")</f>
        <v>DEAD</v>
      </c>
      <c r="E56" s="3" t="s">
        <v>271</v>
      </c>
      <c r="F56" t="s">
        <v>1</v>
      </c>
      <c r="G56" s="2">
        <v>43783</v>
      </c>
      <c r="H56">
        <v>9</v>
      </c>
      <c r="I56" t="e">
        <f>IF(Table1[[#This Row],[Category '#]]="","",VLOOKUP(Table1[[#This Row],[Category '#]],#REF!,2,FALSE))</f>
        <v>#REF!</v>
      </c>
    </row>
    <row r="57" spans="1:9" ht="60" x14ac:dyDescent="0.25">
      <c r="A57" s="1" t="str">
        <f>IF(Table1[[#This Row],[Table]]="","",_xlfn.CONCAT(Table1[[#This Row],[Round]],".",Table1[[#This Row],[Table]]))</f>
        <v/>
      </c>
      <c r="B57" s="1"/>
      <c r="C57" s="1" t="s">
        <v>43</v>
      </c>
      <c r="D57" t="str">
        <f>IFERROR(VLOOKUP(Table1[[#This Row],[Phenotype]],[1]!Table1[#Data],2,FALSE),"DEAD")</f>
        <v>DEAD</v>
      </c>
      <c r="E57" s="3" t="s">
        <v>45</v>
      </c>
      <c r="F57" t="s">
        <v>1</v>
      </c>
      <c r="G57" s="2">
        <v>43783</v>
      </c>
      <c r="H57">
        <v>9</v>
      </c>
      <c r="I57" t="e">
        <f>IF(Table1[[#This Row],[Category '#]]="","",VLOOKUP(Table1[[#This Row],[Category '#]],#REF!,2,FALSE))</f>
        <v>#REF!</v>
      </c>
    </row>
    <row r="58" spans="1:9" x14ac:dyDescent="0.25">
      <c r="A58" s="1" t="str">
        <f>IF(Table1[[#This Row],[Table]]="","",_xlfn.CONCAT(Table1[[#This Row],[Round]],".",Table1[[#This Row],[Table]]))</f>
        <v/>
      </c>
      <c r="B58" s="1"/>
      <c r="C58" s="1" t="s">
        <v>256</v>
      </c>
      <c r="D58" t="str">
        <f>IFERROR(VLOOKUP(Table1[[#This Row],[Phenotype]],[1]!Table1[#Data],2,FALSE),"DEAD")</f>
        <v>DEAD</v>
      </c>
      <c r="E58" s="3" t="s">
        <v>259</v>
      </c>
      <c r="F58" t="s">
        <v>1</v>
      </c>
      <c r="G58" s="2">
        <v>43783</v>
      </c>
      <c r="H58">
        <v>4</v>
      </c>
      <c r="I58" t="e">
        <f>IF(Table1[[#This Row],[Category '#]]="","",VLOOKUP(Table1[[#This Row],[Category '#]],#REF!,2,FALSE))</f>
        <v>#REF!</v>
      </c>
    </row>
    <row r="59" spans="1:9" x14ac:dyDescent="0.25">
      <c r="A59" s="1" t="str">
        <f>IF(Table1[[#This Row],[Table]]="","",_xlfn.CONCAT(Table1[[#This Row],[Round]],".",Table1[[#This Row],[Table]]))</f>
        <v/>
      </c>
      <c r="B59" s="1"/>
      <c r="C59" s="1" t="s">
        <v>267</v>
      </c>
      <c r="D59" t="str">
        <f>IFERROR(VLOOKUP(Table1[[#This Row],[Phenotype]],[1]!Table1[#Data],2,FALSE),"DEAD")</f>
        <v>DEAD</v>
      </c>
      <c r="E59" s="3" t="s">
        <v>272</v>
      </c>
      <c r="F59" t="s">
        <v>1</v>
      </c>
      <c r="G59" s="2">
        <v>43783</v>
      </c>
      <c r="H59">
        <v>4</v>
      </c>
      <c r="I59" t="e">
        <f>IF(Table1[[#This Row],[Category '#]]="","",VLOOKUP(Table1[[#This Row],[Category '#]],#REF!,2,FALSE))</f>
        <v>#REF!</v>
      </c>
    </row>
    <row r="60" spans="1:9" ht="45" x14ac:dyDescent="0.25">
      <c r="A60" s="1" t="str">
        <f>IF(Table1[[#This Row],[Table]]="","",_xlfn.CONCAT(Table1[[#This Row],[Round]],".",Table1[[#This Row],[Table]]))</f>
        <v/>
      </c>
      <c r="B60" s="1"/>
      <c r="C60" s="1" t="s">
        <v>256</v>
      </c>
      <c r="D60" t="str">
        <f>IFERROR(VLOOKUP(Table1[[#This Row],[Phenotype]],[1]!Table1[#Data],2,FALSE),"DEAD")</f>
        <v>DEAD</v>
      </c>
      <c r="E60" s="3" t="s">
        <v>257</v>
      </c>
      <c r="F60" t="s">
        <v>1</v>
      </c>
      <c r="G60" s="2">
        <v>43783</v>
      </c>
      <c r="H60">
        <v>7</v>
      </c>
      <c r="I60" t="e">
        <f>IF(Table1[[#This Row],[Category '#]]="","",VLOOKUP(Table1[[#This Row],[Category '#]],#REF!,2,FALSE))</f>
        <v>#REF!</v>
      </c>
    </row>
    <row r="61" spans="1:9" x14ac:dyDescent="0.25">
      <c r="A61" s="1" t="str">
        <f>IF(Table1[[#This Row],[Table]]="","",_xlfn.CONCAT(Table1[[#This Row],[Round]],".",Table1[[#This Row],[Table]]))</f>
        <v/>
      </c>
      <c r="B61" s="1"/>
      <c r="C61" s="1" t="s">
        <v>23</v>
      </c>
      <c r="D61" t="str">
        <f>IFERROR(VLOOKUP(Table1[[#This Row],[Phenotype]],[1]!Table1[#Data],2,FALSE),"DEAD")</f>
        <v>DEAD</v>
      </c>
      <c r="E61" s="3" t="s">
        <v>25</v>
      </c>
      <c r="F61" t="s">
        <v>1</v>
      </c>
      <c r="G61" s="2">
        <v>43783</v>
      </c>
      <c r="H61">
        <v>8</v>
      </c>
      <c r="I61" t="e">
        <f>IF(Table1[[#This Row],[Category '#]]="","",VLOOKUP(Table1[[#This Row],[Category '#]],#REF!,2,FALSE))</f>
        <v>#REF!</v>
      </c>
    </row>
    <row r="62" spans="1:9" x14ac:dyDescent="0.25">
      <c r="A62" s="1" t="str">
        <f>IF(Table1[[#This Row],[Table]]="","",_xlfn.CONCAT(Table1[[#This Row],[Round]],".",Table1[[#This Row],[Table]]))</f>
        <v/>
      </c>
      <c r="B62" s="1"/>
      <c r="C62" s="1" t="s">
        <v>267</v>
      </c>
      <c r="D62" t="str">
        <f>IFERROR(VLOOKUP(Table1[[#This Row],[Phenotype]],[1]!Table1[#Data],2,FALSE),"DEAD")</f>
        <v>DEAD</v>
      </c>
      <c r="E62" s="3" t="s">
        <v>270</v>
      </c>
      <c r="F62" t="s">
        <v>1</v>
      </c>
      <c r="G62" s="2">
        <v>43783</v>
      </c>
      <c r="H62">
        <v>3</v>
      </c>
      <c r="I62" t="e">
        <f>IF(Table1[[#This Row],[Category '#]]="","",VLOOKUP(Table1[[#This Row],[Category '#]],#REF!,2,FALSE))</f>
        <v>#REF!</v>
      </c>
    </row>
    <row r="63" spans="1:9" ht="30" x14ac:dyDescent="0.25">
      <c r="A63" s="1" t="str">
        <f>IF(Table1[[#This Row],[Table]]="","",_xlfn.CONCAT(Table1[[#This Row],[Round]],".",Table1[[#This Row],[Table]]))</f>
        <v/>
      </c>
      <c r="B63" s="1"/>
      <c r="C63" s="1" t="s">
        <v>292</v>
      </c>
      <c r="D63" t="str">
        <f>IFERROR(VLOOKUP(Table1[[#This Row],[Phenotype]],[1]!Table1[#Data],2,FALSE),"DEAD")</f>
        <v>DEAD</v>
      </c>
      <c r="E63" s="3" t="s">
        <v>293</v>
      </c>
      <c r="F63" t="s">
        <v>1</v>
      </c>
      <c r="G63" s="2">
        <v>43783</v>
      </c>
      <c r="H63">
        <v>10</v>
      </c>
      <c r="I63" t="e">
        <f>IF(Table1[[#This Row],[Category '#]]="","",VLOOKUP(Table1[[#This Row],[Category '#]],#REF!,2,FALSE))</f>
        <v>#REF!</v>
      </c>
    </row>
    <row r="64" spans="1:9" ht="30" x14ac:dyDescent="0.25">
      <c r="A64" s="1" t="str">
        <f>IF(Table1[[#This Row],[Table]]="","",_xlfn.CONCAT(Table1[[#This Row],[Round]],".",Table1[[#This Row],[Table]]))</f>
        <v/>
      </c>
      <c r="B64" s="1"/>
      <c r="C64" s="1" t="s">
        <v>178</v>
      </c>
      <c r="D64" t="str">
        <f>IFERROR(VLOOKUP(Table1[[#This Row],[Phenotype]],[1]!Table1[#Data],2,FALSE),"DEAD")</f>
        <v>DEAD</v>
      </c>
      <c r="E64" s="3" t="s">
        <v>179</v>
      </c>
      <c r="F64" t="s">
        <v>1</v>
      </c>
      <c r="G64" s="2">
        <v>43783</v>
      </c>
      <c r="H64">
        <v>9</v>
      </c>
      <c r="I64" t="e">
        <f>IF(Table1[[#This Row],[Category '#]]="","",VLOOKUP(Table1[[#This Row],[Category '#]],#REF!,2,FALSE))</f>
        <v>#REF!</v>
      </c>
    </row>
    <row r="65" spans="1:9" x14ac:dyDescent="0.25">
      <c r="A65" s="1" t="str">
        <f>IF(Table1[[#This Row],[Table]]="","",_xlfn.CONCAT(Table1[[#This Row],[Round]],".",Table1[[#This Row],[Table]]))</f>
        <v/>
      </c>
      <c r="B65" s="1"/>
      <c r="C65" s="1" t="s">
        <v>256</v>
      </c>
      <c r="D65" t="str">
        <f>IFERROR(VLOOKUP(Table1[[#This Row],[Phenotype]],[1]!Table1[#Data],2,FALSE),"DEAD")</f>
        <v>DEAD</v>
      </c>
      <c r="E65" s="3" t="s">
        <v>258</v>
      </c>
      <c r="F65" t="s">
        <v>1</v>
      </c>
      <c r="G65" s="2">
        <v>43783</v>
      </c>
      <c r="H65">
        <v>9</v>
      </c>
      <c r="I65" t="e">
        <f>IF(Table1[[#This Row],[Category '#]]="","",VLOOKUP(Table1[[#This Row],[Category '#]],#REF!,2,FALSE))</f>
        <v>#REF!</v>
      </c>
    </row>
    <row r="66" spans="1:9" x14ac:dyDescent="0.25">
      <c r="A66" s="1" t="str">
        <f>IF(Table1[[#This Row],[Table]]="","",_xlfn.CONCAT(Table1[[#This Row],[Round]],".",Table1[[#This Row],[Table]]))</f>
        <v/>
      </c>
      <c r="B66" s="1"/>
      <c r="C66" s="1" t="s">
        <v>94</v>
      </c>
      <c r="D66" t="str">
        <f>IFERROR(VLOOKUP(Table1[[#This Row],[Phenotype]],[1]!Table1[#Data],2,FALSE),"DEAD")</f>
        <v>alive</v>
      </c>
      <c r="E66" s="3" t="s">
        <v>234</v>
      </c>
      <c r="F66" t="s">
        <v>33</v>
      </c>
      <c r="G66" s="2">
        <v>43783</v>
      </c>
      <c r="H66">
        <v>4</v>
      </c>
      <c r="I66" t="e">
        <f>IF(Table1[[#This Row],[Category '#]]="","",VLOOKUP(Table1[[#This Row],[Category '#]],#REF!,2,FALSE))</f>
        <v>#REF!</v>
      </c>
    </row>
    <row r="67" spans="1:9" ht="30" x14ac:dyDescent="0.25">
      <c r="A67" s="1" t="str">
        <f>IF(Table1[[#This Row],[Table]]="","",_xlfn.CONCAT(Table1[[#This Row],[Round]],".",Table1[[#This Row],[Table]]))</f>
        <v/>
      </c>
      <c r="B67" s="1"/>
      <c r="C67" s="1" t="s">
        <v>292</v>
      </c>
      <c r="D67" t="str">
        <f>IFERROR(VLOOKUP(Table1[[#This Row],[Phenotype]],[1]!Table1[#Data],2,FALSE),"DEAD")</f>
        <v>DEAD</v>
      </c>
      <c r="E67" s="3" t="s">
        <v>295</v>
      </c>
      <c r="F67" t="s">
        <v>1</v>
      </c>
      <c r="G67" s="2">
        <v>43783</v>
      </c>
      <c r="H67">
        <v>8</v>
      </c>
      <c r="I67" t="e">
        <f>IF(Table1[[#This Row],[Category '#]]="","",VLOOKUP(Table1[[#This Row],[Category '#]],#REF!,2,FALSE))</f>
        <v>#REF!</v>
      </c>
    </row>
    <row r="68" spans="1:9" ht="45" x14ac:dyDescent="0.25">
      <c r="A68" s="1" t="str">
        <f>IF(Table1[[#This Row],[Table]]="","",_xlfn.CONCAT(Table1[[#This Row],[Round]],".",Table1[[#This Row],[Table]]))</f>
        <v/>
      </c>
      <c r="B68" s="1"/>
      <c r="C68" s="1" t="s">
        <v>292</v>
      </c>
      <c r="D68" t="str">
        <f>IFERROR(VLOOKUP(Table1[[#This Row],[Phenotype]],[1]!Table1[#Data],2,FALSE),"DEAD")</f>
        <v>DEAD</v>
      </c>
      <c r="E68" s="3" t="s">
        <v>294</v>
      </c>
      <c r="F68" t="s">
        <v>1</v>
      </c>
      <c r="G68" s="2">
        <v>43783</v>
      </c>
      <c r="H68">
        <v>8</v>
      </c>
      <c r="I68" t="e">
        <f>IF(Table1[[#This Row],[Category '#]]="","",VLOOKUP(Table1[[#This Row],[Category '#]],#REF!,2,FALSE))</f>
        <v>#REF!</v>
      </c>
    </row>
    <row r="69" spans="1:9" ht="45" x14ac:dyDescent="0.25">
      <c r="A69" s="1" t="str">
        <f>IF(Table1[[#This Row],[Table]]="","",_xlfn.CONCAT(Table1[[#This Row],[Round]],".",Table1[[#This Row],[Table]]))</f>
        <v/>
      </c>
      <c r="B69" s="1"/>
      <c r="C69" s="1" t="s">
        <v>23</v>
      </c>
      <c r="D69" t="str">
        <f>IFERROR(VLOOKUP(Table1[[#This Row],[Phenotype]],[1]!Table1[#Data],2,FALSE),"DEAD")</f>
        <v>DEAD</v>
      </c>
      <c r="E69" s="3" t="s">
        <v>24</v>
      </c>
      <c r="F69" t="s">
        <v>1</v>
      </c>
      <c r="G69" s="2">
        <v>43783</v>
      </c>
      <c r="H69">
        <v>8</v>
      </c>
      <c r="I69" t="e">
        <f>IF(Table1[[#This Row],[Category '#]]="","",VLOOKUP(Table1[[#This Row],[Category '#]],#REF!,2,FALSE))</f>
        <v>#REF!</v>
      </c>
    </row>
    <row r="70" spans="1:9" ht="30" x14ac:dyDescent="0.25">
      <c r="A70" s="1" t="str">
        <f>IF(Table1[[#This Row],[Table]]="","",_xlfn.CONCAT(Table1[[#This Row],[Round]],".",Table1[[#This Row],[Table]]))</f>
        <v/>
      </c>
      <c r="B70" s="1"/>
      <c r="C70" s="1" t="s">
        <v>267</v>
      </c>
      <c r="D70" t="str">
        <f>IFERROR(VLOOKUP(Table1[[#This Row],[Phenotype]],[1]!Table1[#Data],2,FALSE),"DEAD")</f>
        <v>DEAD</v>
      </c>
      <c r="E70" s="3" t="s">
        <v>269</v>
      </c>
      <c r="F70" t="s">
        <v>1</v>
      </c>
      <c r="G70" s="2">
        <v>43783</v>
      </c>
      <c r="H70">
        <v>7</v>
      </c>
      <c r="I70" t="e">
        <f>IF(Table1[[#This Row],[Category '#]]="","",VLOOKUP(Table1[[#This Row],[Category '#]],#REF!,2,FALSE))</f>
        <v>#REF!</v>
      </c>
    </row>
    <row r="71" spans="1:9" ht="30" x14ac:dyDescent="0.25">
      <c r="A71" s="1" t="str">
        <f>IF(Table1[[#This Row],[Table]]="","",_xlfn.CONCAT(Table1[[#This Row],[Round]],".",Table1[[#This Row],[Table]]))</f>
        <v/>
      </c>
      <c r="B71" s="1"/>
      <c r="C71" s="1" t="s">
        <v>43</v>
      </c>
      <c r="D71" t="str">
        <f>IFERROR(VLOOKUP(Table1[[#This Row],[Phenotype]],[1]!Table1[#Data],2,FALSE),"DEAD")</f>
        <v>DEAD</v>
      </c>
      <c r="E71" s="3" t="s">
        <v>46</v>
      </c>
      <c r="F71" t="s">
        <v>1</v>
      </c>
      <c r="G71" s="2">
        <v>43783</v>
      </c>
      <c r="H71">
        <v>8</v>
      </c>
      <c r="I71" t="e">
        <f>IF(Table1[[#This Row],[Category '#]]="","",VLOOKUP(Table1[[#This Row],[Category '#]],#REF!,2,FALSE))</f>
        <v>#REF!</v>
      </c>
    </row>
    <row r="72" spans="1:9" x14ac:dyDescent="0.25">
      <c r="A72" s="1" t="str">
        <f>IF(Table1[[#This Row],[Table]]="","",_xlfn.CONCAT(Table1[[#This Row],[Round]],".",Table1[[#This Row],[Table]]))</f>
        <v/>
      </c>
      <c r="B72" s="1"/>
      <c r="C72" s="1" t="s">
        <v>90</v>
      </c>
      <c r="D72" t="str">
        <f>IFERROR(VLOOKUP(Table1[[#This Row],[Phenotype]],[1]!Table1[#Data],2,FALSE),"DEAD")</f>
        <v>DEAD</v>
      </c>
      <c r="E72" s="3" t="s">
        <v>233</v>
      </c>
      <c r="F72" t="s">
        <v>9</v>
      </c>
      <c r="G72" s="2">
        <v>43784</v>
      </c>
      <c r="H72">
        <v>1</v>
      </c>
      <c r="I72" t="e">
        <f>IF(Table1[[#This Row],[Category '#]]="","",VLOOKUP(Table1[[#This Row],[Category '#]],#REF!,2,FALSE))</f>
        <v>#REF!</v>
      </c>
    </row>
    <row r="73" spans="1:9" x14ac:dyDescent="0.25">
      <c r="A73" s="1" t="str">
        <f>IF(Table1[[#This Row],[Table]]="","",_xlfn.CONCAT(Table1[[#This Row],[Round]],".",Table1[[#This Row],[Table]]))</f>
        <v/>
      </c>
      <c r="B73" s="1"/>
      <c r="C73" s="1" t="s">
        <v>54</v>
      </c>
      <c r="D73" t="str">
        <f>IFERROR(VLOOKUP(Table1[[#This Row],[Phenotype]],[1]!Table1[#Data],2,FALSE),"DEAD")</f>
        <v>DEAD</v>
      </c>
      <c r="E73" s="3" t="s">
        <v>182</v>
      </c>
      <c r="F73" t="s">
        <v>9</v>
      </c>
      <c r="G73" s="2">
        <v>43784</v>
      </c>
      <c r="H73">
        <v>1</v>
      </c>
      <c r="I73" t="e">
        <f>IF(Table1[[#This Row],[Category '#]]="","",VLOOKUP(Table1[[#This Row],[Category '#]],#REF!,2,FALSE))</f>
        <v>#REF!</v>
      </c>
    </row>
    <row r="74" spans="1:9" x14ac:dyDescent="0.25">
      <c r="A74" s="1" t="str">
        <f>IF(Table1[[#This Row],[Table]]="","",_xlfn.CONCAT(Table1[[#This Row],[Round]],".",Table1[[#This Row],[Table]]))</f>
        <v/>
      </c>
      <c r="B74" s="1"/>
      <c r="C74" s="1" t="s">
        <v>48</v>
      </c>
      <c r="D74" t="str">
        <f>IFERROR(VLOOKUP(Table1[[#This Row],[Phenotype]],[1]!Table1[#Data],2,FALSE),"DEAD")</f>
        <v>DEAD</v>
      </c>
      <c r="E74" s="3" t="s">
        <v>185</v>
      </c>
      <c r="F74" t="s">
        <v>9</v>
      </c>
      <c r="G74" s="2">
        <v>43784</v>
      </c>
      <c r="H74">
        <v>1</v>
      </c>
      <c r="I74" t="e">
        <f>IF(Table1[[#This Row],[Category '#]]="","",VLOOKUP(Table1[[#This Row],[Category '#]],#REF!,2,FALSE))</f>
        <v>#REF!</v>
      </c>
    </row>
    <row r="75" spans="1:9" ht="30" x14ac:dyDescent="0.25">
      <c r="A75" s="1" t="str">
        <f>IF(Table1[[#This Row],[Table]]="","",_xlfn.CONCAT(Table1[[#This Row],[Round]],".",Table1[[#This Row],[Table]]))</f>
        <v/>
      </c>
      <c r="B75" s="1"/>
      <c r="C75" s="1" t="s">
        <v>6</v>
      </c>
      <c r="D75" t="str">
        <f>IFERROR(VLOOKUP(Table1[[#This Row],[Phenotype]],[1]!Table1[#Data],2,FALSE),"DEAD")</f>
        <v>DEAD</v>
      </c>
      <c r="E75" s="3" t="s">
        <v>5</v>
      </c>
      <c r="F75" t="s">
        <v>9</v>
      </c>
      <c r="G75" s="2">
        <v>43784</v>
      </c>
      <c r="H75">
        <v>1</v>
      </c>
      <c r="I75" t="e">
        <f>IF(Table1[[#This Row],[Category '#]]="","",VLOOKUP(Table1[[#This Row],[Category '#]],#REF!,2,FALSE))</f>
        <v>#REF!</v>
      </c>
    </row>
    <row r="76" spans="1:9" ht="30" x14ac:dyDescent="0.25">
      <c r="A76" s="1" t="str">
        <f>IF(Table1[[#This Row],[Table]]="","",_xlfn.CONCAT(Table1[[#This Row],[Round]],".",Table1[[#This Row],[Table]]))</f>
        <v/>
      </c>
      <c r="B76" s="1"/>
      <c r="C76" s="1" t="s">
        <v>109</v>
      </c>
      <c r="D76" t="str">
        <f>IFERROR(VLOOKUP(Table1[[#This Row],[Phenotype]],[1]!Table1[#Data],2,FALSE),"DEAD")</f>
        <v>DEAD</v>
      </c>
      <c r="E76" s="3" t="s">
        <v>414</v>
      </c>
      <c r="F76" t="s">
        <v>9</v>
      </c>
      <c r="G76" s="2">
        <v>43784</v>
      </c>
      <c r="H76">
        <v>1</v>
      </c>
      <c r="I76" t="e">
        <f>IF(Table1[[#This Row],[Category '#]]="","",VLOOKUP(Table1[[#This Row],[Category '#]],#REF!,2,FALSE))</f>
        <v>#REF!</v>
      </c>
    </row>
    <row r="77" spans="1:9" ht="30" x14ac:dyDescent="0.25">
      <c r="A77" s="1" t="str">
        <f>IF(Table1[[#This Row],[Table]]="","",_xlfn.CONCAT(Table1[[#This Row],[Round]],".",Table1[[#This Row],[Table]]))</f>
        <v/>
      </c>
      <c r="B77" s="1"/>
      <c r="C77" s="1" t="s">
        <v>360</v>
      </c>
      <c r="D77" t="str">
        <f>IFERROR(VLOOKUP(Table1[[#This Row],[Phenotype]],[1]!Table1[#Data],2,FALSE),"DEAD")</f>
        <v>DEAD</v>
      </c>
      <c r="E77" s="3" t="s">
        <v>361</v>
      </c>
      <c r="F77" t="s">
        <v>9</v>
      </c>
      <c r="G77" s="2">
        <v>43784</v>
      </c>
      <c r="H77">
        <v>1</v>
      </c>
      <c r="I77" t="e">
        <f>IF(Table1[[#This Row],[Category '#]]="","",VLOOKUP(Table1[[#This Row],[Category '#]],#REF!,2,FALSE))</f>
        <v>#REF!</v>
      </c>
    </row>
    <row r="78" spans="1:9" ht="30" x14ac:dyDescent="0.25">
      <c r="A78" s="1" t="str">
        <f>IF(Table1[[#This Row],[Table]]="","",_xlfn.CONCAT(Table1[[#This Row],[Round]],".",Table1[[#This Row],[Table]]))</f>
        <v/>
      </c>
      <c r="B78" s="1"/>
      <c r="C78" s="1" t="s">
        <v>72</v>
      </c>
      <c r="D78" t="str">
        <f>IFERROR(VLOOKUP(Table1[[#This Row],[Phenotype]],[1]!Table1[#Data],2,FALSE),"DEAD")</f>
        <v>DEAD</v>
      </c>
      <c r="E78" s="3" t="s">
        <v>181</v>
      </c>
      <c r="F78" t="s">
        <v>9</v>
      </c>
      <c r="G78" s="2">
        <v>43784</v>
      </c>
      <c r="H78">
        <v>1</v>
      </c>
      <c r="I78" t="e">
        <f>IF(Table1[[#This Row],[Category '#]]="","",VLOOKUP(Table1[[#This Row],[Category '#]],#REF!,2,FALSE))</f>
        <v>#REF!</v>
      </c>
    </row>
    <row r="79" spans="1:9" ht="75" x14ac:dyDescent="0.25">
      <c r="A79" s="1" t="str">
        <f>IF(Table1[[#This Row],[Table]]="","",_xlfn.CONCAT(Table1[[#This Row],[Round]],".",Table1[[#This Row],[Table]]))</f>
        <v/>
      </c>
      <c r="B79" s="1"/>
      <c r="C79" s="1" t="s">
        <v>275</v>
      </c>
      <c r="D79" t="str">
        <f>IFERROR(VLOOKUP(Table1[[#This Row],[Phenotype]],[1]!Table1[#Data],2,FALSE),"DEAD")</f>
        <v>DEAD</v>
      </c>
      <c r="E79" s="3" t="s">
        <v>277</v>
      </c>
      <c r="F79" t="s">
        <v>1</v>
      </c>
      <c r="G79" s="2">
        <v>43788</v>
      </c>
      <c r="H79">
        <v>3</v>
      </c>
      <c r="I79" t="e">
        <f>IF(Table1[[#This Row],[Category '#]]="","",VLOOKUP(Table1[[#This Row],[Category '#]],#REF!,2,FALSE))</f>
        <v>#REF!</v>
      </c>
    </row>
    <row r="80" spans="1:9" ht="30" x14ac:dyDescent="0.25">
      <c r="A80" s="1" t="str">
        <f>IF(Table1[[#This Row],[Table]]="","",_xlfn.CONCAT(Table1[[#This Row],[Round]],".",Table1[[#This Row],[Table]]))</f>
        <v/>
      </c>
      <c r="B80" s="1"/>
      <c r="C80" s="1" t="s">
        <v>251</v>
      </c>
      <c r="D80" t="str">
        <f>IFERROR(VLOOKUP(Table1[[#This Row],[Phenotype]],[1]!Table1[#Data],2,FALSE),"DEAD")</f>
        <v>DEAD</v>
      </c>
      <c r="E80" s="3" t="s">
        <v>252</v>
      </c>
      <c r="F80" t="s">
        <v>1</v>
      </c>
      <c r="G80" s="2">
        <v>43788</v>
      </c>
      <c r="H80">
        <v>7</v>
      </c>
      <c r="I80" t="e">
        <f>IF(Table1[[#This Row],[Category '#]]="","",VLOOKUP(Table1[[#This Row],[Category '#]],#REF!,2,FALSE))</f>
        <v>#REF!</v>
      </c>
    </row>
    <row r="81" spans="1:9" ht="60" x14ac:dyDescent="0.25">
      <c r="A81" s="1" t="str">
        <f>IF(Table1[[#This Row],[Table]]="","",_xlfn.CONCAT(Table1[[#This Row],[Round]],".",Table1[[#This Row],[Table]]))</f>
        <v/>
      </c>
      <c r="B81" s="1"/>
      <c r="C81" s="1" t="s">
        <v>320</v>
      </c>
      <c r="D81" t="str">
        <f>IFERROR(VLOOKUP(Table1[[#This Row],[Phenotype]],[1]!Table1[#Data],2,FALSE),"DEAD")</f>
        <v>DEAD</v>
      </c>
      <c r="E81" s="3" t="s">
        <v>322</v>
      </c>
      <c r="F81" t="s">
        <v>1</v>
      </c>
      <c r="G81" s="2">
        <v>43788</v>
      </c>
      <c r="H81">
        <v>7</v>
      </c>
      <c r="I81" t="e">
        <f>IF(Table1[[#This Row],[Category '#]]="","",VLOOKUP(Table1[[#This Row],[Category '#]],#REF!,2,FALSE))</f>
        <v>#REF!</v>
      </c>
    </row>
    <row r="82" spans="1:9" x14ac:dyDescent="0.25">
      <c r="A82" s="1" t="str">
        <f>IF(Table1[[#This Row],[Table]]="","",_xlfn.CONCAT(Table1[[#This Row],[Round]],".",Table1[[#This Row],[Table]]))</f>
        <v/>
      </c>
      <c r="B82" s="1"/>
      <c r="C82" s="1" t="s">
        <v>396</v>
      </c>
      <c r="D82" t="str">
        <f>IFERROR(VLOOKUP(Table1[[#This Row],[Phenotype]],[1]!Table1[#Data],2,FALSE),"DEAD")</f>
        <v>DEAD</v>
      </c>
      <c r="E82" s="3" t="s">
        <v>398</v>
      </c>
      <c r="F82" t="s">
        <v>1</v>
      </c>
      <c r="G82" s="2">
        <v>43788</v>
      </c>
      <c r="H82">
        <v>9</v>
      </c>
      <c r="I82" t="e">
        <f>IF(Table1[[#This Row],[Category '#]]="","",VLOOKUP(Table1[[#This Row],[Category '#]],#REF!,2,FALSE))</f>
        <v>#REF!</v>
      </c>
    </row>
    <row r="83" spans="1:9" ht="30" x14ac:dyDescent="0.25">
      <c r="A83" s="1" t="str">
        <f>IF(Table1[[#This Row],[Table]]="","",_xlfn.CONCAT(Table1[[#This Row],[Round]],".",Table1[[#This Row],[Table]]))</f>
        <v/>
      </c>
      <c r="B83" s="1"/>
      <c r="C83" s="1" t="s">
        <v>288</v>
      </c>
      <c r="D83" t="str">
        <f>IFERROR(VLOOKUP(Table1[[#This Row],[Phenotype]],[1]!Table1[#Data],2,FALSE),"DEAD")</f>
        <v>DEAD</v>
      </c>
      <c r="E83" s="3" t="s">
        <v>289</v>
      </c>
      <c r="F83" t="s">
        <v>1</v>
      </c>
      <c r="G83" s="2">
        <v>43788</v>
      </c>
      <c r="H83">
        <v>9</v>
      </c>
      <c r="I83" t="e">
        <f>IF(Table1[[#This Row],[Category '#]]="","",VLOOKUP(Table1[[#This Row],[Category '#]],#REF!,2,FALSE))</f>
        <v>#REF!</v>
      </c>
    </row>
    <row r="84" spans="1:9" ht="30" x14ac:dyDescent="0.25">
      <c r="A84" s="1" t="str">
        <f>IF(Table1[[#This Row],[Table]]="","",_xlfn.CONCAT(Table1[[#This Row],[Round]],".",Table1[[#This Row],[Table]]))</f>
        <v/>
      </c>
      <c r="B84" s="1"/>
      <c r="C84" s="1" t="s">
        <v>285</v>
      </c>
      <c r="D84" t="str">
        <f>IFERROR(VLOOKUP(Table1[[#This Row],[Phenotype]],[1]!Table1[#Data],2,FALSE),"DEAD")</f>
        <v>alive</v>
      </c>
      <c r="E84" s="3" t="s">
        <v>286</v>
      </c>
      <c r="F84" t="s">
        <v>1</v>
      </c>
      <c r="G84" s="2">
        <v>43788</v>
      </c>
      <c r="H84">
        <v>9</v>
      </c>
      <c r="I84" t="e">
        <f>IF(Table1[[#This Row],[Category '#]]="","",VLOOKUP(Table1[[#This Row],[Category '#]],#REF!,2,FALSE))</f>
        <v>#REF!</v>
      </c>
    </row>
    <row r="85" spans="1:9" x14ac:dyDescent="0.25">
      <c r="A85" s="1" t="str">
        <f>IF(Table1[[#This Row],[Table]]="","",_xlfn.CONCAT(Table1[[#This Row],[Round]],".",Table1[[#This Row],[Table]]))</f>
        <v/>
      </c>
      <c r="B85" s="1"/>
      <c r="C85" s="1" t="s">
        <v>347</v>
      </c>
      <c r="D85" t="str">
        <f>IFERROR(VLOOKUP(Table1[[#This Row],[Phenotype]],[1]!Table1[#Data],2,FALSE),"DEAD")</f>
        <v>DEAD</v>
      </c>
      <c r="E85" s="3" t="s">
        <v>348</v>
      </c>
      <c r="F85" t="s">
        <v>1</v>
      </c>
      <c r="G85" s="2">
        <v>43788</v>
      </c>
      <c r="H85">
        <v>10</v>
      </c>
      <c r="I85" t="e">
        <f>IF(Table1[[#This Row],[Category '#]]="","",VLOOKUP(Table1[[#This Row],[Category '#]],#REF!,2,FALSE))</f>
        <v>#REF!</v>
      </c>
    </row>
    <row r="86" spans="1:9" ht="30" x14ac:dyDescent="0.25">
      <c r="A86" s="1" t="str">
        <f>IF(Table1[[#This Row],[Table]]="","",_xlfn.CONCAT(Table1[[#This Row],[Round]],".",Table1[[#This Row],[Table]]))</f>
        <v/>
      </c>
      <c r="B86" s="1"/>
      <c r="C86" s="1" t="s">
        <v>275</v>
      </c>
      <c r="D86" t="str">
        <f>IFERROR(VLOOKUP(Table1[[#This Row],[Phenotype]],[1]!Table1[#Data],2,FALSE),"DEAD")</f>
        <v>DEAD</v>
      </c>
      <c r="E86" s="3" t="s">
        <v>276</v>
      </c>
      <c r="F86" t="s">
        <v>1</v>
      </c>
      <c r="G86" s="2">
        <v>43788</v>
      </c>
      <c r="H86">
        <v>6</v>
      </c>
      <c r="I86" t="e">
        <f>IF(Table1[[#This Row],[Category '#]]="","",VLOOKUP(Table1[[#This Row],[Category '#]],#REF!,2,FALSE))</f>
        <v>#REF!</v>
      </c>
    </row>
    <row r="87" spans="1:9" x14ac:dyDescent="0.25">
      <c r="A87" s="1" t="str">
        <f>IF(Table1[[#This Row],[Table]]="","",_xlfn.CONCAT(Table1[[#This Row],[Round]],".",Table1[[#This Row],[Table]]))</f>
        <v/>
      </c>
      <c r="B87" s="1"/>
      <c r="C87" s="1" t="s">
        <v>90</v>
      </c>
      <c r="D87" t="str">
        <f>IFERROR(VLOOKUP(Table1[[#This Row],[Phenotype]],[1]!Table1[#Data],2,FALSE),"DEAD")</f>
        <v>DEAD</v>
      </c>
      <c r="E87" s="3" t="s">
        <v>231</v>
      </c>
      <c r="F87" t="s">
        <v>1</v>
      </c>
      <c r="G87" s="2">
        <v>43788</v>
      </c>
      <c r="H87">
        <v>8</v>
      </c>
      <c r="I87" t="e">
        <f>IF(Table1[[#This Row],[Category '#]]="","",VLOOKUP(Table1[[#This Row],[Category '#]],#REF!,2,FALSE))</f>
        <v>#REF!</v>
      </c>
    </row>
    <row r="88" spans="1:9" x14ac:dyDescent="0.25">
      <c r="A88" s="1" t="str">
        <f>IF(Table1[[#This Row],[Table]]="","",_xlfn.CONCAT(Table1[[#This Row],[Round]],".",Table1[[#This Row],[Table]]))</f>
        <v/>
      </c>
      <c r="B88" s="1"/>
      <c r="C88" s="1" t="s">
        <v>316</v>
      </c>
      <c r="D88" t="str">
        <f>IFERROR(VLOOKUP(Table1[[#This Row],[Phenotype]],[1]!Table1[#Data],2,FALSE),"DEAD")</f>
        <v>alive</v>
      </c>
      <c r="E88" s="3" t="s">
        <v>317</v>
      </c>
      <c r="F88" t="s">
        <v>1</v>
      </c>
      <c r="G88" s="2">
        <v>43788</v>
      </c>
      <c r="H88">
        <v>8</v>
      </c>
      <c r="I88" t="e">
        <f>IF(Table1[[#This Row],[Category '#]]="","",VLOOKUP(Table1[[#This Row],[Category '#]],#REF!,2,FALSE))</f>
        <v>#REF!</v>
      </c>
    </row>
    <row r="89" spans="1:9" ht="30" x14ac:dyDescent="0.25">
      <c r="A89" s="1" t="str">
        <f>IF(Table1[[#This Row],[Table]]="","",_xlfn.CONCAT(Table1[[#This Row],[Round]],".",Table1[[#This Row],[Table]]))</f>
        <v/>
      </c>
      <c r="B89" s="1"/>
      <c r="C89" s="1" t="s">
        <v>379</v>
      </c>
      <c r="D89" t="str">
        <f>IFERROR(VLOOKUP(Table1[[#This Row],[Phenotype]],[1]!Table1[#Data],2,FALSE),"DEAD")</f>
        <v>DEAD</v>
      </c>
      <c r="E89" s="3" t="s">
        <v>382</v>
      </c>
      <c r="F89" t="s">
        <v>1</v>
      </c>
      <c r="G89" s="2">
        <v>43788</v>
      </c>
      <c r="H89">
        <v>3</v>
      </c>
      <c r="I89" t="e">
        <f>IF(Table1[[#This Row],[Category '#]]="","",VLOOKUP(Table1[[#This Row],[Category '#]],#REF!,2,FALSE))</f>
        <v>#REF!</v>
      </c>
    </row>
    <row r="90" spans="1:9" x14ac:dyDescent="0.25">
      <c r="A90" s="1" t="str">
        <f>IF(Table1[[#This Row],[Table]]="","",_xlfn.CONCAT(Table1[[#This Row],[Round]],".",Table1[[#This Row],[Table]]))</f>
        <v/>
      </c>
      <c r="B90" s="1"/>
      <c r="C90" s="1" t="s">
        <v>309</v>
      </c>
      <c r="D90" t="str">
        <f>IFERROR(VLOOKUP(Table1[[#This Row],[Phenotype]],[1]!Table1[#Data],2,FALSE),"DEAD")</f>
        <v>DEAD</v>
      </c>
      <c r="E90" s="3" t="s">
        <v>311</v>
      </c>
      <c r="F90" t="s">
        <v>1</v>
      </c>
      <c r="G90" s="2">
        <v>43788</v>
      </c>
      <c r="H90">
        <v>9</v>
      </c>
      <c r="I90" t="e">
        <f>IF(Table1[[#This Row],[Category '#]]="","",VLOOKUP(Table1[[#This Row],[Category '#]],#REF!,2,FALSE))</f>
        <v>#REF!</v>
      </c>
    </row>
    <row r="91" spans="1:9" x14ac:dyDescent="0.25">
      <c r="A91" s="1" t="str">
        <f>IF(Table1[[#This Row],[Table]]="","",_xlfn.CONCAT(Table1[[#This Row],[Round]],".",Table1[[#This Row],[Table]]))</f>
        <v/>
      </c>
      <c r="B91" s="1"/>
      <c r="C91" s="1" t="s">
        <v>379</v>
      </c>
      <c r="D91" t="str">
        <f>IFERROR(VLOOKUP(Table1[[#This Row],[Phenotype]],[1]!Table1[#Data],2,FALSE),"DEAD")</f>
        <v>DEAD</v>
      </c>
      <c r="E91" s="3" t="s">
        <v>385</v>
      </c>
      <c r="F91" t="s">
        <v>1</v>
      </c>
      <c r="G91" s="2">
        <v>43788</v>
      </c>
      <c r="H91">
        <v>9</v>
      </c>
      <c r="I91" t="e">
        <f>IF(Table1[[#This Row],[Category '#]]="","",VLOOKUP(Table1[[#This Row],[Category '#]],#REF!,2,FALSE))</f>
        <v>#REF!</v>
      </c>
    </row>
    <row r="92" spans="1:9" x14ac:dyDescent="0.25">
      <c r="A92" s="1" t="str">
        <f>IF(Table1[[#This Row],[Table]]="","",_xlfn.CONCAT(Table1[[#This Row],[Round]],".",Table1[[#This Row],[Table]]))</f>
        <v/>
      </c>
      <c r="B92" s="1"/>
      <c r="C92" s="1" t="s">
        <v>224</v>
      </c>
      <c r="D92" t="str">
        <f>IFERROR(VLOOKUP(Table1[[#This Row],[Phenotype]],[1]!Table1[#Data],2,FALSE),"DEAD")</f>
        <v>DEAD</v>
      </c>
      <c r="E92" s="3" t="s">
        <v>226</v>
      </c>
      <c r="F92" t="s">
        <v>1</v>
      </c>
      <c r="G92" s="2">
        <v>43788</v>
      </c>
      <c r="H92">
        <v>4</v>
      </c>
      <c r="I92" t="e">
        <f>IF(Table1[[#This Row],[Category '#]]="","",VLOOKUP(Table1[[#This Row],[Category '#]],#REF!,2,FALSE))</f>
        <v>#REF!</v>
      </c>
    </row>
    <row r="93" spans="1:9" ht="30" x14ac:dyDescent="0.25">
      <c r="A93" s="1" t="str">
        <f>IF(Table1[[#This Row],[Table]]="","",_xlfn.CONCAT(Table1[[#This Row],[Round]],".",Table1[[#This Row],[Table]]))</f>
        <v/>
      </c>
      <c r="B93" s="1"/>
      <c r="C93" s="1" t="s">
        <v>379</v>
      </c>
      <c r="D93" t="str">
        <f>IFERROR(VLOOKUP(Table1[[#This Row],[Phenotype]],[1]!Table1[#Data],2,FALSE),"DEAD")</f>
        <v>DEAD</v>
      </c>
      <c r="E93" s="3" t="s">
        <v>383</v>
      </c>
      <c r="F93" t="s">
        <v>7</v>
      </c>
      <c r="G93" s="2">
        <v>43788</v>
      </c>
      <c r="H93">
        <v>3</v>
      </c>
      <c r="I93" t="e">
        <f>IF(Table1[[#This Row],[Category '#]]="","",VLOOKUP(Table1[[#This Row],[Category '#]],#REF!,2,FALSE))</f>
        <v>#REF!</v>
      </c>
    </row>
    <row r="94" spans="1:9" x14ac:dyDescent="0.25">
      <c r="A94" s="1" t="str">
        <f>IF(Table1[[#This Row],[Table]]="","",_xlfn.CONCAT(Table1[[#This Row],[Round]],".",Table1[[#This Row],[Table]]))</f>
        <v/>
      </c>
      <c r="B94" s="1"/>
      <c r="C94" s="1" t="s">
        <v>373</v>
      </c>
      <c r="D94" t="str">
        <f>IFERROR(VLOOKUP(Table1[[#This Row],[Phenotype]],[1]!Table1[#Data],2,FALSE),"DEAD")</f>
        <v>DEAD</v>
      </c>
      <c r="E94" s="3" t="s">
        <v>376</v>
      </c>
      <c r="F94" t="s">
        <v>1</v>
      </c>
      <c r="G94" s="2">
        <v>43788</v>
      </c>
      <c r="H94">
        <v>8</v>
      </c>
      <c r="I94" t="e">
        <f>IF(Table1[[#This Row],[Category '#]]="","",VLOOKUP(Table1[[#This Row],[Category '#]],#REF!,2,FALSE))</f>
        <v>#REF!</v>
      </c>
    </row>
    <row r="95" spans="1:9" x14ac:dyDescent="0.25">
      <c r="A95" s="1" t="str">
        <f>IF(Table1[[#This Row],[Table]]="","",_xlfn.CONCAT(Table1[[#This Row],[Round]],".",Table1[[#This Row],[Table]]))</f>
        <v/>
      </c>
      <c r="B95" s="1"/>
      <c r="C95" s="1" t="s">
        <v>90</v>
      </c>
      <c r="D95" t="str">
        <f>IFERROR(VLOOKUP(Table1[[#This Row],[Phenotype]],[1]!Table1[#Data],2,FALSE),"DEAD")</f>
        <v>DEAD</v>
      </c>
      <c r="E95" s="3" t="s">
        <v>232</v>
      </c>
      <c r="F95" t="s">
        <v>1</v>
      </c>
      <c r="G95" s="2">
        <v>43788</v>
      </c>
      <c r="H95">
        <v>9</v>
      </c>
      <c r="I95" t="e">
        <f>IF(Table1[[#This Row],[Category '#]]="","",VLOOKUP(Table1[[#This Row],[Category '#]],#REF!,2,FALSE))</f>
        <v>#REF!</v>
      </c>
    </row>
    <row r="96" spans="1:9" x14ac:dyDescent="0.25">
      <c r="A96" s="1" t="str">
        <f>IF(Table1[[#This Row],[Table]]="","",_xlfn.CONCAT(Table1[[#This Row],[Round]],".",Table1[[#This Row],[Table]]))</f>
        <v/>
      </c>
      <c r="B96" s="1"/>
      <c r="C96" s="1" t="s">
        <v>379</v>
      </c>
      <c r="D96" t="str">
        <f>IFERROR(VLOOKUP(Table1[[#This Row],[Phenotype]],[1]!Table1[#Data],2,FALSE),"DEAD")</f>
        <v>DEAD</v>
      </c>
      <c r="E96" s="3" t="s">
        <v>384</v>
      </c>
      <c r="F96" t="s">
        <v>1</v>
      </c>
      <c r="G96" s="2">
        <v>43788</v>
      </c>
      <c r="H96">
        <v>9</v>
      </c>
      <c r="I96" t="e">
        <f>IF(Table1[[#This Row],[Category '#]]="","",VLOOKUP(Table1[[#This Row],[Category '#]],#REF!,2,FALSE))</f>
        <v>#REF!</v>
      </c>
    </row>
    <row r="97" spans="1:9" x14ac:dyDescent="0.25">
      <c r="A97" s="1" t="str">
        <f>IF(Table1[[#This Row],[Table]]="","",_xlfn.CONCAT(Table1[[#This Row],[Round]],".",Table1[[#This Row],[Table]]))</f>
        <v/>
      </c>
      <c r="B97" s="1"/>
      <c r="C97" s="1" t="s">
        <v>373</v>
      </c>
      <c r="D97" t="str">
        <f>IFERROR(VLOOKUP(Table1[[#This Row],[Phenotype]],[1]!Table1[#Data],2,FALSE),"DEAD")</f>
        <v>DEAD</v>
      </c>
      <c r="E97" s="3" t="s">
        <v>374</v>
      </c>
      <c r="F97" t="s">
        <v>1</v>
      </c>
      <c r="G97" s="2">
        <v>43788</v>
      </c>
      <c r="H97">
        <v>9</v>
      </c>
      <c r="I97" t="e">
        <f>IF(Table1[[#This Row],[Category '#]]="","",VLOOKUP(Table1[[#This Row],[Category '#]],#REF!,2,FALSE))</f>
        <v>#REF!</v>
      </c>
    </row>
    <row r="98" spans="1:9" ht="30" x14ac:dyDescent="0.25">
      <c r="A98" s="1" t="str">
        <f>IF(Table1[[#This Row],[Table]]="","",_xlfn.CONCAT(Table1[[#This Row],[Round]],".",Table1[[#This Row],[Table]]))</f>
        <v/>
      </c>
      <c r="B98" s="1"/>
      <c r="C98" s="1" t="s">
        <v>373</v>
      </c>
      <c r="D98" t="str">
        <f>IFERROR(VLOOKUP(Table1[[#This Row],[Phenotype]],[1]!Table1[#Data],2,FALSE),"DEAD")</f>
        <v>DEAD</v>
      </c>
      <c r="E98" s="3" t="s">
        <v>375</v>
      </c>
      <c r="F98" t="s">
        <v>1</v>
      </c>
      <c r="G98" s="2">
        <v>43788</v>
      </c>
      <c r="H98">
        <v>8</v>
      </c>
      <c r="I98" t="e">
        <f>IF(Table1[[#This Row],[Category '#]]="","",VLOOKUP(Table1[[#This Row],[Category '#]],#REF!,2,FALSE))</f>
        <v>#REF!</v>
      </c>
    </row>
    <row r="99" spans="1:9" ht="30" x14ac:dyDescent="0.25">
      <c r="A99" s="1" t="str">
        <f>IF(Table1[[#This Row],[Table]]="","",_xlfn.CONCAT(Table1[[#This Row],[Round]],".",Table1[[#This Row],[Table]]))</f>
        <v/>
      </c>
      <c r="B99" s="1"/>
      <c r="C99" s="1" t="s">
        <v>379</v>
      </c>
      <c r="D99" t="str">
        <f>IFERROR(VLOOKUP(Table1[[#This Row],[Phenotype]],[1]!Table1[#Data],2,FALSE),"DEAD")</f>
        <v>DEAD</v>
      </c>
      <c r="E99" s="3" t="s">
        <v>381</v>
      </c>
      <c r="F99" t="s">
        <v>1</v>
      </c>
      <c r="G99" s="2">
        <v>43788</v>
      </c>
      <c r="H99">
        <v>6</v>
      </c>
      <c r="I99" t="e">
        <f>IF(Table1[[#This Row],[Category '#]]="","",VLOOKUP(Table1[[#This Row],[Category '#]],#REF!,2,FALSE))</f>
        <v>#REF!</v>
      </c>
    </row>
    <row r="100" spans="1:9" ht="30" x14ac:dyDescent="0.25">
      <c r="A100" s="1" t="str">
        <f>IF(Table1[[#This Row],[Table]]="","",_xlfn.CONCAT(Table1[[#This Row],[Round]],".",Table1[[#This Row],[Table]]))</f>
        <v/>
      </c>
      <c r="B100" s="1"/>
      <c r="C100" s="1" t="s">
        <v>306</v>
      </c>
      <c r="D100" t="str">
        <f>IFERROR(VLOOKUP(Table1[[#This Row],[Phenotype]],[1]!Table1[#Data],2,FALSE),"DEAD")</f>
        <v>DEAD</v>
      </c>
      <c r="E100" s="3" t="s">
        <v>308</v>
      </c>
      <c r="F100" t="s">
        <v>1</v>
      </c>
      <c r="G100" s="2">
        <v>43788</v>
      </c>
      <c r="H100">
        <v>8</v>
      </c>
      <c r="I100" t="e">
        <f>IF(Table1[[#This Row],[Category '#]]="","",VLOOKUP(Table1[[#This Row],[Category '#]],#REF!,2,FALSE))</f>
        <v>#REF!</v>
      </c>
    </row>
    <row r="101" spans="1:9" x14ac:dyDescent="0.25">
      <c r="A101" s="1" t="str">
        <f>IF(Table1[[#This Row],[Table]]="","",_xlfn.CONCAT(Table1[[#This Row],[Round]],".",Table1[[#This Row],[Table]]))</f>
        <v/>
      </c>
      <c r="B101" s="1"/>
      <c r="C101" s="1" t="s">
        <v>320</v>
      </c>
      <c r="D101" t="str">
        <f>IFERROR(VLOOKUP(Table1[[#This Row],[Phenotype]],[1]!Table1[#Data],2,FALSE),"DEAD")</f>
        <v>DEAD</v>
      </c>
      <c r="E101" s="3" t="s">
        <v>321</v>
      </c>
      <c r="F101" t="s">
        <v>327</v>
      </c>
      <c r="G101" s="2">
        <v>43788</v>
      </c>
      <c r="H101">
        <v>6</v>
      </c>
      <c r="I101" t="e">
        <f>IF(Table1[[#This Row],[Category '#]]="","",VLOOKUP(Table1[[#This Row],[Category '#]],#REF!,2,FALSE))</f>
        <v>#REF!</v>
      </c>
    </row>
    <row r="102" spans="1:9" x14ac:dyDescent="0.25">
      <c r="A102" s="1" t="str">
        <f>IF(Table1[[#This Row],[Table]]="","",_xlfn.CONCAT(Table1[[#This Row],[Round]],".",Table1[[#This Row],[Table]]))</f>
        <v/>
      </c>
      <c r="B102" s="1"/>
      <c r="C102" s="1" t="s">
        <v>6</v>
      </c>
      <c r="D102" t="str">
        <f>IFERROR(VLOOKUP(Table1[[#This Row],[Phenotype]],[1]!Table1[#Data],2,FALSE),"DEAD")</f>
        <v>DEAD</v>
      </c>
      <c r="E102" s="3" t="s">
        <v>70</v>
      </c>
      <c r="F102" t="s">
        <v>1</v>
      </c>
      <c r="G102" s="2">
        <v>43788</v>
      </c>
      <c r="H102">
        <v>8</v>
      </c>
      <c r="I102" t="e">
        <f>IF(Table1[[#This Row],[Category '#]]="","",VLOOKUP(Table1[[#This Row],[Category '#]],#REF!,2,FALSE))</f>
        <v>#REF!</v>
      </c>
    </row>
    <row r="103" spans="1:9" x14ac:dyDescent="0.25">
      <c r="A103" s="1" t="str">
        <f>IF(Table1[[#This Row],[Table]]="","",_xlfn.CONCAT(Table1[[#This Row],[Round]],".",Table1[[#This Row],[Table]]))</f>
        <v/>
      </c>
      <c r="B103" s="1"/>
      <c r="C103" s="1" t="s">
        <v>316</v>
      </c>
      <c r="D103" t="str">
        <f>IFERROR(VLOOKUP(Table1[[#This Row],[Phenotype]],[1]!Table1[#Data],2,FALSE),"DEAD")</f>
        <v>alive</v>
      </c>
      <c r="E103" s="3" t="s">
        <v>318</v>
      </c>
      <c r="F103" t="s">
        <v>1</v>
      </c>
      <c r="G103" s="2">
        <v>43788</v>
      </c>
      <c r="H103">
        <v>9</v>
      </c>
      <c r="I103" t="e">
        <f>IF(Table1[[#This Row],[Category '#]]="","",VLOOKUP(Table1[[#This Row],[Category '#]],#REF!,2,FALSE))</f>
        <v>#REF!</v>
      </c>
    </row>
    <row r="104" spans="1:9" x14ac:dyDescent="0.25">
      <c r="A104" s="1" t="str">
        <f>IF(Table1[[#This Row],[Table]]="","",_xlfn.CONCAT(Table1[[#This Row],[Round]],".",Table1[[#This Row],[Table]]))</f>
        <v/>
      </c>
      <c r="B104" s="1"/>
      <c r="C104" s="1" t="s">
        <v>0</v>
      </c>
      <c r="D104" t="str">
        <f>IFERROR(VLOOKUP(Table1[[#This Row],[Phenotype]],[1]!Table1[#Data],2,FALSE),"DEAD")</f>
        <v>DEAD</v>
      </c>
      <c r="E104" s="3" t="s">
        <v>68</v>
      </c>
      <c r="F104" t="s">
        <v>1</v>
      </c>
      <c r="G104" s="2">
        <v>43788</v>
      </c>
      <c r="H104">
        <v>9</v>
      </c>
      <c r="I104" t="e">
        <f>IF(Table1[[#This Row],[Category '#]]="","",VLOOKUP(Table1[[#This Row],[Category '#]],#REF!,2,FALSE))</f>
        <v>#REF!</v>
      </c>
    </row>
    <row r="105" spans="1:9" x14ac:dyDescent="0.25">
      <c r="A105" s="1" t="str">
        <f>IF(Table1[[#This Row],[Table]]="","",_xlfn.CONCAT(Table1[[#This Row],[Round]],".",Table1[[#This Row],[Table]]))</f>
        <v/>
      </c>
      <c r="B105" s="1"/>
      <c r="C105" s="1" t="s">
        <v>0</v>
      </c>
      <c r="D105" t="str">
        <f>IFERROR(VLOOKUP(Table1[[#This Row],[Phenotype]],[1]!Table1[#Data],2,FALSE),"DEAD")</f>
        <v>DEAD</v>
      </c>
      <c r="E105" s="3" t="s">
        <v>69</v>
      </c>
      <c r="F105" t="s">
        <v>1</v>
      </c>
      <c r="G105" s="2">
        <v>43788</v>
      </c>
      <c r="H105">
        <v>9</v>
      </c>
      <c r="I105" t="e">
        <f>IF(Table1[[#This Row],[Category '#]]="","",VLOOKUP(Table1[[#This Row],[Category '#]],#REF!,2,FALSE))</f>
        <v>#REF!</v>
      </c>
    </row>
    <row r="106" spans="1:9" ht="30" x14ac:dyDescent="0.25">
      <c r="A106" s="1" t="str">
        <f>IF(Table1[[#This Row],[Table]]="","",_xlfn.CONCAT(Table1[[#This Row],[Round]],".",Table1[[#This Row],[Table]]))</f>
        <v/>
      </c>
      <c r="B106" s="1"/>
      <c r="C106" s="1" t="s">
        <v>351</v>
      </c>
      <c r="D106" t="str">
        <f>IFERROR(VLOOKUP(Table1[[#This Row],[Phenotype]],[1]!Table1[#Data],2,FALSE),"DEAD")</f>
        <v>alive</v>
      </c>
      <c r="E106" s="3" t="s">
        <v>353</v>
      </c>
      <c r="F106" t="s">
        <v>1</v>
      </c>
      <c r="G106" s="2">
        <v>43788</v>
      </c>
      <c r="H106">
        <v>6</v>
      </c>
      <c r="I106" t="e">
        <f>IF(Table1[[#This Row],[Category '#]]="","",VLOOKUP(Table1[[#This Row],[Category '#]],#REF!,2,FALSE))</f>
        <v>#REF!</v>
      </c>
    </row>
    <row r="107" spans="1:9" ht="30" x14ac:dyDescent="0.25">
      <c r="A107" s="1" t="str">
        <f>IF(Table1[[#This Row],[Table]]="","",_xlfn.CONCAT(Table1[[#This Row],[Round]],".",Table1[[#This Row],[Table]]))</f>
        <v/>
      </c>
      <c r="B107" s="1"/>
      <c r="C107" s="1" t="s">
        <v>347</v>
      </c>
      <c r="D107" t="str">
        <f>IFERROR(VLOOKUP(Table1[[#This Row],[Phenotype]],[1]!Table1[#Data],2,FALSE),"DEAD")</f>
        <v>DEAD</v>
      </c>
      <c r="E107" s="3" t="s">
        <v>349</v>
      </c>
      <c r="F107" t="s">
        <v>1</v>
      </c>
      <c r="G107" s="2">
        <v>43788</v>
      </c>
      <c r="H107">
        <v>7</v>
      </c>
      <c r="I107" t="e">
        <f>IF(Table1[[#This Row],[Category '#]]="","",VLOOKUP(Table1[[#This Row],[Category '#]],#REF!,2,FALSE))</f>
        <v>#REF!</v>
      </c>
    </row>
    <row r="108" spans="1:9" x14ac:dyDescent="0.25">
      <c r="A108" s="1" t="str">
        <f>IF(Table1[[#This Row],[Table]]="","",_xlfn.CONCAT(Table1[[#This Row],[Round]],".",Table1[[#This Row],[Table]]))</f>
        <v/>
      </c>
      <c r="B108" s="1"/>
      <c r="C108" s="1" t="s">
        <v>0</v>
      </c>
      <c r="D108" t="str">
        <f>IFERROR(VLOOKUP(Table1[[#This Row],[Phenotype]],[1]!Table1[#Data],2,FALSE),"DEAD")</f>
        <v>DEAD</v>
      </c>
      <c r="E108" s="3" t="s">
        <v>2</v>
      </c>
      <c r="F108" t="s">
        <v>1</v>
      </c>
      <c r="G108" s="2">
        <v>43788</v>
      </c>
      <c r="H108">
        <v>8</v>
      </c>
      <c r="I108" t="e">
        <f>IF(Table1[[#This Row],[Category '#]]="","",VLOOKUP(Table1[[#This Row],[Category '#]],#REF!,2,FALSE))</f>
        <v>#REF!</v>
      </c>
    </row>
    <row r="109" spans="1:9" x14ac:dyDescent="0.25">
      <c r="A109" s="1" t="str">
        <f>IF(Table1[[#This Row],[Table]]="","",_xlfn.CONCAT(Table1[[#This Row],[Round]],".",Table1[[#This Row],[Table]]))</f>
        <v/>
      </c>
      <c r="B109" s="1"/>
      <c r="C109" s="1" t="s">
        <v>227</v>
      </c>
      <c r="D109" t="str">
        <f>IFERROR(VLOOKUP(Table1[[#This Row],[Phenotype]],[1]!Table1[#Data],2,FALSE),"DEAD")</f>
        <v>DEAD</v>
      </c>
      <c r="E109" s="3" t="s">
        <v>228</v>
      </c>
      <c r="F109" t="s">
        <v>1</v>
      </c>
      <c r="G109" s="2">
        <v>43788</v>
      </c>
      <c r="H109">
        <v>8</v>
      </c>
      <c r="I109" t="e">
        <f>IF(Table1[[#This Row],[Category '#]]="","",VLOOKUP(Table1[[#This Row],[Category '#]],#REF!,2,FALSE))</f>
        <v>#REF!</v>
      </c>
    </row>
    <row r="110" spans="1:9" x14ac:dyDescent="0.25">
      <c r="A110" s="1" t="str">
        <f>IF(Table1[[#This Row],[Table]]="","",_xlfn.CONCAT(Table1[[#This Row],[Round]],".",Table1[[#This Row],[Table]]))</f>
        <v/>
      </c>
      <c r="B110" s="1"/>
      <c r="C110" s="1" t="s">
        <v>256</v>
      </c>
      <c r="D110" t="str">
        <f>IFERROR(VLOOKUP(Table1[[#This Row],[Phenotype]],[1]!Table1[#Data],2,FALSE),"DEAD")</f>
        <v>DEAD</v>
      </c>
      <c r="E110" s="3" t="s">
        <v>261</v>
      </c>
      <c r="F110" t="s">
        <v>1</v>
      </c>
      <c r="G110" s="2">
        <v>43788</v>
      </c>
      <c r="H110">
        <v>3</v>
      </c>
      <c r="I110" t="e">
        <f>IF(Table1[[#This Row],[Category '#]]="","",VLOOKUP(Table1[[#This Row],[Category '#]],#REF!,2,FALSE))</f>
        <v>#REF!</v>
      </c>
    </row>
    <row r="111" spans="1:9" x14ac:dyDescent="0.25">
      <c r="A111" s="1" t="str">
        <f>IF(Table1[[#This Row],[Table]]="","",_xlfn.CONCAT(Table1[[#This Row],[Round]],".",Table1[[#This Row],[Table]]))</f>
        <v/>
      </c>
      <c r="B111" s="1"/>
      <c r="C111" s="1" t="s">
        <v>306</v>
      </c>
      <c r="D111" t="str">
        <f>IFERROR(VLOOKUP(Table1[[#This Row],[Phenotype]],[1]!Table1[#Data],2,FALSE),"DEAD")</f>
        <v>DEAD</v>
      </c>
      <c r="E111" s="3" t="s">
        <v>307</v>
      </c>
      <c r="F111" t="s">
        <v>1</v>
      </c>
      <c r="G111" s="2">
        <v>43788</v>
      </c>
      <c r="H111">
        <v>9</v>
      </c>
      <c r="I111" t="e">
        <f>IF(Table1[[#This Row],[Category '#]]="","",VLOOKUP(Table1[[#This Row],[Category '#]],#REF!,2,FALSE))</f>
        <v>#REF!</v>
      </c>
    </row>
    <row r="112" spans="1:9" ht="30" x14ac:dyDescent="0.25">
      <c r="A112" s="1" t="str">
        <f>IF(Table1[[#This Row],[Table]]="","",_xlfn.CONCAT(Table1[[#This Row],[Round]],".",Table1[[#This Row],[Table]]))</f>
        <v/>
      </c>
      <c r="B112" s="1"/>
      <c r="C112" s="1" t="s">
        <v>224</v>
      </c>
      <c r="D112" t="str">
        <f>IFERROR(VLOOKUP(Table1[[#This Row],[Phenotype]],[1]!Table1[#Data],2,FALSE),"DEAD")</f>
        <v>DEAD</v>
      </c>
      <c r="E112" s="3" t="s">
        <v>225</v>
      </c>
      <c r="F112" t="s">
        <v>1</v>
      </c>
      <c r="G112" s="2">
        <v>43788</v>
      </c>
      <c r="H112">
        <v>8</v>
      </c>
      <c r="I112" t="e">
        <f>IF(Table1[[#This Row],[Category '#]]="","",VLOOKUP(Table1[[#This Row],[Category '#]],#REF!,2,FALSE))</f>
        <v>#REF!</v>
      </c>
    </row>
    <row r="113" spans="1:9" ht="75" x14ac:dyDescent="0.25">
      <c r="A113" s="1" t="str">
        <f>IF(Table1[[#This Row],[Table]]="","",_xlfn.CONCAT(Table1[[#This Row],[Round]],".",Table1[[#This Row],[Table]]))</f>
        <v>C15.W5</v>
      </c>
      <c r="B113" s="1" t="s">
        <v>894</v>
      </c>
      <c r="C113" s="1" t="s">
        <v>355</v>
      </c>
      <c r="D113" s="13" t="str">
        <f>IFERROR(VLOOKUP(Table1[[#This Row],[Phenotype]],[1]!Table1[#Data],2,FALSE),"DEAD")</f>
        <v>DEAD</v>
      </c>
      <c r="E113" s="3" t="s">
        <v>895</v>
      </c>
      <c r="F113" t="s">
        <v>1</v>
      </c>
      <c r="G113" s="2">
        <v>43789</v>
      </c>
      <c r="H113">
        <v>6</v>
      </c>
      <c r="I113" s="4" t="e">
        <f>IF(Table1[[#This Row],[Category '#]]="","",VLOOKUP(Table1[[#This Row],[Category '#]],#REF!,2,FALSE))</f>
        <v>#REF!</v>
      </c>
    </row>
    <row r="114" spans="1:9" ht="75" x14ac:dyDescent="0.25">
      <c r="A114" s="1" t="str">
        <f>IF(Table1[[#This Row],[Table]]="","",_xlfn.CONCAT(Table1[[#This Row],[Round]],".",Table1[[#This Row],[Table]]))</f>
        <v/>
      </c>
      <c r="B114" s="1"/>
      <c r="C114" s="1" t="s">
        <v>211</v>
      </c>
      <c r="D114" t="str">
        <f>IFERROR(VLOOKUP(Table1[[#This Row],[Phenotype]],[1]!Table1[#Data],2,FALSE),"DEAD")</f>
        <v>DEAD</v>
      </c>
      <c r="E114" s="3" t="s">
        <v>215</v>
      </c>
      <c r="F114" t="s">
        <v>1</v>
      </c>
      <c r="G114" s="2">
        <v>43789</v>
      </c>
      <c r="H114">
        <v>7</v>
      </c>
      <c r="I114" t="e">
        <f>IF(Table1[[#This Row],[Category '#]]="","",VLOOKUP(Table1[[#This Row],[Category '#]],#REF!,2,FALSE))</f>
        <v>#REF!</v>
      </c>
    </row>
    <row r="115" spans="1:9" ht="75" x14ac:dyDescent="0.25">
      <c r="A115" s="1" t="str">
        <f>IF(Table1[[#This Row],[Table]]="","",_xlfn.CONCAT(Table1[[#This Row],[Round]],".",Table1[[#This Row],[Table]]))</f>
        <v/>
      </c>
      <c r="B115" s="1"/>
      <c r="C115" s="1" t="s">
        <v>358</v>
      </c>
      <c r="D115" t="str">
        <f>IFERROR(VLOOKUP(Table1[[#This Row],[Phenotype]],[1]!Table1[#Data],2,FALSE),"DEAD")</f>
        <v>DEAD</v>
      </c>
      <c r="E115" s="3" t="s">
        <v>359</v>
      </c>
      <c r="F115" t="s">
        <v>1</v>
      </c>
      <c r="G115" s="2">
        <v>43789</v>
      </c>
      <c r="H115">
        <v>7</v>
      </c>
      <c r="I115" t="e">
        <f>IF(Table1[[#This Row],[Category '#]]="","",VLOOKUP(Table1[[#This Row],[Category '#]],#REF!,2,FALSE))</f>
        <v>#REF!</v>
      </c>
    </row>
    <row r="116" spans="1:9" ht="45" x14ac:dyDescent="0.25">
      <c r="A116" s="1" t="str">
        <f>IF(Table1[[#This Row],[Table]]="","",_xlfn.CONCAT(Table1[[#This Row],[Round]],".",Table1[[#This Row],[Table]]))</f>
        <v>C15.N2</v>
      </c>
      <c r="B116" s="1" t="s">
        <v>824</v>
      </c>
      <c r="C116" s="1" t="s">
        <v>211</v>
      </c>
      <c r="D116" s="13" t="str">
        <f>IFERROR(VLOOKUP(Table1[[#This Row],[Phenotype]],[1]!Table1[#Data],2,FALSE),"DEAD")</f>
        <v>DEAD</v>
      </c>
      <c r="E116" s="3" t="s">
        <v>825</v>
      </c>
      <c r="F116" t="s">
        <v>1</v>
      </c>
      <c r="G116" s="2">
        <v>43789</v>
      </c>
      <c r="H116">
        <v>6</v>
      </c>
      <c r="I116" s="4" t="e">
        <f>IF(Table1[[#This Row],[Category '#]]="","",VLOOKUP(Table1[[#This Row],[Category '#]],#REF!,2,FALSE))</f>
        <v>#REF!</v>
      </c>
    </row>
    <row r="117" spans="1:9" ht="45" x14ac:dyDescent="0.25">
      <c r="A117" s="1" t="str">
        <f>IF(Table1[[#This Row],[Table]]="","",_xlfn.CONCAT(Table1[[#This Row],[Round]],".",Table1[[#This Row],[Table]]))</f>
        <v/>
      </c>
      <c r="B117" s="1"/>
      <c r="C117" s="1" t="s">
        <v>342</v>
      </c>
      <c r="D117" t="str">
        <f>IFERROR(VLOOKUP(Table1[[#This Row],[Phenotype]],[1]!Table1[#Data],2,FALSE),"DEAD")</f>
        <v>DEAD</v>
      </c>
      <c r="E117" s="3" t="s">
        <v>344</v>
      </c>
      <c r="F117" t="s">
        <v>1</v>
      </c>
      <c r="G117" s="2">
        <v>43789</v>
      </c>
      <c r="H117">
        <v>6</v>
      </c>
      <c r="I117" t="e">
        <f>IF(Table1[[#This Row],[Category '#]]="","",VLOOKUP(Table1[[#This Row],[Category '#]],#REF!,2,FALSE))</f>
        <v>#REF!</v>
      </c>
    </row>
    <row r="118" spans="1:9" ht="45" x14ac:dyDescent="0.25">
      <c r="A118" s="1" t="str">
        <f>IF(Table1[[#This Row],[Table]]="","",_xlfn.CONCAT(Table1[[#This Row],[Round]],".",Table1[[#This Row],[Table]]))</f>
        <v>C15.A4</v>
      </c>
      <c r="B118" s="1" t="s">
        <v>744</v>
      </c>
      <c r="C118" s="1" t="s">
        <v>23</v>
      </c>
      <c r="D118" s="13" t="str">
        <f>IFERROR(VLOOKUP(Table1[[#This Row],[Phenotype]],[1]!Table1[#Data],2,FALSE),"DEAD")</f>
        <v>DEAD</v>
      </c>
      <c r="E118" s="3" t="s">
        <v>745</v>
      </c>
      <c r="F118" t="s">
        <v>1</v>
      </c>
      <c r="G118" s="2">
        <v>43789</v>
      </c>
      <c r="H118">
        <v>6</v>
      </c>
      <c r="I118" s="4" t="e">
        <f>IF(Table1[[#This Row],[Category '#]]="","",VLOOKUP(Table1[[#This Row],[Category '#]],#REF!,2,FALSE))</f>
        <v>#REF!</v>
      </c>
    </row>
    <row r="119" spans="1:9" x14ac:dyDescent="0.25">
      <c r="A119" s="1" t="str">
        <f>IF(Table1[[#This Row],[Table]]="","",_xlfn.CONCAT(Table1[[#This Row],[Round]],".",Table1[[#This Row],[Table]]))</f>
        <v>C15.Q3</v>
      </c>
      <c r="B119" s="1" t="s">
        <v>849</v>
      </c>
      <c r="C119" s="1" t="s">
        <v>347</v>
      </c>
      <c r="D119" s="13" t="str">
        <f>IFERROR(VLOOKUP(Table1[[#This Row],[Phenotype]],[1]!Table1[#Data],2,FALSE),"DEAD")</f>
        <v>DEAD</v>
      </c>
      <c r="E119" s="3" t="s">
        <v>850</v>
      </c>
      <c r="F119" t="s">
        <v>1</v>
      </c>
      <c r="G119" s="2">
        <v>43789</v>
      </c>
      <c r="H119">
        <v>6</v>
      </c>
      <c r="I119" s="4" t="e">
        <f>IF(Table1[[#This Row],[Category '#]]="","",VLOOKUP(Table1[[#This Row],[Category '#]],#REF!,2,FALSE))</f>
        <v>#REF!</v>
      </c>
    </row>
    <row r="120" spans="1:9" x14ac:dyDescent="0.25">
      <c r="A120" s="1" t="str">
        <f>IF(Table1[[#This Row],[Table]]="","",_xlfn.CONCAT(Table1[[#This Row],[Round]],".",Table1[[#This Row],[Table]]))</f>
        <v>C15.T2</v>
      </c>
      <c r="B120" s="1" t="s">
        <v>867</v>
      </c>
      <c r="C120" s="1" t="s">
        <v>484</v>
      </c>
      <c r="D120" s="13" t="str">
        <f>IFERROR(VLOOKUP(Table1[[#This Row],[Phenotype]],[1]!Table1[#Data],2,FALSE),"DEAD")</f>
        <v>DEAD</v>
      </c>
      <c r="E120" s="3" t="s">
        <v>868</v>
      </c>
      <c r="F120" t="s">
        <v>1</v>
      </c>
      <c r="G120" s="2">
        <v>43789</v>
      </c>
      <c r="H120">
        <v>6</v>
      </c>
      <c r="I120" s="4" t="e">
        <f>IF(Table1[[#This Row],[Category '#]]="","",VLOOKUP(Table1[[#This Row],[Category '#]],#REF!,2,FALSE))</f>
        <v>#REF!</v>
      </c>
    </row>
    <row r="121" spans="1:9" ht="30" x14ac:dyDescent="0.25">
      <c r="A121" s="1" t="str">
        <f>IF(Table1[[#This Row],[Table]]="","",_xlfn.CONCAT(Table1[[#This Row],[Round]],".",Table1[[#This Row],[Table]]))</f>
        <v>C15.N4</v>
      </c>
      <c r="B121" s="1" t="s">
        <v>828</v>
      </c>
      <c r="C121" s="1" t="s">
        <v>242</v>
      </c>
      <c r="D121" s="13" t="str">
        <f>IFERROR(VLOOKUP(Table1[[#This Row],[Phenotype]],[1]!Table1[#Data],2,FALSE),"DEAD")</f>
        <v>DEAD</v>
      </c>
      <c r="E121" s="3" t="s">
        <v>829</v>
      </c>
      <c r="F121" t="s">
        <v>1</v>
      </c>
      <c r="G121" s="2">
        <v>43789</v>
      </c>
      <c r="H121">
        <v>6</v>
      </c>
      <c r="I121" s="4" t="e">
        <f>IF(Table1[[#This Row],[Category '#]]="","",VLOOKUP(Table1[[#This Row],[Category '#]],#REF!,2,FALSE))</f>
        <v>#REF!</v>
      </c>
    </row>
    <row r="122" spans="1:9" x14ac:dyDescent="0.25">
      <c r="A122" s="1" t="str">
        <f>IF(Table1[[#This Row],[Table]]="","",_xlfn.CONCAT(Table1[[#This Row],[Round]],".",Table1[[#This Row],[Table]]))</f>
        <v>C15.M1</v>
      </c>
      <c r="B122" s="1" t="s">
        <v>814</v>
      </c>
      <c r="C122" s="1" t="s">
        <v>249</v>
      </c>
      <c r="D122" s="13" t="str">
        <f>IFERROR(VLOOKUP(Table1[[#This Row],[Phenotype]],[1]!Table1[#Data],2,FALSE),"DEAD")</f>
        <v>DEAD</v>
      </c>
      <c r="E122" s="3" t="s">
        <v>815</v>
      </c>
      <c r="F122" t="s">
        <v>1</v>
      </c>
      <c r="G122" s="2">
        <v>43789</v>
      </c>
      <c r="H122">
        <v>6</v>
      </c>
      <c r="I122" s="4" t="e">
        <f>IF(Table1[[#This Row],[Category '#]]="","",VLOOKUP(Table1[[#This Row],[Category '#]],#REF!,2,FALSE))</f>
        <v>#REF!</v>
      </c>
    </row>
    <row r="123" spans="1:9" x14ac:dyDescent="0.25">
      <c r="A123" s="1" t="str">
        <f>IF(Table1[[#This Row],[Table]]="","",_xlfn.CONCAT(Table1[[#This Row],[Round]],".",Table1[[#This Row],[Table]]))</f>
        <v>C15.M5</v>
      </c>
      <c r="B123" s="1" t="s">
        <v>820</v>
      </c>
      <c r="C123" s="1" t="s">
        <v>242</v>
      </c>
      <c r="D123" s="13" t="str">
        <f>IFERROR(VLOOKUP(Table1[[#This Row],[Phenotype]],[1]!Table1[#Data],2,FALSE),"DEAD")</f>
        <v>DEAD</v>
      </c>
      <c r="E123" s="3" t="s">
        <v>821</v>
      </c>
      <c r="F123" t="s">
        <v>1</v>
      </c>
      <c r="G123" s="2">
        <v>43789</v>
      </c>
      <c r="H123">
        <v>6</v>
      </c>
      <c r="I123" s="4" t="e">
        <f>IF(Table1[[#This Row],[Category '#]]="","",VLOOKUP(Table1[[#This Row],[Category '#]],#REF!,2,FALSE))</f>
        <v>#REF!</v>
      </c>
    </row>
    <row r="124" spans="1:9" ht="60" x14ac:dyDescent="0.25">
      <c r="A124" s="1" t="str">
        <f>IF(Table1[[#This Row],[Table]]="","",_xlfn.CONCAT(Table1[[#This Row],[Round]],".",Table1[[#This Row],[Table]]))</f>
        <v>C15.P5</v>
      </c>
      <c r="B124" s="1" t="s">
        <v>845</v>
      </c>
      <c r="C124" s="1" t="s">
        <v>379</v>
      </c>
      <c r="D124" s="13" t="str">
        <f>IFERROR(VLOOKUP(Table1[[#This Row],[Phenotype]],[1]!Table1[#Data],2,FALSE),"DEAD")</f>
        <v>DEAD</v>
      </c>
      <c r="E124" s="3" t="s">
        <v>846</v>
      </c>
      <c r="F124" t="s">
        <v>1</v>
      </c>
      <c r="G124" s="2">
        <v>43789</v>
      </c>
      <c r="H124">
        <v>6</v>
      </c>
      <c r="I124" s="4" t="e">
        <f>IF(Table1[[#This Row],[Category '#]]="","",VLOOKUP(Table1[[#This Row],[Category '#]],#REF!,2,FALSE))</f>
        <v>#REF!</v>
      </c>
    </row>
    <row r="125" spans="1:9" ht="30" x14ac:dyDescent="0.25">
      <c r="A125" s="1" t="str">
        <f>IF(Table1[[#This Row],[Table]]="","",_xlfn.CONCAT(Table1[[#This Row],[Round]],".",Table1[[#This Row],[Table]]))</f>
        <v>C15.J3</v>
      </c>
      <c r="B125" s="1" t="s">
        <v>797</v>
      </c>
      <c r="C125" s="1" t="s">
        <v>484</v>
      </c>
      <c r="D125" s="13" t="str">
        <f>IFERROR(VLOOKUP(Table1[[#This Row],[Phenotype]],[1]!Table1[#Data],2,FALSE),"DEAD")</f>
        <v>DEAD</v>
      </c>
      <c r="E125" s="3" t="s">
        <v>798</v>
      </c>
      <c r="F125" t="s">
        <v>1</v>
      </c>
      <c r="G125" s="2">
        <v>43789</v>
      </c>
      <c r="H125">
        <v>6</v>
      </c>
      <c r="I125" s="4" t="e">
        <f>IF(Table1[[#This Row],[Category '#]]="","",VLOOKUP(Table1[[#This Row],[Category '#]],#REF!,2,FALSE))</f>
        <v>#REF!</v>
      </c>
    </row>
    <row r="126" spans="1:9" x14ac:dyDescent="0.25">
      <c r="A126" s="1" t="str">
        <f>IF(Table1[[#This Row],[Table]]="","",_xlfn.CONCAT(Table1[[#This Row],[Round]],".",Table1[[#This Row],[Table]]))</f>
        <v/>
      </c>
      <c r="B126" s="1"/>
      <c r="C126" s="1" t="s">
        <v>211</v>
      </c>
      <c r="D126" t="str">
        <f>IFERROR(VLOOKUP(Table1[[#This Row],[Phenotype]],[1]!Table1[#Data],2,FALSE),"DEAD")</f>
        <v>DEAD</v>
      </c>
      <c r="E126" s="3" t="s">
        <v>216</v>
      </c>
      <c r="F126" t="s">
        <v>1</v>
      </c>
      <c r="G126" s="2">
        <v>43789</v>
      </c>
      <c r="H126">
        <v>9</v>
      </c>
      <c r="I126" t="e">
        <f>IF(Table1[[#This Row],[Category '#]]="","",VLOOKUP(Table1[[#This Row],[Category '#]],#REF!,2,FALSE))</f>
        <v>#REF!</v>
      </c>
    </row>
    <row r="127" spans="1:9" ht="45" x14ac:dyDescent="0.25">
      <c r="A127" s="1" t="str">
        <f>IF(Table1[[#This Row],[Table]]="","",_xlfn.CONCAT(Table1[[#This Row],[Round]],".",Table1[[#This Row],[Table]]))</f>
        <v>C15.E1</v>
      </c>
      <c r="B127" s="1" t="s">
        <v>757</v>
      </c>
      <c r="C127" s="1" t="s">
        <v>256</v>
      </c>
      <c r="D127" s="13" t="str">
        <f>IFERROR(VLOOKUP(Table1[[#This Row],[Phenotype]],[1]!Table1[#Data],2,FALSE),"DEAD")</f>
        <v>DEAD</v>
      </c>
      <c r="E127" s="3" t="s">
        <v>758</v>
      </c>
      <c r="F127" t="s">
        <v>1</v>
      </c>
      <c r="G127" s="2">
        <v>43789</v>
      </c>
      <c r="H127">
        <v>6</v>
      </c>
      <c r="I127" s="4" t="e">
        <f>IF(Table1[[#This Row],[Category '#]]="","",VLOOKUP(Table1[[#This Row],[Category '#]],#REF!,2,FALSE))</f>
        <v>#REF!</v>
      </c>
    </row>
    <row r="128" spans="1:9" ht="45" x14ac:dyDescent="0.25">
      <c r="A128" s="1" t="str">
        <f>IF(Table1[[#This Row],[Table]]="","",_xlfn.CONCAT(Table1[[#This Row],[Round]],".",Table1[[#This Row],[Table]]))</f>
        <v>C15.F4</v>
      </c>
      <c r="B128" s="1" t="s">
        <v>769</v>
      </c>
      <c r="C128" s="1" t="s">
        <v>379</v>
      </c>
      <c r="D128" s="13" t="str">
        <f>IFERROR(VLOOKUP(Table1[[#This Row],[Phenotype]],[1]!Table1[#Data],2,FALSE),"DEAD")</f>
        <v>DEAD</v>
      </c>
      <c r="E128" s="3" t="s">
        <v>770</v>
      </c>
      <c r="F128" t="s">
        <v>1</v>
      </c>
      <c r="G128" s="2">
        <v>43789</v>
      </c>
      <c r="H128">
        <v>6</v>
      </c>
      <c r="I128" s="4" t="e">
        <f>IF(Table1[[#This Row],[Category '#]]="","",VLOOKUP(Table1[[#This Row],[Category '#]],#REF!,2,FALSE))</f>
        <v>#REF!</v>
      </c>
    </row>
    <row r="129" spans="1:9" ht="45" x14ac:dyDescent="0.25">
      <c r="A129" s="1" t="str">
        <f>IF(Table1[[#This Row],[Table]]="","",_xlfn.CONCAT(Table1[[#This Row],[Round]],".",Table1[[#This Row],[Table]]))</f>
        <v/>
      </c>
      <c r="B129" s="1"/>
      <c r="C129" s="1" t="s">
        <v>334</v>
      </c>
      <c r="D129" t="str">
        <f>IFERROR(VLOOKUP(Table1[[#This Row],[Phenotype]],[1]!Table1[#Data],2,FALSE),"DEAD")</f>
        <v>DEAD</v>
      </c>
      <c r="E129" s="3" t="s">
        <v>335</v>
      </c>
      <c r="F129" t="s">
        <v>1</v>
      </c>
      <c r="G129" s="2">
        <v>43789</v>
      </c>
      <c r="H129">
        <v>10</v>
      </c>
      <c r="I129" t="e">
        <f>IF(Table1[[#This Row],[Category '#]]="","",VLOOKUP(Table1[[#This Row],[Category '#]],#REF!,2,FALSE))</f>
        <v>#REF!</v>
      </c>
    </row>
    <row r="130" spans="1:9" x14ac:dyDescent="0.25">
      <c r="A130" s="1" t="str">
        <f>IF(Table1[[#This Row],[Table]]="","",_xlfn.CONCAT(Table1[[#This Row],[Round]],".",Table1[[#This Row],[Table]]))</f>
        <v>C15.I1</v>
      </c>
      <c r="B130" s="1" t="s">
        <v>784</v>
      </c>
      <c r="C130" s="1" t="s">
        <v>251</v>
      </c>
      <c r="D130" s="13" t="str">
        <f>IFERROR(VLOOKUP(Table1[[#This Row],[Phenotype]],[1]!Table1[#Data],2,FALSE),"DEAD")</f>
        <v>DEAD</v>
      </c>
      <c r="E130" s="3" t="s">
        <v>785</v>
      </c>
      <c r="F130" t="s">
        <v>1</v>
      </c>
      <c r="G130" s="2">
        <v>43789</v>
      </c>
      <c r="H130">
        <v>6</v>
      </c>
      <c r="I130" s="4" t="e">
        <f>IF(Table1[[#This Row],[Category '#]]="","",VLOOKUP(Table1[[#This Row],[Category '#]],#REF!,2,FALSE))</f>
        <v>#REF!</v>
      </c>
    </row>
    <row r="131" spans="1:9" ht="30" x14ac:dyDescent="0.25">
      <c r="A131" s="1" t="str">
        <f>IF(Table1[[#This Row],[Table]]="","",_xlfn.CONCAT(Table1[[#This Row],[Round]],".",Table1[[#This Row],[Table]]))</f>
        <v>C15.A1</v>
      </c>
      <c r="B131" s="1" t="s">
        <v>738</v>
      </c>
      <c r="C131" s="1" t="s">
        <v>292</v>
      </c>
      <c r="D131" s="13" t="str">
        <f>IFERROR(VLOOKUP(Table1[[#This Row],[Phenotype]],[1]!Table1[#Data],2,FALSE),"DEAD")</f>
        <v>DEAD</v>
      </c>
      <c r="E131" s="3" t="s">
        <v>739</v>
      </c>
      <c r="F131" t="s">
        <v>1</v>
      </c>
      <c r="G131" s="2">
        <v>43789</v>
      </c>
      <c r="H131">
        <v>6</v>
      </c>
      <c r="I131" s="4" t="s">
        <v>726</v>
      </c>
    </row>
    <row r="132" spans="1:9" ht="45" x14ac:dyDescent="0.25">
      <c r="A132" s="1" t="str">
        <f>IF(Table1[[#This Row],[Table]]="","",_xlfn.CONCAT(Table1[[#This Row],[Round]],".",Table1[[#This Row],[Table]]))</f>
        <v>C15.A2</v>
      </c>
      <c r="B132" s="1" t="s">
        <v>740</v>
      </c>
      <c r="C132" s="1" t="s">
        <v>292</v>
      </c>
      <c r="D132" s="13" t="str">
        <f>IFERROR(VLOOKUP(Table1[[#This Row],[Phenotype]],[1]!Table1[#Data],2,FALSE),"DEAD")</f>
        <v>DEAD</v>
      </c>
      <c r="E132" s="3" t="s">
        <v>741</v>
      </c>
      <c r="F132" t="s">
        <v>1</v>
      </c>
      <c r="G132" s="2">
        <v>43789</v>
      </c>
      <c r="H132">
        <v>6</v>
      </c>
      <c r="I132" s="4" t="e">
        <f>IF(Table1[[#This Row],[Category '#]]="","",VLOOKUP(Table1[[#This Row],[Category '#]],#REF!,2,FALSE))</f>
        <v>#REF!</v>
      </c>
    </row>
    <row r="133" spans="1:9" ht="75" x14ac:dyDescent="0.25">
      <c r="A133" s="1" t="str">
        <f>IF(Table1[[#This Row],[Table]]="","",_xlfn.CONCAT(Table1[[#This Row],[Round]],".",Table1[[#This Row],[Table]]))</f>
        <v>C15.S1</v>
      </c>
      <c r="B133" s="1" t="s">
        <v>857</v>
      </c>
      <c r="C133" s="1" t="s">
        <v>251</v>
      </c>
      <c r="D133" s="13" t="str">
        <f>IFERROR(VLOOKUP(Table1[[#This Row],[Phenotype]],[1]!Table1[#Data],2,FALSE),"DEAD")</f>
        <v>DEAD</v>
      </c>
      <c r="E133" s="3" t="s">
        <v>858</v>
      </c>
      <c r="F133" t="s">
        <v>1</v>
      </c>
      <c r="G133" s="2">
        <v>43789</v>
      </c>
      <c r="H133">
        <v>6</v>
      </c>
      <c r="I133" s="4" t="e">
        <f>IF(Table1[[#This Row],[Category '#]]="","",VLOOKUP(Table1[[#This Row],[Category '#]],#REF!,2,FALSE))</f>
        <v>#REF!</v>
      </c>
    </row>
    <row r="134" spans="1:9" ht="30" x14ac:dyDescent="0.25">
      <c r="A134" s="1" t="str">
        <f>IF(Table1[[#This Row],[Table]]="","",_xlfn.CONCAT(Table1[[#This Row],[Round]],".",Table1[[#This Row],[Table]]))</f>
        <v>C15.K4</v>
      </c>
      <c r="B134" s="1" t="s">
        <v>805</v>
      </c>
      <c r="C134" s="1" t="s">
        <v>227</v>
      </c>
      <c r="D134" s="13" t="str">
        <f>IFERROR(VLOOKUP(Table1[[#This Row],[Phenotype]],[1]!Table1[#Data],2,FALSE),"DEAD")</f>
        <v>DEAD</v>
      </c>
      <c r="E134" s="3" t="s">
        <v>806</v>
      </c>
      <c r="F134" t="s">
        <v>1</v>
      </c>
      <c r="G134" s="2">
        <v>43789</v>
      </c>
      <c r="H134">
        <v>6</v>
      </c>
      <c r="I134" s="4" t="e">
        <f>IF(Table1[[#This Row],[Category '#]]="","",VLOOKUP(Table1[[#This Row],[Category '#]],#REF!,2,FALSE))</f>
        <v>#REF!</v>
      </c>
    </row>
    <row r="135" spans="1:9" ht="60" x14ac:dyDescent="0.25">
      <c r="A135" s="1" t="str">
        <f>IF(Table1[[#This Row],[Table]]="","",_xlfn.CONCAT(Table1[[#This Row],[Round]],".",Table1[[#This Row],[Table]]))</f>
        <v>C15.J1</v>
      </c>
      <c r="B135" s="1" t="s">
        <v>793</v>
      </c>
      <c r="C135" s="1" t="s">
        <v>484</v>
      </c>
      <c r="D135" s="13" t="str">
        <f>IFERROR(VLOOKUP(Table1[[#This Row],[Phenotype]],[1]!Table1[#Data],2,FALSE),"DEAD")</f>
        <v>DEAD</v>
      </c>
      <c r="E135" s="3" t="s">
        <v>794</v>
      </c>
      <c r="F135" t="s">
        <v>1</v>
      </c>
      <c r="G135" s="2">
        <v>43789</v>
      </c>
      <c r="H135">
        <v>6</v>
      </c>
      <c r="I135" s="4" t="e">
        <f>IF(Table1[[#This Row],[Category '#]]="","",VLOOKUP(Table1[[#This Row],[Category '#]],#REF!,2,FALSE))</f>
        <v>#REF!</v>
      </c>
    </row>
    <row r="136" spans="1:9" ht="60" x14ac:dyDescent="0.25">
      <c r="A136" s="1" t="str">
        <f>IF(Table1[[#This Row],[Table]]="","",_xlfn.CONCAT(Table1[[#This Row],[Round]],".",Table1[[#This Row],[Table]]))</f>
        <v>C15.Y5</v>
      </c>
      <c r="B136" s="1" t="s">
        <v>908</v>
      </c>
      <c r="C136" s="1" t="s">
        <v>187</v>
      </c>
      <c r="D136" s="13" t="str">
        <f>IFERROR(VLOOKUP(Table1[[#This Row],[Phenotype]],[1]!Table1[#Data],2,FALSE),"DEAD")</f>
        <v>DEAD</v>
      </c>
      <c r="E136" s="3" t="s">
        <v>909</v>
      </c>
      <c r="F136" t="s">
        <v>1</v>
      </c>
      <c r="G136" s="2">
        <v>43789</v>
      </c>
      <c r="H136">
        <v>6</v>
      </c>
      <c r="I136" s="4" t="e">
        <f>IF(Table1[[#This Row],[Category '#]]="","",VLOOKUP(Table1[[#This Row],[Category '#]],#REF!,2,FALSE))</f>
        <v>#REF!</v>
      </c>
    </row>
    <row r="137" spans="1:9" ht="45" x14ac:dyDescent="0.25">
      <c r="A137" s="1" t="str">
        <f>IF(Table1[[#This Row],[Table]]="","",_xlfn.CONCAT(Table1[[#This Row],[Round]],".",Table1[[#This Row],[Table]]))</f>
        <v>C15.N5</v>
      </c>
      <c r="B137" s="1" t="s">
        <v>830</v>
      </c>
      <c r="C137" s="1" t="s">
        <v>242</v>
      </c>
      <c r="D137" s="13" t="str">
        <f>IFERROR(VLOOKUP(Table1[[#This Row],[Phenotype]],[1]!Table1[#Data],2,FALSE),"DEAD")</f>
        <v>DEAD</v>
      </c>
      <c r="E137" s="3" t="s">
        <v>831</v>
      </c>
      <c r="F137" t="s">
        <v>1</v>
      </c>
      <c r="G137" s="2">
        <v>43789</v>
      </c>
      <c r="H137">
        <v>6</v>
      </c>
      <c r="I137" s="4" t="e">
        <f>IF(Table1[[#This Row],[Category '#]]="","",VLOOKUP(Table1[[#This Row],[Category '#]],#REF!,2,FALSE))</f>
        <v>#REF!</v>
      </c>
    </row>
    <row r="138" spans="1:9" x14ac:dyDescent="0.25">
      <c r="A138" s="1" t="str">
        <f>IF(Table1[[#This Row],[Table]]="","",_xlfn.CONCAT(Table1[[#This Row],[Round]],".",Table1[[#This Row],[Table]]))</f>
        <v>C15.X2</v>
      </c>
      <c r="B138" s="1" t="s">
        <v>898</v>
      </c>
      <c r="C138" s="1" t="s">
        <v>358</v>
      </c>
      <c r="D138" s="13" t="str">
        <f>IFERROR(VLOOKUP(Table1[[#This Row],[Phenotype]],[1]!Table1[#Data],2,FALSE),"DEAD")</f>
        <v>DEAD</v>
      </c>
      <c r="E138" s="3" t="s">
        <v>899</v>
      </c>
      <c r="F138" t="s">
        <v>1</v>
      </c>
      <c r="G138" s="2">
        <v>43789</v>
      </c>
      <c r="H138">
        <v>6</v>
      </c>
      <c r="I138" s="4" t="e">
        <f>IF(Table1[[#This Row],[Category '#]]="","",VLOOKUP(Table1[[#This Row],[Category '#]],#REF!,2,FALSE))</f>
        <v>#REF!</v>
      </c>
    </row>
    <row r="139" spans="1:9" x14ac:dyDescent="0.25">
      <c r="A139" s="1" t="str">
        <f>IF(Table1[[#This Row],[Table]]="","",_xlfn.CONCAT(Table1[[#This Row],[Round]],".",Table1[[#This Row],[Table]]))</f>
        <v>C15.X3</v>
      </c>
      <c r="B139" s="1" t="s">
        <v>900</v>
      </c>
      <c r="C139" s="1" t="s">
        <v>358</v>
      </c>
      <c r="D139" s="13" t="str">
        <f>IFERROR(VLOOKUP(Table1[[#This Row],[Phenotype]],[1]!Table1[#Data],2,FALSE),"DEAD")</f>
        <v>DEAD</v>
      </c>
      <c r="E139" s="3" t="s">
        <v>899</v>
      </c>
      <c r="F139" t="s">
        <v>1</v>
      </c>
      <c r="G139" s="2">
        <v>43789</v>
      </c>
      <c r="H139">
        <v>6</v>
      </c>
      <c r="I139" s="4" t="e">
        <f>IF(Table1[[#This Row],[Category '#]]="","",VLOOKUP(Table1[[#This Row],[Category '#]],#REF!,2,FALSE))</f>
        <v>#REF!</v>
      </c>
    </row>
    <row r="140" spans="1:9" ht="30" x14ac:dyDescent="0.25">
      <c r="A140" s="1" t="str">
        <f>IF(Table1[[#This Row],[Table]]="","",_xlfn.CONCAT(Table1[[#This Row],[Round]],".",Table1[[#This Row],[Table]]))</f>
        <v>C15.O2</v>
      </c>
      <c r="B140" s="1" t="s">
        <v>834</v>
      </c>
      <c r="C140" s="1" t="s">
        <v>211</v>
      </c>
      <c r="D140" s="13" t="str">
        <f>IFERROR(VLOOKUP(Table1[[#This Row],[Phenotype]],[1]!Table1[#Data],2,FALSE),"DEAD")</f>
        <v>DEAD</v>
      </c>
      <c r="E140" s="3" t="s">
        <v>835</v>
      </c>
      <c r="F140" t="s">
        <v>1</v>
      </c>
      <c r="G140" s="2">
        <v>43789</v>
      </c>
      <c r="H140">
        <v>6</v>
      </c>
      <c r="I140" s="4" t="e">
        <f>IF(Table1[[#This Row],[Category '#]]="","",VLOOKUP(Table1[[#This Row],[Category '#]],#REF!,2,FALSE))</f>
        <v>#REF!</v>
      </c>
    </row>
    <row r="141" spans="1:9" x14ac:dyDescent="0.25">
      <c r="A141" s="1" t="str">
        <f>IF(Table1[[#This Row],[Table]]="","",_xlfn.CONCAT(Table1[[#This Row],[Round]],".",Table1[[#This Row],[Table]]))</f>
        <v>C15.S3</v>
      </c>
      <c r="B141" s="1" t="s">
        <v>859</v>
      </c>
      <c r="C141" s="1" t="s">
        <v>787</v>
      </c>
      <c r="D141" s="13" t="str">
        <f>IFERROR(VLOOKUP(Table1[[#This Row],[Phenotype]],[1]!Table1[#Data],2,FALSE),"DEAD")</f>
        <v>DEAD</v>
      </c>
      <c r="E141" s="3" t="s">
        <v>860</v>
      </c>
      <c r="F141" t="s">
        <v>1</v>
      </c>
      <c r="G141" s="2">
        <v>43789</v>
      </c>
      <c r="H141">
        <v>6</v>
      </c>
      <c r="I141" s="4" t="e">
        <f>IF(Table1[[#This Row],[Category '#]]="","",VLOOKUP(Table1[[#This Row],[Category '#]],#REF!,2,FALSE))</f>
        <v>#REF!</v>
      </c>
    </row>
    <row r="142" spans="1:9" x14ac:dyDescent="0.25">
      <c r="A142" s="1" t="str">
        <f>IF(Table1[[#This Row],[Table]]="","",_xlfn.CONCAT(Table1[[#This Row],[Round]],".",Table1[[#This Row],[Table]]))</f>
        <v/>
      </c>
      <c r="B142" s="1"/>
      <c r="C142" s="1" t="s">
        <v>0</v>
      </c>
      <c r="D142" t="str">
        <f>IFERROR(VLOOKUP(Table1[[#This Row],[Phenotype]],[1]!Table1[#Data],2,FALSE),"DEAD")</f>
        <v>DEAD</v>
      </c>
      <c r="E142" s="3" t="s">
        <v>3</v>
      </c>
      <c r="F142" t="s">
        <v>1</v>
      </c>
      <c r="G142" s="2">
        <v>43789</v>
      </c>
      <c r="H142">
        <v>3</v>
      </c>
      <c r="I142" t="e">
        <f>IF(Table1[[#This Row],[Category '#]]="","",VLOOKUP(Table1[[#This Row],[Category '#]],#REF!,2,FALSE))</f>
        <v>#REF!</v>
      </c>
    </row>
    <row r="143" spans="1:9" ht="45" x14ac:dyDescent="0.25">
      <c r="A143" s="1" t="str">
        <f>IF(Table1[[#This Row],[Table]]="","",_xlfn.CONCAT(Table1[[#This Row],[Round]],".",Table1[[#This Row],[Table]]))</f>
        <v/>
      </c>
      <c r="B143" s="1"/>
      <c r="C143" s="1" t="s">
        <v>351</v>
      </c>
      <c r="D143" t="str">
        <f>IFERROR(VLOOKUP(Table1[[#This Row],[Phenotype]],[1]!Table1[#Data],2,FALSE),"DEAD")</f>
        <v>alive</v>
      </c>
      <c r="E143" s="3" t="s">
        <v>354</v>
      </c>
      <c r="F143" t="s">
        <v>1</v>
      </c>
      <c r="G143" s="2">
        <v>43789</v>
      </c>
      <c r="H143">
        <v>6</v>
      </c>
      <c r="I143" t="e">
        <f>IF(Table1[[#This Row],[Category '#]]="","",VLOOKUP(Table1[[#This Row],[Category '#]],#REF!,2,FALSE))</f>
        <v>#REF!</v>
      </c>
    </row>
    <row r="144" spans="1:9" x14ac:dyDescent="0.25">
      <c r="A144" s="1" t="str">
        <f>IF(Table1[[#This Row],[Table]]="","",_xlfn.CONCAT(Table1[[#This Row],[Round]],".",Table1[[#This Row],[Table]]))</f>
        <v>C15.R5</v>
      </c>
      <c r="B144" s="1" t="s">
        <v>855</v>
      </c>
      <c r="C144" s="1" t="s">
        <v>285</v>
      </c>
      <c r="D144" s="13" t="str">
        <f>IFERROR(VLOOKUP(Table1[[#This Row],[Phenotype]],[1]!Table1[#Data],2,FALSE),"DEAD")</f>
        <v>alive</v>
      </c>
      <c r="E144" s="3" t="s">
        <v>856</v>
      </c>
      <c r="F144" t="s">
        <v>1</v>
      </c>
      <c r="G144" s="2">
        <v>43789</v>
      </c>
      <c r="H144">
        <v>6</v>
      </c>
      <c r="I144" s="4" t="e">
        <f>IF(Table1[[#This Row],[Category '#]]="","",VLOOKUP(Table1[[#This Row],[Category '#]],#REF!,2,FALSE))</f>
        <v>#REF!</v>
      </c>
    </row>
    <row r="145" spans="1:9" ht="30" x14ac:dyDescent="0.25">
      <c r="A145" s="1" t="str">
        <f>IF(Table1[[#This Row],[Table]]="","",_xlfn.CONCAT(Table1[[#This Row],[Round]],".",Table1[[#This Row],[Table]]))</f>
        <v>C15.K1</v>
      </c>
      <c r="B145" s="1" t="s">
        <v>799</v>
      </c>
      <c r="C145" s="1" t="s">
        <v>224</v>
      </c>
      <c r="D145" s="13" t="str">
        <f>IFERROR(VLOOKUP(Table1[[#This Row],[Phenotype]],[1]!Table1[#Data],2,FALSE),"DEAD")</f>
        <v>DEAD</v>
      </c>
      <c r="E145" s="3" t="s">
        <v>800</v>
      </c>
      <c r="F145" t="s">
        <v>1</v>
      </c>
      <c r="G145" s="2">
        <v>43789</v>
      </c>
      <c r="H145">
        <v>6</v>
      </c>
      <c r="I145" s="4" t="e">
        <f>IF(Table1[[#This Row],[Category '#]]="","",VLOOKUP(Table1[[#This Row],[Category '#]],#REF!,2,FALSE))</f>
        <v>#REF!</v>
      </c>
    </row>
    <row r="146" spans="1:9" ht="90" x14ac:dyDescent="0.25">
      <c r="A146" s="1" t="str">
        <f>IF(Table1[[#This Row],[Table]]="","",_xlfn.CONCAT(Table1[[#This Row],[Round]],".",Table1[[#This Row],[Table]]))</f>
        <v/>
      </c>
      <c r="B146" s="1"/>
      <c r="C146" s="1" t="s">
        <v>309</v>
      </c>
      <c r="D146" t="str">
        <f>IFERROR(VLOOKUP(Table1[[#This Row],[Phenotype]],[1]!Table1[#Data],2,FALSE),"DEAD")</f>
        <v>DEAD</v>
      </c>
      <c r="E146" s="3" t="s">
        <v>310</v>
      </c>
      <c r="F146" t="s">
        <v>1</v>
      </c>
      <c r="G146" s="2">
        <v>43789</v>
      </c>
      <c r="H146">
        <v>6</v>
      </c>
      <c r="I146" t="e">
        <f>IF(Table1[[#This Row],[Category '#]]="","",VLOOKUP(Table1[[#This Row],[Category '#]],#REF!,2,FALSE))</f>
        <v>#REF!</v>
      </c>
    </row>
    <row r="147" spans="1:9" ht="30" x14ac:dyDescent="0.25">
      <c r="A147" s="1" t="str">
        <f>IF(Table1[[#This Row],[Table]]="","",_xlfn.CONCAT(Table1[[#This Row],[Round]],".",Table1[[#This Row],[Table]]))</f>
        <v>C15.A3</v>
      </c>
      <c r="B147" s="1" t="s">
        <v>742</v>
      </c>
      <c r="C147" s="1" t="s">
        <v>292</v>
      </c>
      <c r="D147" s="13" t="str">
        <f>IFERROR(VLOOKUP(Table1[[#This Row],[Phenotype]],[1]!Table1[#Data],2,FALSE),"DEAD")</f>
        <v>DEAD</v>
      </c>
      <c r="E147" s="3" t="s">
        <v>743</v>
      </c>
      <c r="F147" t="s">
        <v>1</v>
      </c>
      <c r="G147" s="2">
        <v>43789</v>
      </c>
      <c r="H147">
        <v>6</v>
      </c>
      <c r="I147" s="4" t="e">
        <f>IF(Table1[[#This Row],[Category '#]]="","",VLOOKUP(Table1[[#This Row],[Category '#]],#REF!,2,FALSE))</f>
        <v>#REF!</v>
      </c>
    </row>
    <row r="148" spans="1:9" ht="30" x14ac:dyDescent="0.25">
      <c r="A148" s="1" t="str">
        <f>IF(Table1[[#This Row],[Table]]="","",_xlfn.CONCAT(Table1[[#This Row],[Round]],".",Table1[[#This Row],[Table]]))</f>
        <v>C15.N1</v>
      </c>
      <c r="B148" s="1" t="s">
        <v>822</v>
      </c>
      <c r="C148" s="1" t="s">
        <v>211</v>
      </c>
      <c r="D148" s="13" t="str">
        <f>IFERROR(VLOOKUP(Table1[[#This Row],[Phenotype]],[1]!Table1[#Data],2,FALSE),"DEAD")</f>
        <v>DEAD</v>
      </c>
      <c r="E148" s="3" t="s">
        <v>823</v>
      </c>
      <c r="F148" t="s">
        <v>1</v>
      </c>
      <c r="G148" s="2">
        <v>43789</v>
      </c>
      <c r="H148">
        <v>6</v>
      </c>
      <c r="I148" s="4" t="e">
        <f>IF(Table1[[#This Row],[Category '#]]="","",VLOOKUP(Table1[[#This Row],[Category '#]],#REF!,2,FALSE))</f>
        <v>#REF!</v>
      </c>
    </row>
    <row r="149" spans="1:9" x14ac:dyDescent="0.25">
      <c r="A149" s="1" t="str">
        <f>IF(Table1[[#This Row],[Table]]="","",_xlfn.CONCAT(Table1[[#This Row],[Round]],".",Table1[[#This Row],[Table]]))</f>
        <v/>
      </c>
      <c r="B149" s="1"/>
      <c r="C149" s="1" t="s">
        <v>211</v>
      </c>
      <c r="D149" t="str">
        <f>IFERROR(VLOOKUP(Table1[[#This Row],[Phenotype]],[1]!Table1[#Data],2,FALSE),"DEAD")</f>
        <v>DEAD</v>
      </c>
      <c r="E149" s="3" t="s">
        <v>214</v>
      </c>
      <c r="F149" t="s">
        <v>1</v>
      </c>
      <c r="G149" s="2">
        <v>43789</v>
      </c>
      <c r="H149">
        <v>8</v>
      </c>
      <c r="I149" t="e">
        <f>IF(Table1[[#This Row],[Category '#]]="","",VLOOKUP(Table1[[#This Row],[Category '#]],#REF!,2,FALSE))</f>
        <v>#REF!</v>
      </c>
    </row>
    <row r="150" spans="1:9" x14ac:dyDescent="0.25">
      <c r="A150" s="1" t="str">
        <f>IF(Table1[[#This Row],[Table]]="","",_xlfn.CONCAT(Table1[[#This Row],[Round]],".",Table1[[#This Row],[Table]]))</f>
        <v>C15.L1</v>
      </c>
      <c r="B150" s="1" t="s">
        <v>807</v>
      </c>
      <c r="C150" s="1" t="s">
        <v>396</v>
      </c>
      <c r="D150" s="13" t="str">
        <f>IFERROR(VLOOKUP(Table1[[#This Row],[Phenotype]],[1]!Table1[#Data],2,FALSE),"DEAD")</f>
        <v>DEAD</v>
      </c>
      <c r="E150" s="3" t="s">
        <v>808</v>
      </c>
      <c r="F150" t="s">
        <v>1</v>
      </c>
      <c r="G150" s="2">
        <v>43789</v>
      </c>
      <c r="H150">
        <v>6</v>
      </c>
      <c r="I150" s="4" t="e">
        <f>IF(Table1[[#This Row],[Category '#]]="","",VLOOKUP(Table1[[#This Row],[Category '#]],#REF!,2,FALSE))</f>
        <v>#REF!</v>
      </c>
    </row>
    <row r="151" spans="1:9" x14ac:dyDescent="0.25">
      <c r="A151" s="1" t="str">
        <f>IF(Table1[[#This Row],[Table]]="","",_xlfn.CONCAT(Table1[[#This Row],[Round]],".",Table1[[#This Row],[Table]]))</f>
        <v/>
      </c>
      <c r="B151" s="1"/>
      <c r="C151" s="1" t="s">
        <v>130</v>
      </c>
      <c r="D151" t="str">
        <f>IFERROR(VLOOKUP(Table1[[#This Row],[Phenotype]],[1]!Table1[#Data],2,FALSE),"DEAD")</f>
        <v>DEAD</v>
      </c>
      <c r="E151" s="3" t="s">
        <v>387</v>
      </c>
      <c r="F151" t="s">
        <v>1</v>
      </c>
      <c r="G151" s="2">
        <v>43789</v>
      </c>
      <c r="H151">
        <v>8</v>
      </c>
      <c r="I151" t="e">
        <f>IF(Table1[[#This Row],[Category '#]]="","",VLOOKUP(Table1[[#This Row],[Category '#]],#REF!,2,FALSE))</f>
        <v>#REF!</v>
      </c>
    </row>
    <row r="152" spans="1:9" ht="45" x14ac:dyDescent="0.25">
      <c r="A152" s="1" t="str">
        <f>IF(Table1[[#This Row],[Table]]="","",_xlfn.CONCAT(Table1[[#This Row],[Round]],".",Table1[[#This Row],[Table]]))</f>
        <v/>
      </c>
      <c r="B152" s="1"/>
      <c r="C152" s="1" t="s">
        <v>355</v>
      </c>
      <c r="D152" t="str">
        <f>IFERROR(VLOOKUP(Table1[[#This Row],[Phenotype]],[1]!Table1[#Data],2,FALSE),"DEAD")</f>
        <v>DEAD</v>
      </c>
      <c r="E152" s="3" t="s">
        <v>356</v>
      </c>
      <c r="F152" t="s">
        <v>1</v>
      </c>
      <c r="G152" s="2">
        <v>43789</v>
      </c>
      <c r="H152">
        <v>7</v>
      </c>
      <c r="I152" t="e">
        <f>IF(Table1[[#This Row],[Category '#]]="","",VLOOKUP(Table1[[#This Row],[Category '#]],#REF!,2,FALSE))</f>
        <v>#REF!</v>
      </c>
    </row>
    <row r="153" spans="1:9" x14ac:dyDescent="0.25">
      <c r="A153" s="1" t="str">
        <f>IF(Table1[[#This Row],[Table]]="","",_xlfn.CONCAT(Table1[[#This Row],[Round]],".",Table1[[#This Row],[Table]]))</f>
        <v/>
      </c>
      <c r="B153" s="1"/>
      <c r="C153" s="1" t="s">
        <v>347</v>
      </c>
      <c r="D153" t="str">
        <f>IFERROR(VLOOKUP(Table1[[#This Row],[Phenotype]],[1]!Table1[#Data],2,FALSE),"DEAD")</f>
        <v>DEAD</v>
      </c>
      <c r="E153" s="3" t="s">
        <v>350</v>
      </c>
      <c r="F153" t="s">
        <v>1</v>
      </c>
      <c r="G153" s="2">
        <v>43789</v>
      </c>
      <c r="H153">
        <v>6</v>
      </c>
      <c r="I153" t="e">
        <f>IF(Table1[[#This Row],[Category '#]]="","",VLOOKUP(Table1[[#This Row],[Category '#]],#REF!,2,FALSE))</f>
        <v>#REF!</v>
      </c>
    </row>
    <row r="154" spans="1:9" ht="30" x14ac:dyDescent="0.25">
      <c r="A154" s="1" t="str">
        <f>IF(Table1[[#This Row],[Table]]="","",_xlfn.CONCAT(Table1[[#This Row],[Round]],".",Table1[[#This Row],[Table]]))</f>
        <v/>
      </c>
      <c r="B154" s="1"/>
      <c r="C154" s="1" t="s">
        <v>251</v>
      </c>
      <c r="D154" t="str">
        <f>IFERROR(VLOOKUP(Table1[[#This Row],[Phenotype]],[1]!Table1[#Data],2,FALSE),"DEAD")</f>
        <v>DEAD</v>
      </c>
      <c r="E154" s="3" t="s">
        <v>254</v>
      </c>
      <c r="F154" t="s">
        <v>1</v>
      </c>
      <c r="G154" s="2">
        <v>43789</v>
      </c>
      <c r="H154">
        <v>8</v>
      </c>
      <c r="I154" t="e">
        <f>IF(Table1[[#This Row],[Category '#]]="","",VLOOKUP(Table1[[#This Row],[Category '#]],#REF!,2,FALSE))</f>
        <v>#REF!</v>
      </c>
    </row>
    <row r="155" spans="1:9" ht="30" x14ac:dyDescent="0.25">
      <c r="A155" s="1" t="str">
        <f>IF(Table1[[#This Row],[Table]]="","",_xlfn.CONCAT(Table1[[#This Row],[Round]],".",Table1[[#This Row],[Table]]))</f>
        <v/>
      </c>
      <c r="B155" s="1"/>
      <c r="C155" s="1" t="s">
        <v>242</v>
      </c>
      <c r="D155" t="str">
        <f>IFERROR(VLOOKUP(Table1[[#This Row],[Phenotype]],[1]!Table1[#Data],2,FALSE),"DEAD")</f>
        <v>DEAD</v>
      </c>
      <c r="E155" s="3" t="s">
        <v>243</v>
      </c>
      <c r="F155" t="s">
        <v>1</v>
      </c>
      <c r="G155" s="2">
        <v>43789</v>
      </c>
      <c r="H155">
        <v>8</v>
      </c>
      <c r="I155" t="e">
        <f>IF(Table1[[#This Row],[Category '#]]="","",VLOOKUP(Table1[[#This Row],[Category '#]],#REF!,2,FALSE))</f>
        <v>#REF!</v>
      </c>
    </row>
    <row r="156" spans="1:9" ht="30" x14ac:dyDescent="0.25">
      <c r="A156" s="1" t="str">
        <f>IF(Table1[[#This Row],[Table]]="","",_xlfn.CONCAT(Table1[[#This Row],[Round]],".",Table1[[#This Row],[Table]]))</f>
        <v>C15.S4</v>
      </c>
      <c r="B156" s="1" t="s">
        <v>861</v>
      </c>
      <c r="C156" s="1" t="s">
        <v>787</v>
      </c>
      <c r="D156" s="13" t="str">
        <f>IFERROR(VLOOKUP(Table1[[#This Row],[Phenotype]],[1]!Table1[#Data],2,FALSE),"DEAD")</f>
        <v>DEAD</v>
      </c>
      <c r="E156" s="3" t="s">
        <v>862</v>
      </c>
      <c r="F156" t="s">
        <v>1</v>
      </c>
      <c r="G156" s="2">
        <v>43789</v>
      </c>
      <c r="H156">
        <v>6</v>
      </c>
      <c r="I156" s="4" t="e">
        <f>IF(Table1[[#This Row],[Category '#]]="","",VLOOKUP(Table1[[#This Row],[Category '#]],#REF!,2,FALSE))</f>
        <v>#REF!</v>
      </c>
    </row>
    <row r="157" spans="1:9" x14ac:dyDescent="0.25">
      <c r="A157" s="1" t="str">
        <f>IF(Table1[[#This Row],[Table]]="","",_xlfn.CONCAT(Table1[[#This Row],[Round]],".",Table1[[#This Row],[Table]]))</f>
        <v>C15.O4</v>
      </c>
      <c r="B157" s="1" t="s">
        <v>836</v>
      </c>
      <c r="C157" s="1" t="s">
        <v>207</v>
      </c>
      <c r="D157" s="13" t="str">
        <f>IFERROR(VLOOKUP(Table1[[#This Row],[Phenotype]],[1]!Table1[#Data],2,FALSE),"DEAD")</f>
        <v>DEAD</v>
      </c>
      <c r="E157" s="3" t="s">
        <v>837</v>
      </c>
      <c r="F157" t="s">
        <v>1</v>
      </c>
      <c r="G157" s="2">
        <v>43789</v>
      </c>
      <c r="H157">
        <v>6</v>
      </c>
      <c r="I157" s="4" t="e">
        <f>IF(Table1[[#This Row],[Category '#]]="","",VLOOKUP(Table1[[#This Row],[Category '#]],#REF!,2,FALSE))</f>
        <v>#REF!</v>
      </c>
    </row>
    <row r="158" spans="1:9" ht="30" x14ac:dyDescent="0.25">
      <c r="A158" s="1" t="str">
        <f>IF(Table1[[#This Row],[Table]]="","",_xlfn.CONCAT(Table1[[#This Row],[Round]],".",Table1[[#This Row],[Table]]))</f>
        <v>C15.G4</v>
      </c>
      <c r="B158" s="1" t="s">
        <v>775</v>
      </c>
      <c r="C158" s="1" t="s">
        <v>351</v>
      </c>
      <c r="D158" s="13" t="str">
        <f>IFERROR(VLOOKUP(Table1[[#This Row],[Phenotype]],[1]!Table1[#Data],2,FALSE),"DEAD")</f>
        <v>alive</v>
      </c>
      <c r="E158" s="3" t="s">
        <v>776</v>
      </c>
      <c r="F158" t="s">
        <v>1</v>
      </c>
      <c r="G158" s="2">
        <v>43789</v>
      </c>
      <c r="H158">
        <v>6</v>
      </c>
      <c r="I158" s="4" t="e">
        <f>IF(Table1[[#This Row],[Category '#]]="","",VLOOKUP(Table1[[#This Row],[Category '#]],#REF!,2,FALSE))</f>
        <v>#REF!</v>
      </c>
    </row>
    <row r="159" spans="1:9" ht="30" x14ac:dyDescent="0.25">
      <c r="A159" s="1" t="str">
        <f>IF(Table1[[#This Row],[Table]]="","",_xlfn.CONCAT(Table1[[#This Row],[Round]],".",Table1[[#This Row],[Table]]))</f>
        <v>C15.G5</v>
      </c>
      <c r="B159" s="1" t="s">
        <v>777</v>
      </c>
      <c r="C159" s="1" t="s">
        <v>351</v>
      </c>
      <c r="D159" s="13" t="str">
        <f>IFERROR(VLOOKUP(Table1[[#This Row],[Phenotype]],[1]!Table1[#Data],2,FALSE),"DEAD")</f>
        <v>alive</v>
      </c>
      <c r="E159" s="3" t="s">
        <v>776</v>
      </c>
      <c r="F159" t="s">
        <v>1</v>
      </c>
      <c r="G159" s="2">
        <v>43789</v>
      </c>
      <c r="H159">
        <v>6</v>
      </c>
      <c r="I159" s="4" t="e">
        <f>IF(Table1[[#This Row],[Category '#]]="","",VLOOKUP(Table1[[#This Row],[Category '#]],#REF!,2,FALSE))</f>
        <v>#REF!</v>
      </c>
    </row>
    <row r="160" spans="1:9" ht="30" x14ac:dyDescent="0.25">
      <c r="A160" s="1" t="str">
        <f>IF(Table1[[#This Row],[Table]]="","",_xlfn.CONCAT(Table1[[#This Row],[Round]],".",Table1[[#This Row],[Table]]))</f>
        <v>C15.F1</v>
      </c>
      <c r="B160" s="1" t="s">
        <v>765</v>
      </c>
      <c r="C160" s="1" t="s">
        <v>309</v>
      </c>
      <c r="D160" s="13" t="str">
        <f>IFERROR(VLOOKUP(Table1[[#This Row],[Phenotype]],[1]!Table1[#Data],2,FALSE),"DEAD")</f>
        <v>DEAD</v>
      </c>
      <c r="E160" s="3" t="s">
        <v>766</v>
      </c>
      <c r="F160" t="s">
        <v>1</v>
      </c>
      <c r="G160" s="2">
        <v>43789</v>
      </c>
      <c r="H160">
        <v>6</v>
      </c>
      <c r="I160" s="4" t="e">
        <f>IF(Table1[[#This Row],[Category '#]]="","",VLOOKUP(Table1[[#This Row],[Category '#]],#REF!,2,FALSE))</f>
        <v>#REF!</v>
      </c>
    </row>
    <row r="161" spans="1:9" ht="60" x14ac:dyDescent="0.25">
      <c r="A161" s="1" t="str">
        <f>IF(Table1[[#This Row],[Table]]="","",_xlfn.CONCAT(Table1[[#This Row],[Round]],".",Table1[[#This Row],[Table]]))</f>
        <v>C15.U4</v>
      </c>
      <c r="B161" s="1" t="s">
        <v>879</v>
      </c>
      <c r="C161" s="1" t="s">
        <v>389</v>
      </c>
      <c r="D161" s="13" t="str">
        <f>IFERROR(VLOOKUP(Table1[[#This Row],[Phenotype]],[1]!Table1[#Data],2,FALSE),"DEAD")</f>
        <v>DEAD</v>
      </c>
      <c r="E161" s="3" t="s">
        <v>880</v>
      </c>
      <c r="F161" t="s">
        <v>1</v>
      </c>
      <c r="G161" s="2">
        <v>43789</v>
      </c>
      <c r="H161">
        <v>6</v>
      </c>
      <c r="I161" s="4" t="e">
        <f>IF(Table1[[#This Row],[Category '#]]="","",VLOOKUP(Table1[[#This Row],[Category '#]],#REF!,2,FALSE))</f>
        <v>#REF!</v>
      </c>
    </row>
    <row r="162" spans="1:9" x14ac:dyDescent="0.25">
      <c r="A162" s="1" t="str">
        <f>IF(Table1[[#This Row],[Table]]="","",_xlfn.CONCAT(Table1[[#This Row],[Round]],".",Table1[[#This Row],[Table]]))</f>
        <v>C15.V3</v>
      </c>
      <c r="B162" s="1" t="s">
        <v>885</v>
      </c>
      <c r="C162" s="1" t="s">
        <v>342</v>
      </c>
      <c r="D162" s="13" t="str">
        <f>IFERROR(VLOOKUP(Table1[[#This Row],[Phenotype]],[1]!Table1[#Data],2,FALSE),"DEAD")</f>
        <v>DEAD</v>
      </c>
      <c r="E162" s="3" t="s">
        <v>886</v>
      </c>
      <c r="F162" t="s">
        <v>1</v>
      </c>
      <c r="G162" s="2">
        <v>43789</v>
      </c>
      <c r="H162">
        <v>6</v>
      </c>
      <c r="I162" s="4" t="e">
        <f>IF(Table1[[#This Row],[Category '#]]="","",VLOOKUP(Table1[[#This Row],[Category '#]],#REF!,2,FALSE))</f>
        <v>#REF!</v>
      </c>
    </row>
    <row r="163" spans="1:9" ht="30" x14ac:dyDescent="0.25">
      <c r="A163" s="1" t="str">
        <f>IF(Table1[[#This Row],[Table]]="","",_xlfn.CONCAT(Table1[[#This Row],[Round]],".",Table1[[#This Row],[Table]]))</f>
        <v>C15.G2</v>
      </c>
      <c r="B163" s="1" t="s">
        <v>773</v>
      </c>
      <c r="C163" s="1" t="s">
        <v>306</v>
      </c>
      <c r="D163" s="13" t="str">
        <f>IFERROR(VLOOKUP(Table1[[#This Row],[Phenotype]],[1]!Table1[#Data],2,FALSE),"DEAD")</f>
        <v>DEAD</v>
      </c>
      <c r="E163" s="3" t="s">
        <v>774</v>
      </c>
      <c r="F163" t="s">
        <v>1</v>
      </c>
      <c r="G163" s="2">
        <v>43789</v>
      </c>
      <c r="H163">
        <v>6</v>
      </c>
      <c r="I163" s="4" t="e">
        <f>IF(Table1[[#This Row],[Category '#]]="","",VLOOKUP(Table1[[#This Row],[Category '#]],#REF!,2,FALSE))</f>
        <v>#REF!</v>
      </c>
    </row>
    <row r="164" spans="1:9" ht="60" x14ac:dyDescent="0.25">
      <c r="A164" s="1" t="str">
        <f>IF(Table1[[#This Row],[Table]]="","",_xlfn.CONCAT(Table1[[#This Row],[Round]],".",Table1[[#This Row],[Table]]))</f>
        <v>C15.H4</v>
      </c>
      <c r="B164" s="1" t="s">
        <v>782</v>
      </c>
      <c r="C164" s="1" t="s">
        <v>288</v>
      </c>
      <c r="D164" s="13" t="str">
        <f>IFERROR(VLOOKUP(Table1[[#This Row],[Phenotype]],[1]!Table1[#Data],2,FALSE),"DEAD")</f>
        <v>DEAD</v>
      </c>
      <c r="E164" s="3" t="s">
        <v>783</v>
      </c>
      <c r="F164" t="s">
        <v>1</v>
      </c>
      <c r="G164" s="2">
        <v>43789</v>
      </c>
      <c r="H164">
        <v>6</v>
      </c>
      <c r="I164" s="4" t="e">
        <f>IF(Table1[[#This Row],[Category '#]]="","",VLOOKUP(Table1[[#This Row],[Category '#]],#REF!,2,FALSE))</f>
        <v>#REF!</v>
      </c>
    </row>
    <row r="165" spans="1:9" ht="45" x14ac:dyDescent="0.25">
      <c r="A165" s="1" t="str">
        <f>IF(Table1[[#This Row],[Table]]="","",_xlfn.CONCAT(Table1[[#This Row],[Round]],".",Table1[[#This Row],[Table]]))</f>
        <v/>
      </c>
      <c r="B165" s="1"/>
      <c r="C165" s="1" t="s">
        <v>187</v>
      </c>
      <c r="D165" t="str">
        <f>IFERROR(VLOOKUP(Table1[[#This Row],[Phenotype]],[1]!Table1[#Data],2,FALSE),"DEAD")</f>
        <v>DEAD</v>
      </c>
      <c r="E165" s="3" t="s">
        <v>188</v>
      </c>
      <c r="F165" t="s">
        <v>1</v>
      </c>
      <c r="G165" s="2">
        <v>43789</v>
      </c>
      <c r="H165">
        <v>6</v>
      </c>
      <c r="I165" t="e">
        <f>IF(Table1[[#This Row],[Category '#]]="","",VLOOKUP(Table1[[#This Row],[Category '#]],#REF!,2,FALSE))</f>
        <v>#REF!</v>
      </c>
    </row>
    <row r="166" spans="1:9" x14ac:dyDescent="0.25">
      <c r="A166" s="1" t="str">
        <f>IF(Table1[[#This Row],[Table]]="","",_xlfn.CONCAT(Table1[[#This Row],[Round]],".",Table1[[#This Row],[Table]]))</f>
        <v>C15.Y1</v>
      </c>
      <c r="B166" s="1" t="s">
        <v>903</v>
      </c>
      <c r="C166" s="1" t="s">
        <v>187</v>
      </c>
      <c r="D166" s="13" t="str">
        <f>IFERROR(VLOOKUP(Table1[[#This Row],[Phenotype]],[1]!Table1[#Data],2,FALSE),"DEAD")</f>
        <v>DEAD</v>
      </c>
      <c r="E166" s="3" t="s">
        <v>904</v>
      </c>
      <c r="F166" t="s">
        <v>1</v>
      </c>
      <c r="G166" s="2">
        <v>43789</v>
      </c>
      <c r="H166">
        <v>6</v>
      </c>
      <c r="I166" s="4" t="e">
        <f>IF(Table1[[#This Row],[Category '#]]="","",VLOOKUP(Table1[[#This Row],[Category '#]],#REF!,2,FALSE))</f>
        <v>#REF!</v>
      </c>
    </row>
    <row r="167" spans="1:9" x14ac:dyDescent="0.25">
      <c r="A167" s="1" t="str">
        <f>IF(Table1[[#This Row],[Table]]="","",_xlfn.CONCAT(Table1[[#This Row],[Round]],".",Table1[[#This Row],[Table]]))</f>
        <v>C15.Y2</v>
      </c>
      <c r="B167" s="1" t="s">
        <v>905</v>
      </c>
      <c r="C167" s="1" t="s">
        <v>187</v>
      </c>
      <c r="D167" s="13" t="str">
        <f>IFERROR(VLOOKUP(Table1[[#This Row],[Phenotype]],[1]!Table1[#Data],2,FALSE),"DEAD")</f>
        <v>DEAD</v>
      </c>
      <c r="E167" s="3" t="s">
        <v>904</v>
      </c>
      <c r="F167" t="s">
        <v>1</v>
      </c>
      <c r="G167" s="2">
        <v>43789</v>
      </c>
      <c r="H167">
        <v>6</v>
      </c>
      <c r="I167" s="4" t="e">
        <f>IF(Table1[[#This Row],[Category '#]]="","",VLOOKUP(Table1[[#This Row],[Category '#]],#REF!,2,FALSE))</f>
        <v>#REF!</v>
      </c>
    </row>
    <row r="168" spans="1:9" x14ac:dyDescent="0.25">
      <c r="A168" s="1" t="str">
        <f>IF(Table1[[#This Row],[Table]]="","",_xlfn.CONCAT(Table1[[#This Row],[Round]],".",Table1[[#This Row],[Table]]))</f>
        <v>C15.Y3</v>
      </c>
      <c r="B168" s="1" t="s">
        <v>906</v>
      </c>
      <c r="C168" s="1" t="s">
        <v>187</v>
      </c>
      <c r="D168" s="13" t="str">
        <f>IFERROR(VLOOKUP(Table1[[#This Row],[Phenotype]],[1]!Table1[#Data],2,FALSE),"DEAD")</f>
        <v>DEAD</v>
      </c>
      <c r="E168" s="3" t="s">
        <v>904</v>
      </c>
      <c r="F168" t="s">
        <v>1</v>
      </c>
      <c r="G168" s="2">
        <v>43789</v>
      </c>
      <c r="H168">
        <v>6</v>
      </c>
      <c r="I168" s="4" t="e">
        <f>IF(Table1[[#This Row],[Category '#]]="","",VLOOKUP(Table1[[#This Row],[Category '#]],#REF!,2,FALSE))</f>
        <v>#REF!</v>
      </c>
    </row>
    <row r="169" spans="1:9" x14ac:dyDescent="0.25">
      <c r="A169" s="1" t="str">
        <f>IF(Table1[[#This Row],[Table]]="","",_xlfn.CONCAT(Table1[[#This Row],[Round]],".",Table1[[#This Row],[Table]]))</f>
        <v>C15.Y4</v>
      </c>
      <c r="B169" s="1" t="s">
        <v>907</v>
      </c>
      <c r="C169" s="1" t="s">
        <v>187</v>
      </c>
      <c r="D169" s="13" t="str">
        <f>IFERROR(VLOOKUP(Table1[[#This Row],[Phenotype]],[1]!Table1[#Data],2,FALSE),"DEAD")</f>
        <v>DEAD</v>
      </c>
      <c r="E169" s="3" t="s">
        <v>904</v>
      </c>
      <c r="F169" t="s">
        <v>1</v>
      </c>
      <c r="G169" s="2">
        <v>43789</v>
      </c>
      <c r="H169">
        <v>6</v>
      </c>
      <c r="I169" s="4" t="e">
        <f>IF(Table1[[#This Row],[Category '#]]="","",VLOOKUP(Table1[[#This Row],[Category '#]],#REF!,2,FALSE))</f>
        <v>#REF!</v>
      </c>
    </row>
    <row r="170" spans="1:9" x14ac:dyDescent="0.25">
      <c r="A170" s="1" t="str">
        <f>IF(Table1[[#This Row],[Table]]="","",_xlfn.CONCAT(Table1[[#This Row],[Round]],".",Table1[[#This Row],[Table]]))</f>
        <v>C15.W3</v>
      </c>
      <c r="B170" s="1" t="s">
        <v>890</v>
      </c>
      <c r="C170" s="1" t="s">
        <v>355</v>
      </c>
      <c r="D170" s="13" t="str">
        <f>IFERROR(VLOOKUP(Table1[[#This Row],[Phenotype]],[1]!Table1[#Data],2,FALSE),"DEAD")</f>
        <v>DEAD</v>
      </c>
      <c r="E170" s="3" t="s">
        <v>891</v>
      </c>
      <c r="F170" t="s">
        <v>1</v>
      </c>
      <c r="G170" s="2">
        <v>43789</v>
      </c>
      <c r="H170">
        <v>6</v>
      </c>
      <c r="I170" s="4" t="e">
        <f>IF(Table1[[#This Row],[Category '#]]="","",VLOOKUP(Table1[[#This Row],[Category '#]],#REF!,2,FALSE))</f>
        <v>#REF!</v>
      </c>
    </row>
    <row r="171" spans="1:9" ht="30" x14ac:dyDescent="0.25">
      <c r="A171" s="1" t="str">
        <f>IF(Table1[[#This Row],[Table]]="","",_xlfn.CONCAT(Table1[[#This Row],[Round]],".",Table1[[#This Row],[Table]]))</f>
        <v>C15.Q5</v>
      </c>
      <c r="B171" s="1" t="s">
        <v>851</v>
      </c>
      <c r="C171" s="1" t="s">
        <v>351</v>
      </c>
      <c r="D171" s="13" t="str">
        <f>IFERROR(VLOOKUP(Table1[[#This Row],[Phenotype]],[1]!Table1[#Data],2,FALSE),"DEAD")</f>
        <v>alive</v>
      </c>
      <c r="E171" s="3" t="s">
        <v>852</v>
      </c>
      <c r="F171" t="s">
        <v>1</v>
      </c>
      <c r="G171" s="2">
        <v>43789</v>
      </c>
      <c r="H171">
        <v>6</v>
      </c>
      <c r="I171" s="4" t="e">
        <f>IF(Table1[[#This Row],[Category '#]]="","",VLOOKUP(Table1[[#This Row],[Category '#]],#REF!,2,FALSE))</f>
        <v>#REF!</v>
      </c>
    </row>
    <row r="172" spans="1:9" x14ac:dyDescent="0.25">
      <c r="A172" s="1" t="str">
        <f>IF(Table1[[#This Row],[Table]]="","",_xlfn.CONCAT(Table1[[#This Row],[Round]],".",Table1[[#This Row],[Table]]))</f>
        <v>C15.W2</v>
      </c>
      <c r="B172" s="1" t="s">
        <v>888</v>
      </c>
      <c r="C172" s="1" t="s">
        <v>338</v>
      </c>
      <c r="D172" s="13" t="str">
        <f>IFERROR(VLOOKUP(Table1[[#This Row],[Phenotype]],[1]!Table1[#Data],2,FALSE),"DEAD")</f>
        <v>DEAD</v>
      </c>
      <c r="E172" s="3" t="s">
        <v>889</v>
      </c>
      <c r="F172" t="s">
        <v>1</v>
      </c>
      <c r="G172" s="2">
        <v>43789</v>
      </c>
      <c r="H172">
        <v>6</v>
      </c>
      <c r="I172" s="4" t="e">
        <f>IF(Table1[[#This Row],[Category '#]]="","",VLOOKUP(Table1[[#This Row],[Category '#]],#REF!,2,FALSE))</f>
        <v>#REF!</v>
      </c>
    </row>
    <row r="173" spans="1:9" ht="30" x14ac:dyDescent="0.25">
      <c r="A173" s="1" t="str">
        <f>IF(Table1[[#This Row],[Table]]="","",_xlfn.CONCAT(Table1[[#This Row],[Round]],".",Table1[[#This Row],[Table]]))</f>
        <v>C15.I5</v>
      </c>
      <c r="B173" s="1" t="s">
        <v>791</v>
      </c>
      <c r="C173" s="1" t="s">
        <v>320</v>
      </c>
      <c r="D173" s="13" t="str">
        <f>IFERROR(VLOOKUP(Table1[[#This Row],[Phenotype]],[1]!Table1[#Data],2,FALSE),"DEAD")</f>
        <v>DEAD</v>
      </c>
      <c r="E173" s="3" t="s">
        <v>792</v>
      </c>
      <c r="F173" t="s">
        <v>1</v>
      </c>
      <c r="G173" s="2">
        <v>43789</v>
      </c>
      <c r="H173">
        <v>6</v>
      </c>
      <c r="I173" s="4" t="e">
        <f>IF(Table1[[#This Row],[Category '#]]="","",VLOOKUP(Table1[[#This Row],[Category '#]],#REF!,2,FALSE))</f>
        <v>#REF!</v>
      </c>
    </row>
    <row r="174" spans="1:9" x14ac:dyDescent="0.25">
      <c r="A174" s="1" t="str">
        <f>IF(Table1[[#This Row],[Table]]="","",_xlfn.CONCAT(Table1[[#This Row],[Round]],".",Table1[[#This Row],[Table]]))</f>
        <v>C15.Q2</v>
      </c>
      <c r="B174" s="1" t="s">
        <v>847</v>
      </c>
      <c r="C174" s="1" t="s">
        <v>306</v>
      </c>
      <c r="D174" s="13" t="str">
        <f>IFERROR(VLOOKUP(Table1[[#This Row],[Phenotype]],[1]!Table1[#Data],2,FALSE),"DEAD")</f>
        <v>DEAD</v>
      </c>
      <c r="E174" s="3" t="s">
        <v>848</v>
      </c>
      <c r="F174" t="s">
        <v>1</v>
      </c>
      <c r="G174" s="2">
        <v>43789</v>
      </c>
      <c r="H174">
        <v>6</v>
      </c>
      <c r="I174" s="4" t="e">
        <f>IF(Table1[[#This Row],[Category '#]]="","",VLOOKUP(Table1[[#This Row],[Category '#]],#REF!,2,FALSE))</f>
        <v>#REF!</v>
      </c>
    </row>
    <row r="175" spans="1:9" x14ac:dyDescent="0.25">
      <c r="A175" s="1" t="str">
        <f>IF(Table1[[#This Row],[Table]]="","",_xlfn.CONCAT(Table1[[#This Row],[Round]],".",Table1[[#This Row],[Table]]))</f>
        <v>C15.W1</v>
      </c>
      <c r="B175" s="1" t="s">
        <v>887</v>
      </c>
      <c r="C175" s="1" t="s">
        <v>338</v>
      </c>
      <c r="D175" s="13" t="str">
        <f>IFERROR(VLOOKUP(Table1[[#This Row],[Phenotype]],[1]!Table1[#Data],2,FALSE),"DEAD")</f>
        <v>DEAD</v>
      </c>
      <c r="E175" s="3" t="s">
        <v>848</v>
      </c>
      <c r="F175" t="s">
        <v>1</v>
      </c>
      <c r="G175" s="2">
        <v>43789</v>
      </c>
      <c r="H175">
        <v>6</v>
      </c>
      <c r="I175" s="4" t="e">
        <f>IF(Table1[[#This Row],[Category '#]]="","",VLOOKUP(Table1[[#This Row],[Category '#]],#REF!,2,FALSE))</f>
        <v>#REF!</v>
      </c>
    </row>
    <row r="176" spans="1:9" ht="30" x14ac:dyDescent="0.25">
      <c r="A176" s="1" t="str">
        <f>IF(Table1[[#This Row],[Table]]="","",_xlfn.CONCAT(Table1[[#This Row],[Round]],".",Table1[[#This Row],[Table]]))</f>
        <v>C15.I3</v>
      </c>
      <c r="B176" s="1" t="s">
        <v>786</v>
      </c>
      <c r="C176" s="1" t="s">
        <v>787</v>
      </c>
      <c r="D176" s="13" t="str">
        <f>IFERROR(VLOOKUP(Table1[[#This Row],[Phenotype]],[1]!Table1[#Data],2,FALSE),"DEAD")</f>
        <v>DEAD</v>
      </c>
      <c r="E176" s="3" t="s">
        <v>788</v>
      </c>
      <c r="F176" t="s">
        <v>1</v>
      </c>
      <c r="G176" s="2">
        <v>43789</v>
      </c>
      <c r="H176">
        <v>6</v>
      </c>
      <c r="I176" s="4" t="e">
        <f>IF(Table1[[#This Row],[Category '#]]="","",VLOOKUP(Table1[[#This Row],[Category '#]],#REF!,2,FALSE))</f>
        <v>#REF!</v>
      </c>
    </row>
    <row r="177" spans="1:9" ht="30" x14ac:dyDescent="0.25">
      <c r="A177" s="1" t="str">
        <f>IF(Table1[[#This Row],[Table]]="","",_xlfn.CONCAT(Table1[[#This Row],[Round]],".",Table1[[#This Row],[Table]]))</f>
        <v>C15.E4</v>
      </c>
      <c r="B177" s="1" t="s">
        <v>761</v>
      </c>
      <c r="C177" s="1" t="s">
        <v>275</v>
      </c>
      <c r="D177" s="13" t="str">
        <f>IFERROR(VLOOKUP(Table1[[#This Row],[Phenotype]],[1]!Table1[#Data],2,FALSE),"DEAD")</f>
        <v>DEAD</v>
      </c>
      <c r="E177" s="3" t="s">
        <v>762</v>
      </c>
      <c r="F177" t="s">
        <v>1</v>
      </c>
      <c r="G177" s="2">
        <v>43789</v>
      </c>
      <c r="H177">
        <v>6</v>
      </c>
      <c r="I177" s="4" t="e">
        <f>IF(Table1[[#This Row],[Category '#]]="","",VLOOKUP(Table1[[#This Row],[Category '#]],#REF!,2,FALSE))</f>
        <v>#REF!</v>
      </c>
    </row>
    <row r="178" spans="1:9" x14ac:dyDescent="0.25">
      <c r="A178" s="1" t="str">
        <f>IF(Table1[[#This Row],[Table]]="","",_xlfn.CONCAT(Table1[[#This Row],[Round]],".",Table1[[#This Row],[Table]]))</f>
        <v>C15.E3</v>
      </c>
      <c r="B178" s="1" t="s">
        <v>759</v>
      </c>
      <c r="C178" s="1" t="s">
        <v>275</v>
      </c>
      <c r="D178" s="13" t="str">
        <f>IFERROR(VLOOKUP(Table1[[#This Row],[Phenotype]],[1]!Table1[#Data],2,FALSE),"DEAD")</f>
        <v>DEAD</v>
      </c>
      <c r="E178" s="3" t="s">
        <v>760</v>
      </c>
      <c r="F178" t="s">
        <v>1</v>
      </c>
      <c r="G178" s="2">
        <v>43789</v>
      </c>
      <c r="H178">
        <v>6</v>
      </c>
      <c r="I178" s="4" t="e">
        <f>IF(Table1[[#This Row],[Category '#]]="","",VLOOKUP(Table1[[#This Row],[Category '#]],#REF!,2,FALSE))</f>
        <v>#REF!</v>
      </c>
    </row>
    <row r="179" spans="1:9" x14ac:dyDescent="0.25">
      <c r="A179" s="1" t="str">
        <f>IF(Table1[[#This Row],[Table]]="","",_xlfn.CONCAT(Table1[[#This Row],[Round]],".",Table1[[#This Row],[Table]]))</f>
        <v>C15.K2</v>
      </c>
      <c r="B179" s="1" t="s">
        <v>801</v>
      </c>
      <c r="C179" s="1" t="s">
        <v>224</v>
      </c>
      <c r="D179" s="13" t="str">
        <f>IFERROR(VLOOKUP(Table1[[#This Row],[Phenotype]],[1]!Table1[#Data],2,FALSE),"DEAD")</f>
        <v>DEAD</v>
      </c>
      <c r="E179" s="3" t="s">
        <v>802</v>
      </c>
      <c r="F179" t="s">
        <v>1</v>
      </c>
      <c r="G179" s="2">
        <v>43789</v>
      </c>
      <c r="H179">
        <v>6</v>
      </c>
      <c r="I179" s="4" t="e">
        <f>IF(Table1[[#This Row],[Category '#]]="","",VLOOKUP(Table1[[#This Row],[Category '#]],#REF!,2,FALSE))</f>
        <v>#REF!</v>
      </c>
    </row>
    <row r="180" spans="1:9" x14ac:dyDescent="0.25">
      <c r="A180" s="1" t="str">
        <f>IF(Table1[[#This Row],[Table]]="","",_xlfn.CONCAT(Table1[[#This Row],[Round]],".",Table1[[#This Row],[Table]]))</f>
        <v>C15.L4</v>
      </c>
      <c r="B180" s="1" t="s">
        <v>811</v>
      </c>
      <c r="C180" s="1" t="s">
        <v>393</v>
      </c>
      <c r="D180" s="13" t="str">
        <f>IFERROR(VLOOKUP(Table1[[#This Row],[Phenotype]],[1]!Table1[#Data],2,FALSE),"DEAD")</f>
        <v>DEAD</v>
      </c>
      <c r="E180" s="3" t="s">
        <v>812</v>
      </c>
      <c r="F180" t="s">
        <v>1</v>
      </c>
      <c r="G180" s="2">
        <v>43789</v>
      </c>
      <c r="H180">
        <v>6</v>
      </c>
      <c r="I180" s="4" t="e">
        <f>IF(Table1[[#This Row],[Category '#]]="","",VLOOKUP(Table1[[#This Row],[Category '#]],#REF!,2,FALSE))</f>
        <v>#REF!</v>
      </c>
    </row>
    <row r="181" spans="1:9" x14ac:dyDescent="0.25">
      <c r="A181" s="1" t="str">
        <f>IF(Table1[[#This Row],[Table]]="","",_xlfn.CONCAT(Table1[[#This Row],[Round]],".",Table1[[#This Row],[Table]]))</f>
        <v>C15.L5</v>
      </c>
      <c r="B181" s="1" t="s">
        <v>813</v>
      </c>
      <c r="C181" s="1" t="s">
        <v>393</v>
      </c>
      <c r="D181" s="13" t="str">
        <f>IFERROR(VLOOKUP(Table1[[#This Row],[Phenotype]],[1]!Table1[#Data],2,FALSE),"DEAD")</f>
        <v>DEAD</v>
      </c>
      <c r="E181" s="3" t="s">
        <v>812</v>
      </c>
      <c r="F181" t="s">
        <v>1</v>
      </c>
      <c r="G181" s="2">
        <v>43789</v>
      </c>
      <c r="H181">
        <v>6</v>
      </c>
      <c r="I181" s="4" t="e">
        <f>IF(Table1[[#This Row],[Category '#]]="","",VLOOKUP(Table1[[#This Row],[Category '#]],#REF!,2,FALSE))</f>
        <v>#REF!</v>
      </c>
    </row>
    <row r="182" spans="1:9" x14ac:dyDescent="0.25">
      <c r="A182" s="1" t="str">
        <f>IF(Table1[[#This Row],[Table]]="","",_xlfn.CONCAT(Table1[[#This Row],[Round]],".",Table1[[#This Row],[Table]]))</f>
        <v>C15.L3</v>
      </c>
      <c r="B182" s="1" t="s">
        <v>809</v>
      </c>
      <c r="C182" s="1" t="s">
        <v>393</v>
      </c>
      <c r="D182" s="13" t="str">
        <f>IFERROR(VLOOKUP(Table1[[#This Row],[Phenotype]],[1]!Table1[#Data],2,FALSE),"DEAD")</f>
        <v>DEAD</v>
      </c>
      <c r="E182" s="3" t="s">
        <v>810</v>
      </c>
      <c r="F182" t="s">
        <v>1</v>
      </c>
      <c r="G182" s="2">
        <v>43789</v>
      </c>
      <c r="H182">
        <v>6</v>
      </c>
      <c r="I182" s="4" t="e">
        <f>IF(Table1[[#This Row],[Category '#]]="","",VLOOKUP(Table1[[#This Row],[Category '#]],#REF!,2,FALSE))</f>
        <v>#REF!</v>
      </c>
    </row>
    <row r="183" spans="1:9" ht="60" x14ac:dyDescent="0.25">
      <c r="A183" s="1" t="str">
        <f>IF(Table1[[#This Row],[Table]]="","",_xlfn.CONCAT(Table1[[#This Row],[Round]],".",Table1[[#This Row],[Table]]))</f>
        <v/>
      </c>
      <c r="B183" s="1"/>
      <c r="C183" s="1" t="s">
        <v>342</v>
      </c>
      <c r="D183" t="str">
        <f>IFERROR(VLOOKUP(Table1[[#This Row],[Phenotype]],[1]!Table1[#Data],2,FALSE),"DEAD")</f>
        <v>DEAD</v>
      </c>
      <c r="E183" s="3" t="s">
        <v>345</v>
      </c>
      <c r="F183" t="s">
        <v>1</v>
      </c>
      <c r="G183" s="2">
        <v>43789</v>
      </c>
      <c r="H183">
        <v>3</v>
      </c>
      <c r="I183" t="e">
        <f>IF(Table1[[#This Row],[Category '#]]="","",VLOOKUP(Table1[[#This Row],[Category '#]],#REF!,2,FALSE))</f>
        <v>#REF!</v>
      </c>
    </row>
    <row r="184" spans="1:9" ht="45" x14ac:dyDescent="0.25">
      <c r="A184" s="1" t="str">
        <f>IF(Table1[[#This Row],[Table]]="","",_xlfn.CONCAT(Table1[[#This Row],[Round]],".",Table1[[#This Row],[Table]]))</f>
        <v>C15.D1</v>
      </c>
      <c r="B184" s="1" t="s">
        <v>752</v>
      </c>
      <c r="C184" s="1" t="s">
        <v>256</v>
      </c>
      <c r="D184" s="13" t="str">
        <f>IFERROR(VLOOKUP(Table1[[#This Row],[Phenotype]],[1]!Table1[#Data],2,FALSE),"DEAD")</f>
        <v>DEAD</v>
      </c>
      <c r="E184" s="3" t="s">
        <v>753</v>
      </c>
      <c r="F184" t="s">
        <v>1</v>
      </c>
      <c r="G184" s="2">
        <v>43789</v>
      </c>
      <c r="H184">
        <v>6</v>
      </c>
      <c r="I184" s="4" t="e">
        <f>IF(Table1[[#This Row],[Category '#]]="","",VLOOKUP(Table1[[#This Row],[Category '#]],#REF!,2,FALSE))</f>
        <v>#REF!</v>
      </c>
    </row>
    <row r="185" spans="1:9" ht="45" x14ac:dyDescent="0.25">
      <c r="A185" s="1" t="str">
        <f>IF(Table1[[#This Row],[Table]]="","",_xlfn.CONCAT(Table1[[#This Row],[Round]],".",Table1[[#This Row],[Table]]))</f>
        <v>C15.D2</v>
      </c>
      <c r="B185" s="1" t="s">
        <v>754</v>
      </c>
      <c r="C185" s="1" t="s">
        <v>256</v>
      </c>
      <c r="D185" s="13" t="str">
        <f>IFERROR(VLOOKUP(Table1[[#This Row],[Phenotype]],[1]!Table1[#Data],2,FALSE),"DEAD")</f>
        <v>DEAD</v>
      </c>
      <c r="E185" s="3" t="s">
        <v>753</v>
      </c>
      <c r="F185" t="s">
        <v>1</v>
      </c>
      <c r="G185" s="2">
        <v>43789</v>
      </c>
      <c r="H185">
        <v>6</v>
      </c>
      <c r="I185" s="4" t="e">
        <f>IF(Table1[[#This Row],[Category '#]]="","",VLOOKUP(Table1[[#This Row],[Category '#]],#REF!,2,FALSE))</f>
        <v>#REF!</v>
      </c>
    </row>
    <row r="186" spans="1:9" x14ac:dyDescent="0.25">
      <c r="A186" s="1" t="str">
        <f>IF(Table1[[#This Row],[Table]]="","",_xlfn.CONCAT(Table1[[#This Row],[Round]],".",Table1[[#This Row],[Table]]))</f>
        <v/>
      </c>
      <c r="B186" s="1"/>
      <c r="C186" s="1" t="s">
        <v>187</v>
      </c>
      <c r="D186" t="str">
        <f>IFERROR(VLOOKUP(Table1[[#This Row],[Phenotype]],[1]!Table1[#Data],2,FALSE),"DEAD")</f>
        <v>DEAD</v>
      </c>
      <c r="E186" s="3" t="s">
        <v>189</v>
      </c>
      <c r="F186" t="s">
        <v>1</v>
      </c>
      <c r="G186" s="2">
        <v>43789</v>
      </c>
      <c r="H186">
        <v>9</v>
      </c>
      <c r="I186" t="e">
        <f>IF(Table1[[#This Row],[Category '#]]="","",VLOOKUP(Table1[[#This Row],[Category '#]],#REF!,2,FALSE))</f>
        <v>#REF!</v>
      </c>
    </row>
    <row r="187" spans="1:9" ht="30" x14ac:dyDescent="0.25">
      <c r="A187" s="1" t="str">
        <f>IF(Table1[[#This Row],[Table]]="","",_xlfn.CONCAT(Table1[[#This Row],[Round]],".",Table1[[#This Row],[Table]]))</f>
        <v>C15.H2</v>
      </c>
      <c r="B187" s="1" t="s">
        <v>778</v>
      </c>
      <c r="C187" s="1" t="s">
        <v>6</v>
      </c>
      <c r="D187" s="13" t="str">
        <f>IFERROR(VLOOKUP(Table1[[#This Row],[Phenotype]],[1]!Table1[#Data],2,FALSE),"DEAD")</f>
        <v>DEAD</v>
      </c>
      <c r="E187" s="3" t="s">
        <v>779</v>
      </c>
      <c r="F187" t="s">
        <v>1</v>
      </c>
      <c r="G187" s="2">
        <v>43789</v>
      </c>
      <c r="H187">
        <v>6</v>
      </c>
      <c r="I187" s="4" t="e">
        <f>IF(Table1[[#This Row],[Category '#]]="","",VLOOKUP(Table1[[#This Row],[Category '#]],#REF!,2,FALSE))</f>
        <v>#REF!</v>
      </c>
    </row>
    <row r="188" spans="1:9" ht="45" x14ac:dyDescent="0.25">
      <c r="A188" s="1" t="str">
        <f>IF(Table1[[#This Row],[Table]]="","",_xlfn.CONCAT(Table1[[#This Row],[Round]],".",Table1[[#This Row],[Table]]))</f>
        <v/>
      </c>
      <c r="B188" s="1"/>
      <c r="C188" s="1" t="s">
        <v>251</v>
      </c>
      <c r="D188" t="str">
        <f>IFERROR(VLOOKUP(Table1[[#This Row],[Phenotype]],[1]!Table1[#Data],2,FALSE),"DEAD")</f>
        <v>DEAD</v>
      </c>
      <c r="E188" s="3" t="s">
        <v>253</v>
      </c>
      <c r="F188" t="s">
        <v>1</v>
      </c>
      <c r="G188" s="2">
        <v>43789</v>
      </c>
      <c r="H188">
        <v>6</v>
      </c>
      <c r="I188" t="e">
        <f>IF(Table1[[#This Row],[Category '#]]="","",VLOOKUP(Table1[[#This Row],[Category '#]],#REF!,2,FALSE))</f>
        <v>#REF!</v>
      </c>
    </row>
    <row r="189" spans="1:9" x14ac:dyDescent="0.25">
      <c r="A189" s="1" t="str">
        <f>IF(Table1[[#This Row],[Table]]="","",_xlfn.CONCAT(Table1[[#This Row],[Round]],".",Table1[[#This Row],[Table]]))</f>
        <v>C15.I4</v>
      </c>
      <c r="B189" s="1" t="s">
        <v>789</v>
      </c>
      <c r="C189" s="1" t="s">
        <v>787</v>
      </c>
      <c r="D189" s="13" t="str">
        <f>IFERROR(VLOOKUP(Table1[[#This Row],[Phenotype]],[1]!Table1[#Data],2,FALSE),"DEAD")</f>
        <v>DEAD</v>
      </c>
      <c r="E189" s="3" t="s">
        <v>790</v>
      </c>
      <c r="F189" t="s">
        <v>1</v>
      </c>
      <c r="G189" s="2">
        <v>43789</v>
      </c>
      <c r="H189">
        <v>6</v>
      </c>
      <c r="I189" s="4" t="e">
        <f>IF(Table1[[#This Row],[Category '#]]="","",VLOOKUP(Table1[[#This Row],[Category '#]],#REF!,2,FALSE))</f>
        <v>#REF!</v>
      </c>
    </row>
    <row r="190" spans="1:9" x14ac:dyDescent="0.25">
      <c r="A190" s="1" t="str">
        <f>IF(Table1[[#This Row],[Table]]="","",_xlfn.CONCAT(Table1[[#This Row],[Round]],".",Table1[[#This Row],[Table]]))</f>
        <v>C15.M2</v>
      </c>
      <c r="B190" s="1" t="s">
        <v>816</v>
      </c>
      <c r="C190" s="1" t="s">
        <v>249</v>
      </c>
      <c r="D190" s="13" t="str">
        <f>IFERROR(VLOOKUP(Table1[[#This Row],[Phenotype]],[1]!Table1[#Data],2,FALSE),"DEAD")</f>
        <v>DEAD</v>
      </c>
      <c r="E190" s="3" t="s">
        <v>817</v>
      </c>
      <c r="F190" t="s">
        <v>1</v>
      </c>
      <c r="G190" s="2">
        <v>43789</v>
      </c>
      <c r="H190">
        <v>6</v>
      </c>
      <c r="I190" s="4" t="e">
        <f>IF(Table1[[#This Row],[Category '#]]="","",VLOOKUP(Table1[[#This Row],[Category '#]],#REF!,2,FALSE))</f>
        <v>#REF!</v>
      </c>
    </row>
    <row r="191" spans="1:9" ht="30" x14ac:dyDescent="0.25">
      <c r="A191" s="1" t="str">
        <f>IF(Table1[[#This Row],[Table]]="","",_xlfn.CONCAT(Table1[[#This Row],[Round]],".",Table1[[#This Row],[Table]]))</f>
        <v>C15.J2</v>
      </c>
      <c r="B191" s="1" t="s">
        <v>795</v>
      </c>
      <c r="C191" s="1" t="s">
        <v>484</v>
      </c>
      <c r="D191" s="13" t="str">
        <f>IFERROR(VLOOKUP(Table1[[#This Row],[Phenotype]],[1]!Table1[#Data],2,FALSE),"DEAD")</f>
        <v>DEAD</v>
      </c>
      <c r="E191" s="3" t="s">
        <v>796</v>
      </c>
      <c r="F191" t="s">
        <v>1</v>
      </c>
      <c r="G191" s="2">
        <v>43789</v>
      </c>
      <c r="H191">
        <v>6</v>
      </c>
      <c r="I191" s="4" t="e">
        <f>IF(Table1[[#This Row],[Category '#]]="","",VLOOKUP(Table1[[#This Row],[Category '#]],#REF!,2,FALSE))</f>
        <v>#REF!</v>
      </c>
    </row>
    <row r="192" spans="1:9" ht="30" x14ac:dyDescent="0.25">
      <c r="A192" s="1" t="str">
        <f>IF(Table1[[#This Row],[Table]]="","",_xlfn.CONCAT(Table1[[#This Row],[Round]],".",Table1[[#This Row],[Table]]))</f>
        <v>C15.U5</v>
      </c>
      <c r="B192" s="1" t="s">
        <v>881</v>
      </c>
      <c r="C192" s="1" t="s">
        <v>334</v>
      </c>
      <c r="D192" s="13" t="str">
        <f>IFERROR(VLOOKUP(Table1[[#This Row],[Phenotype]],[1]!Table1[#Data],2,FALSE),"DEAD")</f>
        <v>DEAD</v>
      </c>
      <c r="E192" s="3" t="s">
        <v>882</v>
      </c>
      <c r="F192" t="s">
        <v>1</v>
      </c>
      <c r="G192" s="2">
        <v>43789</v>
      </c>
      <c r="H192">
        <v>6</v>
      </c>
      <c r="I192" s="4" t="e">
        <f>IF(Table1[[#This Row],[Category '#]]="","",VLOOKUP(Table1[[#This Row],[Category '#]],#REF!,2,FALSE))</f>
        <v>#REF!</v>
      </c>
    </row>
    <row r="193" spans="1:9" x14ac:dyDescent="0.25">
      <c r="A193" s="1" t="str">
        <f>IF(Table1[[#This Row],[Table]]="","",_xlfn.CONCAT(Table1[[#This Row],[Round]],".",Table1[[#This Row],[Table]]))</f>
        <v>C15.K3</v>
      </c>
      <c r="B193" s="1" t="s">
        <v>803</v>
      </c>
      <c r="C193" s="1" t="s">
        <v>224</v>
      </c>
      <c r="D193" s="13" t="str">
        <f>IFERROR(VLOOKUP(Table1[[#This Row],[Phenotype]],[1]!Table1[#Data],2,FALSE),"DEAD")</f>
        <v>DEAD</v>
      </c>
      <c r="E193" s="3" t="s">
        <v>804</v>
      </c>
      <c r="F193" t="s">
        <v>1</v>
      </c>
      <c r="G193" s="2">
        <v>43789</v>
      </c>
      <c r="H193">
        <v>6</v>
      </c>
      <c r="I193" s="4" t="e">
        <f>IF(Table1[[#This Row],[Category '#]]="","",VLOOKUP(Table1[[#This Row],[Category '#]],#REF!,2,FALSE))</f>
        <v>#REF!</v>
      </c>
    </row>
    <row r="194" spans="1:9" ht="60" x14ac:dyDescent="0.25">
      <c r="A194" s="1" t="str">
        <f>IF(Table1[[#This Row],[Table]]="","",_xlfn.CONCAT(Table1[[#This Row],[Round]],".",Table1[[#This Row],[Table]]))</f>
        <v/>
      </c>
      <c r="B194" s="1"/>
      <c r="C194" s="1" t="s">
        <v>288</v>
      </c>
      <c r="D194" t="str">
        <f>IFERROR(VLOOKUP(Table1[[#This Row],[Phenotype]],[1]!Table1[#Data],2,FALSE),"DEAD")</f>
        <v>DEAD</v>
      </c>
      <c r="E194" s="3" t="s">
        <v>290</v>
      </c>
      <c r="F194" t="s">
        <v>1</v>
      </c>
      <c r="G194" s="2">
        <v>43789</v>
      </c>
      <c r="H194">
        <v>6</v>
      </c>
      <c r="I194" t="e">
        <f>IF(Table1[[#This Row],[Category '#]]="","",VLOOKUP(Table1[[#This Row],[Category '#]],#REF!,2,FALSE))</f>
        <v>#REF!</v>
      </c>
    </row>
    <row r="195" spans="1:9" ht="30" x14ac:dyDescent="0.25">
      <c r="A195" s="1" t="str">
        <f>IF(Table1[[#This Row],[Table]]="","",_xlfn.CONCAT(Table1[[#This Row],[Round]],".",Table1[[#This Row],[Table]]))</f>
        <v/>
      </c>
      <c r="B195" s="1"/>
      <c r="C195" s="1" t="s">
        <v>389</v>
      </c>
      <c r="D195" t="str">
        <f>IFERROR(VLOOKUP(Table1[[#This Row],[Phenotype]],[1]!Table1[#Data],2,FALSE),"DEAD")</f>
        <v>DEAD</v>
      </c>
      <c r="E195" s="3" t="s">
        <v>390</v>
      </c>
      <c r="F195" t="s">
        <v>1</v>
      </c>
      <c r="G195" s="2">
        <v>43789</v>
      </c>
      <c r="H195">
        <v>8</v>
      </c>
      <c r="I195" t="e">
        <f>IF(Table1[[#This Row],[Category '#]]="","",VLOOKUP(Table1[[#This Row],[Category '#]],#REF!,2,FALSE))</f>
        <v>#REF!</v>
      </c>
    </row>
    <row r="196" spans="1:9" x14ac:dyDescent="0.25">
      <c r="A196" s="1" t="str">
        <f>IF(Table1[[#This Row],[Table]]="","",_xlfn.CONCAT(Table1[[#This Row],[Round]],".",Table1[[#This Row],[Table]]))</f>
        <v/>
      </c>
      <c r="B196" s="1"/>
      <c r="C196" s="1" t="s">
        <v>249</v>
      </c>
      <c r="D196" t="str">
        <f>IFERROR(VLOOKUP(Table1[[#This Row],[Phenotype]],[1]!Table1[#Data],2,FALSE),"DEAD")</f>
        <v>DEAD</v>
      </c>
      <c r="E196" s="3" t="s">
        <v>250</v>
      </c>
      <c r="F196" t="s">
        <v>1</v>
      </c>
      <c r="G196" s="2">
        <v>43789</v>
      </c>
      <c r="H196">
        <v>8</v>
      </c>
      <c r="I196" t="e">
        <f>IF(Table1[[#This Row],[Category '#]]="","",VLOOKUP(Table1[[#This Row],[Category '#]],#REF!,2,FALSE))</f>
        <v>#REF!</v>
      </c>
    </row>
    <row r="197" spans="1:9" ht="30" x14ac:dyDescent="0.25">
      <c r="A197" s="1" t="str">
        <f>IF(Table1[[#This Row],[Table]]="","",_xlfn.CONCAT(Table1[[#This Row],[Round]],".",Table1[[#This Row],[Table]]))</f>
        <v>C15.T3</v>
      </c>
      <c r="B197" s="1" t="s">
        <v>869</v>
      </c>
      <c r="C197" s="1" t="s">
        <v>484</v>
      </c>
      <c r="D197" s="13" t="str">
        <f>IFERROR(VLOOKUP(Table1[[#This Row],[Phenotype]],[1]!Table1[#Data],2,FALSE),"DEAD")</f>
        <v>DEAD</v>
      </c>
      <c r="E197" s="3" t="s">
        <v>870</v>
      </c>
      <c r="F197" t="s">
        <v>1</v>
      </c>
      <c r="G197" s="2">
        <v>43789</v>
      </c>
      <c r="H197">
        <v>6</v>
      </c>
      <c r="I197" s="4" t="e">
        <f>IF(Table1[[#This Row],[Category '#]]="","",VLOOKUP(Table1[[#This Row],[Category '#]],#REF!,2,FALSE))</f>
        <v>#REF!</v>
      </c>
    </row>
    <row r="198" spans="1:9" ht="60" x14ac:dyDescent="0.25">
      <c r="A198" s="1" t="str">
        <f>IF(Table1[[#This Row],[Table]]="","",_xlfn.CONCAT(Table1[[#This Row],[Round]],".",Table1[[#This Row],[Table]]))</f>
        <v>C15.T5</v>
      </c>
      <c r="B198" s="1" t="s">
        <v>873</v>
      </c>
      <c r="C198" s="1" t="s">
        <v>320</v>
      </c>
      <c r="D198" s="13" t="str">
        <f>IFERROR(VLOOKUP(Table1[[#This Row],[Phenotype]],[1]!Table1[#Data],2,FALSE),"DEAD")</f>
        <v>DEAD</v>
      </c>
      <c r="E198" s="3" t="s">
        <v>874</v>
      </c>
      <c r="F198" t="s">
        <v>1</v>
      </c>
      <c r="G198" s="2">
        <v>43789</v>
      </c>
      <c r="H198">
        <v>6</v>
      </c>
      <c r="I198" s="4" t="e">
        <f>IF(Table1[[#This Row],[Category '#]]="","",VLOOKUP(Table1[[#This Row],[Category '#]],#REF!,2,FALSE))</f>
        <v>#REF!</v>
      </c>
    </row>
    <row r="199" spans="1:9" ht="30" x14ac:dyDescent="0.25">
      <c r="A199" s="1" t="str">
        <f>IF(Table1[[#This Row],[Table]]="","",_xlfn.CONCAT(Table1[[#This Row],[Round]],".",Table1[[#This Row],[Table]]))</f>
        <v/>
      </c>
      <c r="B199" s="1"/>
      <c r="C199" s="1" t="s">
        <v>320</v>
      </c>
      <c r="D199" t="str">
        <f>IFERROR(VLOOKUP(Table1[[#This Row],[Phenotype]],[1]!Table1[#Data],2,FALSE),"DEAD")</f>
        <v>DEAD</v>
      </c>
      <c r="E199" s="3" t="s">
        <v>323</v>
      </c>
      <c r="F199" t="s">
        <v>1</v>
      </c>
      <c r="G199" s="2">
        <v>43789</v>
      </c>
      <c r="H199">
        <v>10</v>
      </c>
      <c r="I199" t="e">
        <f>IF(Table1[[#This Row],[Category '#]]="","",VLOOKUP(Table1[[#This Row],[Category '#]],#REF!,2,FALSE))</f>
        <v>#REF!</v>
      </c>
    </row>
    <row r="200" spans="1:9" ht="45" x14ac:dyDescent="0.25">
      <c r="A200" s="1" t="str">
        <f>IF(Table1[[#This Row],[Table]]="","",_xlfn.CONCAT(Table1[[#This Row],[Round]],".",Table1[[#This Row],[Table]]))</f>
        <v>C15.U2</v>
      </c>
      <c r="B200" s="1" t="s">
        <v>877</v>
      </c>
      <c r="C200" s="1" t="s">
        <v>130</v>
      </c>
      <c r="D200" s="13" t="str">
        <f>IFERROR(VLOOKUP(Table1[[#This Row],[Phenotype]],[1]!Table1[#Data],2,FALSE),"DEAD")</f>
        <v>DEAD</v>
      </c>
      <c r="E200" s="3" t="s">
        <v>878</v>
      </c>
      <c r="F200" t="s">
        <v>1</v>
      </c>
      <c r="G200" s="2">
        <v>43789</v>
      </c>
      <c r="H200">
        <v>6</v>
      </c>
      <c r="I200" s="4" t="e">
        <f>IF(Table1[[#This Row],[Category '#]]="","",VLOOKUP(Table1[[#This Row],[Category '#]],#REF!,2,FALSE))</f>
        <v>#REF!</v>
      </c>
    </row>
    <row r="201" spans="1:9" ht="45" x14ac:dyDescent="0.25">
      <c r="A201" s="1" t="str">
        <f>IF(Table1[[#This Row],[Table]]="","",_xlfn.CONCAT(Table1[[#This Row],[Round]],".",Table1[[#This Row],[Table]]))</f>
        <v/>
      </c>
      <c r="B201" s="1"/>
      <c r="C201" s="1" t="s">
        <v>130</v>
      </c>
      <c r="D201" t="str">
        <f>IFERROR(VLOOKUP(Table1[[#This Row],[Phenotype]],[1]!Table1[#Data],2,FALSE),"DEAD")</f>
        <v>DEAD</v>
      </c>
      <c r="E201" s="3" t="s">
        <v>388</v>
      </c>
      <c r="F201" t="s">
        <v>1</v>
      </c>
      <c r="G201" s="2">
        <v>43789</v>
      </c>
      <c r="H201">
        <v>8</v>
      </c>
      <c r="I201" t="e">
        <f>IF(Table1[[#This Row],[Category '#]]="","",VLOOKUP(Table1[[#This Row],[Category '#]],#REF!,2,FALSE))</f>
        <v>#REF!</v>
      </c>
    </row>
    <row r="202" spans="1:9" ht="75" x14ac:dyDescent="0.25">
      <c r="A202" s="1" t="str">
        <f>IF(Table1[[#This Row],[Table]]="","",_xlfn.CONCAT(Table1[[#This Row],[Round]],".",Table1[[#This Row],[Table]]))</f>
        <v>C15.F2</v>
      </c>
      <c r="B202" s="1" t="s">
        <v>767</v>
      </c>
      <c r="C202" s="1" t="s">
        <v>373</v>
      </c>
      <c r="D202" s="13" t="str">
        <f>IFERROR(VLOOKUP(Table1[[#This Row],[Phenotype]],[1]!Table1[#Data],2,FALSE),"DEAD")</f>
        <v>DEAD</v>
      </c>
      <c r="E202" s="3" t="s">
        <v>768</v>
      </c>
      <c r="F202" t="s">
        <v>1</v>
      </c>
      <c r="G202" s="2">
        <v>43789</v>
      </c>
      <c r="H202">
        <v>6</v>
      </c>
      <c r="I202" s="4" t="e">
        <f>IF(Table1[[#This Row],[Category '#]]="","",VLOOKUP(Table1[[#This Row],[Category '#]],#REF!,2,FALSE))</f>
        <v>#REF!</v>
      </c>
    </row>
    <row r="203" spans="1:9" ht="30" x14ac:dyDescent="0.25">
      <c r="A203" s="1" t="str">
        <f>IF(Table1[[#This Row],[Table]]="","",_xlfn.CONCAT(Table1[[#This Row],[Round]],".",Table1[[#This Row],[Table]]))</f>
        <v>C15.S5</v>
      </c>
      <c r="B203" s="1" t="s">
        <v>863</v>
      </c>
      <c r="C203" s="1" t="s">
        <v>320</v>
      </c>
      <c r="D203" s="13" t="str">
        <f>IFERROR(VLOOKUP(Table1[[#This Row],[Phenotype]],[1]!Table1[#Data],2,FALSE),"DEAD")</f>
        <v>DEAD</v>
      </c>
      <c r="E203" s="3" t="s">
        <v>864</v>
      </c>
      <c r="F203" t="s">
        <v>1</v>
      </c>
      <c r="G203" s="2">
        <v>43789</v>
      </c>
      <c r="H203">
        <v>6</v>
      </c>
      <c r="I203" s="4" t="e">
        <f>IF(Table1[[#This Row],[Category '#]]="","",VLOOKUP(Table1[[#This Row],[Category '#]],#REF!,2,FALSE))</f>
        <v>#REF!</v>
      </c>
    </row>
    <row r="204" spans="1:9" ht="45" x14ac:dyDescent="0.25">
      <c r="A204" s="1" t="str">
        <f>IF(Table1[[#This Row],[Table]]="","",_xlfn.CONCAT(Table1[[#This Row],[Round]],".",Table1[[#This Row],[Table]]))</f>
        <v>C15.B5</v>
      </c>
      <c r="B204" s="1" t="s">
        <v>746</v>
      </c>
      <c r="C204" s="1" t="s">
        <v>178</v>
      </c>
      <c r="D204" s="13" t="str">
        <f>IFERROR(VLOOKUP(Table1[[#This Row],[Phenotype]],[1]!Table1[#Data],2,FALSE),"DEAD")</f>
        <v>DEAD</v>
      </c>
      <c r="E204" s="3" t="s">
        <v>747</v>
      </c>
      <c r="F204" t="s">
        <v>1</v>
      </c>
      <c r="G204" s="2">
        <v>43789</v>
      </c>
      <c r="H204">
        <v>6</v>
      </c>
      <c r="I204" s="4" t="e">
        <f>IF(Table1[[#This Row],[Category '#]]="","",VLOOKUP(Table1[[#This Row],[Category '#]],#REF!,2,FALSE))</f>
        <v>#REF!</v>
      </c>
    </row>
    <row r="205" spans="1:9" x14ac:dyDescent="0.25">
      <c r="A205" s="1" t="str">
        <f>IF(Table1[[#This Row],[Table]]="","",_xlfn.CONCAT(Table1[[#This Row],[Round]],".",Table1[[#This Row],[Table]]))</f>
        <v/>
      </c>
      <c r="B205" s="1"/>
      <c r="C205" s="1" t="s">
        <v>251</v>
      </c>
      <c r="D205" t="str">
        <f>IFERROR(VLOOKUP(Table1[[#This Row],[Phenotype]],[1]!Table1[#Data],2,FALSE),"DEAD")</f>
        <v>DEAD</v>
      </c>
      <c r="E205" s="3" t="s">
        <v>255</v>
      </c>
      <c r="F205" t="s">
        <v>1</v>
      </c>
      <c r="G205" s="2">
        <v>43789</v>
      </c>
      <c r="H205">
        <v>9</v>
      </c>
      <c r="I205" t="e">
        <f>IF(Table1[[#This Row],[Category '#]]="","",VLOOKUP(Table1[[#This Row],[Category '#]],#REF!,2,FALSE))</f>
        <v>#REF!</v>
      </c>
    </row>
    <row r="206" spans="1:9" x14ac:dyDescent="0.25">
      <c r="A206" s="1" t="str">
        <f>IF(Table1[[#This Row],[Table]]="","",_xlfn.CONCAT(Table1[[#This Row],[Round]],".",Table1[[#This Row],[Table]]))</f>
        <v>C15.T4</v>
      </c>
      <c r="B206" s="1" t="s">
        <v>871</v>
      </c>
      <c r="C206" s="1" t="s">
        <v>484</v>
      </c>
      <c r="D206" s="13" t="str">
        <f>IFERROR(VLOOKUP(Table1[[#This Row],[Phenotype]],[1]!Table1[#Data],2,FALSE),"DEAD")</f>
        <v>DEAD</v>
      </c>
      <c r="E206" s="3" t="s">
        <v>872</v>
      </c>
      <c r="F206" t="s">
        <v>1</v>
      </c>
      <c r="G206" s="2">
        <v>43789</v>
      </c>
      <c r="H206">
        <v>6</v>
      </c>
      <c r="I206" s="4" t="e">
        <f>IF(Table1[[#This Row],[Category '#]]="","",VLOOKUP(Table1[[#This Row],[Category '#]],#REF!,2,FALSE))</f>
        <v>#REF!</v>
      </c>
    </row>
    <row r="207" spans="1:9" ht="45" x14ac:dyDescent="0.25">
      <c r="A207" s="1" t="str">
        <f>IF(Table1[[#This Row],[Table]]="","",_xlfn.CONCAT(Table1[[#This Row],[Round]],".",Table1[[#This Row],[Table]]))</f>
        <v>C15.P1</v>
      </c>
      <c r="B207" s="1" t="s">
        <v>840</v>
      </c>
      <c r="C207" s="1" t="s">
        <v>309</v>
      </c>
      <c r="D207" s="13" t="str">
        <f>IFERROR(VLOOKUP(Table1[[#This Row],[Phenotype]],[1]!Table1[#Data],2,FALSE),"DEAD")</f>
        <v>DEAD</v>
      </c>
      <c r="E207" s="3" t="s">
        <v>841</v>
      </c>
      <c r="F207" t="s">
        <v>1</v>
      </c>
      <c r="G207" s="2">
        <v>43789</v>
      </c>
      <c r="H207">
        <v>6</v>
      </c>
      <c r="I207" s="4" t="e">
        <f>IF(Table1[[#This Row],[Category '#]]="","",VLOOKUP(Table1[[#This Row],[Category '#]],#REF!,2,FALSE))</f>
        <v>#REF!</v>
      </c>
    </row>
    <row r="208" spans="1:9" ht="30" x14ac:dyDescent="0.25">
      <c r="A208" s="1" t="str">
        <f>IF(Table1[[#This Row],[Table]]="","",_xlfn.CONCAT(Table1[[#This Row],[Round]],".",Table1[[#This Row],[Table]]))</f>
        <v/>
      </c>
      <c r="B208" s="1"/>
      <c r="C208" s="1" t="s">
        <v>211</v>
      </c>
      <c r="D208" t="str">
        <f>IFERROR(VLOOKUP(Table1[[#This Row],[Phenotype]],[1]!Table1[#Data],2,FALSE),"DEAD")</f>
        <v>DEAD</v>
      </c>
      <c r="E208" s="3" t="s">
        <v>213</v>
      </c>
      <c r="F208" t="s">
        <v>1</v>
      </c>
      <c r="G208" s="2">
        <v>43789</v>
      </c>
      <c r="H208">
        <v>8</v>
      </c>
      <c r="I208" t="e">
        <f>IF(Table1[[#This Row],[Category '#]]="","",VLOOKUP(Table1[[#This Row],[Category '#]],#REF!,2,FALSE))</f>
        <v>#REF!</v>
      </c>
    </row>
    <row r="209" spans="1:9" ht="60" x14ac:dyDescent="0.25">
      <c r="A209" s="1" t="str">
        <f>IF(Table1[[#This Row],[Table]]="","",_xlfn.CONCAT(Table1[[#This Row],[Round]],".",Table1[[#This Row],[Table]]))</f>
        <v/>
      </c>
      <c r="B209" s="1"/>
      <c r="C209" s="1" t="s">
        <v>336</v>
      </c>
      <c r="D209" t="str">
        <f>IFERROR(VLOOKUP(Table1[[#This Row],[Phenotype]],[1]!Table1[#Data],2,FALSE),"DEAD")</f>
        <v>DEAD</v>
      </c>
      <c r="E209" s="3" t="s">
        <v>337</v>
      </c>
      <c r="F209" t="s">
        <v>1</v>
      </c>
      <c r="G209" s="2">
        <v>43789</v>
      </c>
      <c r="H209">
        <v>8</v>
      </c>
      <c r="I209" t="e">
        <f>IF(Table1[[#This Row],[Category '#]]="","",VLOOKUP(Table1[[#This Row],[Category '#]],#REF!,2,FALSE))</f>
        <v>#REF!</v>
      </c>
    </row>
    <row r="210" spans="1:9" x14ac:dyDescent="0.25">
      <c r="A210" s="1" t="str">
        <f>IF(Table1[[#This Row],[Table]]="","",_xlfn.CONCAT(Table1[[#This Row],[Round]],".",Table1[[#This Row],[Table]]))</f>
        <v/>
      </c>
      <c r="B210" s="1"/>
      <c r="C210" s="1" t="s">
        <v>10</v>
      </c>
      <c r="D210" t="str">
        <f>IFERROR(VLOOKUP(Table1[[#This Row],[Phenotype]],[1]!Table1[#Data],2,FALSE),"DEAD")</f>
        <v>DEAD</v>
      </c>
      <c r="E210" s="3" t="s">
        <v>11</v>
      </c>
      <c r="F210" t="s">
        <v>1</v>
      </c>
      <c r="G210" s="2">
        <v>43789</v>
      </c>
      <c r="H210">
        <v>4</v>
      </c>
      <c r="I210" t="e">
        <f>IF(Table1[[#This Row],[Category '#]]="","",VLOOKUP(Table1[[#This Row],[Category '#]],#REF!,2,FALSE))</f>
        <v>#REF!</v>
      </c>
    </row>
    <row r="211" spans="1:9" ht="45" x14ac:dyDescent="0.25">
      <c r="A211" s="1" t="str">
        <f>IF(Table1[[#This Row],[Table]]="","",_xlfn.CONCAT(Table1[[#This Row],[Round]],".",Table1[[#This Row],[Table]]))</f>
        <v>C15.O1</v>
      </c>
      <c r="B211" s="1" t="s">
        <v>832</v>
      </c>
      <c r="C211" s="1" t="s">
        <v>211</v>
      </c>
      <c r="D211" s="13" t="str">
        <f>IFERROR(VLOOKUP(Table1[[#This Row],[Phenotype]],[1]!Table1[#Data],2,FALSE),"DEAD")</f>
        <v>DEAD</v>
      </c>
      <c r="E211" s="3" t="s">
        <v>833</v>
      </c>
      <c r="F211" t="s">
        <v>1</v>
      </c>
      <c r="G211" s="2">
        <v>43789</v>
      </c>
      <c r="H211">
        <v>6</v>
      </c>
      <c r="I211" s="4" t="e">
        <f>IF(Table1[[#This Row],[Category '#]]="","",VLOOKUP(Table1[[#This Row],[Category '#]],#REF!,2,FALSE))</f>
        <v>#REF!</v>
      </c>
    </row>
    <row r="212" spans="1:9" ht="60" x14ac:dyDescent="0.25">
      <c r="A212" s="1" t="str">
        <f>IF(Table1[[#This Row],[Table]]="","",_xlfn.CONCAT(Table1[[#This Row],[Round]],".",Table1[[#This Row],[Table]]))</f>
        <v>C15.X1</v>
      </c>
      <c r="B212" s="1" t="s">
        <v>896</v>
      </c>
      <c r="C212" s="1" t="s">
        <v>358</v>
      </c>
      <c r="D212" s="13" t="str">
        <f>IFERROR(VLOOKUP(Table1[[#This Row],[Phenotype]],[1]!Table1[#Data],2,FALSE),"DEAD")</f>
        <v>DEAD</v>
      </c>
      <c r="E212" s="3" t="s">
        <v>897</v>
      </c>
      <c r="F212" t="s">
        <v>1</v>
      </c>
      <c r="G212" s="2">
        <v>43789</v>
      </c>
      <c r="H212">
        <v>6</v>
      </c>
      <c r="I212" s="4" t="e">
        <f>IF(Table1[[#This Row],[Category '#]]="","",VLOOKUP(Table1[[#This Row],[Category '#]],#REF!,2,FALSE))</f>
        <v>#REF!</v>
      </c>
    </row>
    <row r="213" spans="1:9" x14ac:dyDescent="0.25">
      <c r="A213" s="1" t="str">
        <f>IF(Table1[[#This Row],[Table]]="","",_xlfn.CONCAT(Table1[[#This Row],[Round]],".",Table1[[#This Row],[Table]]))</f>
        <v/>
      </c>
      <c r="B213" s="1"/>
      <c r="C213" s="1" t="s">
        <v>338</v>
      </c>
      <c r="D213" t="str">
        <f>IFERROR(VLOOKUP(Table1[[#This Row],[Phenotype]],[1]!Table1[#Data],2,FALSE),"DEAD")</f>
        <v>DEAD</v>
      </c>
      <c r="E213" s="3" t="s">
        <v>339</v>
      </c>
      <c r="F213" t="s">
        <v>1</v>
      </c>
      <c r="G213" s="2">
        <v>43789</v>
      </c>
      <c r="H213">
        <v>10</v>
      </c>
      <c r="I213" t="e">
        <f>IF(Table1[[#This Row],[Category '#]]="","",VLOOKUP(Table1[[#This Row],[Category '#]],#REF!,2,FALSE))</f>
        <v>#REF!</v>
      </c>
    </row>
    <row r="214" spans="1:9" ht="30" x14ac:dyDescent="0.25">
      <c r="A214" s="1" t="str">
        <f>IF(Table1[[#This Row],[Table]]="","",_xlfn.CONCAT(Table1[[#This Row],[Round]],".",Table1[[#This Row],[Table]]))</f>
        <v>C15.N3</v>
      </c>
      <c r="B214" s="1" t="s">
        <v>826</v>
      </c>
      <c r="C214" s="1" t="s">
        <v>211</v>
      </c>
      <c r="D214" s="13" t="str">
        <f>IFERROR(VLOOKUP(Table1[[#This Row],[Phenotype]],[1]!Table1[#Data],2,FALSE),"DEAD")</f>
        <v>DEAD</v>
      </c>
      <c r="E214" s="3" t="s">
        <v>827</v>
      </c>
      <c r="F214" t="s">
        <v>1</v>
      </c>
      <c r="G214" s="2">
        <v>43789</v>
      </c>
      <c r="H214">
        <v>6</v>
      </c>
      <c r="I214" s="4" t="e">
        <f>IF(Table1[[#This Row],[Category '#]]="","",VLOOKUP(Table1[[#This Row],[Category '#]],#REF!,2,FALSE))</f>
        <v>#REF!</v>
      </c>
    </row>
    <row r="215" spans="1:9" ht="60" x14ac:dyDescent="0.25">
      <c r="A215" s="1" t="str">
        <f>IF(Table1[[#This Row],[Table]]="","",_xlfn.CONCAT(Table1[[#This Row],[Round]],".",Table1[[#This Row],[Table]]))</f>
        <v>C15.F5</v>
      </c>
      <c r="B215" s="1" t="s">
        <v>771</v>
      </c>
      <c r="C215" s="1" t="s">
        <v>379</v>
      </c>
      <c r="D215" s="13" t="str">
        <f>IFERROR(VLOOKUP(Table1[[#This Row],[Phenotype]],[1]!Table1[#Data],2,FALSE),"DEAD")</f>
        <v>DEAD</v>
      </c>
      <c r="E215" s="3" t="s">
        <v>772</v>
      </c>
      <c r="F215" t="s">
        <v>1</v>
      </c>
      <c r="G215" s="2">
        <v>43789</v>
      </c>
      <c r="H215">
        <v>6</v>
      </c>
      <c r="I215" s="4" t="e">
        <f>IF(Table1[[#This Row],[Category '#]]="","",VLOOKUP(Table1[[#This Row],[Category '#]],#REF!,2,FALSE))</f>
        <v>#REF!</v>
      </c>
    </row>
    <row r="216" spans="1:9" ht="60" x14ac:dyDescent="0.25">
      <c r="A216" s="1" t="str">
        <f>IF(Table1[[#This Row],[Table]]="","",_xlfn.CONCAT(Table1[[#This Row],[Round]],".",Table1[[#This Row],[Table]]))</f>
        <v>C15.E5</v>
      </c>
      <c r="B216" s="1" t="s">
        <v>763</v>
      </c>
      <c r="C216" s="1" t="s">
        <v>275</v>
      </c>
      <c r="D216" s="13" t="str">
        <f>IFERROR(VLOOKUP(Table1[[#This Row],[Phenotype]],[1]!Table1[#Data],2,FALSE),"DEAD")</f>
        <v>DEAD</v>
      </c>
      <c r="E216" s="3" t="s">
        <v>764</v>
      </c>
      <c r="F216" t="s">
        <v>1</v>
      </c>
      <c r="G216" s="2">
        <v>43789</v>
      </c>
      <c r="H216">
        <v>6</v>
      </c>
      <c r="I216" s="4" t="e">
        <f>IF(Table1[[#This Row],[Category '#]]="","",VLOOKUP(Table1[[#This Row],[Category '#]],#REF!,2,FALSE))</f>
        <v>#REF!</v>
      </c>
    </row>
    <row r="217" spans="1:9" x14ac:dyDescent="0.25">
      <c r="A217" s="1" t="str">
        <f>IF(Table1[[#This Row],[Table]]="","",_xlfn.CONCAT(Table1[[#This Row],[Round]],".",Table1[[#This Row],[Table]]))</f>
        <v/>
      </c>
      <c r="B217" s="1"/>
      <c r="C217" s="1" t="s">
        <v>320</v>
      </c>
      <c r="D217" t="str">
        <f>IFERROR(VLOOKUP(Table1[[#This Row],[Phenotype]],[1]!Table1[#Data],2,FALSE),"DEAD")</f>
        <v>DEAD</v>
      </c>
      <c r="E217" s="3" t="s">
        <v>324</v>
      </c>
      <c r="F217" t="s">
        <v>1</v>
      </c>
      <c r="G217" s="2">
        <v>43789</v>
      </c>
      <c r="H217">
        <v>8</v>
      </c>
      <c r="I217" t="e">
        <f>IF(Table1[[#This Row],[Category '#]]="","",VLOOKUP(Table1[[#This Row],[Category '#]],#REF!,2,FALSE))</f>
        <v>#REF!</v>
      </c>
    </row>
    <row r="218" spans="1:9" x14ac:dyDescent="0.25">
      <c r="A218" s="1" t="str">
        <f>IF(Table1[[#This Row],[Table]]="","",_xlfn.CONCAT(Table1[[#This Row],[Round]],".",Table1[[#This Row],[Table]]))</f>
        <v>C15.V1</v>
      </c>
      <c r="B218" s="1" t="s">
        <v>883</v>
      </c>
      <c r="C218" s="1" t="s">
        <v>338</v>
      </c>
      <c r="D218" s="13" t="str">
        <f>IFERROR(VLOOKUP(Table1[[#This Row],[Phenotype]],[1]!Table1[#Data],2,FALSE),"DEAD")</f>
        <v>DEAD</v>
      </c>
      <c r="E218" s="3" t="s">
        <v>884</v>
      </c>
      <c r="F218" t="s">
        <v>1</v>
      </c>
      <c r="G218" s="2">
        <v>43789</v>
      </c>
      <c r="H218">
        <v>6</v>
      </c>
      <c r="I218" s="4" t="e">
        <f>IF(Table1[[#This Row],[Category '#]]="","",VLOOKUP(Table1[[#This Row],[Category '#]],#REF!,2,FALSE))</f>
        <v>#REF!</v>
      </c>
    </row>
    <row r="219" spans="1:9" x14ac:dyDescent="0.25">
      <c r="A219" s="1" t="str">
        <f>IF(Table1[[#This Row],[Table]]="","",_xlfn.CONCAT(Table1[[#This Row],[Round]],".",Table1[[#This Row],[Table]]))</f>
        <v>C15.M4</v>
      </c>
      <c r="B219" s="1" t="s">
        <v>818</v>
      </c>
      <c r="C219" s="1" t="s">
        <v>242</v>
      </c>
      <c r="D219" s="13" t="str">
        <f>IFERROR(VLOOKUP(Table1[[#This Row],[Phenotype]],[1]!Table1[#Data],2,FALSE),"DEAD")</f>
        <v>DEAD</v>
      </c>
      <c r="E219" s="3" t="s">
        <v>819</v>
      </c>
      <c r="F219" t="s">
        <v>1</v>
      </c>
      <c r="G219" s="2">
        <v>43789</v>
      </c>
      <c r="H219">
        <v>6</v>
      </c>
      <c r="I219" s="4" t="e">
        <f>IF(Table1[[#This Row],[Category '#]]="","",VLOOKUP(Table1[[#This Row],[Category '#]],#REF!,2,FALSE))</f>
        <v>#REF!</v>
      </c>
    </row>
    <row r="220" spans="1:9" x14ac:dyDescent="0.25">
      <c r="A220" s="1" t="str">
        <f>IF(Table1[[#This Row],[Table]]="","",_xlfn.CONCAT(Table1[[#This Row],[Round]],".",Table1[[#This Row],[Table]]))</f>
        <v>C15.U1</v>
      </c>
      <c r="B220" s="1" t="s">
        <v>875</v>
      </c>
      <c r="C220" s="1" t="s">
        <v>130</v>
      </c>
      <c r="D220" s="13" t="str">
        <f>IFERROR(VLOOKUP(Table1[[#This Row],[Phenotype]],[1]!Table1[#Data],2,FALSE),"DEAD")</f>
        <v>DEAD</v>
      </c>
      <c r="E220" s="3" t="s">
        <v>876</v>
      </c>
      <c r="F220" t="s">
        <v>1</v>
      </c>
      <c r="G220" s="2">
        <v>43789</v>
      </c>
      <c r="H220">
        <v>6</v>
      </c>
      <c r="I220" s="4" t="e">
        <f>IF(Table1[[#This Row],[Category '#]]="","",VLOOKUP(Table1[[#This Row],[Category '#]],#REF!,2,FALSE))</f>
        <v>#REF!</v>
      </c>
    </row>
    <row r="221" spans="1:9" ht="30" x14ac:dyDescent="0.25">
      <c r="A221" s="1" t="str">
        <f>IF(Table1[[#This Row],[Table]]="","",_xlfn.CONCAT(Table1[[#This Row],[Round]],".",Table1[[#This Row],[Table]]))</f>
        <v>C15.X5</v>
      </c>
      <c r="B221" s="1" t="s">
        <v>901</v>
      </c>
      <c r="C221" s="1" t="s">
        <v>355</v>
      </c>
      <c r="D221" s="13" t="str">
        <f>IFERROR(VLOOKUP(Table1[[#This Row],[Phenotype]],[1]!Table1[#Data],2,FALSE),"DEAD")</f>
        <v>DEAD</v>
      </c>
      <c r="E221" s="3" t="s">
        <v>902</v>
      </c>
      <c r="F221" t="s">
        <v>1</v>
      </c>
      <c r="G221" s="2">
        <v>43789</v>
      </c>
      <c r="H221">
        <v>6</v>
      </c>
      <c r="I221" s="4" t="e">
        <f>IF(Table1[[#This Row],[Category '#]]="","",VLOOKUP(Table1[[#This Row],[Category '#]],#REF!,2,FALSE))</f>
        <v>#REF!</v>
      </c>
    </row>
    <row r="222" spans="1:9" x14ac:dyDescent="0.25">
      <c r="A222" s="1" t="str">
        <f>IF(Table1[[#This Row],[Table]]="","",_xlfn.CONCAT(Table1[[#This Row],[Round]],".",Table1[[#This Row],[Table]]))</f>
        <v>C15.H3</v>
      </c>
      <c r="B222" s="1" t="s">
        <v>780</v>
      </c>
      <c r="C222" s="1" t="s">
        <v>0</v>
      </c>
      <c r="D222" s="13" t="str">
        <f>IFERROR(VLOOKUP(Table1[[#This Row],[Phenotype]],[1]!Table1[#Data],2,FALSE),"DEAD")</f>
        <v>DEAD</v>
      </c>
      <c r="E222" s="3" t="s">
        <v>781</v>
      </c>
      <c r="F222" t="s">
        <v>1</v>
      </c>
      <c r="G222" s="2">
        <v>43789</v>
      </c>
      <c r="H222">
        <v>6</v>
      </c>
      <c r="I222" s="4" t="e">
        <f>IF(Table1[[#This Row],[Category '#]]="","",VLOOKUP(Table1[[#This Row],[Category '#]],#REF!,2,FALSE))</f>
        <v>#REF!</v>
      </c>
    </row>
    <row r="223" spans="1:9" x14ac:dyDescent="0.25">
      <c r="A223" s="1" t="str">
        <f>IF(Table1[[#This Row],[Table]]="","",_xlfn.CONCAT(Table1[[#This Row],[Round]],".",Table1[[#This Row],[Table]]))</f>
        <v>C15.P2</v>
      </c>
      <c r="B223" s="1" t="s">
        <v>842</v>
      </c>
      <c r="C223" s="1" t="s">
        <v>373</v>
      </c>
      <c r="D223" s="13" t="str">
        <f>IFERROR(VLOOKUP(Table1[[#This Row],[Phenotype]],[1]!Table1[#Data],2,FALSE),"DEAD")</f>
        <v>DEAD</v>
      </c>
      <c r="E223" s="3" t="s">
        <v>781</v>
      </c>
      <c r="F223" t="s">
        <v>1</v>
      </c>
      <c r="G223" s="2">
        <v>43789</v>
      </c>
      <c r="H223">
        <v>6</v>
      </c>
      <c r="I223" s="4" t="e">
        <f>IF(Table1[[#This Row],[Category '#]]="","",VLOOKUP(Table1[[#This Row],[Category '#]],#REF!,2,FALSE))</f>
        <v>#REF!</v>
      </c>
    </row>
    <row r="224" spans="1:9" x14ac:dyDescent="0.25">
      <c r="A224" s="1" t="str">
        <f>IF(Table1[[#This Row],[Table]]="","",_xlfn.CONCAT(Table1[[#This Row],[Round]],".",Table1[[#This Row],[Table]]))</f>
        <v>C15.C2</v>
      </c>
      <c r="B224" s="1" t="s">
        <v>748</v>
      </c>
      <c r="C224" s="1" t="s">
        <v>23</v>
      </c>
      <c r="D224" s="13" t="str">
        <f>IFERROR(VLOOKUP(Table1[[#This Row],[Phenotype]],[1]!Table1[#Data],2,FALSE),"DEAD")</f>
        <v>DEAD</v>
      </c>
      <c r="E224" s="3" t="s">
        <v>749</v>
      </c>
      <c r="F224" t="s">
        <v>1</v>
      </c>
      <c r="G224" s="2">
        <v>43789</v>
      </c>
      <c r="H224">
        <v>6</v>
      </c>
      <c r="I224" s="4" t="e">
        <f>IF(Table1[[#This Row],[Category '#]]="","",VLOOKUP(Table1[[#This Row],[Category '#]],#REF!,2,FALSE))</f>
        <v>#REF!</v>
      </c>
    </row>
    <row r="225" spans="1:9" x14ac:dyDescent="0.25">
      <c r="A225" s="1" t="str">
        <f>IF(Table1[[#This Row],[Table]]="","",_xlfn.CONCAT(Table1[[#This Row],[Round]],".",Table1[[#This Row],[Table]]))</f>
        <v/>
      </c>
      <c r="B225" s="1"/>
      <c r="C225" s="1" t="s">
        <v>342</v>
      </c>
      <c r="D225" t="str">
        <f>IFERROR(VLOOKUP(Table1[[#This Row],[Phenotype]],[1]!Table1[#Data],2,FALSE),"DEAD")</f>
        <v>DEAD</v>
      </c>
      <c r="E225" s="3" t="s">
        <v>343</v>
      </c>
      <c r="F225" t="s">
        <v>1</v>
      </c>
      <c r="G225" s="2">
        <v>43789</v>
      </c>
      <c r="H225">
        <v>10</v>
      </c>
      <c r="I225" t="e">
        <f>IF(Table1[[#This Row],[Category '#]]="","",VLOOKUP(Table1[[#This Row],[Category '#]],#REF!,2,FALSE))</f>
        <v>#REF!</v>
      </c>
    </row>
    <row r="226" spans="1:9" x14ac:dyDescent="0.25">
      <c r="A226" s="1" t="str">
        <f>IF(Table1[[#This Row],[Table]]="","",_xlfn.CONCAT(Table1[[#This Row],[Round]],".",Table1[[#This Row],[Table]]))</f>
        <v>C15.T1</v>
      </c>
      <c r="B226" s="1" t="s">
        <v>865</v>
      </c>
      <c r="C226" s="1" t="s">
        <v>484</v>
      </c>
      <c r="D226" s="13" t="str">
        <f>IFERROR(VLOOKUP(Table1[[#This Row],[Phenotype]],[1]!Table1[#Data],2,FALSE),"DEAD")</f>
        <v>DEAD</v>
      </c>
      <c r="E226" s="3" t="s">
        <v>866</v>
      </c>
      <c r="F226" t="s">
        <v>1</v>
      </c>
      <c r="G226" s="2">
        <v>43789</v>
      </c>
      <c r="H226">
        <v>6</v>
      </c>
      <c r="I226" s="4" t="e">
        <f>IF(Table1[[#This Row],[Category '#]]="","",VLOOKUP(Table1[[#This Row],[Category '#]],#REF!,2,FALSE))</f>
        <v>#REF!</v>
      </c>
    </row>
    <row r="227" spans="1:9" ht="30" x14ac:dyDescent="0.25">
      <c r="A227" s="1" t="str">
        <f>IF(Table1[[#This Row],[Table]]="","",_xlfn.CONCAT(Table1[[#This Row],[Round]],".",Table1[[#This Row],[Table]]))</f>
        <v>C15.W4</v>
      </c>
      <c r="B227" s="1" t="s">
        <v>892</v>
      </c>
      <c r="C227" s="1" t="s">
        <v>355</v>
      </c>
      <c r="D227" s="13" t="str">
        <f>IFERROR(VLOOKUP(Table1[[#This Row],[Phenotype]],[1]!Table1[#Data],2,FALSE),"DEAD")</f>
        <v>DEAD</v>
      </c>
      <c r="E227" s="3" t="s">
        <v>893</v>
      </c>
      <c r="F227" t="s">
        <v>1</v>
      </c>
      <c r="G227" s="2">
        <v>43789</v>
      </c>
      <c r="H227">
        <v>6</v>
      </c>
      <c r="I227" s="4" t="e">
        <f>IF(Table1[[#This Row],[Category '#]]="","",VLOOKUP(Table1[[#This Row],[Category '#]],#REF!,2,FALSE))</f>
        <v>#REF!</v>
      </c>
    </row>
    <row r="228" spans="1:9" ht="60" x14ac:dyDescent="0.25">
      <c r="A228" s="1" t="str">
        <f>IF(Table1[[#This Row],[Table]]="","",_xlfn.CONCAT(Table1[[#This Row],[Round]],".",Table1[[#This Row],[Table]]))</f>
        <v>C15.R4</v>
      </c>
      <c r="B228" s="1" t="s">
        <v>853</v>
      </c>
      <c r="C228" s="1" t="s">
        <v>288</v>
      </c>
      <c r="D228" s="13" t="str">
        <f>IFERROR(VLOOKUP(Table1[[#This Row],[Phenotype]],[1]!Table1[#Data],2,FALSE),"DEAD")</f>
        <v>DEAD</v>
      </c>
      <c r="E228" s="3" t="s">
        <v>854</v>
      </c>
      <c r="F228" t="s">
        <v>1</v>
      </c>
      <c r="G228" s="2">
        <v>43789</v>
      </c>
      <c r="H228">
        <v>6</v>
      </c>
      <c r="I228" s="4" t="e">
        <f>IF(Table1[[#This Row],[Category '#]]="","",VLOOKUP(Table1[[#This Row],[Category '#]],#REF!,2,FALSE))</f>
        <v>#REF!</v>
      </c>
    </row>
    <row r="229" spans="1:9" ht="30" x14ac:dyDescent="0.25">
      <c r="A229" s="1" t="str">
        <f>IF(Table1[[#This Row],[Table]]="","",_xlfn.CONCAT(Table1[[#This Row],[Round]],".",Table1[[#This Row],[Table]]))</f>
        <v>C15.P4</v>
      </c>
      <c r="B229" s="1" t="s">
        <v>843</v>
      </c>
      <c r="C229" s="1" t="s">
        <v>379</v>
      </c>
      <c r="D229" s="13" t="str">
        <f>IFERROR(VLOOKUP(Table1[[#This Row],[Phenotype]],[1]!Table1[#Data],2,FALSE),"DEAD")</f>
        <v>DEAD</v>
      </c>
      <c r="E229" s="3" t="s">
        <v>844</v>
      </c>
      <c r="F229" t="s">
        <v>1</v>
      </c>
      <c r="G229" s="2">
        <v>43789</v>
      </c>
      <c r="H229">
        <v>6</v>
      </c>
      <c r="I229" s="4" t="e">
        <f>IF(Table1[[#This Row],[Category '#]]="","",VLOOKUP(Table1[[#This Row],[Category '#]],#REF!,2,FALSE))</f>
        <v>#REF!</v>
      </c>
    </row>
    <row r="230" spans="1:9" ht="45" x14ac:dyDescent="0.25">
      <c r="A230" s="1" t="str">
        <f>IF(Table1[[#This Row],[Table]]="","",_xlfn.CONCAT(Table1[[#This Row],[Round]],".",Table1[[#This Row],[Table]]))</f>
        <v/>
      </c>
      <c r="B230" s="1"/>
      <c r="C230" s="1" t="s">
        <v>242</v>
      </c>
      <c r="D230" t="str">
        <f>IFERROR(VLOOKUP(Table1[[#This Row],[Phenotype]],[1]!Table1[#Data],2,FALSE),"DEAD")</f>
        <v>DEAD</v>
      </c>
      <c r="E230" s="3" t="s">
        <v>244</v>
      </c>
      <c r="F230" t="s">
        <v>1</v>
      </c>
      <c r="G230" s="2">
        <v>43789</v>
      </c>
      <c r="H230">
        <v>7</v>
      </c>
      <c r="I230" t="e">
        <f>IF(Table1[[#This Row],[Category '#]]="","",VLOOKUP(Table1[[#This Row],[Category '#]],#REF!,2,FALSE))</f>
        <v>#REF!</v>
      </c>
    </row>
    <row r="231" spans="1:9" x14ac:dyDescent="0.25">
      <c r="A231" s="1" t="str">
        <f>IF(Table1[[#This Row],[Table]]="","",_xlfn.CONCAT(Table1[[#This Row],[Round]],".",Table1[[#This Row],[Table]]))</f>
        <v>C15.C3</v>
      </c>
      <c r="B231" s="1" t="s">
        <v>750</v>
      </c>
      <c r="C231" s="1" t="s">
        <v>23</v>
      </c>
      <c r="D231" s="13" t="str">
        <f>IFERROR(VLOOKUP(Table1[[#This Row],[Phenotype]],[1]!Table1[#Data],2,FALSE),"DEAD")</f>
        <v>DEAD</v>
      </c>
      <c r="E231" s="3" t="s">
        <v>751</v>
      </c>
      <c r="F231" t="s">
        <v>1</v>
      </c>
      <c r="G231" s="2">
        <v>43789</v>
      </c>
      <c r="H231">
        <v>6</v>
      </c>
      <c r="I231" s="4" t="e">
        <f>IF(Table1[[#This Row],[Category '#]]="","",VLOOKUP(Table1[[#This Row],[Category '#]],#REF!,2,FALSE))</f>
        <v>#REF!</v>
      </c>
    </row>
    <row r="232" spans="1:9" ht="60" x14ac:dyDescent="0.25">
      <c r="A232" s="1" t="str">
        <f>IF(Table1[[#This Row],[Table]]="","",_xlfn.CONCAT(Table1[[#This Row],[Round]],".",Table1[[#This Row],[Table]]))</f>
        <v>C15.D4</v>
      </c>
      <c r="B232" s="1" t="s">
        <v>755</v>
      </c>
      <c r="C232" s="1" t="s">
        <v>267</v>
      </c>
      <c r="D232" s="13" t="str">
        <f>IFERROR(VLOOKUP(Table1[[#This Row],[Phenotype]],[1]!Table1[#Data],2,FALSE),"DEAD")</f>
        <v>DEAD</v>
      </c>
      <c r="E232" s="3" t="s">
        <v>756</v>
      </c>
      <c r="F232" t="s">
        <v>1</v>
      </c>
      <c r="G232" s="2">
        <v>43789</v>
      </c>
      <c r="H232">
        <v>6</v>
      </c>
      <c r="I232" s="4" t="e">
        <f>IF(Table1[[#This Row],[Category '#]]="","",VLOOKUP(Table1[[#This Row],[Category '#]],#REF!,2,FALSE))</f>
        <v>#REF!</v>
      </c>
    </row>
    <row r="233" spans="1:9" ht="60" x14ac:dyDescent="0.25">
      <c r="A233" s="1" t="str">
        <f>IF(Table1[[#This Row],[Table]]="","",_xlfn.CONCAT(Table1[[#This Row],[Round]],".",Table1[[#This Row],[Table]]))</f>
        <v/>
      </c>
      <c r="B233" s="1"/>
      <c r="C233" s="1" t="s">
        <v>10</v>
      </c>
      <c r="D233" t="str">
        <f>IFERROR(VLOOKUP(Table1[[#This Row],[Phenotype]],[1]!Table1[#Data],2,FALSE),"DEAD")</f>
        <v>DEAD</v>
      </c>
      <c r="E233" s="3" t="s">
        <v>12</v>
      </c>
      <c r="F233" t="s">
        <v>1</v>
      </c>
      <c r="G233" s="2">
        <v>43789</v>
      </c>
      <c r="H233">
        <v>6</v>
      </c>
      <c r="I233" t="e">
        <f>IF(Table1[[#This Row],[Category '#]]="","",VLOOKUP(Table1[[#This Row],[Category '#]],#REF!,2,FALSE))</f>
        <v>#REF!</v>
      </c>
    </row>
    <row r="234" spans="1:9" ht="45" x14ac:dyDescent="0.25">
      <c r="A234" s="1" t="str">
        <f>IF(Table1[[#This Row],[Table]]="","",_xlfn.CONCAT(Table1[[#This Row],[Round]],".",Table1[[#This Row],[Table]]))</f>
        <v/>
      </c>
      <c r="B234" s="1"/>
      <c r="C234" s="1" t="s">
        <v>207</v>
      </c>
      <c r="D234" t="str">
        <f>IFERROR(VLOOKUP(Table1[[#This Row],[Phenotype]],[1]!Table1[#Data],2,FALSE),"DEAD")</f>
        <v>DEAD</v>
      </c>
      <c r="E234" s="3" t="s">
        <v>208</v>
      </c>
      <c r="F234" t="s">
        <v>1</v>
      </c>
      <c r="G234" s="2">
        <v>43789</v>
      </c>
      <c r="H234">
        <v>8</v>
      </c>
      <c r="I234" t="e">
        <f>IF(Table1[[#This Row],[Category '#]]="","",VLOOKUP(Table1[[#This Row],[Category '#]],#REF!,2,FALSE))</f>
        <v>#REF!</v>
      </c>
    </row>
    <row r="235" spans="1:9" x14ac:dyDescent="0.25">
      <c r="A235" s="1" t="str">
        <f>IF(Table1[[#This Row],[Table]]="","",_xlfn.CONCAT(Table1[[#This Row],[Round]],".",Table1[[#This Row],[Table]]))</f>
        <v>C15.O5</v>
      </c>
      <c r="B235" s="1" t="s">
        <v>838</v>
      </c>
      <c r="C235" s="1" t="s">
        <v>207</v>
      </c>
      <c r="D235" s="13" t="str">
        <f>IFERROR(VLOOKUP(Table1[[#This Row],[Phenotype]],[1]!Table1[#Data],2,FALSE),"DEAD")</f>
        <v>DEAD</v>
      </c>
      <c r="E235" s="3" t="s">
        <v>839</v>
      </c>
      <c r="F235" t="s">
        <v>1</v>
      </c>
      <c r="G235" s="2">
        <v>43789</v>
      </c>
      <c r="H235">
        <v>6</v>
      </c>
      <c r="I235" s="4" t="e">
        <f>IF(Table1[[#This Row],[Category '#]]="","",VLOOKUP(Table1[[#This Row],[Category '#]],#REF!,2,FALSE))</f>
        <v>#REF!</v>
      </c>
    </row>
    <row r="236" spans="1:9" x14ac:dyDescent="0.25">
      <c r="A236" s="1" t="str">
        <f>IF(Table1[[#This Row],[Table]]="","",_xlfn.CONCAT(Table1[[#This Row],[Round]],".",Table1[[#This Row],[Table]]))</f>
        <v/>
      </c>
      <c r="B236" s="1"/>
      <c r="C236" s="1" t="s">
        <v>54</v>
      </c>
      <c r="D236" t="str">
        <f>IFERROR(VLOOKUP(Table1[[#This Row],[Phenotype]],[1]!Table1[#Data],2,FALSE),"DEAD")</f>
        <v>DEAD</v>
      </c>
      <c r="E236" s="3" t="s">
        <v>184</v>
      </c>
      <c r="F236" t="s">
        <v>7</v>
      </c>
      <c r="G236" s="2">
        <v>43790</v>
      </c>
      <c r="H236">
        <v>4</v>
      </c>
      <c r="I236" t="e">
        <f>IF(Table1[[#This Row],[Category '#]]="","",VLOOKUP(Table1[[#This Row],[Category '#]],#REF!,2,FALSE))</f>
        <v>#REF!</v>
      </c>
    </row>
    <row r="237" spans="1:9" x14ac:dyDescent="0.25">
      <c r="A237" s="1" t="str">
        <f>IF(Table1[[#This Row],[Table]]="","",_xlfn.CONCAT(Table1[[#This Row],[Round]],".",Table1[[#This Row],[Table]]))</f>
        <v/>
      </c>
      <c r="B237" s="1"/>
      <c r="C237" s="1" t="s">
        <v>54</v>
      </c>
      <c r="D237" t="str">
        <f>IFERROR(VLOOKUP(Table1[[#This Row],[Phenotype]],[1]!Table1[#Data],2,FALSE),"DEAD")</f>
        <v>DEAD</v>
      </c>
      <c r="E237" s="3" t="s">
        <v>183</v>
      </c>
      <c r="F237" t="s">
        <v>7</v>
      </c>
      <c r="G237" s="2">
        <v>43790</v>
      </c>
      <c r="H237">
        <v>8</v>
      </c>
      <c r="I237" t="e">
        <f>IF(Table1[[#This Row],[Category '#]]="","",VLOOKUP(Table1[[#This Row],[Category '#]],#REF!,2,FALSE))</f>
        <v>#REF!</v>
      </c>
    </row>
    <row r="238" spans="1:9" ht="30" x14ac:dyDescent="0.25">
      <c r="A238" s="1" t="str">
        <f>IF(Table1[[#This Row],[Table]]="","",_xlfn.CONCAT(Table1[[#This Row],[Round]],".",Table1[[#This Row],[Table]]))</f>
        <v/>
      </c>
      <c r="B238" s="1"/>
      <c r="C238" s="1" t="s">
        <v>6</v>
      </c>
      <c r="D238" t="str">
        <f>IFERROR(VLOOKUP(Table1[[#This Row],[Phenotype]],[1]!Table1[#Data],2,FALSE),"DEAD")</f>
        <v>DEAD</v>
      </c>
      <c r="E238" s="3" t="s">
        <v>71</v>
      </c>
      <c r="F238" t="s">
        <v>8</v>
      </c>
      <c r="G238" s="2">
        <v>43790</v>
      </c>
      <c r="H238">
        <v>6</v>
      </c>
      <c r="I238" t="e">
        <f>IF(Table1[[#This Row],[Category '#]]="","",VLOOKUP(Table1[[#This Row],[Category '#]],#REF!,2,FALSE))</f>
        <v>#REF!</v>
      </c>
    </row>
    <row r="239" spans="1:9" x14ac:dyDescent="0.25">
      <c r="A239" s="1" t="str">
        <f>IF(Table1[[#This Row],[Table]]="","",_xlfn.CONCAT(Table1[[#This Row],[Round]],".",Table1[[#This Row],[Table]]))</f>
        <v/>
      </c>
      <c r="B239" s="1"/>
      <c r="C239" s="1" t="s">
        <v>48</v>
      </c>
      <c r="D239" t="str">
        <f>IFERROR(VLOOKUP(Table1[[#This Row],[Phenotype]],[1]!Table1[#Data],2,FALSE),"DEAD")</f>
        <v>DEAD</v>
      </c>
      <c r="E239" s="3" t="s">
        <v>186</v>
      </c>
      <c r="F239" t="s">
        <v>7</v>
      </c>
      <c r="G239" s="2">
        <v>43790</v>
      </c>
      <c r="H239">
        <v>8</v>
      </c>
      <c r="I239" t="e">
        <f>IF(Table1[[#This Row],[Category '#]]="","",VLOOKUP(Table1[[#This Row],[Category '#]],#REF!,2,FALSE))</f>
        <v>#REF!</v>
      </c>
    </row>
    <row r="240" spans="1:9" ht="45" x14ac:dyDescent="0.25">
      <c r="A240" s="1" t="str">
        <f>IF(Table1[[#This Row],[Table]]="","",_xlfn.CONCAT(Table1[[#This Row],[Round]],".",Table1[[#This Row],[Table]]))</f>
        <v/>
      </c>
      <c r="B240" s="1"/>
      <c r="C240" s="1" t="s">
        <v>159</v>
      </c>
      <c r="D240" t="str">
        <f>IFERROR(VLOOKUP(Table1[[#This Row],[Phenotype]],[1]!Table1[#Data],2,FALSE),"DEAD")</f>
        <v>DEAD</v>
      </c>
      <c r="E240" s="3" t="s">
        <v>328</v>
      </c>
      <c r="F240" t="s">
        <v>33</v>
      </c>
      <c r="G240" s="2">
        <v>43794</v>
      </c>
      <c r="H240">
        <v>2</v>
      </c>
      <c r="I240" t="e">
        <f>IF(Table1[[#This Row],[Category '#]]="","",VLOOKUP(Table1[[#This Row],[Category '#]],#REF!,2,FALSE))</f>
        <v>#REF!</v>
      </c>
    </row>
    <row r="241" spans="1:9" x14ac:dyDescent="0.25">
      <c r="A241" s="1" t="str">
        <f>IF(Table1[[#This Row],[Table]]="","",_xlfn.CONCAT(Table1[[#This Row],[Round]],".",Table1[[#This Row],[Table]]))</f>
        <v/>
      </c>
      <c r="B241" s="1"/>
      <c r="C241" s="1" t="s">
        <v>242</v>
      </c>
      <c r="D241" t="str">
        <f>IFERROR(VLOOKUP(Table1[[#This Row],[Phenotype]],[1]!Table1[#Data],2,FALSE),"DEAD")</f>
        <v>DEAD</v>
      </c>
      <c r="E241" s="3" t="s">
        <v>246</v>
      </c>
      <c r="F241" t="s">
        <v>19</v>
      </c>
      <c r="G241" s="2">
        <v>43794</v>
      </c>
      <c r="H241">
        <v>9</v>
      </c>
      <c r="I241" t="e">
        <f>IF(Table1[[#This Row],[Category '#]]="","",VLOOKUP(Table1[[#This Row],[Category '#]],#REF!,2,FALSE))</f>
        <v>#REF!</v>
      </c>
    </row>
    <row r="242" spans="1:9" x14ac:dyDescent="0.25">
      <c r="A242" s="1" t="str">
        <f>IF(Table1[[#This Row],[Table]]="","",_xlfn.CONCAT(Table1[[#This Row],[Round]],".",Table1[[#This Row],[Table]]))</f>
        <v/>
      </c>
      <c r="B242" s="1"/>
      <c r="C242" s="1" t="s">
        <v>275</v>
      </c>
      <c r="D242" t="str">
        <f>IFERROR(VLOOKUP(Table1[[#This Row],[Phenotype]],[1]!Table1[#Data],2,FALSE),"DEAD")</f>
        <v>DEAD</v>
      </c>
      <c r="E242" s="3" t="s">
        <v>278</v>
      </c>
      <c r="F242" t="s">
        <v>19</v>
      </c>
      <c r="G242" s="2">
        <v>43794</v>
      </c>
      <c r="H242">
        <v>8</v>
      </c>
      <c r="I242" t="e">
        <f>IF(Table1[[#This Row],[Category '#]]="","",VLOOKUP(Table1[[#This Row],[Category '#]],#REF!,2,FALSE))</f>
        <v>#REF!</v>
      </c>
    </row>
    <row r="243" spans="1:9" x14ac:dyDescent="0.25">
      <c r="A243" s="1" t="str">
        <f>IF(Table1[[#This Row],[Table]]="","",_xlfn.CONCAT(Table1[[#This Row],[Round]],".",Table1[[#This Row],[Table]]))</f>
        <v/>
      </c>
      <c r="B243" s="1"/>
      <c r="C243" s="1" t="s">
        <v>144</v>
      </c>
      <c r="D243" t="str">
        <f>IFERROR(VLOOKUP(Table1[[#This Row],[Phenotype]],[1]!Table1[#Data],2,FALSE),"DEAD")</f>
        <v>DEAD</v>
      </c>
      <c r="E243" s="3" t="s">
        <v>386</v>
      </c>
      <c r="F243" t="s">
        <v>19</v>
      </c>
      <c r="G243" s="2">
        <v>43794</v>
      </c>
      <c r="H243">
        <v>6</v>
      </c>
      <c r="I243" t="e">
        <f>IF(Table1[[#This Row],[Category '#]]="","",VLOOKUP(Table1[[#This Row],[Category '#]],#REF!,2,FALSE))</f>
        <v>#REF!</v>
      </c>
    </row>
    <row r="244" spans="1:9" x14ac:dyDescent="0.25">
      <c r="A244" s="1" t="str">
        <f>IF(Table1[[#This Row],[Table]]="","",_xlfn.CONCAT(Table1[[#This Row],[Round]],".",Table1[[#This Row],[Table]]))</f>
        <v/>
      </c>
      <c r="B244" s="1"/>
      <c r="C244" s="1" t="s">
        <v>415</v>
      </c>
      <c r="D244" t="str">
        <f>IFERROR(VLOOKUP(Table1[[#This Row],[Phenotype]],[1]!Table1[#Data],2,FALSE),"DEAD")</f>
        <v>DEAD</v>
      </c>
      <c r="E244" s="3" t="s">
        <v>416</v>
      </c>
      <c r="F244" t="s">
        <v>33</v>
      </c>
      <c r="G244" s="2">
        <v>43794</v>
      </c>
      <c r="H244">
        <v>4</v>
      </c>
      <c r="I244" t="e">
        <f>IF(Table1[[#This Row],[Category '#]]="","",VLOOKUP(Table1[[#This Row],[Category '#]],#REF!,2,FALSE))</f>
        <v>#REF!</v>
      </c>
    </row>
    <row r="245" spans="1:9" x14ac:dyDescent="0.25">
      <c r="A245" s="1" t="str">
        <f>IF(Table1[[#This Row],[Table]]="","",_xlfn.CONCAT(Table1[[#This Row],[Round]],".",Table1[[#This Row],[Table]]))</f>
        <v/>
      </c>
      <c r="B245" s="1"/>
      <c r="C245" s="1" t="s">
        <v>275</v>
      </c>
      <c r="D245" t="str">
        <f>IFERROR(VLOOKUP(Table1[[#This Row],[Phenotype]],[1]!Table1[#Data],2,FALSE),"DEAD")</f>
        <v>DEAD</v>
      </c>
      <c r="E245" s="3" t="s">
        <v>280</v>
      </c>
      <c r="F245" t="s">
        <v>19</v>
      </c>
      <c r="G245" s="2">
        <v>43794</v>
      </c>
      <c r="H245">
        <v>6</v>
      </c>
      <c r="I245" t="e">
        <f>IF(Table1[[#This Row],[Category '#]]="","",VLOOKUP(Table1[[#This Row],[Category '#]],#REF!,2,FALSE))</f>
        <v>#REF!</v>
      </c>
    </row>
    <row r="246" spans="1:9" x14ac:dyDescent="0.25">
      <c r="A246" s="1" t="str">
        <f>IF(Table1[[#This Row],[Table]]="","",_xlfn.CONCAT(Table1[[#This Row],[Round]],".",Table1[[#This Row],[Table]]))</f>
        <v/>
      </c>
      <c r="B246" s="1"/>
      <c r="C246" s="1" t="s">
        <v>16</v>
      </c>
      <c r="D246" t="str">
        <f>IFERROR(VLOOKUP(Table1[[#This Row],[Phenotype]],[1]!Table1[#Data],2,FALSE),"DEAD")</f>
        <v>DEAD</v>
      </c>
      <c r="E246" s="3" t="s">
        <v>18</v>
      </c>
      <c r="F246" t="s">
        <v>19</v>
      </c>
      <c r="G246" s="2">
        <v>43794</v>
      </c>
      <c r="H246">
        <v>4</v>
      </c>
      <c r="I246" t="e">
        <f>IF(Table1[[#This Row],[Category '#]]="","",VLOOKUP(Table1[[#This Row],[Category '#]],#REF!,2,FALSE))</f>
        <v>#REF!</v>
      </c>
    </row>
    <row r="247" spans="1:9" x14ac:dyDescent="0.25">
      <c r="A247" s="1" t="str">
        <f>IF(Table1[[#This Row],[Table]]="","",_xlfn.CONCAT(Table1[[#This Row],[Round]],".",Table1[[#This Row],[Table]]))</f>
        <v/>
      </c>
      <c r="B247" s="1"/>
      <c r="C247" s="1" t="s">
        <v>36</v>
      </c>
      <c r="D247" t="str">
        <f>IFERROR(VLOOKUP(Table1[[#This Row],[Phenotype]],[1]!Table1[#Data],2,FALSE),"DEAD")</f>
        <v>DEAD</v>
      </c>
      <c r="E247" s="3" t="s">
        <v>391</v>
      </c>
      <c r="F247" t="s">
        <v>19</v>
      </c>
      <c r="G247" s="2">
        <v>43794</v>
      </c>
      <c r="H247">
        <v>10</v>
      </c>
      <c r="I247" t="e">
        <f>IF(Table1[[#This Row],[Category '#]]="","",VLOOKUP(Table1[[#This Row],[Category '#]],#REF!,2,FALSE))</f>
        <v>#REF!</v>
      </c>
    </row>
    <row r="248" spans="1:9" x14ac:dyDescent="0.25">
      <c r="A248" s="1" t="str">
        <f>IF(Table1[[#This Row],[Table]]="","",_xlfn.CONCAT(Table1[[#This Row],[Round]],".",Table1[[#This Row],[Table]]))</f>
        <v/>
      </c>
      <c r="B248" s="1"/>
      <c r="C248" s="1" t="s">
        <v>38</v>
      </c>
      <c r="D248" t="str">
        <f>IFERROR(VLOOKUP(Table1[[#This Row],[Phenotype]],[1]!Table1[#Data],2,FALSE),"DEAD")</f>
        <v>DEAD</v>
      </c>
      <c r="E248" s="3" t="s">
        <v>202</v>
      </c>
      <c r="F248" t="s">
        <v>33</v>
      </c>
      <c r="G248" s="2">
        <v>43795</v>
      </c>
      <c r="H248">
        <v>8</v>
      </c>
      <c r="I248" t="e">
        <f>IF(Table1[[#This Row],[Category '#]]="","",VLOOKUP(Table1[[#This Row],[Category '#]],#REF!,2,FALSE))</f>
        <v>#REF!</v>
      </c>
    </row>
    <row r="249" spans="1:9" ht="60" x14ac:dyDescent="0.25">
      <c r="A249" s="1" t="str">
        <f>IF(Table1[[#This Row],[Table]]="","",_xlfn.CONCAT(Table1[[#This Row],[Round]],".",Table1[[#This Row],[Table]]))</f>
        <v/>
      </c>
      <c r="B249" s="1"/>
      <c r="C249" s="1" t="s">
        <v>256</v>
      </c>
      <c r="D249" t="str">
        <f>IFERROR(VLOOKUP(Table1[[#This Row],[Phenotype]],[1]!Table1[#Data],2,FALSE),"DEAD")</f>
        <v>DEAD</v>
      </c>
      <c r="E249" s="3" t="s">
        <v>262</v>
      </c>
      <c r="F249" t="s">
        <v>7</v>
      </c>
      <c r="G249" s="2">
        <v>43809</v>
      </c>
      <c r="H249">
        <v>3</v>
      </c>
      <c r="I249" t="e">
        <f>IF(Table1[[#This Row],[Category '#]]="","",VLOOKUP(Table1[[#This Row],[Category '#]],#REF!,2,FALSE))</f>
        <v>#REF!</v>
      </c>
    </row>
    <row r="250" spans="1:9" ht="30" x14ac:dyDescent="0.25">
      <c r="A250" s="1" t="str">
        <f>IF(Table1[[#This Row],[Table]]="","",_xlfn.CONCAT(Table1[[#This Row],[Round]],".",Table1[[#This Row],[Table]]))</f>
        <v/>
      </c>
      <c r="B250" s="1"/>
      <c r="C250" s="1" t="s">
        <v>32</v>
      </c>
      <c r="D250" t="str">
        <f>IFERROR(VLOOKUP(Table1[[#This Row],[Phenotype]],[1]!Table1[#Data],2,FALSE),"DEAD")</f>
        <v>DEAD</v>
      </c>
      <c r="E250" s="3" t="s">
        <v>199</v>
      </c>
      <c r="F250" t="s">
        <v>33</v>
      </c>
      <c r="G250" s="2">
        <v>43809</v>
      </c>
      <c r="H250">
        <v>4</v>
      </c>
      <c r="I250" t="e">
        <f>IF(Table1[[#This Row],[Category '#]]="","",VLOOKUP(Table1[[#This Row],[Category '#]],#REF!,2,FALSE))</f>
        <v>#REF!</v>
      </c>
    </row>
    <row r="251" spans="1:9" ht="120" x14ac:dyDescent="0.25">
      <c r="A251" s="1" t="str">
        <f>IF(Table1[[#This Row],[Table]]="","",_xlfn.CONCAT(Table1[[#This Row],[Round]],".",Table1[[#This Row],[Table]]))</f>
        <v/>
      </c>
      <c r="B251" s="1"/>
      <c r="C251" s="1" t="s">
        <v>303</v>
      </c>
      <c r="D251" t="str">
        <f>IFERROR(VLOOKUP(Table1[[#This Row],[Phenotype]],[1]!Table1[#Data],2,FALSE),"DEAD")</f>
        <v>DEAD</v>
      </c>
      <c r="E251" s="3" t="s">
        <v>304</v>
      </c>
      <c r="F251" t="s">
        <v>7</v>
      </c>
      <c r="G251" s="2">
        <v>43809</v>
      </c>
      <c r="H251">
        <v>6</v>
      </c>
      <c r="I251" t="e">
        <f>IF(Table1[[#This Row],[Category '#]]="","",VLOOKUP(Table1[[#This Row],[Category '#]],#REF!,2,FALSE))</f>
        <v>#REF!</v>
      </c>
    </row>
    <row r="252" spans="1:9" ht="45" x14ac:dyDescent="0.25">
      <c r="A252" s="1" t="str">
        <f>IF(Table1[[#This Row],[Table]]="","",_xlfn.CONCAT(Table1[[#This Row],[Round]],".",Table1[[#This Row],[Table]]))</f>
        <v/>
      </c>
      <c r="B252" s="1"/>
      <c r="C252" s="1" t="s">
        <v>282</v>
      </c>
      <c r="D252" t="str">
        <f>IFERROR(VLOOKUP(Table1[[#This Row],[Phenotype]],[1]!Table1[#Data],2,FALSE),"DEAD")</f>
        <v>DEAD</v>
      </c>
      <c r="E252" s="3" t="s">
        <v>284</v>
      </c>
      <c r="F252" t="s">
        <v>7</v>
      </c>
      <c r="G252" s="2">
        <v>43809</v>
      </c>
      <c r="H252">
        <v>6</v>
      </c>
      <c r="I252" t="e">
        <f>IF(Table1[[#This Row],[Category '#]]="","",VLOOKUP(Table1[[#This Row],[Category '#]],#REF!,2,FALSE))</f>
        <v>#REF!</v>
      </c>
    </row>
    <row r="253" spans="1:9" ht="60" x14ac:dyDescent="0.25">
      <c r="A253" s="1" t="str">
        <f>IF(Table1[[#This Row],[Table]]="","",_xlfn.CONCAT(Table1[[#This Row],[Round]],".",Table1[[#This Row],[Table]]))</f>
        <v/>
      </c>
      <c r="B253" s="1"/>
      <c r="C253" s="1" t="s">
        <v>362</v>
      </c>
      <c r="D253" t="str">
        <f>IFERROR(VLOOKUP(Table1[[#This Row],[Phenotype]],[1]!Table1[#Data],2,FALSE),"DEAD")</f>
        <v>DEAD</v>
      </c>
      <c r="E253" s="3" t="s">
        <v>364</v>
      </c>
      <c r="F253" t="s">
        <v>7</v>
      </c>
      <c r="G253" s="2">
        <v>43809</v>
      </c>
      <c r="H253">
        <v>7</v>
      </c>
      <c r="I253" t="e">
        <f>IF(Table1[[#This Row],[Category '#]]="","",VLOOKUP(Table1[[#This Row],[Category '#]],#REF!,2,FALSE))</f>
        <v>#REF!</v>
      </c>
    </row>
    <row r="254" spans="1:9" ht="90" x14ac:dyDescent="0.25">
      <c r="A254" s="1" t="str">
        <f>IF(Table1[[#This Row],[Table]]="","",_xlfn.CONCAT(Table1[[#This Row],[Round]],".",Table1[[#This Row],[Table]]))</f>
        <v/>
      </c>
      <c r="B254" s="1"/>
      <c r="C254" s="1" t="s">
        <v>362</v>
      </c>
      <c r="D254" t="str">
        <f>IFERROR(VLOOKUP(Table1[[#This Row],[Phenotype]],[1]!Table1[#Data],2,FALSE),"DEAD")</f>
        <v>DEAD</v>
      </c>
      <c r="E254" s="3" t="s">
        <v>363</v>
      </c>
      <c r="F254" t="s">
        <v>7</v>
      </c>
      <c r="G254" s="2">
        <v>43809</v>
      </c>
      <c r="H254">
        <v>10</v>
      </c>
      <c r="I254" t="e">
        <f>IF(Table1[[#This Row],[Category '#]]="","",VLOOKUP(Table1[[#This Row],[Category '#]],#REF!,2,FALSE))</f>
        <v>#REF!</v>
      </c>
    </row>
    <row r="255" spans="1:9" ht="45" x14ac:dyDescent="0.25">
      <c r="A255" s="1" t="str">
        <f>IF(Table1[[#This Row],[Table]]="","",_xlfn.CONCAT(Table1[[#This Row],[Round]],".",Table1[[#This Row],[Table]]))</f>
        <v/>
      </c>
      <c r="B255" s="1"/>
      <c r="C255" s="1" t="s">
        <v>107</v>
      </c>
      <c r="D255" t="str">
        <f>IFERROR(VLOOKUP(Table1[[#This Row],[Phenotype]],[1]!Table1[#Data],2,FALSE),"DEAD")</f>
        <v>DEAD</v>
      </c>
      <c r="E255" s="3" t="s">
        <v>370</v>
      </c>
      <c r="F255" t="s">
        <v>7</v>
      </c>
      <c r="G255" s="2">
        <v>43809</v>
      </c>
      <c r="H255">
        <v>10</v>
      </c>
      <c r="I255" t="e">
        <f>IF(Table1[[#This Row],[Category '#]]="","",VLOOKUP(Table1[[#This Row],[Category '#]],#REF!,2,FALSE))</f>
        <v>#REF!</v>
      </c>
    </row>
    <row r="256" spans="1:9" ht="150" x14ac:dyDescent="0.25">
      <c r="A256" s="1" t="str">
        <f>IF(Table1[[#This Row],[Table]]="","",_xlfn.CONCAT(Table1[[#This Row],[Round]],".",Table1[[#This Row],[Table]]))</f>
        <v/>
      </c>
      <c r="B256" s="1"/>
      <c r="C256" s="1" t="s">
        <v>299</v>
      </c>
      <c r="D256" t="str">
        <f>IFERROR(VLOOKUP(Table1[[#This Row],[Phenotype]],[1]!Table1[#Data],2,FALSE),"DEAD")</f>
        <v>DEAD</v>
      </c>
      <c r="E256" s="3" t="s">
        <v>302</v>
      </c>
      <c r="F256" t="s">
        <v>7</v>
      </c>
      <c r="G256" s="2">
        <v>43809</v>
      </c>
      <c r="H256">
        <v>6</v>
      </c>
      <c r="I256" t="e">
        <f>IF(Table1[[#This Row],[Category '#]]="","",VLOOKUP(Table1[[#This Row],[Category '#]],#REF!,2,FALSE))</f>
        <v>#REF!</v>
      </c>
    </row>
    <row r="257" spans="1:9" ht="30" x14ac:dyDescent="0.25">
      <c r="A257" s="1" t="str">
        <f>IF(Table1[[#This Row],[Table]]="","",_xlfn.CONCAT(Table1[[#This Row],[Round]],".",Table1[[#This Row],[Table]]))</f>
        <v/>
      </c>
      <c r="B257" s="1"/>
      <c r="C257" s="1" t="s">
        <v>299</v>
      </c>
      <c r="D257" t="str">
        <f>IFERROR(VLOOKUP(Table1[[#This Row],[Phenotype]],[1]!Table1[#Data],2,FALSE),"DEAD")</f>
        <v>DEAD</v>
      </c>
      <c r="E257" s="3" t="s">
        <v>301</v>
      </c>
      <c r="F257" t="s">
        <v>7</v>
      </c>
      <c r="G257" s="2">
        <v>43809</v>
      </c>
      <c r="H257">
        <v>9</v>
      </c>
      <c r="I257" t="e">
        <f>IF(Table1[[#This Row],[Category '#]]="","",VLOOKUP(Table1[[#This Row],[Category '#]],#REF!,2,FALSE))</f>
        <v>#REF!</v>
      </c>
    </row>
    <row r="258" spans="1:9" ht="30" x14ac:dyDescent="0.25">
      <c r="A258" s="1" t="str">
        <f>IF(Table1[[#This Row],[Table]]="","",_xlfn.CONCAT(Table1[[#This Row],[Round]],".",Table1[[#This Row],[Table]]))</f>
        <v/>
      </c>
      <c r="B258" s="1"/>
      <c r="C258" s="1" t="s">
        <v>227</v>
      </c>
      <c r="D258" t="str">
        <f>IFERROR(VLOOKUP(Table1[[#This Row],[Phenotype]],[1]!Table1[#Data],2,FALSE),"DEAD")</f>
        <v>DEAD</v>
      </c>
      <c r="E258" s="3" t="s">
        <v>229</v>
      </c>
      <c r="F258" t="s">
        <v>7</v>
      </c>
      <c r="G258" s="2">
        <v>43809</v>
      </c>
      <c r="H258">
        <v>6</v>
      </c>
      <c r="I258" t="e">
        <f>IF(Table1[[#This Row],[Category '#]]="","",VLOOKUP(Table1[[#This Row],[Category '#]],#REF!,2,FALSE))</f>
        <v>#REF!</v>
      </c>
    </row>
    <row r="259" spans="1:9" ht="60" x14ac:dyDescent="0.25">
      <c r="A259" s="1" t="str">
        <f>IF(Table1[[#This Row],[Table]]="","",_xlfn.CONCAT(Table1[[#This Row],[Round]],".",Table1[[#This Row],[Table]]))</f>
        <v/>
      </c>
      <c r="B259" s="1"/>
      <c r="C259" s="1" t="s">
        <v>99</v>
      </c>
      <c r="D259" t="str">
        <f>IFERROR(VLOOKUP(Table1[[#This Row],[Phenotype]],[1]!Table1[#Data],2,FALSE),"DEAD")</f>
        <v>DEAD</v>
      </c>
      <c r="E259" s="3" t="s">
        <v>372</v>
      </c>
      <c r="F259" t="s">
        <v>7</v>
      </c>
      <c r="G259" s="2">
        <v>43809</v>
      </c>
      <c r="H259">
        <v>7</v>
      </c>
      <c r="I259" t="e">
        <f>IF(Table1[[#This Row],[Category '#]]="","",VLOOKUP(Table1[[#This Row],[Category '#]],#REF!,2,FALSE))</f>
        <v>#REF!</v>
      </c>
    </row>
    <row r="260" spans="1:9" ht="75" x14ac:dyDescent="0.25">
      <c r="A260" s="1" t="str">
        <f>IF(Table1[[#This Row],[Table]]="","",_xlfn.CONCAT(Table1[[#This Row],[Round]],".",Table1[[#This Row],[Table]]))</f>
        <v/>
      </c>
      <c r="B260" s="1"/>
      <c r="C260" s="1" t="s">
        <v>267</v>
      </c>
      <c r="D260" t="str">
        <f>IFERROR(VLOOKUP(Table1[[#This Row],[Phenotype]],[1]!Table1[#Data],2,FALSE),"DEAD")</f>
        <v>DEAD</v>
      </c>
      <c r="E260" s="3" t="s">
        <v>273</v>
      </c>
      <c r="F260" t="s">
        <v>7</v>
      </c>
      <c r="G260" s="2">
        <v>43809</v>
      </c>
      <c r="H260">
        <v>6</v>
      </c>
      <c r="I260" t="e">
        <f>IF(Table1[[#This Row],[Category '#]]="","",VLOOKUP(Table1[[#This Row],[Category '#]],#REF!,2,FALSE))</f>
        <v>#REF!</v>
      </c>
    </row>
    <row r="261" spans="1:9" ht="45" x14ac:dyDescent="0.25">
      <c r="A261" s="1" t="str">
        <f>IF(Table1[[#This Row],[Table]]="","",_xlfn.CONCAT(Table1[[#This Row],[Round]],".",Table1[[#This Row],[Table]]))</f>
        <v/>
      </c>
      <c r="B261" s="1"/>
      <c r="C261" s="1" t="s">
        <v>365</v>
      </c>
      <c r="D261" t="str">
        <f>IFERROR(VLOOKUP(Table1[[#This Row],[Phenotype]],[1]!Table1[#Data],2,FALSE),"DEAD")</f>
        <v>DEAD</v>
      </c>
      <c r="E261" s="3" t="s">
        <v>369</v>
      </c>
      <c r="F261" t="s">
        <v>7</v>
      </c>
      <c r="G261" s="2">
        <v>43809</v>
      </c>
      <c r="H261">
        <v>8</v>
      </c>
      <c r="I261" t="e">
        <f>IF(Table1[[#This Row],[Category '#]]="","",VLOOKUP(Table1[[#This Row],[Category '#]],#REF!,2,FALSE))</f>
        <v>#REF!</v>
      </c>
    </row>
    <row r="262" spans="1:9" ht="30" x14ac:dyDescent="0.25">
      <c r="A262" s="1" t="str">
        <f>IF(Table1[[#This Row],[Table]]="","",_xlfn.CONCAT(Table1[[#This Row],[Round]],".",Table1[[#This Row],[Table]]))</f>
        <v/>
      </c>
      <c r="B262" s="1"/>
      <c r="C262" s="1" t="s">
        <v>365</v>
      </c>
      <c r="D262" t="str">
        <f>IFERROR(VLOOKUP(Table1[[#This Row],[Phenotype]],[1]!Table1[#Data],2,FALSE),"DEAD")</f>
        <v>DEAD</v>
      </c>
      <c r="E262" s="3" t="s">
        <v>367</v>
      </c>
      <c r="F262" t="s">
        <v>7</v>
      </c>
      <c r="G262" s="2">
        <v>43809</v>
      </c>
      <c r="H262">
        <v>10</v>
      </c>
      <c r="I262" t="e">
        <f>IF(Table1[[#This Row],[Category '#]]="","",VLOOKUP(Table1[[#This Row],[Category '#]],#REF!,2,FALSE))</f>
        <v>#REF!</v>
      </c>
    </row>
    <row r="263" spans="1:9" ht="30" x14ac:dyDescent="0.25">
      <c r="A263" s="1" t="str">
        <f>IF(Table1[[#This Row],[Table]]="","",_xlfn.CONCAT(Table1[[#This Row],[Round]],".",Table1[[#This Row],[Table]]))</f>
        <v/>
      </c>
      <c r="B263" s="1"/>
      <c r="C263" s="1" t="s">
        <v>299</v>
      </c>
      <c r="D263" t="str">
        <f>IFERROR(VLOOKUP(Table1[[#This Row],[Phenotype]],[1]!Table1[#Data],2,FALSE),"DEAD")</f>
        <v>DEAD</v>
      </c>
      <c r="E263" s="3" t="s">
        <v>300</v>
      </c>
      <c r="F263" t="s">
        <v>7</v>
      </c>
      <c r="G263" s="2">
        <v>43809</v>
      </c>
      <c r="H263">
        <v>3</v>
      </c>
      <c r="I263" t="e">
        <f>IF(Table1[[#This Row],[Category '#]]="","",VLOOKUP(Table1[[#This Row],[Category '#]],#REF!,2,FALSE))</f>
        <v>#REF!</v>
      </c>
    </row>
    <row r="264" spans="1:9" ht="30" x14ac:dyDescent="0.25">
      <c r="A264" s="1" t="str">
        <f>IF(Table1[[#This Row],[Table]]="","",_xlfn.CONCAT(Table1[[#This Row],[Round]],".",Table1[[#This Row],[Table]]))</f>
        <v/>
      </c>
      <c r="B264" s="1"/>
      <c r="C264" s="1" t="s">
        <v>365</v>
      </c>
      <c r="D264" t="str">
        <f>IFERROR(VLOOKUP(Table1[[#This Row],[Phenotype]],[1]!Table1[#Data],2,FALSE),"DEAD")</f>
        <v>DEAD</v>
      </c>
      <c r="E264" s="3" t="s">
        <v>368</v>
      </c>
      <c r="F264" t="s">
        <v>7</v>
      </c>
      <c r="G264" s="2">
        <v>43809</v>
      </c>
      <c r="H264">
        <v>9</v>
      </c>
      <c r="I264" t="e">
        <f>IF(Table1[[#This Row],[Category '#]]="","",VLOOKUP(Table1[[#This Row],[Category '#]],#REF!,2,FALSE))</f>
        <v>#REF!</v>
      </c>
    </row>
    <row r="265" spans="1:9" ht="60" x14ac:dyDescent="0.25">
      <c r="A265" s="1" t="str">
        <f>IF(Table1[[#This Row],[Table]]="","",_xlfn.CONCAT(Table1[[#This Row],[Round]],".",Table1[[#This Row],[Table]]))</f>
        <v/>
      </c>
      <c r="B265" s="1"/>
      <c r="C265" s="1" t="s">
        <v>107</v>
      </c>
      <c r="D265" t="str">
        <f>IFERROR(VLOOKUP(Table1[[#This Row],[Phenotype]],[1]!Table1[#Data],2,FALSE),"DEAD")</f>
        <v>DEAD</v>
      </c>
      <c r="E265" s="3" t="s">
        <v>371</v>
      </c>
      <c r="F265" t="s">
        <v>7</v>
      </c>
      <c r="G265" s="2">
        <v>43809</v>
      </c>
      <c r="H265">
        <v>7</v>
      </c>
      <c r="I265" t="e">
        <f>IF(Table1[[#This Row],[Category '#]]="","",VLOOKUP(Table1[[#This Row],[Category '#]],#REF!,2,FALSE))</f>
        <v>#REF!</v>
      </c>
    </row>
    <row r="266" spans="1:9" ht="30" x14ac:dyDescent="0.25">
      <c r="A266" s="1" t="str">
        <f>IF(Table1[[#This Row],[Table]]="","",_xlfn.CONCAT(Table1[[#This Row],[Round]],".",Table1[[#This Row],[Table]]))</f>
        <v/>
      </c>
      <c r="B266" s="1"/>
      <c r="C266" s="1" t="s">
        <v>263</v>
      </c>
      <c r="D266" t="str">
        <f>IFERROR(VLOOKUP(Table1[[#This Row],[Phenotype]],[1]!Table1[#Data],2,FALSE),"DEAD")</f>
        <v>DEAD</v>
      </c>
      <c r="E266" s="3" t="s">
        <v>265</v>
      </c>
      <c r="F266" t="s">
        <v>7</v>
      </c>
      <c r="G266" s="2">
        <v>43809</v>
      </c>
      <c r="H266">
        <v>8</v>
      </c>
      <c r="I266" t="e">
        <f>IF(Table1[[#This Row],[Category '#]]="","",VLOOKUP(Table1[[#This Row],[Category '#]],#REF!,2,FALSE))</f>
        <v>#REF!</v>
      </c>
    </row>
    <row r="267" spans="1:9" x14ac:dyDescent="0.25">
      <c r="A267" s="1" t="str">
        <f>IF(Table1[[#This Row],[Table]]="","",_xlfn.CONCAT(Table1[[#This Row],[Round]],".",Table1[[#This Row],[Table]]))</f>
        <v/>
      </c>
      <c r="B267" s="1"/>
      <c r="C267" s="1" t="s">
        <v>275</v>
      </c>
      <c r="D267" t="str">
        <f>IFERROR(VLOOKUP(Table1[[#This Row],[Phenotype]],[1]!Table1[#Data],2,FALSE),"DEAD")</f>
        <v>DEAD</v>
      </c>
      <c r="E267" s="3" t="s">
        <v>279</v>
      </c>
      <c r="F267" t="s">
        <v>7</v>
      </c>
      <c r="G267" s="2">
        <v>43809</v>
      </c>
      <c r="H267">
        <v>8</v>
      </c>
      <c r="I267" t="e">
        <f>IF(Table1[[#This Row],[Category '#]]="","",VLOOKUP(Table1[[#This Row],[Category '#]],#REF!,2,FALSE))</f>
        <v>#REF!</v>
      </c>
    </row>
    <row r="268" spans="1:9" ht="75" x14ac:dyDescent="0.25">
      <c r="A268" s="1" t="str">
        <f>IF(Table1[[#This Row],[Table]]="","",_xlfn.CONCAT(Table1[[#This Row],[Round]],".",Table1[[#This Row],[Table]]))</f>
        <v/>
      </c>
      <c r="B268" s="1"/>
      <c r="C268" s="1" t="s">
        <v>393</v>
      </c>
      <c r="D268" t="str">
        <f>IFERROR(VLOOKUP(Table1[[#This Row],[Phenotype]],[1]!Table1[#Data],2,FALSE),"DEAD")</f>
        <v>DEAD</v>
      </c>
      <c r="E268" s="3" t="s">
        <v>395</v>
      </c>
      <c r="F268" t="s">
        <v>7</v>
      </c>
      <c r="G268" s="2">
        <v>43810</v>
      </c>
      <c r="H268">
        <v>7</v>
      </c>
      <c r="I268" t="e">
        <f>IF(Table1[[#This Row],[Category '#]]="","",VLOOKUP(Table1[[#This Row],[Category '#]],#REF!,2,FALSE))</f>
        <v>#REF!</v>
      </c>
    </row>
    <row r="269" spans="1:9" ht="60" x14ac:dyDescent="0.25">
      <c r="A269" s="1" t="str">
        <f>IF(Table1[[#This Row],[Table]]="","",_xlfn.CONCAT(Table1[[#This Row],[Round]],".",Table1[[#This Row],[Table]]))</f>
        <v>C16.R4</v>
      </c>
      <c r="B269" s="1" t="s">
        <v>853</v>
      </c>
      <c r="C269" s="1" t="s">
        <v>373</v>
      </c>
      <c r="D269" s="13" t="str">
        <f>IFERROR(VLOOKUP(Table1[[#This Row],[Phenotype]],[1]!Table1[#Data],2,FALSE),"DEAD")</f>
        <v>DEAD</v>
      </c>
      <c r="E269" s="3" t="s">
        <v>956</v>
      </c>
      <c r="F269" t="s">
        <v>7</v>
      </c>
      <c r="G269" s="2">
        <v>43810</v>
      </c>
      <c r="H269">
        <v>6</v>
      </c>
      <c r="I269" s="4" t="e">
        <f>IF(Table1[[#This Row],[Category '#]]="","",VLOOKUP(Table1[[#This Row],[Category '#]],#REF!,2,FALSE))</f>
        <v>#REF!</v>
      </c>
    </row>
    <row r="270" spans="1:9" ht="30" x14ac:dyDescent="0.25">
      <c r="A270" s="1" t="str">
        <f>IF(Table1[[#This Row],[Table]]="","",_xlfn.CONCAT(Table1[[#This Row],[Round]],".",Table1[[#This Row],[Table]]))</f>
        <v/>
      </c>
      <c r="B270" s="1"/>
      <c r="C270" s="1" t="s">
        <v>403</v>
      </c>
      <c r="D270" t="str">
        <f>IFERROR(VLOOKUP(Table1[[#This Row],[Phenotype]],[1]!Table1[#Data],2,FALSE),"DEAD")</f>
        <v>DEAD</v>
      </c>
      <c r="E270" s="3" t="s">
        <v>405</v>
      </c>
      <c r="F270" t="s">
        <v>7</v>
      </c>
      <c r="G270" s="2">
        <v>43810</v>
      </c>
      <c r="H270">
        <v>6</v>
      </c>
      <c r="I270" t="e">
        <f>IF(Table1[[#This Row],[Category '#]]="","",VLOOKUP(Table1[[#This Row],[Category '#]],#REF!,2,FALSE))</f>
        <v>#REF!</v>
      </c>
    </row>
    <row r="271" spans="1:9" x14ac:dyDescent="0.25">
      <c r="A271" s="1" t="str">
        <f>IF(Table1[[#This Row],[Table]]="","",_xlfn.CONCAT(Table1[[#This Row],[Round]],".",Table1[[#This Row],[Table]]))</f>
        <v/>
      </c>
      <c r="B271" s="1"/>
      <c r="C271" s="1" t="s">
        <v>211</v>
      </c>
      <c r="D271" t="str">
        <f>IFERROR(VLOOKUP(Table1[[#This Row],[Phenotype]],[1]!Table1[#Data],2,FALSE),"DEAD")</f>
        <v>DEAD</v>
      </c>
      <c r="E271" s="3" t="s">
        <v>217</v>
      </c>
      <c r="F271" t="s">
        <v>7</v>
      </c>
      <c r="G271" s="2">
        <v>43810</v>
      </c>
      <c r="H271">
        <v>10</v>
      </c>
      <c r="I271" t="e">
        <f>IF(Table1[[#This Row],[Category '#]]="","",VLOOKUP(Table1[[#This Row],[Category '#]],#REF!,2,FALSE))</f>
        <v>#REF!</v>
      </c>
    </row>
    <row r="272" spans="1:9" x14ac:dyDescent="0.25">
      <c r="A272" s="1" t="str">
        <f>IF(Table1[[#This Row],[Table]]="","",_xlfn.CONCAT(Table1[[#This Row],[Round]],".",Table1[[#This Row],[Table]]))</f>
        <v>C16.X3</v>
      </c>
      <c r="B272" s="1" t="s">
        <v>900</v>
      </c>
      <c r="C272" s="1" t="s">
        <v>36</v>
      </c>
      <c r="D272" s="13" t="str">
        <f>IFERROR(VLOOKUP(Table1[[#This Row],[Phenotype]],[1]!Table1[#Data],2,FALSE),"DEAD")</f>
        <v>DEAD</v>
      </c>
      <c r="E272" s="3" t="s">
        <v>975</v>
      </c>
      <c r="F272" t="s">
        <v>7</v>
      </c>
      <c r="G272" s="2">
        <v>43810</v>
      </c>
      <c r="H272">
        <v>6</v>
      </c>
      <c r="I272" s="4" t="e">
        <f>IF(Table1[[#This Row],[Category '#]]="","",VLOOKUP(Table1[[#This Row],[Category '#]],#REF!,2,FALSE))</f>
        <v>#REF!</v>
      </c>
    </row>
    <row r="273" spans="1:9" x14ac:dyDescent="0.25">
      <c r="A273" s="1" t="str">
        <f>IF(Table1[[#This Row],[Table]]="","",_xlfn.CONCAT(Table1[[#This Row],[Round]],".",Table1[[#This Row],[Table]]))</f>
        <v>C16.P2</v>
      </c>
      <c r="B273" s="1" t="s">
        <v>842</v>
      </c>
      <c r="C273" s="1" t="s">
        <v>299</v>
      </c>
      <c r="D273" s="13" t="str">
        <f>IFERROR(VLOOKUP(Table1[[#This Row],[Phenotype]],[1]!Table1[#Data],2,FALSE),"DEAD")</f>
        <v>DEAD</v>
      </c>
      <c r="E273" s="3" t="s">
        <v>945</v>
      </c>
      <c r="F273" t="s">
        <v>7</v>
      </c>
      <c r="G273" s="2">
        <v>43810</v>
      </c>
      <c r="H273">
        <v>6</v>
      </c>
      <c r="I273" s="4" t="e">
        <f>IF(Table1[[#This Row],[Category '#]]="","",VLOOKUP(Table1[[#This Row],[Category '#]],#REF!,2,FALSE))</f>
        <v>#REF!</v>
      </c>
    </row>
    <row r="274" spans="1:9" ht="30" x14ac:dyDescent="0.25">
      <c r="A274" s="1" t="str">
        <f>IF(Table1[[#This Row],[Table]]="","",_xlfn.CONCAT(Table1[[#This Row],[Round]],".",Table1[[#This Row],[Table]]))</f>
        <v/>
      </c>
      <c r="B274" s="1"/>
      <c r="C274" s="1" t="s">
        <v>0</v>
      </c>
      <c r="D274" t="str">
        <f>IFERROR(VLOOKUP(Table1[[#This Row],[Phenotype]],[1]!Table1[#Data],2,FALSE),"DEAD")</f>
        <v>DEAD</v>
      </c>
      <c r="E274" s="3" t="s">
        <v>4</v>
      </c>
      <c r="F274" t="s">
        <v>7</v>
      </c>
      <c r="G274" s="2">
        <v>43810</v>
      </c>
      <c r="H274">
        <v>7</v>
      </c>
      <c r="I274" t="e">
        <f>IF(Table1[[#This Row],[Category '#]]="","",VLOOKUP(Table1[[#This Row],[Category '#]],#REF!,2,FALSE))</f>
        <v>#REF!</v>
      </c>
    </row>
    <row r="275" spans="1:9" ht="30" x14ac:dyDescent="0.25">
      <c r="A275" s="1" t="str">
        <f>IF(Table1[[#This Row],[Table]]="","",_xlfn.CONCAT(Table1[[#This Row],[Round]],".",Table1[[#This Row],[Table]]))</f>
        <v>C16.S3</v>
      </c>
      <c r="B275" s="1" t="s">
        <v>859</v>
      </c>
      <c r="C275" s="1" t="s">
        <v>787</v>
      </c>
      <c r="D275" s="13" t="str">
        <f>IFERROR(VLOOKUP(Table1[[#This Row],[Phenotype]],[1]!Table1[#Data],2,FALSE),"DEAD")</f>
        <v>DEAD</v>
      </c>
      <c r="E275" s="3" t="s">
        <v>957</v>
      </c>
      <c r="F275" t="s">
        <v>7</v>
      </c>
      <c r="G275" s="2">
        <v>43810</v>
      </c>
      <c r="H275">
        <v>6</v>
      </c>
      <c r="I275" s="4" t="e">
        <f>IF(Table1[[#This Row],[Category '#]]="","",VLOOKUP(Table1[[#This Row],[Category '#]],#REF!,2,FALSE))</f>
        <v>#REF!</v>
      </c>
    </row>
    <row r="276" spans="1:9" x14ac:dyDescent="0.25">
      <c r="A276" s="1" t="str">
        <f>IF(Table1[[#This Row],[Table]]="","",_xlfn.CONCAT(Table1[[#This Row],[Round]],".",Table1[[#This Row],[Table]]))</f>
        <v>C16.U2</v>
      </c>
      <c r="B276" s="1" t="s">
        <v>877</v>
      </c>
      <c r="C276" s="1" t="s">
        <v>403</v>
      </c>
      <c r="D276" s="13" t="str">
        <f>IFERROR(VLOOKUP(Table1[[#This Row],[Phenotype]],[1]!Table1[#Data],2,FALSE),"DEAD")</f>
        <v>DEAD</v>
      </c>
      <c r="E276" s="3" t="s">
        <v>964</v>
      </c>
      <c r="F276" t="s">
        <v>7</v>
      </c>
      <c r="G276" s="2">
        <v>43810</v>
      </c>
      <c r="H276">
        <v>6</v>
      </c>
      <c r="I276" s="4" t="e">
        <f>IF(Table1[[#This Row],[Category '#]]="","",VLOOKUP(Table1[[#This Row],[Category '#]],#REF!,2,FALSE))</f>
        <v>#REF!</v>
      </c>
    </row>
    <row r="277" spans="1:9" x14ac:dyDescent="0.25">
      <c r="A277" s="1" t="str">
        <f>IF(Table1[[#This Row],[Table]]="","",_xlfn.CONCAT(Table1[[#This Row],[Round]],".",Table1[[#This Row],[Table]]))</f>
        <v>C16.W1</v>
      </c>
      <c r="B277" s="1" t="s">
        <v>887</v>
      </c>
      <c r="C277" s="1" t="s">
        <v>408</v>
      </c>
      <c r="D277" s="13" t="str">
        <f>IFERROR(VLOOKUP(Table1[[#This Row],[Phenotype]],[1]!Table1[#Data],2,FALSE),"DEAD")</f>
        <v>DEAD</v>
      </c>
      <c r="E277" s="3" t="s">
        <v>964</v>
      </c>
      <c r="F277" t="s">
        <v>7</v>
      </c>
      <c r="G277" s="2">
        <v>43810</v>
      </c>
      <c r="H277">
        <v>6</v>
      </c>
      <c r="I277" s="4" t="e">
        <f>IF(Table1[[#This Row],[Category '#]]="","",VLOOKUP(Table1[[#This Row],[Category '#]],#REF!,2,FALSE))</f>
        <v>#REF!</v>
      </c>
    </row>
    <row r="278" spans="1:9" x14ac:dyDescent="0.25">
      <c r="A278" s="1" t="str">
        <f>IF(Table1[[#This Row],[Table]]="","",_xlfn.CONCAT(Table1[[#This Row],[Round]],".",Table1[[#This Row],[Table]]))</f>
        <v>C16.W2</v>
      </c>
      <c r="B278" s="1" t="s">
        <v>888</v>
      </c>
      <c r="C278" s="1" t="s">
        <v>408</v>
      </c>
      <c r="D278" s="13" t="str">
        <f>IFERROR(VLOOKUP(Table1[[#This Row],[Phenotype]],[1]!Table1[#Data],2,FALSE),"DEAD")</f>
        <v>DEAD</v>
      </c>
      <c r="E278" s="3" t="s">
        <v>964</v>
      </c>
      <c r="F278" t="s">
        <v>7</v>
      </c>
      <c r="G278" s="2">
        <v>43810</v>
      </c>
      <c r="H278">
        <v>6</v>
      </c>
      <c r="I278" s="4" t="e">
        <f>IF(Table1[[#This Row],[Category '#]]="","",VLOOKUP(Table1[[#This Row],[Category '#]],#REF!,2,FALSE))</f>
        <v>#REF!</v>
      </c>
    </row>
    <row r="279" spans="1:9" x14ac:dyDescent="0.25">
      <c r="A279" s="1" t="str">
        <f>IF(Table1[[#This Row],[Table]]="","",_xlfn.CONCAT(Table1[[#This Row],[Round]],".",Table1[[#This Row],[Table]]))</f>
        <v>C16.W3</v>
      </c>
      <c r="B279" s="1" t="s">
        <v>890</v>
      </c>
      <c r="C279" s="1" t="s">
        <v>408</v>
      </c>
      <c r="D279" s="13" t="str">
        <f>IFERROR(VLOOKUP(Table1[[#This Row],[Phenotype]],[1]!Table1[#Data],2,FALSE),"DEAD")</f>
        <v>DEAD</v>
      </c>
      <c r="E279" s="3" t="s">
        <v>964</v>
      </c>
      <c r="F279" t="s">
        <v>7</v>
      </c>
      <c r="G279" s="2">
        <v>43810</v>
      </c>
      <c r="H279">
        <v>6</v>
      </c>
      <c r="I279" s="4" t="e">
        <f>IF(Table1[[#This Row],[Category '#]]="","",VLOOKUP(Table1[[#This Row],[Category '#]],#REF!,2,FALSE))</f>
        <v>#REF!</v>
      </c>
    </row>
    <row r="280" spans="1:9" x14ac:dyDescent="0.25">
      <c r="A280" s="1" t="str">
        <f>IF(Table1[[#This Row],[Table]]="","",_xlfn.CONCAT(Table1[[#This Row],[Round]],".",Table1[[#This Row],[Table]]))</f>
        <v>C16.U5</v>
      </c>
      <c r="B280" s="1" t="s">
        <v>881</v>
      </c>
      <c r="C280" s="1" t="s">
        <v>401</v>
      </c>
      <c r="D280" s="13" t="str">
        <f>IFERROR(VLOOKUP(Table1[[#This Row],[Phenotype]],[1]!Table1[#Data],2,FALSE),"DEAD")</f>
        <v>DEAD</v>
      </c>
      <c r="E280" s="3" t="s">
        <v>966</v>
      </c>
      <c r="F280" t="s">
        <v>7</v>
      </c>
      <c r="G280" s="2">
        <v>43810</v>
      </c>
      <c r="H280">
        <v>6</v>
      </c>
      <c r="I280" s="4" t="e">
        <f>IF(Table1[[#This Row],[Category '#]]="","",VLOOKUP(Table1[[#This Row],[Category '#]],#REF!,2,FALSE))</f>
        <v>#REF!</v>
      </c>
    </row>
    <row r="281" spans="1:9" x14ac:dyDescent="0.25">
      <c r="A281" s="1" t="str">
        <f>IF(Table1[[#This Row],[Table]]="","",_xlfn.CONCAT(Table1[[#This Row],[Round]],".",Table1[[#This Row],[Table]]))</f>
        <v/>
      </c>
      <c r="B281" s="1"/>
      <c r="C281" s="1" t="s">
        <v>218</v>
      </c>
      <c r="D281" t="str">
        <f>IFERROR(VLOOKUP(Table1[[#This Row],[Phenotype]],[1]!Table1[#Data],2,FALSE),"DEAD")</f>
        <v>DEAD</v>
      </c>
      <c r="E281" s="3" t="s">
        <v>221</v>
      </c>
      <c r="F281" t="s">
        <v>20</v>
      </c>
      <c r="G281" s="2">
        <v>43810</v>
      </c>
      <c r="H281">
        <v>9</v>
      </c>
      <c r="I281" t="e">
        <f>IF(Table1[[#This Row],[Category '#]]="","",VLOOKUP(Table1[[#This Row],[Category '#]],#REF!,2,FALSE))</f>
        <v>#REF!</v>
      </c>
    </row>
    <row r="282" spans="1:9" ht="30" x14ac:dyDescent="0.25">
      <c r="A282" s="1" t="str">
        <f>IF(Table1[[#This Row],[Table]]="","",_xlfn.CONCAT(Table1[[#This Row],[Round]],".",Table1[[#This Row],[Table]]))</f>
        <v>C16.O3</v>
      </c>
      <c r="B282" s="1" t="s">
        <v>941</v>
      </c>
      <c r="C282" s="1" t="s">
        <v>256</v>
      </c>
      <c r="D282" s="13" t="str">
        <f>IFERROR(VLOOKUP(Table1[[#This Row],[Phenotype]],[1]!Table1[#Data],2,FALSE),"DEAD")</f>
        <v>DEAD</v>
      </c>
      <c r="E282" s="3" t="s">
        <v>942</v>
      </c>
      <c r="F282" t="s">
        <v>7</v>
      </c>
      <c r="G282" s="2">
        <v>43810</v>
      </c>
      <c r="H282">
        <v>6</v>
      </c>
      <c r="I282" s="4" t="e">
        <f>IF(Table1[[#This Row],[Category '#]]="","",VLOOKUP(Table1[[#This Row],[Category '#]],#REF!,2,FALSE))</f>
        <v>#REF!</v>
      </c>
    </row>
    <row r="283" spans="1:9" ht="30" x14ac:dyDescent="0.25">
      <c r="A283" s="1" t="str">
        <f>IF(Table1[[#This Row],[Table]]="","",_xlfn.CONCAT(Table1[[#This Row],[Round]],".",Table1[[#This Row],[Table]]))</f>
        <v>C16.C2</v>
      </c>
      <c r="B283" s="1" t="s">
        <v>748</v>
      </c>
      <c r="C283" s="1" t="s">
        <v>211</v>
      </c>
      <c r="D283" s="13" t="str">
        <f>IFERROR(VLOOKUP(Table1[[#This Row],[Phenotype]],[1]!Table1[#Data],2,FALSE),"DEAD")</f>
        <v>DEAD</v>
      </c>
      <c r="E283" s="3" t="s">
        <v>917</v>
      </c>
      <c r="F283" t="s">
        <v>7</v>
      </c>
      <c r="G283" s="2">
        <v>43810</v>
      </c>
      <c r="H283">
        <v>6</v>
      </c>
      <c r="I283" s="4" t="e">
        <f>IF(Table1[[#This Row],[Category '#]]="","",VLOOKUP(Table1[[#This Row],[Category '#]],#REF!,2,FALSE))</f>
        <v>#REF!</v>
      </c>
    </row>
    <row r="284" spans="1:9" ht="45" x14ac:dyDescent="0.25">
      <c r="A284" s="1" t="str">
        <f>IF(Table1[[#This Row],[Table]]="","",_xlfn.CONCAT(Table1[[#This Row],[Round]],".",Table1[[#This Row],[Table]]))</f>
        <v/>
      </c>
      <c r="B284" s="1"/>
      <c r="C284" s="1" t="s">
        <v>408</v>
      </c>
      <c r="D284" t="str">
        <f>IFERROR(VLOOKUP(Table1[[#This Row],[Phenotype]],[1]!Table1[#Data],2,FALSE),"DEAD")</f>
        <v>DEAD</v>
      </c>
      <c r="E284" s="3" t="s">
        <v>409</v>
      </c>
      <c r="F284" t="s">
        <v>7</v>
      </c>
      <c r="G284" s="2">
        <v>43810</v>
      </c>
      <c r="H284">
        <v>10</v>
      </c>
      <c r="I284" t="e">
        <f>IF(Table1[[#This Row],[Category '#]]="","",VLOOKUP(Table1[[#This Row],[Category '#]],#REF!,2,FALSE))</f>
        <v>#REF!</v>
      </c>
    </row>
    <row r="285" spans="1:9" ht="60" x14ac:dyDescent="0.25">
      <c r="A285" s="1" t="str">
        <f>IF(Table1[[#This Row],[Table]]="","",_xlfn.CONCAT(Table1[[#This Row],[Round]],".",Table1[[#This Row],[Table]]))</f>
        <v>C16.O5</v>
      </c>
      <c r="B285" s="1" t="s">
        <v>838</v>
      </c>
      <c r="C285" s="1" t="s">
        <v>256</v>
      </c>
      <c r="D285" s="13" t="str">
        <f>IFERROR(VLOOKUP(Table1[[#This Row],[Phenotype]],[1]!Table1[#Data],2,FALSE),"DEAD")</f>
        <v>DEAD</v>
      </c>
      <c r="E285" s="3" t="s">
        <v>944</v>
      </c>
      <c r="F285" t="s">
        <v>7</v>
      </c>
      <c r="G285" s="2">
        <v>43810</v>
      </c>
      <c r="H285">
        <v>6</v>
      </c>
      <c r="I285" s="4" t="e">
        <f>IF(Table1[[#This Row],[Category '#]]="","",VLOOKUP(Table1[[#This Row],[Category '#]],#REF!,2,FALSE))</f>
        <v>#REF!</v>
      </c>
    </row>
    <row r="286" spans="1:9" ht="30" x14ac:dyDescent="0.25">
      <c r="A286" s="1" t="str">
        <f>IF(Table1[[#This Row],[Table]]="","",_xlfn.CONCAT(Table1[[#This Row],[Round]],".",Table1[[#This Row],[Table]]))</f>
        <v>C16.R3</v>
      </c>
      <c r="B286" s="1" t="s">
        <v>954</v>
      </c>
      <c r="C286" s="1" t="s">
        <v>373</v>
      </c>
      <c r="D286" s="13" t="str">
        <f>IFERROR(VLOOKUP(Table1[[#This Row],[Phenotype]],[1]!Table1[#Data],2,FALSE),"DEAD")</f>
        <v>DEAD</v>
      </c>
      <c r="E286" s="3" t="s">
        <v>955</v>
      </c>
      <c r="F286" t="s">
        <v>7</v>
      </c>
      <c r="G286" s="2">
        <v>43810</v>
      </c>
      <c r="H286">
        <v>6</v>
      </c>
      <c r="I286" s="4" t="e">
        <f>IF(Table1[[#This Row],[Category '#]]="","",VLOOKUP(Table1[[#This Row],[Category '#]],#REF!,2,FALSE))</f>
        <v>#REF!</v>
      </c>
    </row>
    <row r="287" spans="1:9" ht="45" x14ac:dyDescent="0.25">
      <c r="A287" s="1" t="str">
        <f>IF(Table1[[#This Row],[Table]]="","",_xlfn.CONCAT(Table1[[#This Row],[Round]],".",Table1[[#This Row],[Table]]))</f>
        <v>C16.C3</v>
      </c>
      <c r="B287" s="1" t="s">
        <v>750</v>
      </c>
      <c r="C287" s="1" t="s">
        <v>211</v>
      </c>
      <c r="D287" s="13" t="str">
        <f>IFERROR(VLOOKUP(Table1[[#This Row],[Phenotype]],[1]!Table1[#Data],2,FALSE),"DEAD")</f>
        <v>DEAD</v>
      </c>
      <c r="E287" s="3" t="s">
        <v>918</v>
      </c>
      <c r="F287" t="s">
        <v>7</v>
      </c>
      <c r="G287" s="2">
        <v>43810</v>
      </c>
      <c r="H287">
        <v>6</v>
      </c>
      <c r="I287" s="4" t="e">
        <f>IF(Table1[[#This Row],[Category '#]]="","",VLOOKUP(Table1[[#This Row],[Category '#]],#REF!,2,FALSE))</f>
        <v>#REF!</v>
      </c>
    </row>
    <row r="288" spans="1:9" x14ac:dyDescent="0.25">
      <c r="A288" s="1" t="str">
        <f>IF(Table1[[#This Row],[Table]]="","",_xlfn.CONCAT(Table1[[#This Row],[Round]],".",Table1[[#This Row],[Table]]))</f>
        <v>C16.A1</v>
      </c>
      <c r="B288" s="1" t="s">
        <v>738</v>
      </c>
      <c r="C288" s="1" t="s">
        <v>117</v>
      </c>
      <c r="D288" s="13" t="str">
        <f>IFERROR(VLOOKUP(Table1[[#This Row],[Phenotype]],[1]!Table1[#Data],2,FALSE),"DEAD")</f>
        <v>alive</v>
      </c>
      <c r="E288" s="3" t="s">
        <v>910</v>
      </c>
      <c r="F288" t="s">
        <v>7</v>
      </c>
      <c r="G288" s="2">
        <v>43810</v>
      </c>
      <c r="H288">
        <v>6</v>
      </c>
      <c r="I288" s="4" t="e">
        <f>IF(Table1[[#This Row],[Category '#]]="","",VLOOKUP(Table1[[#This Row],[Category '#]],#REF!,2,FALSE))</f>
        <v>#REF!</v>
      </c>
    </row>
    <row r="289" spans="1:9" x14ac:dyDescent="0.25">
      <c r="A289" s="1" t="str">
        <f>IF(Table1[[#This Row],[Table]]="","",_xlfn.CONCAT(Table1[[#This Row],[Round]],".",Table1[[#This Row],[Table]]))</f>
        <v>C16.C4</v>
      </c>
      <c r="B289" s="1" t="s">
        <v>919</v>
      </c>
      <c r="C289" s="1" t="s">
        <v>218</v>
      </c>
      <c r="D289" s="13" t="str">
        <f>IFERROR(VLOOKUP(Table1[[#This Row],[Phenotype]],[1]!Table1[#Data],2,FALSE),"DEAD")</f>
        <v>DEAD</v>
      </c>
      <c r="E289" s="3" t="s">
        <v>920</v>
      </c>
      <c r="F289" t="s">
        <v>7</v>
      </c>
      <c r="G289" s="2">
        <v>43810</v>
      </c>
      <c r="H289">
        <v>6</v>
      </c>
      <c r="I289" s="4" t="e">
        <f>IF(Table1[[#This Row],[Category '#]]="","",VLOOKUP(Table1[[#This Row],[Category '#]],#REF!,2,FALSE))</f>
        <v>#REF!</v>
      </c>
    </row>
    <row r="290" spans="1:9" x14ac:dyDescent="0.25">
      <c r="A290" s="1" t="str">
        <f>IF(Table1[[#This Row],[Table]]="","",_xlfn.CONCAT(Table1[[#This Row],[Round]],".",Table1[[#This Row],[Table]]))</f>
        <v>C16.C5</v>
      </c>
      <c r="B290" s="1" t="s">
        <v>921</v>
      </c>
      <c r="C290" s="1" t="s">
        <v>218</v>
      </c>
      <c r="D290" s="13" t="str">
        <f>IFERROR(VLOOKUP(Table1[[#This Row],[Phenotype]],[1]!Table1[#Data],2,FALSE),"DEAD")</f>
        <v>DEAD</v>
      </c>
      <c r="E290" s="3" t="s">
        <v>920</v>
      </c>
      <c r="F290" t="s">
        <v>7</v>
      </c>
      <c r="G290" s="2">
        <v>43810</v>
      </c>
      <c r="H290">
        <v>6</v>
      </c>
      <c r="I290" s="4" t="e">
        <f>IF(Table1[[#This Row],[Category '#]]="","",VLOOKUP(Table1[[#This Row],[Category '#]],#REF!,2,FALSE))</f>
        <v>#REF!</v>
      </c>
    </row>
    <row r="291" spans="1:9" ht="45" x14ac:dyDescent="0.25">
      <c r="A291" s="1" t="str">
        <f>IF(Table1[[#This Row],[Table]]="","",_xlfn.CONCAT(Table1[[#This Row],[Round]],".",Table1[[#This Row],[Table]]))</f>
        <v>C16.T1</v>
      </c>
      <c r="B291" s="1" t="s">
        <v>865</v>
      </c>
      <c r="C291" s="1" t="s">
        <v>23</v>
      </c>
      <c r="D291" s="13" t="str">
        <f>IFERROR(VLOOKUP(Table1[[#This Row],[Phenotype]],[1]!Table1[#Data],2,FALSE),"DEAD")</f>
        <v>DEAD</v>
      </c>
      <c r="E291" s="3" t="s">
        <v>960</v>
      </c>
      <c r="F291" t="s">
        <v>7</v>
      </c>
      <c r="G291" s="2">
        <v>43810</v>
      </c>
      <c r="H291">
        <v>6</v>
      </c>
      <c r="I291" s="4" t="e">
        <f>IF(Table1[[#This Row],[Category '#]]="","",VLOOKUP(Table1[[#This Row],[Category '#]],#REF!,2,FALSE))</f>
        <v>#REF!</v>
      </c>
    </row>
    <row r="292" spans="1:9" x14ac:dyDescent="0.25">
      <c r="A292" s="1" t="str">
        <f>IF(Table1[[#This Row],[Table]]="","",_xlfn.CONCAT(Table1[[#This Row],[Round]],".",Table1[[#This Row],[Table]]))</f>
        <v/>
      </c>
      <c r="B292" s="1"/>
      <c r="C292" s="1" t="s">
        <v>207</v>
      </c>
      <c r="D292" t="str">
        <f>IFERROR(VLOOKUP(Table1[[#This Row],[Phenotype]],[1]!Table1[#Data],2,FALSE),"DEAD")</f>
        <v>DEAD</v>
      </c>
      <c r="E292" s="3" t="s">
        <v>210</v>
      </c>
      <c r="F292" t="s">
        <v>7</v>
      </c>
      <c r="G292" s="2">
        <v>43810</v>
      </c>
      <c r="H292">
        <v>10</v>
      </c>
      <c r="I292" t="e">
        <f>IF(Table1[[#This Row],[Category '#]]="","",VLOOKUP(Table1[[#This Row],[Category '#]],#REF!,2,FALSE))</f>
        <v>#REF!</v>
      </c>
    </row>
    <row r="293" spans="1:9" ht="45" x14ac:dyDescent="0.25">
      <c r="A293" s="1" t="str">
        <f>IF(Table1[[#This Row],[Table]]="","",_xlfn.CONCAT(Table1[[#This Row],[Round]],".",Table1[[#This Row],[Table]]))</f>
        <v>C16.T4</v>
      </c>
      <c r="B293" s="1" t="s">
        <v>871</v>
      </c>
      <c r="C293" s="1" t="s">
        <v>292</v>
      </c>
      <c r="D293" s="13" t="str">
        <f>IFERROR(VLOOKUP(Table1[[#This Row],[Phenotype]],[1]!Table1[#Data],2,FALSE),"DEAD")</f>
        <v>DEAD</v>
      </c>
      <c r="E293" s="3" t="s">
        <v>962</v>
      </c>
      <c r="F293" t="s">
        <v>7</v>
      </c>
      <c r="G293" s="2">
        <v>43810</v>
      </c>
      <c r="H293">
        <v>6</v>
      </c>
      <c r="I293" s="4" t="e">
        <f>IF(Table1[[#This Row],[Category '#]]="","",VLOOKUP(Table1[[#This Row],[Category '#]],#REF!,2,FALSE))</f>
        <v>#REF!</v>
      </c>
    </row>
    <row r="294" spans="1:9" ht="45" x14ac:dyDescent="0.25">
      <c r="A294" s="1" t="str">
        <f>IF(Table1[[#This Row],[Table]]="","",_xlfn.CONCAT(Table1[[#This Row],[Round]],".",Table1[[#This Row],[Table]]))</f>
        <v>C16.T5</v>
      </c>
      <c r="B294" s="1" t="s">
        <v>873</v>
      </c>
      <c r="C294" s="1" t="s">
        <v>292</v>
      </c>
      <c r="D294" s="13" t="str">
        <f>IFERROR(VLOOKUP(Table1[[#This Row],[Phenotype]],[1]!Table1[#Data],2,FALSE),"DEAD")</f>
        <v>DEAD</v>
      </c>
      <c r="E294" s="3" t="s">
        <v>962</v>
      </c>
      <c r="F294" t="s">
        <v>7</v>
      </c>
      <c r="G294" s="2">
        <v>43810</v>
      </c>
      <c r="H294">
        <v>6</v>
      </c>
      <c r="I294" s="4" t="e">
        <f>IF(Table1[[#This Row],[Category '#]]="","",VLOOKUP(Table1[[#This Row],[Category '#]],#REF!,2,FALSE))</f>
        <v>#REF!</v>
      </c>
    </row>
    <row r="295" spans="1:9" x14ac:dyDescent="0.25">
      <c r="A295" s="1" t="str">
        <f>IF(Table1[[#This Row],[Table]]="","",_xlfn.CONCAT(Table1[[#This Row],[Round]],".",Table1[[#This Row],[Table]]))</f>
        <v/>
      </c>
      <c r="B295" s="1"/>
      <c r="C295" s="1" t="s">
        <v>292</v>
      </c>
      <c r="D295" t="str">
        <f>IFERROR(VLOOKUP(Table1[[#This Row],[Phenotype]],[1]!Table1[#Data],2,FALSE),"DEAD")</f>
        <v>DEAD</v>
      </c>
      <c r="E295" s="3" t="s">
        <v>296</v>
      </c>
      <c r="F295" t="s">
        <v>7</v>
      </c>
      <c r="G295" s="2">
        <v>43810</v>
      </c>
      <c r="H295">
        <v>9</v>
      </c>
      <c r="I295" t="e">
        <f>IF(Table1[[#This Row],[Category '#]]="","",VLOOKUP(Table1[[#This Row],[Category '#]],#REF!,2,FALSE))</f>
        <v>#REF!</v>
      </c>
    </row>
    <row r="296" spans="1:9" x14ac:dyDescent="0.25">
      <c r="A296" s="1" t="str">
        <f>IF(Table1[[#This Row],[Table]]="","",_xlfn.CONCAT(Table1[[#This Row],[Round]],".",Table1[[#This Row],[Table]]))</f>
        <v/>
      </c>
      <c r="B296" s="1"/>
      <c r="C296" s="1" t="s">
        <v>117</v>
      </c>
      <c r="D296" t="str">
        <f>IFERROR(VLOOKUP(Table1[[#This Row],[Phenotype]],[1]!Table1[#Data],2,FALSE),"DEAD")</f>
        <v>alive</v>
      </c>
      <c r="E296" s="3" t="s">
        <v>413</v>
      </c>
      <c r="F296" t="s">
        <v>7</v>
      </c>
      <c r="G296" s="2">
        <v>43810</v>
      </c>
      <c r="H296">
        <v>6</v>
      </c>
      <c r="I296" t="e">
        <f>IF(Table1[[#This Row],[Category '#]]="","",VLOOKUP(Table1[[#This Row],[Category '#]],#REF!,2,FALSE))</f>
        <v>#REF!</v>
      </c>
    </row>
    <row r="297" spans="1:9" x14ac:dyDescent="0.25">
      <c r="A297" s="1" t="str">
        <f>IF(Table1[[#This Row],[Table]]="","",_xlfn.CONCAT(Table1[[#This Row],[Round]],".",Table1[[#This Row],[Table]]))</f>
        <v>C16.U1</v>
      </c>
      <c r="B297" s="1" t="s">
        <v>875</v>
      </c>
      <c r="C297" s="1" t="s">
        <v>403</v>
      </c>
      <c r="D297" s="13" t="str">
        <f>IFERROR(VLOOKUP(Table1[[#This Row],[Phenotype]],[1]!Table1[#Data],2,FALSE),"DEAD")</f>
        <v>DEAD</v>
      </c>
      <c r="E297" s="3" t="s">
        <v>963</v>
      </c>
      <c r="F297" t="s">
        <v>7</v>
      </c>
      <c r="G297" s="2">
        <v>43810</v>
      </c>
      <c r="H297">
        <v>6</v>
      </c>
      <c r="I297" s="4" t="e">
        <f>IF(Table1[[#This Row],[Category '#]]="","",VLOOKUP(Table1[[#This Row],[Category '#]],#REF!,2,FALSE))</f>
        <v>#REF!</v>
      </c>
    </row>
    <row r="298" spans="1:9" ht="30" x14ac:dyDescent="0.25">
      <c r="A298" s="1" t="str">
        <f>IF(Table1[[#This Row],[Table]]="","",_xlfn.CONCAT(Table1[[#This Row],[Round]],".",Table1[[#This Row],[Table]]))</f>
        <v/>
      </c>
      <c r="B298" s="1"/>
      <c r="C298" s="1" t="s">
        <v>218</v>
      </c>
      <c r="D298" t="str">
        <f>IFERROR(VLOOKUP(Table1[[#This Row],[Phenotype]],[1]!Table1[#Data],2,FALSE),"DEAD")</f>
        <v>DEAD</v>
      </c>
      <c r="E298" s="3" t="s">
        <v>220</v>
      </c>
      <c r="F298" t="s">
        <v>7</v>
      </c>
      <c r="G298" s="2">
        <v>43810</v>
      </c>
      <c r="H298">
        <v>10</v>
      </c>
      <c r="I298" t="e">
        <f>IF(Table1[[#This Row],[Category '#]]="","",VLOOKUP(Table1[[#This Row],[Category '#]],#REF!,2,FALSE))</f>
        <v>#REF!</v>
      </c>
    </row>
    <row r="299" spans="1:9" ht="30" x14ac:dyDescent="0.25">
      <c r="A299" s="1" t="str">
        <f>IF(Table1[[#This Row],[Table]]="","",_xlfn.CONCAT(Table1[[#This Row],[Round]],".",Table1[[#This Row],[Table]]))</f>
        <v>C16.N1</v>
      </c>
      <c r="B299" s="1" t="s">
        <v>822</v>
      </c>
      <c r="C299" s="1" t="s">
        <v>282</v>
      </c>
      <c r="D299" s="13" t="str">
        <f>IFERROR(VLOOKUP(Table1[[#This Row],[Phenotype]],[1]!Table1[#Data],2,FALSE),"DEAD")</f>
        <v>DEAD</v>
      </c>
      <c r="E299" s="3" t="s">
        <v>937</v>
      </c>
      <c r="F299" t="s">
        <v>7</v>
      </c>
      <c r="G299" s="2">
        <v>43810</v>
      </c>
      <c r="H299">
        <v>6</v>
      </c>
      <c r="I299" s="4" t="e">
        <f>IF(Table1[[#This Row],[Category '#]]="","",VLOOKUP(Table1[[#This Row],[Category '#]],#REF!,2,FALSE))</f>
        <v>#REF!</v>
      </c>
    </row>
    <row r="300" spans="1:9" ht="30" x14ac:dyDescent="0.25">
      <c r="A300" s="1" t="str">
        <f>IF(Table1[[#This Row],[Table]]="","",_xlfn.CONCAT(Table1[[#This Row],[Round]],".",Table1[[#This Row],[Table]]))</f>
        <v/>
      </c>
      <c r="B300" s="1"/>
      <c r="C300" s="1" t="s">
        <v>288</v>
      </c>
      <c r="D300" t="str">
        <f>IFERROR(VLOOKUP(Table1[[#This Row],[Phenotype]],[1]!Table1[#Data],2,FALSE),"DEAD")</f>
        <v>DEAD</v>
      </c>
      <c r="E300" s="3" t="s">
        <v>291</v>
      </c>
      <c r="F300" t="s">
        <v>7</v>
      </c>
      <c r="G300" s="2">
        <v>43810</v>
      </c>
      <c r="H300">
        <v>7</v>
      </c>
      <c r="I300" t="e">
        <f>IF(Table1[[#This Row],[Category '#]]="","",VLOOKUP(Table1[[#This Row],[Category '#]],#REF!,2,FALSE))</f>
        <v>#REF!</v>
      </c>
    </row>
    <row r="301" spans="1:9" x14ac:dyDescent="0.25">
      <c r="A301" s="1" t="str">
        <f>IF(Table1[[#This Row],[Table]]="","",_xlfn.CONCAT(Table1[[#This Row],[Round]],".",Table1[[#This Row],[Table]]))</f>
        <v>C16.B2</v>
      </c>
      <c r="B301" s="1" t="s">
        <v>913</v>
      </c>
      <c r="C301" s="1" t="s">
        <v>48</v>
      </c>
      <c r="D301" s="13" t="str">
        <f>IFERROR(VLOOKUP(Table1[[#This Row],[Phenotype]],[1]!Table1[#Data],2,FALSE),"DEAD")</f>
        <v>DEAD</v>
      </c>
      <c r="E301" s="3" t="s">
        <v>914</v>
      </c>
      <c r="F301" t="s">
        <v>7</v>
      </c>
      <c r="G301" s="2">
        <v>43810</v>
      </c>
      <c r="H301">
        <v>6</v>
      </c>
      <c r="I301" s="4" t="e">
        <f>IF(Table1[[#This Row],[Category '#]]="","",VLOOKUP(Table1[[#This Row],[Category '#]],#REF!,2,FALSE))</f>
        <v>#REF!</v>
      </c>
    </row>
    <row r="302" spans="1:9" x14ac:dyDescent="0.25">
      <c r="A302" s="1" t="str">
        <f>IF(Table1[[#This Row],[Table]]="","",_xlfn.CONCAT(Table1[[#This Row],[Round]],".",Table1[[#This Row],[Table]]))</f>
        <v>C16.A3</v>
      </c>
      <c r="B302" s="1" t="s">
        <v>742</v>
      </c>
      <c r="C302" s="1" t="s">
        <v>54</v>
      </c>
      <c r="D302" s="13" t="str">
        <f>IFERROR(VLOOKUP(Table1[[#This Row],[Phenotype]],[1]!Table1[#Data],2,FALSE),"DEAD")</f>
        <v>DEAD</v>
      </c>
      <c r="E302" s="3" t="s">
        <v>911</v>
      </c>
      <c r="F302" t="s">
        <v>7</v>
      </c>
      <c r="G302" s="2">
        <v>43810</v>
      </c>
      <c r="H302">
        <v>6</v>
      </c>
      <c r="I302" s="4" t="e">
        <f>IF(Table1[[#This Row],[Category '#]]="","",VLOOKUP(Table1[[#This Row],[Category '#]],#REF!,2,FALSE))</f>
        <v>#REF!</v>
      </c>
    </row>
    <row r="303" spans="1:9" x14ac:dyDescent="0.25">
      <c r="A303" s="1" t="str">
        <f>IF(Table1[[#This Row],[Table]]="","",_xlfn.CONCAT(Table1[[#This Row],[Round]],".",Table1[[#This Row],[Table]]))</f>
        <v>C16.A4</v>
      </c>
      <c r="B303" s="1" t="s">
        <v>744</v>
      </c>
      <c r="C303" s="1" t="s">
        <v>54</v>
      </c>
      <c r="D303" s="13" t="str">
        <f>IFERROR(VLOOKUP(Table1[[#This Row],[Phenotype]],[1]!Table1[#Data],2,FALSE),"DEAD")</f>
        <v>DEAD</v>
      </c>
      <c r="E303" s="3" t="s">
        <v>911</v>
      </c>
      <c r="F303" t="s">
        <v>7</v>
      </c>
      <c r="G303" s="2">
        <v>43810</v>
      </c>
      <c r="H303">
        <v>6</v>
      </c>
      <c r="I303" s="4" t="e">
        <f>IF(Table1[[#This Row],[Category '#]]="","",VLOOKUP(Table1[[#This Row],[Category '#]],#REF!,2,FALSE))</f>
        <v>#REF!</v>
      </c>
    </row>
    <row r="304" spans="1:9" x14ac:dyDescent="0.25">
      <c r="A304" s="1" t="str">
        <f>IF(Table1[[#This Row],[Table]]="","",_xlfn.CONCAT(Table1[[#This Row],[Round]],".",Table1[[#This Row],[Table]]))</f>
        <v>C16.A5</v>
      </c>
      <c r="B304" s="1" t="s">
        <v>912</v>
      </c>
      <c r="C304" s="1" t="s">
        <v>54</v>
      </c>
      <c r="D304" s="13" t="str">
        <f>IFERROR(VLOOKUP(Table1[[#This Row],[Phenotype]],[1]!Table1[#Data],2,FALSE),"DEAD")</f>
        <v>DEAD</v>
      </c>
      <c r="E304" s="3" t="s">
        <v>911</v>
      </c>
      <c r="F304" t="s">
        <v>7</v>
      </c>
      <c r="G304" s="2">
        <v>43810</v>
      </c>
      <c r="H304">
        <v>6</v>
      </c>
      <c r="I304" s="4" t="e">
        <f>IF(Table1[[#This Row],[Category '#]]="","",VLOOKUP(Table1[[#This Row],[Category '#]],#REF!,2,FALSE))</f>
        <v>#REF!</v>
      </c>
    </row>
    <row r="305" spans="1:9" x14ac:dyDescent="0.25">
      <c r="A305" s="1" t="str">
        <f>IF(Table1[[#This Row],[Table]]="","",_xlfn.CONCAT(Table1[[#This Row],[Round]],".",Table1[[#This Row],[Table]]))</f>
        <v>C16.B5</v>
      </c>
      <c r="B305" s="1" t="s">
        <v>746</v>
      </c>
      <c r="C305" s="1" t="s">
        <v>54</v>
      </c>
      <c r="D305" s="13" t="str">
        <f>IFERROR(VLOOKUP(Table1[[#This Row],[Phenotype]],[1]!Table1[#Data],2,FALSE),"DEAD")</f>
        <v>DEAD</v>
      </c>
      <c r="E305" s="3" t="s">
        <v>911</v>
      </c>
      <c r="F305" t="s">
        <v>7</v>
      </c>
      <c r="G305" s="2">
        <v>43810</v>
      </c>
      <c r="H305">
        <v>6</v>
      </c>
      <c r="I305" s="4" t="e">
        <f>IF(Table1[[#This Row],[Category '#]]="","",VLOOKUP(Table1[[#This Row],[Category '#]],#REF!,2,FALSE))</f>
        <v>#REF!</v>
      </c>
    </row>
    <row r="306" spans="1:9" ht="30" x14ac:dyDescent="0.25">
      <c r="A306" s="1" t="str">
        <f>IF(Table1[[#This Row],[Table]]="","",_xlfn.CONCAT(Table1[[#This Row],[Round]],".",Table1[[#This Row],[Table]]))</f>
        <v>C16.Q1</v>
      </c>
      <c r="B306" s="1" t="s">
        <v>948</v>
      </c>
      <c r="C306" s="1" t="s">
        <v>303</v>
      </c>
      <c r="D306" s="13" t="str">
        <f>IFERROR(VLOOKUP(Table1[[#This Row],[Phenotype]],[1]!Table1[#Data],2,FALSE),"DEAD")</f>
        <v>DEAD</v>
      </c>
      <c r="E306" s="3" t="s">
        <v>949</v>
      </c>
      <c r="F306" t="s">
        <v>7</v>
      </c>
      <c r="G306" s="2">
        <v>43810</v>
      </c>
      <c r="H306">
        <v>6</v>
      </c>
      <c r="I306" s="4" t="e">
        <f>IF(Table1[[#This Row],[Category '#]]="","",VLOOKUP(Table1[[#This Row],[Category '#]],#REF!,2,FALSE))</f>
        <v>#REF!</v>
      </c>
    </row>
    <row r="307" spans="1:9" ht="30" x14ac:dyDescent="0.25">
      <c r="A307" s="1" t="str">
        <f>IF(Table1[[#This Row],[Table]]="","",_xlfn.CONCAT(Table1[[#This Row],[Round]],".",Table1[[#This Row],[Table]]))</f>
        <v>C16.Q2</v>
      </c>
      <c r="B307" s="1" t="s">
        <v>847</v>
      </c>
      <c r="C307" s="1" t="s">
        <v>303</v>
      </c>
      <c r="D307" s="13" t="str">
        <f>IFERROR(VLOOKUP(Table1[[#This Row],[Phenotype]],[1]!Table1[#Data],2,FALSE),"DEAD")</f>
        <v>DEAD</v>
      </c>
      <c r="E307" s="3" t="s">
        <v>949</v>
      </c>
      <c r="F307" t="s">
        <v>7</v>
      </c>
      <c r="G307" s="2">
        <v>43810</v>
      </c>
      <c r="H307">
        <v>6</v>
      </c>
      <c r="I307" s="4" t="e">
        <f>IF(Table1[[#This Row],[Category '#]]="","",VLOOKUP(Table1[[#This Row],[Category '#]],#REF!,2,FALSE))</f>
        <v>#REF!</v>
      </c>
    </row>
    <row r="308" spans="1:9" x14ac:dyDescent="0.25">
      <c r="A308" s="1" t="str">
        <f>IF(Table1[[#This Row],[Table]]="","",_xlfn.CONCAT(Table1[[#This Row],[Round]],".",Table1[[#This Row],[Table]]))</f>
        <v>C16.Q3</v>
      </c>
      <c r="B308" s="1" t="s">
        <v>849</v>
      </c>
      <c r="C308" s="1" t="s">
        <v>303</v>
      </c>
      <c r="D308" s="13" t="str">
        <f>IFERROR(VLOOKUP(Table1[[#This Row],[Phenotype]],[1]!Table1[#Data],2,FALSE),"DEAD")</f>
        <v>DEAD</v>
      </c>
      <c r="E308" s="3" t="s">
        <v>891</v>
      </c>
      <c r="F308" t="s">
        <v>7</v>
      </c>
      <c r="G308" s="2">
        <v>43810</v>
      </c>
      <c r="H308">
        <v>6</v>
      </c>
      <c r="I308" s="4" t="e">
        <f>IF(Table1[[#This Row],[Category '#]]="","",VLOOKUP(Table1[[#This Row],[Category '#]],#REF!,2,FALSE))</f>
        <v>#REF!</v>
      </c>
    </row>
    <row r="309" spans="1:9" x14ac:dyDescent="0.25">
      <c r="A309" s="1" t="str">
        <f>IF(Table1[[#This Row],[Table]]="","",_xlfn.CONCAT(Table1[[#This Row],[Round]],".",Table1[[#This Row],[Table]]))</f>
        <v>C16.Q4</v>
      </c>
      <c r="B309" s="1" t="s">
        <v>950</v>
      </c>
      <c r="C309" s="1" t="s">
        <v>303</v>
      </c>
      <c r="D309" s="13" t="str">
        <f>IFERROR(VLOOKUP(Table1[[#This Row],[Phenotype]],[1]!Table1[#Data],2,FALSE),"DEAD")</f>
        <v>DEAD</v>
      </c>
      <c r="E309" s="3" t="s">
        <v>951</v>
      </c>
      <c r="F309" t="s">
        <v>7</v>
      </c>
      <c r="G309" s="2">
        <v>43810</v>
      </c>
      <c r="H309">
        <v>6</v>
      </c>
      <c r="I309" s="4" t="e">
        <f>IF(Table1[[#This Row],[Category '#]]="","",VLOOKUP(Table1[[#This Row],[Category '#]],#REF!,2,FALSE))</f>
        <v>#REF!</v>
      </c>
    </row>
    <row r="310" spans="1:9" x14ac:dyDescent="0.25">
      <c r="A310" s="1" t="str">
        <f>IF(Table1[[#This Row],[Table]]="","",_xlfn.CONCAT(Table1[[#This Row],[Round]],".",Table1[[#This Row],[Table]]))</f>
        <v>C16.V3</v>
      </c>
      <c r="B310" s="1" t="s">
        <v>885</v>
      </c>
      <c r="C310" s="1" t="s">
        <v>401</v>
      </c>
      <c r="D310" s="13" t="str">
        <f>IFERROR(VLOOKUP(Table1[[#This Row],[Phenotype]],[1]!Table1[#Data],2,FALSE),"DEAD")</f>
        <v>DEAD</v>
      </c>
      <c r="E310" s="3" t="s">
        <v>968</v>
      </c>
      <c r="F310" t="s">
        <v>7</v>
      </c>
      <c r="G310" s="2">
        <v>43810</v>
      </c>
      <c r="H310">
        <v>6</v>
      </c>
      <c r="I310" s="4" t="e">
        <f>IF(Table1[[#This Row],[Category '#]]="","",VLOOKUP(Table1[[#This Row],[Category '#]],#REF!,2,FALSE))</f>
        <v>#REF!</v>
      </c>
    </row>
    <row r="311" spans="1:9" x14ac:dyDescent="0.25">
      <c r="A311" s="1" t="str">
        <f>IF(Table1[[#This Row],[Table]]="","",_xlfn.CONCAT(Table1[[#This Row],[Round]],".",Table1[[#This Row],[Table]]))</f>
        <v>C16.V4</v>
      </c>
      <c r="B311" s="1" t="s">
        <v>969</v>
      </c>
      <c r="C311" s="1" t="s">
        <v>401</v>
      </c>
      <c r="D311" s="13" t="str">
        <f>IFERROR(VLOOKUP(Table1[[#This Row],[Phenotype]],[1]!Table1[#Data],2,FALSE),"DEAD")</f>
        <v>DEAD</v>
      </c>
      <c r="E311" s="3" t="s">
        <v>968</v>
      </c>
      <c r="F311" t="s">
        <v>7</v>
      </c>
      <c r="G311" s="2">
        <v>43810</v>
      </c>
      <c r="H311">
        <v>6</v>
      </c>
      <c r="I311" s="4" t="e">
        <f>IF(Table1[[#This Row],[Category '#]]="","",VLOOKUP(Table1[[#This Row],[Category '#]],#REF!,2,FALSE))</f>
        <v>#REF!</v>
      </c>
    </row>
    <row r="312" spans="1:9" x14ac:dyDescent="0.25">
      <c r="A312" s="1" t="str">
        <f>IF(Table1[[#This Row],[Table]]="","",_xlfn.CONCAT(Table1[[#This Row],[Round]],".",Table1[[#This Row],[Table]]))</f>
        <v>C16.V5</v>
      </c>
      <c r="B312" s="1" t="s">
        <v>970</v>
      </c>
      <c r="C312" s="1" t="s">
        <v>401</v>
      </c>
      <c r="D312" s="13" t="str">
        <f>IFERROR(VLOOKUP(Table1[[#This Row],[Phenotype]],[1]!Table1[#Data],2,FALSE),"DEAD")</f>
        <v>DEAD</v>
      </c>
      <c r="E312" s="3" t="s">
        <v>968</v>
      </c>
      <c r="F312" t="s">
        <v>7</v>
      </c>
      <c r="G312" s="2">
        <v>43810</v>
      </c>
      <c r="H312">
        <v>6</v>
      </c>
      <c r="I312" s="4" t="e">
        <f>IF(Table1[[#This Row],[Category '#]]="","",VLOOKUP(Table1[[#This Row],[Category '#]],#REF!,2,FALSE))</f>
        <v>#REF!</v>
      </c>
    </row>
    <row r="313" spans="1:9" x14ac:dyDescent="0.25">
      <c r="A313" s="1" t="str">
        <f>IF(Table1[[#This Row],[Table]]="","",_xlfn.CONCAT(Table1[[#This Row],[Round]],".",Table1[[#This Row],[Table]]))</f>
        <v>C16.X4</v>
      </c>
      <c r="B313" s="1" t="s">
        <v>976</v>
      </c>
      <c r="C313" s="1" t="s">
        <v>36</v>
      </c>
      <c r="D313" s="13" t="str">
        <f>IFERROR(VLOOKUP(Table1[[#This Row],[Phenotype]],[1]!Table1[#Data],2,FALSE),"DEAD")</f>
        <v>DEAD</v>
      </c>
      <c r="E313" s="3" t="s">
        <v>977</v>
      </c>
      <c r="F313" t="s">
        <v>7</v>
      </c>
      <c r="G313" s="2">
        <v>43810</v>
      </c>
      <c r="H313">
        <v>6</v>
      </c>
      <c r="I313" s="4" t="e">
        <f>IF(Table1[[#This Row],[Category '#]]="","",VLOOKUP(Table1[[#This Row],[Category '#]],#REF!,2,FALSE))</f>
        <v>#REF!</v>
      </c>
    </row>
    <row r="314" spans="1:9" ht="30" x14ac:dyDescent="0.25">
      <c r="A314" s="1" t="str">
        <f>IF(Table1[[#This Row],[Table]]="","",_xlfn.CONCAT(Table1[[#This Row],[Round]],".",Table1[[#This Row],[Table]]))</f>
        <v>C16.X5</v>
      </c>
      <c r="B314" s="1" t="s">
        <v>901</v>
      </c>
      <c r="C314" s="1" t="s">
        <v>36</v>
      </c>
      <c r="D314" s="13" t="str">
        <f>IFERROR(VLOOKUP(Table1[[#This Row],[Phenotype]],[1]!Table1[#Data],2,FALSE),"DEAD")</f>
        <v>DEAD</v>
      </c>
      <c r="E314" s="3" t="s">
        <v>978</v>
      </c>
      <c r="F314" t="s">
        <v>7</v>
      </c>
      <c r="G314" s="2">
        <v>43810</v>
      </c>
      <c r="H314">
        <v>6</v>
      </c>
      <c r="I314" s="4" t="e">
        <f>IF(Table1[[#This Row],[Category '#]]="","",VLOOKUP(Table1[[#This Row],[Category '#]],#REF!,2,FALSE))</f>
        <v>#REF!</v>
      </c>
    </row>
    <row r="315" spans="1:9" x14ac:dyDescent="0.25">
      <c r="A315" s="1" t="str">
        <f>IF(Table1[[#This Row],[Table]]="","",_xlfn.CONCAT(Table1[[#This Row],[Round]],".",Table1[[#This Row],[Table]]))</f>
        <v>C16.P3</v>
      </c>
      <c r="B315" s="1" t="s">
        <v>946</v>
      </c>
      <c r="C315" s="1" t="s">
        <v>299</v>
      </c>
      <c r="D315" s="13" t="str">
        <f>IFERROR(VLOOKUP(Table1[[#This Row],[Phenotype]],[1]!Table1[#Data],2,FALSE),"DEAD")</f>
        <v>DEAD</v>
      </c>
      <c r="E315" s="3" t="s">
        <v>947</v>
      </c>
      <c r="F315" t="s">
        <v>7</v>
      </c>
      <c r="G315" s="2">
        <v>43810</v>
      </c>
      <c r="H315">
        <v>6</v>
      </c>
      <c r="I315" s="4" t="e">
        <f>IF(Table1[[#This Row],[Category '#]]="","",VLOOKUP(Table1[[#This Row],[Category '#]],#REF!,2,FALSE))</f>
        <v>#REF!</v>
      </c>
    </row>
    <row r="316" spans="1:9" x14ac:dyDescent="0.25">
      <c r="A316" s="1" t="str">
        <f>IF(Table1[[#This Row],[Table]]="","",_xlfn.CONCAT(Table1[[#This Row],[Round]],".",Table1[[#This Row],[Table]]))</f>
        <v>C16.S4</v>
      </c>
      <c r="B316" s="1" t="s">
        <v>861</v>
      </c>
      <c r="C316" s="1" t="s">
        <v>320</v>
      </c>
      <c r="D316" s="13" t="str">
        <f>IFERROR(VLOOKUP(Table1[[#This Row],[Phenotype]],[1]!Table1[#Data],2,FALSE),"DEAD")</f>
        <v>DEAD</v>
      </c>
      <c r="E316" s="3" t="s">
        <v>958</v>
      </c>
      <c r="F316" t="s">
        <v>7</v>
      </c>
      <c r="G316" s="2">
        <v>43810</v>
      </c>
      <c r="H316">
        <v>6</v>
      </c>
      <c r="I316" s="4" t="e">
        <f>IF(Table1[[#This Row],[Category '#]]="","",VLOOKUP(Table1[[#This Row],[Category '#]],#REF!,2,FALSE))</f>
        <v>#REF!</v>
      </c>
    </row>
    <row r="317" spans="1:9" ht="45" x14ac:dyDescent="0.25">
      <c r="A317" s="1" t="str">
        <f>IF(Table1[[#This Row],[Table]]="","",_xlfn.CONCAT(Table1[[#This Row],[Round]],".",Table1[[#This Row],[Table]]))</f>
        <v>C16.S5</v>
      </c>
      <c r="B317" s="1" t="s">
        <v>863</v>
      </c>
      <c r="C317" s="1" t="s">
        <v>320</v>
      </c>
      <c r="D317" s="13" t="str">
        <f>IFERROR(VLOOKUP(Table1[[#This Row],[Phenotype]],[1]!Table1[#Data],2,FALSE),"DEAD")</f>
        <v>DEAD</v>
      </c>
      <c r="E317" s="3" t="s">
        <v>959</v>
      </c>
      <c r="F317" t="s">
        <v>7</v>
      </c>
      <c r="G317" s="2">
        <v>43810</v>
      </c>
      <c r="H317">
        <v>6</v>
      </c>
      <c r="I317" s="4" t="e">
        <f>IF(Table1[[#This Row],[Category '#]]="","",VLOOKUP(Table1[[#This Row],[Category '#]],#REF!,2,FALSE))</f>
        <v>#REF!</v>
      </c>
    </row>
    <row r="318" spans="1:9" ht="30" x14ac:dyDescent="0.25">
      <c r="A318" s="1" t="str">
        <f>IF(Table1[[#This Row],[Table]]="","",_xlfn.CONCAT(Table1[[#This Row],[Round]],".",Table1[[#This Row],[Table]]))</f>
        <v>C16.T2</v>
      </c>
      <c r="B318" s="1" t="s">
        <v>867</v>
      </c>
      <c r="C318" s="1" t="s">
        <v>168</v>
      </c>
      <c r="D318" s="13" t="str">
        <f>IFERROR(VLOOKUP(Table1[[#This Row],[Phenotype]],[1]!Table1[#Data],2,FALSE),"DEAD")</f>
        <v>alive</v>
      </c>
      <c r="E318" s="3" t="s">
        <v>961</v>
      </c>
      <c r="F318" t="s">
        <v>7</v>
      </c>
      <c r="G318" s="2">
        <v>43810</v>
      </c>
      <c r="H318">
        <v>6</v>
      </c>
      <c r="I318" s="4" t="e">
        <f>IF(Table1[[#This Row],[Category '#]]="","",VLOOKUP(Table1[[#This Row],[Category '#]],#REF!,2,FALSE))</f>
        <v>#REF!</v>
      </c>
    </row>
    <row r="319" spans="1:9" ht="30" x14ac:dyDescent="0.25">
      <c r="A319" s="1" t="str">
        <f>IF(Table1[[#This Row],[Table]]="","",_xlfn.CONCAT(Table1[[#This Row],[Round]],".",Table1[[#This Row],[Table]]))</f>
        <v>C16.T3</v>
      </c>
      <c r="B319" s="1" t="s">
        <v>869</v>
      </c>
      <c r="C319" s="1" t="s">
        <v>159</v>
      </c>
      <c r="D319" s="13" t="str">
        <f>IFERROR(VLOOKUP(Table1[[#This Row],[Phenotype]],[1]!Table1[#Data],2,FALSE),"DEAD")</f>
        <v>DEAD</v>
      </c>
      <c r="E319" s="3" t="s">
        <v>961</v>
      </c>
      <c r="F319" t="s">
        <v>7</v>
      </c>
      <c r="G319" s="2">
        <v>43810</v>
      </c>
      <c r="H319">
        <v>6</v>
      </c>
      <c r="I319" s="4" t="e">
        <f>IF(Table1[[#This Row],[Category '#]]="","",VLOOKUP(Table1[[#This Row],[Category '#]],#REF!,2,FALSE))</f>
        <v>#REF!</v>
      </c>
    </row>
    <row r="320" spans="1:9" ht="30" x14ac:dyDescent="0.25">
      <c r="A320" s="1" t="str">
        <f>IF(Table1[[#This Row],[Table]]="","",_xlfn.CONCAT(Table1[[#This Row],[Round]],".",Table1[[#This Row],[Table]]))</f>
        <v>C16.W4</v>
      </c>
      <c r="B320" s="1" t="s">
        <v>892</v>
      </c>
      <c r="C320" s="1" t="s">
        <v>408</v>
      </c>
      <c r="D320" s="13" t="str">
        <f>IFERROR(VLOOKUP(Table1[[#This Row],[Phenotype]],[1]!Table1[#Data],2,FALSE),"DEAD")</f>
        <v>DEAD</v>
      </c>
      <c r="E320" s="3" t="s">
        <v>971</v>
      </c>
      <c r="F320" t="s">
        <v>7</v>
      </c>
      <c r="G320" s="2">
        <v>43810</v>
      </c>
      <c r="H320">
        <v>6</v>
      </c>
      <c r="I320" s="4" t="e">
        <f>IF(Table1[[#This Row],[Category '#]]="","",VLOOKUP(Table1[[#This Row],[Category '#]],#REF!,2,FALSE))</f>
        <v>#REF!</v>
      </c>
    </row>
    <row r="321" spans="1:9" ht="45" x14ac:dyDescent="0.25">
      <c r="A321" s="1" t="str">
        <f>IF(Table1[[#This Row],[Table]]="","",_xlfn.CONCAT(Table1[[#This Row],[Round]],".",Table1[[#This Row],[Table]]))</f>
        <v/>
      </c>
      <c r="B321" s="1"/>
      <c r="C321" t="s">
        <v>13</v>
      </c>
      <c r="D321" t="str">
        <f>IFERROR(VLOOKUP(Table1[[#This Row],[Phenotype]],[1]!Table1[#Data],2,FALSE),"DEAD")</f>
        <v>DEAD</v>
      </c>
      <c r="E321" s="3" t="s">
        <v>15</v>
      </c>
      <c r="F321" t="s">
        <v>7</v>
      </c>
      <c r="G321" s="2">
        <v>43810</v>
      </c>
      <c r="H321">
        <v>7</v>
      </c>
      <c r="I321" t="e">
        <f>IF(Table1[[#This Row],[Category '#]]="","",VLOOKUP(Table1[[#This Row],[Category '#]],#REF!,2,FALSE))</f>
        <v>#REF!</v>
      </c>
    </row>
    <row r="322" spans="1:9" ht="45" x14ac:dyDescent="0.25">
      <c r="A322" s="1" t="str">
        <f>IF(Table1[[#This Row],[Table]]="","",_xlfn.CONCAT(Table1[[#This Row],[Round]],".",Table1[[#This Row],[Table]]))</f>
        <v/>
      </c>
      <c r="B322" s="1"/>
      <c r="C322" s="1" t="s">
        <v>396</v>
      </c>
      <c r="D322" t="str">
        <f>IFERROR(VLOOKUP(Table1[[#This Row],[Phenotype]],[1]!Table1[#Data],2,FALSE),"DEAD")</f>
        <v>DEAD</v>
      </c>
      <c r="E322" s="3" t="s">
        <v>399</v>
      </c>
      <c r="F322" t="s">
        <v>7</v>
      </c>
      <c r="G322" s="2">
        <v>43810</v>
      </c>
      <c r="H322">
        <v>6</v>
      </c>
      <c r="I322" t="e">
        <f>IF(Table1[[#This Row],[Category '#]]="","",VLOOKUP(Table1[[#This Row],[Category '#]],#REF!,2,FALSE))</f>
        <v>#REF!</v>
      </c>
    </row>
    <row r="323" spans="1:9" x14ac:dyDescent="0.25">
      <c r="A323" s="1" t="str">
        <f>IF(Table1[[#This Row],[Table]]="","",_xlfn.CONCAT(Table1[[#This Row],[Round]],".",Table1[[#This Row],[Table]]))</f>
        <v>C16.V1</v>
      </c>
      <c r="B323" s="1" t="s">
        <v>883</v>
      </c>
      <c r="C323" s="1" t="s">
        <v>408</v>
      </c>
      <c r="D323" s="13" t="str">
        <f>IFERROR(VLOOKUP(Table1[[#This Row],[Phenotype]],[1]!Table1[#Data],2,FALSE),"DEAD")</f>
        <v>DEAD</v>
      </c>
      <c r="E323" s="3" t="s">
        <v>967</v>
      </c>
      <c r="F323" t="s">
        <v>7</v>
      </c>
      <c r="G323" s="2">
        <v>43810</v>
      </c>
      <c r="H323">
        <v>6</v>
      </c>
      <c r="I323" s="4" t="e">
        <f>IF(Table1[[#This Row],[Category '#]]="","",VLOOKUP(Table1[[#This Row],[Category '#]],#REF!,2,FALSE))</f>
        <v>#REF!</v>
      </c>
    </row>
    <row r="324" spans="1:9" ht="30" x14ac:dyDescent="0.25">
      <c r="A324" s="1" t="str">
        <f>IF(Table1[[#This Row],[Table]]="","",_xlfn.CONCAT(Table1[[#This Row],[Round]],".",Table1[[#This Row],[Table]]))</f>
        <v>C16.D1</v>
      </c>
      <c r="B324" s="1" t="s">
        <v>752</v>
      </c>
      <c r="C324" s="1" t="s">
        <v>10</v>
      </c>
      <c r="D324" s="13" t="str">
        <f>IFERROR(VLOOKUP(Table1[[#This Row],[Phenotype]],[1]!Table1[#Data],2,FALSE),"DEAD")</f>
        <v>DEAD</v>
      </c>
      <c r="E324" s="3" t="s">
        <v>922</v>
      </c>
      <c r="F324" t="s">
        <v>7</v>
      </c>
      <c r="G324" s="2">
        <v>43810</v>
      </c>
      <c r="H324">
        <v>6</v>
      </c>
      <c r="I324" s="4" t="e">
        <f>IF(Table1[[#This Row],[Category '#]]="","",VLOOKUP(Table1[[#This Row],[Category '#]],#REF!,2,FALSE))</f>
        <v>#REF!</v>
      </c>
    </row>
    <row r="325" spans="1:9" ht="60" x14ac:dyDescent="0.25">
      <c r="A325" s="1" t="str">
        <f>IF(Table1[[#This Row],[Table]]="","",_xlfn.CONCAT(Table1[[#This Row],[Round]],".",Table1[[#This Row],[Table]]))</f>
        <v/>
      </c>
      <c r="B325" s="1"/>
      <c r="C325" s="1" t="s">
        <v>320</v>
      </c>
      <c r="D325" t="str">
        <f>IFERROR(VLOOKUP(Table1[[#This Row],[Phenotype]],[1]!Table1[#Data],2,FALSE),"DEAD")</f>
        <v>DEAD</v>
      </c>
      <c r="E325" s="3" t="s">
        <v>325</v>
      </c>
      <c r="F325" t="s">
        <v>7</v>
      </c>
      <c r="G325" s="2">
        <v>43810</v>
      </c>
      <c r="H325">
        <v>7</v>
      </c>
      <c r="I325" t="e">
        <f>IF(Table1[[#This Row],[Category '#]]="","",VLOOKUP(Table1[[#This Row],[Category '#]],#REF!,2,FALSE))</f>
        <v>#REF!</v>
      </c>
    </row>
    <row r="326" spans="1:9" ht="90" x14ac:dyDescent="0.25">
      <c r="A326" s="1" t="str">
        <f>IF(Table1[[#This Row],[Table]]="","",_xlfn.CONCAT(Table1[[#This Row],[Round]],".",Table1[[#This Row],[Table]]))</f>
        <v>C16.X1</v>
      </c>
      <c r="B326" s="1" t="s">
        <v>896</v>
      </c>
      <c r="C326" s="1" t="s">
        <v>393</v>
      </c>
      <c r="D326" s="13" t="str">
        <f>IFERROR(VLOOKUP(Table1[[#This Row],[Phenotype]],[1]!Table1[#Data],2,FALSE),"DEAD")</f>
        <v>DEAD</v>
      </c>
      <c r="E326" s="3" t="s">
        <v>973</v>
      </c>
      <c r="F326" t="s">
        <v>7</v>
      </c>
      <c r="G326" s="2">
        <v>43810</v>
      </c>
      <c r="H326">
        <v>6</v>
      </c>
      <c r="I326" s="4" t="e">
        <f>IF(Table1[[#This Row],[Category '#]]="","",VLOOKUP(Table1[[#This Row],[Category '#]],#REF!,2,FALSE))</f>
        <v>#REF!</v>
      </c>
    </row>
    <row r="327" spans="1:9" ht="75" x14ac:dyDescent="0.25">
      <c r="A327" s="1" t="str">
        <f>IF(Table1[[#This Row],[Table]]="","",_xlfn.CONCAT(Table1[[#This Row],[Round]],".",Table1[[#This Row],[Table]]))</f>
        <v>C16.N4</v>
      </c>
      <c r="B327" s="1" t="s">
        <v>828</v>
      </c>
      <c r="C327" s="1" t="s">
        <v>275</v>
      </c>
      <c r="D327" s="13" t="str">
        <f>IFERROR(VLOOKUP(Table1[[#This Row],[Phenotype]],[1]!Table1[#Data],2,FALSE),"DEAD")</f>
        <v>DEAD</v>
      </c>
      <c r="E327" s="3" t="s">
        <v>939</v>
      </c>
      <c r="F327" t="s">
        <v>7</v>
      </c>
      <c r="G327" s="2">
        <v>43810</v>
      </c>
      <c r="H327">
        <v>6</v>
      </c>
      <c r="I327" s="4" t="e">
        <f>IF(Table1[[#This Row],[Category '#]]="","",VLOOKUP(Table1[[#This Row],[Category '#]],#REF!,2,FALSE))</f>
        <v>#REF!</v>
      </c>
    </row>
    <row r="328" spans="1:9" ht="60" x14ac:dyDescent="0.25">
      <c r="A328" s="1" t="str">
        <f>IF(Table1[[#This Row],[Table]]="","",_xlfn.CONCAT(Table1[[#This Row],[Round]],".",Table1[[#This Row],[Table]]))</f>
        <v>C16.N3</v>
      </c>
      <c r="B328" s="1" t="s">
        <v>826</v>
      </c>
      <c r="C328" s="1" t="s">
        <v>275</v>
      </c>
      <c r="D328" s="13" t="str">
        <f>IFERROR(VLOOKUP(Table1[[#This Row],[Phenotype]],[1]!Table1[#Data],2,FALSE),"DEAD")</f>
        <v>DEAD</v>
      </c>
      <c r="E328" s="3" t="s">
        <v>938</v>
      </c>
      <c r="F328" t="s">
        <v>7</v>
      </c>
      <c r="G328" s="2">
        <v>43810</v>
      </c>
      <c r="H328">
        <v>6</v>
      </c>
      <c r="I328" s="4" t="e">
        <f>IF(Table1[[#This Row],[Category '#]]="","",VLOOKUP(Table1[[#This Row],[Category '#]],#REF!,2,FALSE))</f>
        <v>#REF!</v>
      </c>
    </row>
    <row r="329" spans="1:9" ht="45" x14ac:dyDescent="0.25">
      <c r="A329" s="1" t="str">
        <f>IF(Table1[[#This Row],[Table]]="","",_xlfn.CONCAT(Table1[[#This Row],[Round]],".",Table1[[#This Row],[Table]]))</f>
        <v/>
      </c>
      <c r="B329" s="1"/>
      <c r="C329" t="s">
        <v>13</v>
      </c>
      <c r="D329" t="str">
        <f>IFERROR(VLOOKUP(Table1[[#This Row],[Phenotype]],[1]!Table1[#Data],2,FALSE),"DEAD")</f>
        <v>DEAD</v>
      </c>
      <c r="E329" s="3" t="s">
        <v>14</v>
      </c>
      <c r="F329" t="s">
        <v>7</v>
      </c>
      <c r="G329" s="2">
        <v>43810</v>
      </c>
      <c r="H329">
        <v>9</v>
      </c>
      <c r="I329" t="e">
        <f>IF(Table1[[#This Row],[Category '#]]="","",VLOOKUP(Table1[[#This Row],[Category '#]],#REF!,2,FALSE))</f>
        <v>#REF!</v>
      </c>
    </row>
    <row r="330" spans="1:9" ht="45" x14ac:dyDescent="0.25">
      <c r="A330" s="1" t="str">
        <f>IF(Table1[[#This Row],[Table]]="","",_xlfn.CONCAT(Table1[[#This Row],[Round]],".",Table1[[#This Row],[Table]]))</f>
        <v/>
      </c>
      <c r="B330" s="1"/>
      <c r="C330" s="1" t="s">
        <v>218</v>
      </c>
      <c r="D330" t="str">
        <f>IFERROR(VLOOKUP(Table1[[#This Row],[Phenotype]],[1]!Table1[#Data],2,FALSE),"DEAD")</f>
        <v>DEAD</v>
      </c>
      <c r="E330" s="3" t="s">
        <v>219</v>
      </c>
      <c r="F330" t="s">
        <v>7</v>
      </c>
      <c r="G330" s="2">
        <v>43810</v>
      </c>
      <c r="H330">
        <v>8</v>
      </c>
      <c r="I330" t="e">
        <f>IF(Table1[[#This Row],[Category '#]]="","",VLOOKUP(Table1[[#This Row],[Category '#]],#REF!,2,FALSE))</f>
        <v>#REF!</v>
      </c>
    </row>
    <row r="331" spans="1:9" x14ac:dyDescent="0.25">
      <c r="A331" s="1" t="str">
        <f>IF(Table1[[#This Row],[Table]]="","",_xlfn.CONCAT(Table1[[#This Row],[Round]],".",Table1[[#This Row],[Table]]))</f>
        <v>C16.F2</v>
      </c>
      <c r="B331" s="1" t="s">
        <v>767</v>
      </c>
      <c r="C331" s="1" t="s">
        <v>299</v>
      </c>
      <c r="D331" s="13" t="str">
        <f>IFERROR(VLOOKUP(Table1[[#This Row],[Phenotype]],[1]!Table1[#Data],2,FALSE),"DEAD")</f>
        <v>DEAD</v>
      </c>
      <c r="E331" s="3" t="s">
        <v>926</v>
      </c>
      <c r="F331" t="s">
        <v>7</v>
      </c>
      <c r="G331" s="2">
        <v>43810</v>
      </c>
      <c r="H331">
        <v>6</v>
      </c>
      <c r="I331" s="4" t="e">
        <f>IF(Table1[[#This Row],[Category '#]]="","",VLOOKUP(Table1[[#This Row],[Category '#]],#REF!,2,FALSE))</f>
        <v>#REF!</v>
      </c>
    </row>
    <row r="332" spans="1:9" x14ac:dyDescent="0.25">
      <c r="A332" s="1" t="str">
        <f>IF(Table1[[#This Row],[Table]]="","",_xlfn.CONCAT(Table1[[#This Row],[Round]],".",Table1[[#This Row],[Table]]))</f>
        <v>C16.F3</v>
      </c>
      <c r="B332" s="1" t="s">
        <v>927</v>
      </c>
      <c r="C332" s="1" t="s">
        <v>299</v>
      </c>
      <c r="D332" s="13" t="str">
        <f>IFERROR(VLOOKUP(Table1[[#This Row],[Phenotype]],[1]!Table1[#Data],2,FALSE),"DEAD")</f>
        <v>DEAD</v>
      </c>
      <c r="E332" s="3" t="s">
        <v>926</v>
      </c>
      <c r="F332" t="s">
        <v>7</v>
      </c>
      <c r="G332" s="2">
        <v>43810</v>
      </c>
      <c r="H332">
        <v>6</v>
      </c>
      <c r="I332" s="4" t="e">
        <f>IF(Table1[[#This Row],[Category '#]]="","",VLOOKUP(Table1[[#This Row],[Category '#]],#REF!,2,FALSE))</f>
        <v>#REF!</v>
      </c>
    </row>
    <row r="333" spans="1:9" x14ac:dyDescent="0.25">
      <c r="A333" s="1" t="str">
        <f>IF(Table1[[#This Row],[Table]]="","",_xlfn.CONCAT(Table1[[#This Row],[Round]],".",Table1[[#This Row],[Table]]))</f>
        <v>C16.G1</v>
      </c>
      <c r="B333" s="1" t="s">
        <v>928</v>
      </c>
      <c r="C333" s="1" t="s">
        <v>303</v>
      </c>
      <c r="D333" s="13" t="str">
        <f>IFERROR(VLOOKUP(Table1[[#This Row],[Phenotype]],[1]!Table1[#Data],2,FALSE),"DEAD")</f>
        <v>DEAD</v>
      </c>
      <c r="E333" s="3" t="s">
        <v>926</v>
      </c>
      <c r="F333" t="s">
        <v>7</v>
      </c>
      <c r="G333" s="2">
        <v>43810</v>
      </c>
      <c r="H333">
        <v>6</v>
      </c>
      <c r="I333" s="4" t="e">
        <f>IF(Table1[[#This Row],[Category '#]]="","",VLOOKUP(Table1[[#This Row],[Category '#]],#REF!,2,FALSE))</f>
        <v>#REF!</v>
      </c>
    </row>
    <row r="334" spans="1:9" x14ac:dyDescent="0.25">
      <c r="A334" s="1" t="str">
        <f>IF(Table1[[#This Row],[Table]]="","",_xlfn.CONCAT(Table1[[#This Row],[Round]],".",Table1[[#This Row],[Table]]))</f>
        <v>C16.G2</v>
      </c>
      <c r="B334" s="1" t="s">
        <v>773</v>
      </c>
      <c r="C334" s="1" t="s">
        <v>303</v>
      </c>
      <c r="D334" s="13" t="str">
        <f>IFERROR(VLOOKUP(Table1[[#This Row],[Phenotype]],[1]!Table1[#Data],2,FALSE),"DEAD")</f>
        <v>DEAD</v>
      </c>
      <c r="E334" s="3" t="s">
        <v>926</v>
      </c>
      <c r="F334" t="s">
        <v>7</v>
      </c>
      <c r="G334" s="2">
        <v>43810</v>
      </c>
      <c r="H334">
        <v>6</v>
      </c>
      <c r="I334" s="4" t="e">
        <f>IF(Table1[[#This Row],[Category '#]]="","",VLOOKUP(Table1[[#This Row],[Category '#]],#REF!,2,FALSE))</f>
        <v>#REF!</v>
      </c>
    </row>
    <row r="335" spans="1:9" x14ac:dyDescent="0.25">
      <c r="A335" s="1" t="str">
        <f>IF(Table1[[#This Row],[Table]]="","",_xlfn.CONCAT(Table1[[#This Row],[Round]],".",Table1[[#This Row],[Table]]))</f>
        <v>C16.G3</v>
      </c>
      <c r="B335" s="1" t="s">
        <v>929</v>
      </c>
      <c r="C335" s="1" t="s">
        <v>303</v>
      </c>
      <c r="D335" s="13" t="str">
        <f>IFERROR(VLOOKUP(Table1[[#This Row],[Phenotype]],[1]!Table1[#Data],2,FALSE),"DEAD")</f>
        <v>DEAD</v>
      </c>
      <c r="E335" s="3" t="s">
        <v>926</v>
      </c>
      <c r="F335" t="s">
        <v>7</v>
      </c>
      <c r="G335" s="2">
        <v>43810</v>
      </c>
      <c r="H335">
        <v>6</v>
      </c>
      <c r="I335" s="4" t="e">
        <f>IF(Table1[[#This Row],[Category '#]]="","",VLOOKUP(Table1[[#This Row],[Category '#]],#REF!,2,FALSE))</f>
        <v>#REF!</v>
      </c>
    </row>
    <row r="336" spans="1:9" x14ac:dyDescent="0.25">
      <c r="A336" s="1" t="str">
        <f>IF(Table1[[#This Row],[Table]]="","",_xlfn.CONCAT(Table1[[#This Row],[Round]],".",Table1[[#This Row],[Table]]))</f>
        <v>C16.G4</v>
      </c>
      <c r="B336" s="1" t="s">
        <v>775</v>
      </c>
      <c r="C336" s="1" t="s">
        <v>303</v>
      </c>
      <c r="D336" s="13" t="str">
        <f>IFERROR(VLOOKUP(Table1[[#This Row],[Phenotype]],[1]!Table1[#Data],2,FALSE),"DEAD")</f>
        <v>DEAD</v>
      </c>
      <c r="E336" s="3" t="s">
        <v>926</v>
      </c>
      <c r="F336" t="s">
        <v>7</v>
      </c>
      <c r="G336" s="2">
        <v>43810</v>
      </c>
      <c r="H336">
        <v>6</v>
      </c>
      <c r="I336" s="4" t="e">
        <f>IF(Table1[[#This Row],[Category '#]]="","",VLOOKUP(Table1[[#This Row],[Category '#]],#REF!,2,FALSE))</f>
        <v>#REF!</v>
      </c>
    </row>
    <row r="337" spans="1:9" x14ac:dyDescent="0.25">
      <c r="A337" s="1" t="str">
        <f>IF(Table1[[#This Row],[Table]]="","",_xlfn.CONCAT(Table1[[#This Row],[Round]],".",Table1[[#This Row],[Table]]))</f>
        <v>C16.H1</v>
      </c>
      <c r="B337" s="1" t="s">
        <v>930</v>
      </c>
      <c r="C337" s="1" t="s">
        <v>379</v>
      </c>
      <c r="D337" s="13" t="str">
        <f>IFERROR(VLOOKUP(Table1[[#This Row],[Phenotype]],[1]!Table1[#Data],2,FALSE),"DEAD")</f>
        <v>DEAD</v>
      </c>
      <c r="E337" s="3" t="s">
        <v>926</v>
      </c>
      <c r="F337" t="s">
        <v>7</v>
      </c>
      <c r="G337" s="2">
        <v>43810</v>
      </c>
      <c r="H337">
        <v>6</v>
      </c>
      <c r="I337" s="4" t="e">
        <f>IF(Table1[[#This Row],[Category '#]]="","",VLOOKUP(Table1[[#This Row],[Category '#]],#REF!,2,FALSE))</f>
        <v>#REF!</v>
      </c>
    </row>
    <row r="338" spans="1:9" x14ac:dyDescent="0.25">
      <c r="A338" s="1" t="str">
        <f>IF(Table1[[#This Row],[Table]]="","",_xlfn.CONCAT(Table1[[#This Row],[Round]],".",Table1[[#This Row],[Table]]))</f>
        <v>C16.H3</v>
      </c>
      <c r="B338" s="1" t="s">
        <v>780</v>
      </c>
      <c r="C338" s="1" t="s">
        <v>373</v>
      </c>
      <c r="D338" s="13" t="str">
        <f>IFERROR(VLOOKUP(Table1[[#This Row],[Phenotype]],[1]!Table1[#Data],2,FALSE),"DEAD")</f>
        <v>DEAD</v>
      </c>
      <c r="E338" s="3" t="s">
        <v>926</v>
      </c>
      <c r="F338" t="s">
        <v>7</v>
      </c>
      <c r="G338" s="2">
        <v>43810</v>
      </c>
      <c r="H338">
        <v>6</v>
      </c>
      <c r="I338" s="4" t="e">
        <f>IF(Table1[[#This Row],[Category '#]]="","",VLOOKUP(Table1[[#This Row],[Category '#]],#REF!,2,FALSE))</f>
        <v>#REF!</v>
      </c>
    </row>
    <row r="339" spans="1:9" x14ac:dyDescent="0.25">
      <c r="A339" s="1" t="str">
        <f>IF(Table1[[#This Row],[Table]]="","",_xlfn.CONCAT(Table1[[#This Row],[Round]],".",Table1[[#This Row],[Table]]))</f>
        <v>C16.H4</v>
      </c>
      <c r="B339" s="1" t="s">
        <v>782</v>
      </c>
      <c r="C339" s="1" t="s">
        <v>373</v>
      </c>
      <c r="D339" s="13" t="str">
        <f>IFERROR(VLOOKUP(Table1[[#This Row],[Phenotype]],[1]!Table1[#Data],2,FALSE),"DEAD")</f>
        <v>DEAD</v>
      </c>
      <c r="E339" s="3" t="s">
        <v>926</v>
      </c>
      <c r="F339" t="s">
        <v>7</v>
      </c>
      <c r="G339" s="2">
        <v>43810</v>
      </c>
      <c r="H339">
        <v>6</v>
      </c>
      <c r="I339" s="4" t="e">
        <f>IF(Table1[[#This Row],[Category '#]]="","",VLOOKUP(Table1[[#This Row],[Category '#]],#REF!,2,FALSE))</f>
        <v>#REF!</v>
      </c>
    </row>
    <row r="340" spans="1:9" x14ac:dyDescent="0.25">
      <c r="A340" s="1" t="str">
        <f>IF(Table1[[#This Row],[Table]]="","",_xlfn.CONCAT(Table1[[#This Row],[Round]],".",Table1[[#This Row],[Table]]))</f>
        <v>C16.H5</v>
      </c>
      <c r="B340" s="1" t="s">
        <v>931</v>
      </c>
      <c r="C340" s="1" t="s">
        <v>227</v>
      </c>
      <c r="D340" s="13" t="str">
        <f>IFERROR(VLOOKUP(Table1[[#This Row],[Phenotype]],[1]!Table1[#Data],2,FALSE),"DEAD")</f>
        <v>DEAD</v>
      </c>
      <c r="E340" s="3" t="s">
        <v>926</v>
      </c>
      <c r="F340" t="s">
        <v>7</v>
      </c>
      <c r="G340" s="2">
        <v>43810</v>
      </c>
      <c r="H340">
        <v>6</v>
      </c>
      <c r="I340" s="4" t="e">
        <f>IF(Table1[[#This Row],[Category '#]]="","",VLOOKUP(Table1[[#This Row],[Category '#]],#REF!,2,FALSE))</f>
        <v>#REF!</v>
      </c>
    </row>
    <row r="341" spans="1:9" x14ac:dyDescent="0.25">
      <c r="A341" s="1" t="str">
        <f>IF(Table1[[#This Row],[Table]]="","",_xlfn.CONCAT(Table1[[#This Row],[Round]],".",Table1[[#This Row],[Table]]))</f>
        <v>C16.I3</v>
      </c>
      <c r="B341" s="1" t="s">
        <v>786</v>
      </c>
      <c r="C341" s="1" t="s">
        <v>787</v>
      </c>
      <c r="D341" s="13" t="str">
        <f>IFERROR(VLOOKUP(Table1[[#This Row],[Phenotype]],[1]!Table1[#Data],2,FALSE),"DEAD")</f>
        <v>DEAD</v>
      </c>
      <c r="E341" s="3" t="s">
        <v>926</v>
      </c>
      <c r="F341" t="s">
        <v>7</v>
      </c>
      <c r="G341" s="2">
        <v>43810</v>
      </c>
      <c r="H341">
        <v>6</v>
      </c>
      <c r="I341" s="4" t="e">
        <f>IF(Table1[[#This Row],[Category '#]]="","",VLOOKUP(Table1[[#This Row],[Category '#]],#REF!,2,FALSE))</f>
        <v>#REF!</v>
      </c>
    </row>
    <row r="342" spans="1:9" x14ac:dyDescent="0.25">
      <c r="A342" s="1" t="str">
        <f>IF(Table1[[#This Row],[Table]]="","",_xlfn.CONCAT(Table1[[#This Row],[Round]],".",Table1[[#This Row],[Table]]))</f>
        <v>C16.I4</v>
      </c>
      <c r="B342" s="1" t="s">
        <v>789</v>
      </c>
      <c r="C342" s="1" t="s">
        <v>320</v>
      </c>
      <c r="D342" s="13" t="str">
        <f>IFERROR(VLOOKUP(Table1[[#This Row],[Phenotype]],[1]!Table1[#Data],2,FALSE),"DEAD")</f>
        <v>DEAD</v>
      </c>
      <c r="E342" s="3" t="s">
        <v>926</v>
      </c>
      <c r="F342" t="s">
        <v>7</v>
      </c>
      <c r="G342" s="2">
        <v>43810</v>
      </c>
      <c r="H342">
        <v>6</v>
      </c>
      <c r="I342" s="4" t="e">
        <f>IF(Table1[[#This Row],[Category '#]]="","",VLOOKUP(Table1[[#This Row],[Category '#]],#REF!,2,FALSE))</f>
        <v>#REF!</v>
      </c>
    </row>
    <row r="343" spans="1:9" x14ac:dyDescent="0.25">
      <c r="A343" s="1" t="str">
        <f>IF(Table1[[#This Row],[Table]]="","",_xlfn.CONCAT(Table1[[#This Row],[Round]],".",Table1[[#This Row],[Table]]))</f>
        <v>C16.I5</v>
      </c>
      <c r="B343" s="1" t="s">
        <v>791</v>
      </c>
      <c r="C343" s="1" t="s">
        <v>320</v>
      </c>
      <c r="D343" s="13" t="str">
        <f>IFERROR(VLOOKUP(Table1[[#This Row],[Phenotype]],[1]!Table1[#Data],2,FALSE),"DEAD")</f>
        <v>DEAD</v>
      </c>
      <c r="E343" s="3" t="s">
        <v>926</v>
      </c>
      <c r="F343" t="s">
        <v>7</v>
      </c>
      <c r="G343" s="2">
        <v>43810</v>
      </c>
      <c r="H343">
        <v>6</v>
      </c>
      <c r="I343" s="4" t="e">
        <f>IF(Table1[[#This Row],[Category '#]]="","",VLOOKUP(Table1[[#This Row],[Category '#]],#REF!,2,FALSE))</f>
        <v>#REF!</v>
      </c>
    </row>
    <row r="344" spans="1:9" x14ac:dyDescent="0.25">
      <c r="A344" s="1" t="str">
        <f>IF(Table1[[#This Row],[Table]]="","",_xlfn.CONCAT(Table1[[#This Row],[Round]],".",Table1[[#This Row],[Table]]))</f>
        <v>C16.J2</v>
      </c>
      <c r="B344" s="1" t="s">
        <v>795</v>
      </c>
      <c r="C344" s="1" t="s">
        <v>159</v>
      </c>
      <c r="D344" s="13" t="str">
        <f>IFERROR(VLOOKUP(Table1[[#This Row],[Phenotype]],[1]!Table1[#Data],2,FALSE),"DEAD")</f>
        <v>DEAD</v>
      </c>
      <c r="E344" s="3" t="s">
        <v>926</v>
      </c>
      <c r="F344" t="s">
        <v>7</v>
      </c>
      <c r="G344" s="2">
        <v>43810</v>
      </c>
      <c r="H344">
        <v>6</v>
      </c>
      <c r="I344" s="4" t="e">
        <f>IF(Table1[[#This Row],[Category '#]]="","",VLOOKUP(Table1[[#This Row],[Category '#]],#REF!,2,FALSE))</f>
        <v>#REF!</v>
      </c>
    </row>
    <row r="345" spans="1:9" x14ac:dyDescent="0.25">
      <c r="A345" s="1" t="str">
        <f>IF(Table1[[#This Row],[Table]]="","",_xlfn.CONCAT(Table1[[#This Row],[Round]],".",Table1[[#This Row],[Table]]))</f>
        <v>C16.J3</v>
      </c>
      <c r="B345" s="1" t="s">
        <v>797</v>
      </c>
      <c r="C345" s="1" t="s">
        <v>159</v>
      </c>
      <c r="D345" s="13" t="str">
        <f>IFERROR(VLOOKUP(Table1[[#This Row],[Phenotype]],[1]!Table1[#Data],2,FALSE),"DEAD")</f>
        <v>DEAD</v>
      </c>
      <c r="E345" s="3" t="s">
        <v>926</v>
      </c>
      <c r="F345" t="s">
        <v>7</v>
      </c>
      <c r="G345" s="2">
        <v>43810</v>
      </c>
      <c r="H345">
        <v>6</v>
      </c>
      <c r="I345" s="4" t="e">
        <f>IF(Table1[[#This Row],[Category '#]]="","",VLOOKUP(Table1[[#This Row],[Category '#]],#REF!,2,FALSE))</f>
        <v>#REF!</v>
      </c>
    </row>
    <row r="346" spans="1:9" x14ac:dyDescent="0.25">
      <c r="A346" s="1" t="str">
        <f>IF(Table1[[#This Row],[Table]]="","",_xlfn.CONCAT(Table1[[#This Row],[Round]],".",Table1[[#This Row],[Table]]))</f>
        <v>C16.J4</v>
      </c>
      <c r="B346" s="1" t="s">
        <v>932</v>
      </c>
      <c r="C346" s="1" t="s">
        <v>292</v>
      </c>
      <c r="D346" s="13" t="str">
        <f>IFERROR(VLOOKUP(Table1[[#This Row],[Phenotype]],[1]!Table1[#Data],2,FALSE),"DEAD")</f>
        <v>DEAD</v>
      </c>
      <c r="E346" s="3" t="s">
        <v>926</v>
      </c>
      <c r="F346" t="s">
        <v>7</v>
      </c>
      <c r="G346" s="2">
        <v>43810</v>
      </c>
      <c r="H346">
        <v>6</v>
      </c>
      <c r="I346" s="4" t="e">
        <f>IF(Table1[[#This Row],[Category '#]]="","",VLOOKUP(Table1[[#This Row],[Category '#]],#REF!,2,FALSE))</f>
        <v>#REF!</v>
      </c>
    </row>
    <row r="347" spans="1:9" x14ac:dyDescent="0.25">
      <c r="A347" s="1" t="str">
        <f>IF(Table1[[#This Row],[Table]]="","",_xlfn.CONCAT(Table1[[#This Row],[Round]],".",Table1[[#This Row],[Table]]))</f>
        <v>C16.J5</v>
      </c>
      <c r="B347" s="1" t="s">
        <v>933</v>
      </c>
      <c r="C347" s="1" t="s">
        <v>292</v>
      </c>
      <c r="D347" s="13" t="str">
        <f>IFERROR(VLOOKUP(Table1[[#This Row],[Phenotype]],[1]!Table1[#Data],2,FALSE),"DEAD")</f>
        <v>DEAD</v>
      </c>
      <c r="E347" s="3" t="s">
        <v>926</v>
      </c>
      <c r="F347" t="s">
        <v>7</v>
      </c>
      <c r="G347" s="2">
        <v>43810</v>
      </c>
      <c r="H347">
        <v>6</v>
      </c>
      <c r="I347" s="4" t="e">
        <f>IF(Table1[[#This Row],[Category '#]]="","",VLOOKUP(Table1[[#This Row],[Category '#]],#REF!,2,FALSE))</f>
        <v>#REF!</v>
      </c>
    </row>
    <row r="348" spans="1:9" x14ac:dyDescent="0.25">
      <c r="A348" s="1" t="str">
        <f>IF(Table1[[#This Row],[Table]]="","",_xlfn.CONCAT(Table1[[#This Row],[Round]],".",Table1[[#This Row],[Table]]))</f>
        <v>C16.K2</v>
      </c>
      <c r="B348" s="1" t="s">
        <v>801</v>
      </c>
      <c r="C348" s="1" t="s">
        <v>309</v>
      </c>
      <c r="D348" s="13" t="str">
        <f>IFERROR(VLOOKUP(Table1[[#This Row],[Phenotype]],[1]!Table1[#Data],2,FALSE),"DEAD")</f>
        <v>DEAD</v>
      </c>
      <c r="E348" s="3" t="s">
        <v>926</v>
      </c>
      <c r="F348" t="s">
        <v>7</v>
      </c>
      <c r="G348" s="2">
        <v>43810</v>
      </c>
      <c r="H348">
        <v>6</v>
      </c>
      <c r="I348" s="4" t="e">
        <f>IF(Table1[[#This Row],[Category '#]]="","",VLOOKUP(Table1[[#This Row],[Category '#]],#REF!,2,FALSE))</f>
        <v>#REF!</v>
      </c>
    </row>
    <row r="349" spans="1:9" x14ac:dyDescent="0.25">
      <c r="A349" s="1" t="str">
        <f>IF(Table1[[#This Row],[Table]]="","",_xlfn.CONCAT(Table1[[#This Row],[Round]],".",Table1[[#This Row],[Table]]))</f>
        <v>C16.K3</v>
      </c>
      <c r="B349" s="1" t="s">
        <v>803</v>
      </c>
      <c r="C349" s="1" t="s">
        <v>420</v>
      </c>
      <c r="D349" s="13" t="str">
        <f>IFERROR(VLOOKUP(Table1[[#This Row],[Phenotype]],[1]!Table1[#Data],2,FALSE),"DEAD")</f>
        <v>DEAD</v>
      </c>
      <c r="E349" s="3" t="s">
        <v>926</v>
      </c>
      <c r="F349" t="s">
        <v>7</v>
      </c>
      <c r="G349" s="2">
        <v>43810</v>
      </c>
      <c r="H349">
        <v>6</v>
      </c>
      <c r="I349" s="4" t="e">
        <f>IF(Table1[[#This Row],[Category '#]]="","",VLOOKUP(Table1[[#This Row],[Category '#]],#REF!,2,FALSE))</f>
        <v>#REF!</v>
      </c>
    </row>
    <row r="350" spans="1:9" x14ac:dyDescent="0.25">
      <c r="A350" s="1" t="str">
        <f>IF(Table1[[#This Row],[Table]]="","",_xlfn.CONCAT(Table1[[#This Row],[Round]],".",Table1[[#This Row],[Table]]))</f>
        <v>C16.K4</v>
      </c>
      <c r="B350" s="1" t="s">
        <v>805</v>
      </c>
      <c r="C350" s="1" t="s">
        <v>420</v>
      </c>
      <c r="D350" s="13" t="str">
        <f>IFERROR(VLOOKUP(Table1[[#This Row],[Phenotype]],[1]!Table1[#Data],2,FALSE),"DEAD")</f>
        <v>DEAD</v>
      </c>
      <c r="E350" s="3" t="s">
        <v>926</v>
      </c>
      <c r="F350" t="s">
        <v>7</v>
      </c>
      <c r="G350" s="2">
        <v>43810</v>
      </c>
      <c r="H350">
        <v>6</v>
      </c>
      <c r="I350" s="4" t="e">
        <f>IF(Table1[[#This Row],[Category '#]]="","",VLOOKUP(Table1[[#This Row],[Category '#]],#REF!,2,FALSE))</f>
        <v>#REF!</v>
      </c>
    </row>
    <row r="351" spans="1:9" x14ac:dyDescent="0.25">
      <c r="A351" s="1" t="str">
        <f>IF(Table1[[#This Row],[Table]]="","",_xlfn.CONCAT(Table1[[#This Row],[Round]],".",Table1[[#This Row],[Table]]))</f>
        <v>C16.K5</v>
      </c>
      <c r="B351" s="1" t="s">
        <v>934</v>
      </c>
      <c r="C351" s="1" t="s">
        <v>420</v>
      </c>
      <c r="D351" s="13" t="str">
        <f>IFERROR(VLOOKUP(Table1[[#This Row],[Phenotype]],[1]!Table1[#Data],2,FALSE),"DEAD")</f>
        <v>DEAD</v>
      </c>
      <c r="E351" s="3" t="s">
        <v>926</v>
      </c>
      <c r="F351" t="s">
        <v>7</v>
      </c>
      <c r="G351" s="2">
        <v>43810</v>
      </c>
      <c r="H351">
        <v>6</v>
      </c>
      <c r="I351" s="4" t="e">
        <f>IF(Table1[[#This Row],[Category '#]]="","",VLOOKUP(Table1[[#This Row],[Category '#]],#REF!,2,FALSE))</f>
        <v>#REF!</v>
      </c>
    </row>
    <row r="352" spans="1:9" x14ac:dyDescent="0.25">
      <c r="A352" s="1" t="str">
        <f>IF(Table1[[#This Row],[Table]]="","",_xlfn.CONCAT(Table1[[#This Row],[Round]],".",Table1[[#This Row],[Table]]))</f>
        <v>C16.L1</v>
      </c>
      <c r="B352" s="1" t="s">
        <v>807</v>
      </c>
      <c r="C352" s="1" t="s">
        <v>274</v>
      </c>
      <c r="D352" s="13" t="str">
        <f>IFERROR(VLOOKUP(Table1[[#This Row],[Phenotype]],[1]!Table1[#Data],2,FALSE),"DEAD")</f>
        <v>DEAD</v>
      </c>
      <c r="E352" s="3" t="s">
        <v>926</v>
      </c>
      <c r="F352" t="s">
        <v>7</v>
      </c>
      <c r="G352" s="2">
        <v>43810</v>
      </c>
      <c r="H352">
        <v>6</v>
      </c>
      <c r="I352" s="4" t="e">
        <f>IF(Table1[[#This Row],[Category '#]]="","",VLOOKUP(Table1[[#This Row],[Category '#]],#REF!,2,FALSE))</f>
        <v>#REF!</v>
      </c>
    </row>
    <row r="353" spans="1:9" x14ac:dyDescent="0.25">
      <c r="A353" s="1" t="str">
        <f>IF(Table1[[#This Row],[Table]]="","",_xlfn.CONCAT(Table1[[#This Row],[Round]],".",Table1[[#This Row],[Table]]))</f>
        <v>C16.L2</v>
      </c>
      <c r="B353" s="1" t="s">
        <v>935</v>
      </c>
      <c r="C353" s="1" t="s">
        <v>417</v>
      </c>
      <c r="D353" s="13" t="str">
        <f>IFERROR(VLOOKUP(Table1[[#This Row],[Phenotype]],[1]!Table1[#Data],2,FALSE),"DEAD")</f>
        <v>alive</v>
      </c>
      <c r="E353" s="3" t="s">
        <v>926</v>
      </c>
      <c r="F353" t="s">
        <v>7</v>
      </c>
      <c r="G353" s="2">
        <v>43810</v>
      </c>
      <c r="H353">
        <v>6</v>
      </c>
      <c r="I353" s="4" t="e">
        <f>IF(Table1[[#This Row],[Category '#]]="","",VLOOKUP(Table1[[#This Row],[Category '#]],#REF!,2,FALSE))</f>
        <v>#REF!</v>
      </c>
    </row>
    <row r="354" spans="1:9" x14ac:dyDescent="0.25">
      <c r="A354" s="1" t="str">
        <f>IF(Table1[[#This Row],[Table]]="","",_xlfn.CONCAT(Table1[[#This Row],[Round]],".",Table1[[#This Row],[Table]]))</f>
        <v>C16.L3</v>
      </c>
      <c r="B354" s="1" t="s">
        <v>809</v>
      </c>
      <c r="C354" s="1" t="s">
        <v>417</v>
      </c>
      <c r="D354" s="13" t="str">
        <f>IFERROR(VLOOKUP(Table1[[#This Row],[Phenotype]],[1]!Table1[#Data],2,FALSE),"DEAD")</f>
        <v>alive</v>
      </c>
      <c r="E354" s="3" t="s">
        <v>926</v>
      </c>
      <c r="F354" t="s">
        <v>7</v>
      </c>
      <c r="G354" s="2">
        <v>43810</v>
      </c>
      <c r="H354">
        <v>6</v>
      </c>
      <c r="I354" s="4" t="e">
        <f>IF(Table1[[#This Row],[Category '#]]="","",VLOOKUP(Table1[[#This Row],[Category '#]],#REF!,2,FALSE))</f>
        <v>#REF!</v>
      </c>
    </row>
    <row r="355" spans="1:9" x14ac:dyDescent="0.25">
      <c r="A355" s="1" t="str">
        <f>IF(Table1[[#This Row],[Table]]="","",_xlfn.CONCAT(Table1[[#This Row],[Round]],".",Table1[[#This Row],[Table]]))</f>
        <v>C16.L4</v>
      </c>
      <c r="B355" s="1" t="s">
        <v>811</v>
      </c>
      <c r="C355" s="1" t="s">
        <v>417</v>
      </c>
      <c r="D355" s="13" t="str">
        <f>IFERROR(VLOOKUP(Table1[[#This Row],[Phenotype]],[1]!Table1[#Data],2,FALSE),"DEAD")</f>
        <v>alive</v>
      </c>
      <c r="E355" s="3" t="s">
        <v>926</v>
      </c>
      <c r="F355" t="s">
        <v>7</v>
      </c>
      <c r="G355" s="2">
        <v>43810</v>
      </c>
      <c r="H355">
        <v>6</v>
      </c>
      <c r="I355" s="4" t="e">
        <f>IF(Table1[[#This Row],[Category '#]]="","",VLOOKUP(Table1[[#This Row],[Category '#]],#REF!,2,FALSE))</f>
        <v>#REF!</v>
      </c>
    </row>
    <row r="356" spans="1:9" x14ac:dyDescent="0.25">
      <c r="A356" s="1" t="str">
        <f>IF(Table1[[#This Row],[Table]]="","",_xlfn.CONCAT(Table1[[#This Row],[Round]],".",Table1[[#This Row],[Table]]))</f>
        <v>C16.M1</v>
      </c>
      <c r="B356" s="1" t="s">
        <v>814</v>
      </c>
      <c r="C356" s="1" t="s">
        <v>274</v>
      </c>
      <c r="D356" s="13" t="str">
        <f>IFERROR(VLOOKUP(Table1[[#This Row],[Phenotype]],[1]!Table1[#Data],2,FALSE),"DEAD")</f>
        <v>DEAD</v>
      </c>
      <c r="E356" s="3" t="s">
        <v>926</v>
      </c>
      <c r="F356" t="s">
        <v>7</v>
      </c>
      <c r="G356" s="2">
        <v>43810</v>
      </c>
      <c r="H356">
        <v>6</v>
      </c>
      <c r="I356" s="4" t="e">
        <f>IF(Table1[[#This Row],[Category '#]]="","",VLOOKUP(Table1[[#This Row],[Category '#]],#REF!,2,FALSE))</f>
        <v>#REF!</v>
      </c>
    </row>
    <row r="357" spans="1:9" x14ac:dyDescent="0.25">
      <c r="A357" s="1" t="str">
        <f>IF(Table1[[#This Row],[Table]]="","",_xlfn.CONCAT(Table1[[#This Row],[Round]],".",Table1[[#This Row],[Table]]))</f>
        <v>C16.M3</v>
      </c>
      <c r="B357" s="1" t="s">
        <v>936</v>
      </c>
      <c r="C357" s="1" t="s">
        <v>263</v>
      </c>
      <c r="D357" s="13" t="str">
        <f>IFERROR(VLOOKUP(Table1[[#This Row],[Phenotype]],[1]!Table1[#Data],2,FALSE),"DEAD")</f>
        <v>DEAD</v>
      </c>
      <c r="E357" s="3" t="s">
        <v>926</v>
      </c>
      <c r="F357" t="s">
        <v>7</v>
      </c>
      <c r="G357" s="2">
        <v>43810</v>
      </c>
      <c r="H357">
        <v>6</v>
      </c>
      <c r="I357" s="4" t="e">
        <f>IF(Table1[[#This Row],[Category '#]]="","",VLOOKUP(Table1[[#This Row],[Category '#]],#REF!,2,FALSE))</f>
        <v>#REF!</v>
      </c>
    </row>
    <row r="358" spans="1:9" x14ac:dyDescent="0.25">
      <c r="A358" s="1" t="str">
        <f>IF(Table1[[#This Row],[Table]]="","",_xlfn.CONCAT(Table1[[#This Row],[Round]],".",Table1[[#This Row],[Table]]))</f>
        <v>C16.M4</v>
      </c>
      <c r="B358" s="1" t="s">
        <v>818</v>
      </c>
      <c r="C358" s="1" t="s">
        <v>263</v>
      </c>
      <c r="D358" s="13" t="str">
        <f>IFERROR(VLOOKUP(Table1[[#This Row],[Phenotype]],[1]!Table1[#Data],2,FALSE),"DEAD")</f>
        <v>DEAD</v>
      </c>
      <c r="E358" s="3" t="s">
        <v>926</v>
      </c>
      <c r="F358" t="s">
        <v>7</v>
      </c>
      <c r="G358" s="2">
        <v>43810</v>
      </c>
      <c r="H358">
        <v>6</v>
      </c>
      <c r="I358" s="4" t="e">
        <f>IF(Table1[[#This Row],[Category '#]]="","",VLOOKUP(Table1[[#This Row],[Category '#]],#REF!,2,FALSE))</f>
        <v>#REF!</v>
      </c>
    </row>
    <row r="359" spans="1:9" x14ac:dyDescent="0.25">
      <c r="A359" s="1" t="str">
        <f>IF(Table1[[#This Row],[Table]]="","",_xlfn.CONCAT(Table1[[#This Row],[Round]],".",Table1[[#This Row],[Table]]))</f>
        <v>C16.M5</v>
      </c>
      <c r="B359" s="1" t="s">
        <v>820</v>
      </c>
      <c r="C359" s="1" t="s">
        <v>263</v>
      </c>
      <c r="D359" s="13" t="str">
        <f>IFERROR(VLOOKUP(Table1[[#This Row],[Phenotype]],[1]!Table1[#Data],2,FALSE),"DEAD")</f>
        <v>DEAD</v>
      </c>
      <c r="E359" s="3" t="s">
        <v>926</v>
      </c>
      <c r="F359" t="s">
        <v>7</v>
      </c>
      <c r="G359" s="2">
        <v>43810</v>
      </c>
      <c r="H359">
        <v>6</v>
      </c>
      <c r="I359" s="4" t="e">
        <f>IF(Table1[[#This Row],[Category '#]]="","",VLOOKUP(Table1[[#This Row],[Category '#]],#REF!,2,FALSE))</f>
        <v>#REF!</v>
      </c>
    </row>
    <row r="360" spans="1:9" x14ac:dyDescent="0.25">
      <c r="A360" s="1" t="str">
        <f>IF(Table1[[#This Row],[Table]]="","",_xlfn.CONCAT(Table1[[#This Row],[Round]],".",Table1[[#This Row],[Table]]))</f>
        <v>C16.Y3</v>
      </c>
      <c r="B360" s="1" t="s">
        <v>906</v>
      </c>
      <c r="C360" s="1" t="s">
        <v>396</v>
      </c>
      <c r="D360" s="13" t="str">
        <f>IFERROR(VLOOKUP(Table1[[#This Row],[Phenotype]],[1]!Table1[#Data],2,FALSE),"DEAD")</f>
        <v>DEAD</v>
      </c>
      <c r="E360" s="3" t="s">
        <v>980</v>
      </c>
      <c r="F360" t="s">
        <v>7</v>
      </c>
      <c r="G360" s="2">
        <v>43810</v>
      </c>
      <c r="H360">
        <v>6</v>
      </c>
      <c r="I360" s="4" t="e">
        <f>IF(Table1[[#This Row],[Category '#]]="","",VLOOKUP(Table1[[#This Row],[Category '#]],#REF!,2,FALSE))</f>
        <v>#REF!</v>
      </c>
    </row>
    <row r="361" spans="1:9" x14ac:dyDescent="0.25">
      <c r="A361" s="1" t="str">
        <f>IF(Table1[[#This Row],[Table]]="","",_xlfn.CONCAT(Table1[[#This Row],[Round]],".",Table1[[#This Row],[Table]]))</f>
        <v>C16.Y4</v>
      </c>
      <c r="B361" s="1" t="s">
        <v>907</v>
      </c>
      <c r="C361" s="1" t="s">
        <v>396</v>
      </c>
      <c r="D361" s="13" t="str">
        <f>IFERROR(VLOOKUP(Table1[[#This Row],[Phenotype]],[1]!Table1[#Data],2,FALSE),"DEAD")</f>
        <v>DEAD</v>
      </c>
      <c r="E361" s="3" t="s">
        <v>980</v>
      </c>
      <c r="F361" t="s">
        <v>7</v>
      </c>
      <c r="G361" s="2">
        <v>43810</v>
      </c>
      <c r="H361">
        <v>6</v>
      </c>
      <c r="I361" s="4" t="e">
        <f>IF(Table1[[#This Row],[Category '#]]="","",VLOOKUP(Table1[[#This Row],[Category '#]],#REF!,2,FALSE))</f>
        <v>#REF!</v>
      </c>
    </row>
    <row r="362" spans="1:9" x14ac:dyDescent="0.25">
      <c r="A362" s="1" t="str">
        <f>IF(Table1[[#This Row],[Table]]="","",_xlfn.CONCAT(Table1[[#This Row],[Round]],".",Table1[[#This Row],[Table]]))</f>
        <v>C16.Y5</v>
      </c>
      <c r="B362" s="1" t="s">
        <v>908</v>
      </c>
      <c r="C362" s="1" t="s">
        <v>396</v>
      </c>
      <c r="D362" s="13" t="str">
        <f>IFERROR(VLOOKUP(Table1[[#This Row],[Phenotype]],[1]!Table1[#Data],2,FALSE),"DEAD")</f>
        <v>DEAD</v>
      </c>
      <c r="E362" s="3" t="s">
        <v>980</v>
      </c>
      <c r="F362" t="s">
        <v>7</v>
      </c>
      <c r="G362" s="2">
        <v>43810</v>
      </c>
      <c r="H362">
        <v>6</v>
      </c>
      <c r="I362" s="4" t="e">
        <f>IF(Table1[[#This Row],[Category '#]]="","",VLOOKUP(Table1[[#This Row],[Category '#]],#REF!,2,FALSE))</f>
        <v>#REF!</v>
      </c>
    </row>
    <row r="363" spans="1:9" ht="60" x14ac:dyDescent="0.25">
      <c r="A363" s="1" t="str">
        <f>IF(Table1[[#This Row],[Table]]="","",_xlfn.CONCAT(Table1[[#This Row],[Round]],".",Table1[[#This Row],[Table]]))</f>
        <v>C16.W5</v>
      </c>
      <c r="B363" s="1" t="s">
        <v>894</v>
      </c>
      <c r="C363" s="1" t="s">
        <v>36</v>
      </c>
      <c r="D363" s="13" t="str">
        <f>IFERROR(VLOOKUP(Table1[[#This Row],[Phenotype]],[1]!Table1[#Data],2,FALSE),"DEAD")</f>
        <v>DEAD</v>
      </c>
      <c r="E363" s="3" t="s">
        <v>972</v>
      </c>
      <c r="F363" t="s">
        <v>7</v>
      </c>
      <c r="G363" s="2">
        <v>43810</v>
      </c>
      <c r="H363">
        <v>6</v>
      </c>
      <c r="I363" s="4" t="e">
        <f>IF(Table1[[#This Row],[Category '#]]="","",VLOOKUP(Table1[[#This Row],[Category '#]],#REF!,2,FALSE))</f>
        <v>#REF!</v>
      </c>
    </row>
    <row r="364" spans="1:9" ht="45" x14ac:dyDescent="0.25">
      <c r="A364" s="1" t="str">
        <f>IF(Table1[[#This Row],[Table]]="","",_xlfn.CONCAT(Table1[[#This Row],[Round]],".",Table1[[#This Row],[Table]]))</f>
        <v/>
      </c>
      <c r="B364" s="1"/>
      <c r="C364" s="1" t="s">
        <v>159</v>
      </c>
      <c r="D364" t="str">
        <f>IFERROR(VLOOKUP(Table1[[#This Row],[Phenotype]],[1]!Table1[#Data],2,FALSE),"DEAD")</f>
        <v>DEAD</v>
      </c>
      <c r="E364" s="3" t="s">
        <v>330</v>
      </c>
      <c r="F364" t="s">
        <v>7</v>
      </c>
      <c r="G364" s="2">
        <v>43810</v>
      </c>
      <c r="H364">
        <v>7</v>
      </c>
      <c r="I364" t="e">
        <f>IF(Table1[[#This Row],[Category '#]]="","",VLOOKUP(Table1[[#This Row],[Category '#]],#REF!,2,FALSE))</f>
        <v>#REF!</v>
      </c>
    </row>
    <row r="365" spans="1:9" ht="75" x14ac:dyDescent="0.25">
      <c r="A365" s="1" t="str">
        <f>IF(Table1[[#This Row],[Table]]="","",_xlfn.CONCAT(Table1[[#This Row],[Round]],".",Table1[[#This Row],[Table]]))</f>
        <v/>
      </c>
      <c r="B365" s="1"/>
      <c r="C365" s="1" t="s">
        <v>285</v>
      </c>
      <c r="D365" t="str">
        <f>IFERROR(VLOOKUP(Table1[[#This Row],[Phenotype]],[1]!Table1[#Data],2,FALSE),"DEAD")</f>
        <v>alive</v>
      </c>
      <c r="E365" s="3" t="s">
        <v>287</v>
      </c>
      <c r="F365" t="s">
        <v>7</v>
      </c>
      <c r="G365" s="2">
        <v>43810</v>
      </c>
      <c r="H365">
        <v>7</v>
      </c>
      <c r="I365" t="e">
        <f>IF(Table1[[#This Row],[Category '#]]="","",VLOOKUP(Table1[[#This Row],[Category '#]],#REF!,2,FALSE))</f>
        <v>#REF!</v>
      </c>
    </row>
    <row r="366" spans="1:9" ht="30" x14ac:dyDescent="0.25">
      <c r="A366" s="1" t="str">
        <f>IF(Table1[[#This Row],[Table]]="","",_xlfn.CONCAT(Table1[[#This Row],[Round]],".",Table1[[#This Row],[Table]]))</f>
        <v>C16.U4</v>
      </c>
      <c r="B366" s="1" t="s">
        <v>879</v>
      </c>
      <c r="C366" s="1" t="s">
        <v>401</v>
      </c>
      <c r="D366" s="13" t="str">
        <f>IFERROR(VLOOKUP(Table1[[#This Row],[Phenotype]],[1]!Table1[#Data],2,FALSE),"DEAD")</f>
        <v>DEAD</v>
      </c>
      <c r="E366" s="3" t="s">
        <v>965</v>
      </c>
      <c r="F366" t="s">
        <v>7</v>
      </c>
      <c r="G366" s="2">
        <v>43810</v>
      </c>
      <c r="H366">
        <v>6</v>
      </c>
      <c r="I366" s="4" t="e">
        <f>IF(Table1[[#This Row],[Category '#]]="","",VLOOKUP(Table1[[#This Row],[Category '#]],#REF!,2,FALSE))</f>
        <v>#REF!</v>
      </c>
    </row>
    <row r="367" spans="1:9" ht="30" x14ac:dyDescent="0.25">
      <c r="A367" s="1" t="str">
        <f>IF(Table1[[#This Row],[Table]]="","",_xlfn.CONCAT(Table1[[#This Row],[Round]],".",Table1[[#This Row],[Table]]))</f>
        <v>C16.B3</v>
      </c>
      <c r="B367" s="1" t="s">
        <v>915</v>
      </c>
      <c r="C367" s="1" t="s">
        <v>48</v>
      </c>
      <c r="D367" s="13" t="str">
        <f>IFERROR(VLOOKUP(Table1[[#This Row],[Phenotype]],[1]!Table1[#Data],2,FALSE),"DEAD")</f>
        <v>DEAD</v>
      </c>
      <c r="E367" s="3" t="s">
        <v>916</v>
      </c>
      <c r="F367" t="s">
        <v>7</v>
      </c>
      <c r="G367" s="2">
        <v>43810</v>
      </c>
      <c r="H367">
        <v>6</v>
      </c>
      <c r="I367" s="4" t="e">
        <f>IF(Table1[[#This Row],[Category '#]]="","",VLOOKUP(Table1[[#This Row],[Category '#]],#REF!,2,FALSE))</f>
        <v>#REF!</v>
      </c>
    </row>
    <row r="368" spans="1:9" ht="45" x14ac:dyDescent="0.25">
      <c r="A368" s="1" t="str">
        <f>IF(Table1[[#This Row],[Table]]="","",_xlfn.CONCAT(Table1[[#This Row],[Round]],".",Table1[[#This Row],[Table]]))</f>
        <v>C16.D2</v>
      </c>
      <c r="B368" s="1" t="s">
        <v>754</v>
      </c>
      <c r="C368" s="1" t="s">
        <v>285</v>
      </c>
      <c r="D368" s="13" t="str">
        <f>IFERROR(VLOOKUP(Table1[[#This Row],[Phenotype]],[1]!Table1[#Data],2,FALSE),"DEAD")</f>
        <v>alive</v>
      </c>
      <c r="E368" s="3" t="s">
        <v>923</v>
      </c>
      <c r="F368" t="s">
        <v>7</v>
      </c>
      <c r="G368" s="2">
        <v>43810</v>
      </c>
      <c r="H368">
        <v>6</v>
      </c>
      <c r="I368" s="4" t="e">
        <f>IF(Table1[[#This Row],[Category '#]]="","",VLOOKUP(Table1[[#This Row],[Category '#]],#REF!,2,FALSE))</f>
        <v>#REF!</v>
      </c>
    </row>
    <row r="369" spans="1:9" ht="45" x14ac:dyDescent="0.25">
      <c r="A369" s="1" t="str">
        <f>IF(Table1[[#This Row],[Table]]="","",_xlfn.CONCAT(Table1[[#This Row],[Round]],".",Table1[[#This Row],[Table]]))</f>
        <v>C16.D3</v>
      </c>
      <c r="B369" s="1" t="s">
        <v>924</v>
      </c>
      <c r="C369" s="1" t="s">
        <v>285</v>
      </c>
      <c r="D369" s="13" t="str">
        <f>IFERROR(VLOOKUP(Table1[[#This Row],[Phenotype]],[1]!Table1[#Data],2,FALSE),"DEAD")</f>
        <v>alive</v>
      </c>
      <c r="E369" s="3" t="s">
        <v>923</v>
      </c>
      <c r="F369" t="s">
        <v>7</v>
      </c>
      <c r="G369" s="2">
        <v>43810</v>
      </c>
      <c r="H369">
        <v>6</v>
      </c>
      <c r="I369" s="4" t="e">
        <f>IF(Table1[[#This Row],[Category '#]]="","",VLOOKUP(Table1[[#This Row],[Category '#]],#REF!,2,FALSE))</f>
        <v>#REF!</v>
      </c>
    </row>
    <row r="370" spans="1:9" ht="45" x14ac:dyDescent="0.25">
      <c r="A370" s="1" t="str">
        <f>IF(Table1[[#This Row],[Table]]="","",_xlfn.CONCAT(Table1[[#This Row],[Round]],".",Table1[[#This Row],[Table]]))</f>
        <v>C16.R1</v>
      </c>
      <c r="B370" s="1" t="s">
        <v>952</v>
      </c>
      <c r="C370" s="1" t="s">
        <v>379</v>
      </c>
      <c r="D370" s="13" t="str">
        <f>IFERROR(VLOOKUP(Table1[[#This Row],[Phenotype]],[1]!Table1[#Data],2,FALSE),"DEAD")</f>
        <v>DEAD</v>
      </c>
      <c r="E370" s="3" t="s">
        <v>953</v>
      </c>
      <c r="F370" t="s">
        <v>7</v>
      </c>
      <c r="G370" s="2">
        <v>43810</v>
      </c>
      <c r="H370">
        <v>6</v>
      </c>
      <c r="I370" s="4" t="e">
        <f>IF(Table1[[#This Row],[Category '#]]="","",VLOOKUP(Table1[[#This Row],[Category '#]],#REF!,2,FALSE))</f>
        <v>#REF!</v>
      </c>
    </row>
    <row r="371" spans="1:9" ht="45" x14ac:dyDescent="0.25">
      <c r="A371" s="1" t="str">
        <f>IF(Table1[[#This Row],[Table]]="","",_xlfn.CONCAT(Table1[[#This Row],[Round]],".",Table1[[#This Row],[Table]]))</f>
        <v>C16.O4</v>
      </c>
      <c r="B371" s="1" t="s">
        <v>836</v>
      </c>
      <c r="C371" s="1" t="s">
        <v>256</v>
      </c>
      <c r="D371" s="13" t="str">
        <f>IFERROR(VLOOKUP(Table1[[#This Row],[Phenotype]],[1]!Table1[#Data],2,FALSE),"DEAD")</f>
        <v>DEAD</v>
      </c>
      <c r="E371" s="3" t="s">
        <v>943</v>
      </c>
      <c r="F371" t="s">
        <v>7</v>
      </c>
      <c r="G371" s="2">
        <v>43810</v>
      </c>
      <c r="H371">
        <v>6</v>
      </c>
      <c r="I371" s="4" t="e">
        <f>IF(Table1[[#This Row],[Category '#]]="","",VLOOKUP(Table1[[#This Row],[Category '#]],#REF!,2,FALSE))</f>
        <v>#REF!</v>
      </c>
    </row>
    <row r="372" spans="1:9" ht="30" x14ac:dyDescent="0.25">
      <c r="A372" s="1" t="str">
        <f>IF(Table1[[#This Row],[Table]]="","",_xlfn.CONCAT(Table1[[#This Row],[Round]],".",Table1[[#This Row],[Table]]))</f>
        <v/>
      </c>
      <c r="B372" s="1"/>
      <c r="C372" s="1" t="s">
        <v>168</v>
      </c>
      <c r="D372" t="str">
        <f>IFERROR(VLOOKUP(Table1[[#This Row],[Phenotype]],[1]!Table1[#Data],2,FALSE),"DEAD")</f>
        <v>alive</v>
      </c>
      <c r="E372" s="3" t="s">
        <v>333</v>
      </c>
      <c r="F372" t="s">
        <v>7</v>
      </c>
      <c r="G372" s="2">
        <v>43810</v>
      </c>
      <c r="H372">
        <v>7</v>
      </c>
      <c r="I372" t="e">
        <f>IF(Table1[[#This Row],[Category '#]]="","",VLOOKUP(Table1[[#This Row],[Category '#]],#REF!,2,FALSE))</f>
        <v>#REF!</v>
      </c>
    </row>
    <row r="373" spans="1:9" ht="45" x14ac:dyDescent="0.25">
      <c r="A373" s="1" t="str">
        <f>IF(Table1[[#This Row],[Table]]="","",_xlfn.CONCAT(Table1[[#This Row],[Round]],".",Table1[[#This Row],[Table]]))</f>
        <v>C16.X2</v>
      </c>
      <c r="B373" s="1" t="s">
        <v>898</v>
      </c>
      <c r="C373" s="1" t="s">
        <v>36</v>
      </c>
      <c r="D373" s="13" t="str">
        <f>IFERROR(VLOOKUP(Table1[[#This Row],[Phenotype]],[1]!Table1[#Data],2,FALSE),"DEAD")</f>
        <v>DEAD</v>
      </c>
      <c r="E373" s="3" t="s">
        <v>974</v>
      </c>
      <c r="F373" t="s">
        <v>7</v>
      </c>
      <c r="G373" s="2">
        <v>43810</v>
      </c>
      <c r="H373">
        <v>6</v>
      </c>
      <c r="I373" s="4" t="e">
        <f>IF(Table1[[#This Row],[Category '#]]="","",VLOOKUP(Table1[[#This Row],[Category '#]],#REF!,2,FALSE))</f>
        <v>#REF!</v>
      </c>
    </row>
    <row r="374" spans="1:9" ht="30" x14ac:dyDescent="0.25">
      <c r="A374" s="1" t="str">
        <f>IF(Table1[[#This Row],[Table]]="","",_xlfn.CONCAT(Table1[[#This Row],[Round]],".",Table1[[#This Row],[Table]]))</f>
        <v/>
      </c>
      <c r="B374" s="1"/>
      <c r="C374" s="1" t="s">
        <v>168</v>
      </c>
      <c r="D374" t="str">
        <f>IFERROR(VLOOKUP(Table1[[#This Row],[Phenotype]],[1]!Table1[#Data],2,FALSE),"DEAD")</f>
        <v>alive</v>
      </c>
      <c r="E374" s="3" t="s">
        <v>332</v>
      </c>
      <c r="F374" t="s">
        <v>7</v>
      </c>
      <c r="G374" s="2">
        <v>43810</v>
      </c>
      <c r="H374">
        <v>10</v>
      </c>
      <c r="I374" t="e">
        <f>IF(Table1[[#This Row],[Category '#]]="","",VLOOKUP(Table1[[#This Row],[Category '#]],#REF!,2,FALSE))</f>
        <v>#REF!</v>
      </c>
    </row>
    <row r="375" spans="1:9" ht="30" x14ac:dyDescent="0.25">
      <c r="A375" s="1" t="str">
        <f>IF(Table1[[#This Row],[Table]]="","",_xlfn.CONCAT(Table1[[#This Row],[Round]],".",Table1[[#This Row],[Table]]))</f>
        <v/>
      </c>
      <c r="B375" s="1"/>
      <c r="C375" s="1" t="s">
        <v>373</v>
      </c>
      <c r="D375" t="str">
        <f>IFERROR(VLOOKUP(Table1[[#This Row],[Phenotype]],[1]!Table1[#Data],2,FALSE),"DEAD")</f>
        <v>DEAD</v>
      </c>
      <c r="E375" s="3" t="s">
        <v>377</v>
      </c>
      <c r="F375" t="s">
        <v>7</v>
      </c>
      <c r="G375" s="2">
        <v>43810</v>
      </c>
      <c r="H375">
        <v>7</v>
      </c>
      <c r="I375" t="e">
        <f>IF(Table1[[#This Row],[Category '#]]="","",VLOOKUP(Table1[[#This Row],[Category '#]],#REF!,2,FALSE))</f>
        <v>#REF!</v>
      </c>
    </row>
    <row r="376" spans="1:9" ht="30" x14ac:dyDescent="0.25">
      <c r="A376" s="1" t="str">
        <f>IF(Table1[[#This Row],[Table]]="","",_xlfn.CONCAT(Table1[[#This Row],[Round]],".",Table1[[#This Row],[Table]]))</f>
        <v>C16.Y1</v>
      </c>
      <c r="B376" s="1" t="s">
        <v>903</v>
      </c>
      <c r="C376" s="1" t="s">
        <v>393</v>
      </c>
      <c r="D376" s="13" t="str">
        <f>IFERROR(VLOOKUP(Table1[[#This Row],[Phenotype]],[1]!Table1[#Data],2,FALSE),"DEAD")</f>
        <v>DEAD</v>
      </c>
      <c r="E376" s="3" t="s">
        <v>979</v>
      </c>
      <c r="F376" t="s">
        <v>7</v>
      </c>
      <c r="G376" s="2">
        <v>43810</v>
      </c>
      <c r="H376">
        <v>6</v>
      </c>
      <c r="I376" s="4" t="e">
        <f>IF(Table1[[#This Row],[Category '#]]="","",VLOOKUP(Table1[[#This Row],[Category '#]],#REF!,2,FALSE))</f>
        <v>#REF!</v>
      </c>
    </row>
    <row r="377" spans="1:9" ht="30" x14ac:dyDescent="0.25">
      <c r="A377" s="1" t="str">
        <f>IF(Table1[[#This Row],[Table]]="","",_xlfn.CONCAT(Table1[[#This Row],[Round]],".",Table1[[#This Row],[Table]]))</f>
        <v/>
      </c>
      <c r="B377" s="1"/>
      <c r="C377" s="1" t="s">
        <v>408</v>
      </c>
      <c r="D377" t="str">
        <f>IFERROR(VLOOKUP(Table1[[#This Row],[Phenotype]],[1]!Table1[#Data],2,FALSE),"DEAD")</f>
        <v>DEAD</v>
      </c>
      <c r="E377" s="3" t="s">
        <v>410</v>
      </c>
      <c r="F377" t="s">
        <v>7</v>
      </c>
      <c r="G377" s="2">
        <v>43810</v>
      </c>
      <c r="H377">
        <v>10</v>
      </c>
      <c r="I377" t="e">
        <f>IF(Table1[[#This Row],[Category '#]]="","",VLOOKUP(Table1[[#This Row],[Category '#]],#REF!,2,FALSE))</f>
        <v>#REF!</v>
      </c>
    </row>
    <row r="378" spans="1:9" ht="30" x14ac:dyDescent="0.25">
      <c r="A378" s="1" t="str">
        <f>IF(Table1[[#This Row],[Table]]="","",_xlfn.CONCAT(Table1[[#This Row],[Round]],".",Table1[[#This Row],[Table]]))</f>
        <v>C16.O1</v>
      </c>
      <c r="B378" s="1" t="s">
        <v>832</v>
      </c>
      <c r="C378" s="1" t="s">
        <v>267</v>
      </c>
      <c r="D378" s="13" t="str">
        <f>IFERROR(VLOOKUP(Table1[[#This Row],[Phenotype]],[1]!Table1[#Data],2,FALSE),"DEAD")</f>
        <v>DEAD</v>
      </c>
      <c r="E378" s="3" t="s">
        <v>940</v>
      </c>
      <c r="F378" t="s">
        <v>7</v>
      </c>
      <c r="G378" s="2">
        <v>43810</v>
      </c>
      <c r="H378">
        <v>6</v>
      </c>
      <c r="I378" s="4" t="e">
        <f>IF(Table1[[#This Row],[Category '#]]="","",VLOOKUP(Table1[[#This Row],[Category '#]],#REF!,2,FALSE))</f>
        <v>#REF!</v>
      </c>
    </row>
    <row r="379" spans="1:9" ht="30" x14ac:dyDescent="0.25">
      <c r="A379" s="1" t="str">
        <f>IF(Table1[[#This Row],[Table]]="","",_xlfn.CONCAT(Table1[[#This Row],[Round]],".",Table1[[#This Row],[Table]]))</f>
        <v/>
      </c>
      <c r="B379" s="1"/>
      <c r="C379" s="1" t="s">
        <v>159</v>
      </c>
      <c r="D379" t="str">
        <f>IFERROR(VLOOKUP(Table1[[#This Row],[Phenotype]],[1]!Table1[#Data],2,FALSE),"DEAD")</f>
        <v>DEAD</v>
      </c>
      <c r="E379" s="3" t="s">
        <v>329</v>
      </c>
      <c r="F379" t="s">
        <v>7</v>
      </c>
      <c r="G379" s="2">
        <v>43810</v>
      </c>
      <c r="H379">
        <v>10</v>
      </c>
      <c r="I379" t="e">
        <f>IF(Table1[[#This Row],[Category '#]]="","",VLOOKUP(Table1[[#This Row],[Category '#]],#REF!,2,FALSE))</f>
        <v>#REF!</v>
      </c>
    </row>
    <row r="380" spans="1:9" ht="90" x14ac:dyDescent="0.25">
      <c r="A380" s="1" t="str">
        <f>IF(Table1[[#This Row],[Table]]="","",_xlfn.CONCAT(Table1[[#This Row],[Round]],".",Table1[[#This Row],[Table]]))</f>
        <v>C17.F3</v>
      </c>
      <c r="B380" s="1" t="s">
        <v>927</v>
      </c>
      <c r="C380" s="1" t="s">
        <v>16</v>
      </c>
      <c r="D380" s="13" t="str">
        <f>IFERROR(VLOOKUP(Table1[[#This Row],[Phenotype]],[1]!Table1[#Data],2,FALSE),"DEAD")</f>
        <v>DEAD</v>
      </c>
      <c r="E380" s="3" t="s">
        <v>991</v>
      </c>
      <c r="F380" t="s">
        <v>19</v>
      </c>
      <c r="G380" s="2">
        <v>43830</v>
      </c>
      <c r="H380">
        <v>6</v>
      </c>
      <c r="I380" s="4" t="e">
        <f>IF(Table1[[#This Row],[Category '#]]="","",VLOOKUP(Table1[[#This Row],[Category '#]],#REF!,2,FALSE))</f>
        <v>#REF!</v>
      </c>
    </row>
    <row r="381" spans="1:9" ht="30" x14ac:dyDescent="0.25">
      <c r="A381" s="1" t="str">
        <f>IF(Table1[[#This Row],[Table]]="","",_xlfn.CONCAT(Table1[[#This Row],[Round]],".",Table1[[#This Row],[Table]]))</f>
        <v>C17.G1</v>
      </c>
      <c r="B381" s="1" t="s">
        <v>928</v>
      </c>
      <c r="C381" s="1" t="s">
        <v>23</v>
      </c>
      <c r="D381" s="13" t="str">
        <f>IFERROR(VLOOKUP(Table1[[#This Row],[Phenotype]],[1]!Table1[#Data],2,FALSE),"DEAD")</f>
        <v>DEAD</v>
      </c>
      <c r="E381" s="3" t="s">
        <v>993</v>
      </c>
      <c r="F381" t="s">
        <v>19</v>
      </c>
      <c r="G381" s="2">
        <v>43830</v>
      </c>
      <c r="H381">
        <v>6</v>
      </c>
      <c r="I381" s="4" t="e">
        <f>IF(Table1[[#This Row],[Category '#]]="","",VLOOKUP(Table1[[#This Row],[Category '#]],#REF!,2,FALSE))</f>
        <v>#REF!</v>
      </c>
    </row>
    <row r="382" spans="1:9" ht="60" x14ac:dyDescent="0.25">
      <c r="A382" s="1" t="str">
        <f>IF(Table1[[#This Row],[Table]]="","",_xlfn.CONCAT(Table1[[#This Row],[Round]],".",Table1[[#This Row],[Table]]))</f>
        <v>C17.W5</v>
      </c>
      <c r="B382" s="1" t="s">
        <v>894</v>
      </c>
      <c r="C382" s="1" t="s">
        <v>303</v>
      </c>
      <c r="D382" s="13" t="str">
        <f>IFERROR(VLOOKUP(Table1[[#This Row],[Phenotype]],[1]!Table1[#Data],2,FALSE),"DEAD")</f>
        <v>DEAD</v>
      </c>
      <c r="E382" s="3" t="s">
        <v>1011</v>
      </c>
      <c r="F382" t="s">
        <v>19</v>
      </c>
      <c r="G382" s="2">
        <v>43830</v>
      </c>
      <c r="H382">
        <v>6</v>
      </c>
      <c r="I382" s="4" t="e">
        <f>IF(Table1[[#This Row],[Category '#]]="","",VLOOKUP(Table1[[#This Row],[Category '#]],#REF!,2,FALSE))</f>
        <v>#REF!</v>
      </c>
    </row>
    <row r="383" spans="1:9" ht="30" x14ac:dyDescent="0.25">
      <c r="A383" s="1" t="str">
        <f>IF(Table1[[#This Row],[Table]]="","",_xlfn.CONCAT(Table1[[#This Row],[Round]],".",Table1[[#This Row],[Table]]))</f>
        <v>C17.M1</v>
      </c>
      <c r="B383" s="1" t="s">
        <v>814</v>
      </c>
      <c r="C383" s="1" t="s">
        <v>144</v>
      </c>
      <c r="D383" s="13" t="str">
        <f>IFERROR(VLOOKUP(Table1[[#This Row],[Phenotype]],[1]!Table1[#Data],2,FALSE),"DEAD")</f>
        <v>DEAD</v>
      </c>
      <c r="E383" s="3" t="s">
        <v>1001</v>
      </c>
      <c r="F383" t="s">
        <v>19</v>
      </c>
      <c r="G383" s="2">
        <v>43830</v>
      </c>
      <c r="H383">
        <v>6</v>
      </c>
      <c r="I383" s="4" t="e">
        <f>IF(Table1[[#This Row],[Category '#]]="","",VLOOKUP(Table1[[#This Row],[Category '#]],#REF!,2,FALSE))</f>
        <v>#REF!</v>
      </c>
    </row>
    <row r="384" spans="1:9" ht="75" x14ac:dyDescent="0.25">
      <c r="A384" s="1" t="str">
        <f>IF(Table1[[#This Row],[Table]]="","",_xlfn.CONCAT(Table1[[#This Row],[Round]],".",Table1[[#This Row],[Table]]))</f>
        <v>C17.H1</v>
      </c>
      <c r="B384" s="1" t="s">
        <v>930</v>
      </c>
      <c r="C384" s="1" t="s">
        <v>251</v>
      </c>
      <c r="D384" s="13" t="str">
        <f>IFERROR(VLOOKUP(Table1[[#This Row],[Phenotype]],[1]!Table1[#Data],2,FALSE),"DEAD")</f>
        <v>DEAD</v>
      </c>
      <c r="E384" s="3" t="s">
        <v>994</v>
      </c>
      <c r="F384" t="s">
        <v>19</v>
      </c>
      <c r="G384" s="2">
        <v>43830</v>
      </c>
      <c r="H384">
        <v>6</v>
      </c>
      <c r="I384" s="4" t="e">
        <f>IF(Table1[[#This Row],[Category '#]]="","",VLOOKUP(Table1[[#This Row],[Category '#]],#REF!,2,FALSE))</f>
        <v>#REF!</v>
      </c>
    </row>
    <row r="385" spans="1:9" ht="30" x14ac:dyDescent="0.25">
      <c r="A385" s="1" t="str">
        <f>IF(Table1[[#This Row],[Table]]="","",_xlfn.CONCAT(Table1[[#This Row],[Round]],".",Table1[[#This Row],[Table]]))</f>
        <v/>
      </c>
      <c r="B385" s="1"/>
      <c r="C385" s="1" t="s">
        <v>238</v>
      </c>
      <c r="D385" t="str">
        <f>IFERROR(VLOOKUP(Table1[[#This Row],[Phenotype]],[1]!Table1[#Data],2,FALSE),"DEAD")</f>
        <v>alive</v>
      </c>
      <c r="E385" s="3" t="s">
        <v>240</v>
      </c>
      <c r="F385" t="s">
        <v>19</v>
      </c>
      <c r="G385" s="2">
        <v>43830</v>
      </c>
      <c r="H385">
        <v>9</v>
      </c>
      <c r="I385" t="e">
        <f>IF(Table1[[#This Row],[Category '#]]="","",VLOOKUP(Table1[[#This Row],[Category '#]],#REF!,2,FALSE))</f>
        <v>#REF!</v>
      </c>
    </row>
    <row r="386" spans="1:9" ht="60" x14ac:dyDescent="0.25">
      <c r="A386" s="1" t="str">
        <f>IF(Table1[[#This Row],[Table]]="","",_xlfn.CONCAT(Table1[[#This Row],[Round]],".",Table1[[#This Row],[Table]]))</f>
        <v/>
      </c>
      <c r="B386" s="1"/>
      <c r="C386" s="1" t="s">
        <v>238</v>
      </c>
      <c r="D386" t="str">
        <f>IFERROR(VLOOKUP(Table1[[#This Row],[Phenotype]],[1]!Table1[#Data],2,FALSE),"DEAD")</f>
        <v>alive</v>
      </c>
      <c r="E386" s="3" t="s">
        <v>241</v>
      </c>
      <c r="F386" t="s">
        <v>19</v>
      </c>
      <c r="G386" s="2">
        <v>43830</v>
      </c>
      <c r="H386">
        <v>10</v>
      </c>
      <c r="I386" t="e">
        <f>IF(Table1[[#This Row],[Category '#]]="","",VLOOKUP(Table1[[#This Row],[Category '#]],#REF!,2,FALSE))</f>
        <v>#REF!</v>
      </c>
    </row>
    <row r="387" spans="1:9" ht="45" x14ac:dyDescent="0.25">
      <c r="A387" s="1" t="str">
        <f>IF(Table1[[#This Row],[Table]]="","",_xlfn.CONCAT(Table1[[#This Row],[Round]],".",Table1[[#This Row],[Table]]))</f>
        <v/>
      </c>
      <c r="B387" s="1"/>
      <c r="C387" s="1" t="s">
        <v>403</v>
      </c>
      <c r="D387" t="str">
        <f>IFERROR(VLOOKUP(Table1[[#This Row],[Phenotype]],[1]!Table1[#Data],2,FALSE),"DEAD")</f>
        <v>DEAD</v>
      </c>
      <c r="E387" s="3" t="s">
        <v>406</v>
      </c>
      <c r="F387" t="s">
        <v>7</v>
      </c>
      <c r="G387" s="2">
        <v>43830</v>
      </c>
      <c r="H387">
        <v>10</v>
      </c>
      <c r="I387" t="e">
        <f>IF(Table1[[#This Row],[Category '#]]="","",VLOOKUP(Table1[[#This Row],[Category '#]],#REF!,2,FALSE))</f>
        <v>#REF!</v>
      </c>
    </row>
    <row r="388" spans="1:9" ht="30" x14ac:dyDescent="0.25">
      <c r="A388" s="1" t="str">
        <f>IF(Table1[[#This Row],[Table]]="","",_xlfn.CONCAT(Table1[[#This Row],[Round]],".",Table1[[#This Row],[Table]]))</f>
        <v/>
      </c>
      <c r="B388" s="1"/>
      <c r="C388" s="1" t="s">
        <v>94</v>
      </c>
      <c r="D388" t="str">
        <f>IFERROR(VLOOKUP(Table1[[#This Row],[Phenotype]],[1]!Table1[#Data],2,FALSE),"DEAD")</f>
        <v>alive</v>
      </c>
      <c r="E388" s="3" t="s">
        <v>237</v>
      </c>
      <c r="F388" t="s">
        <v>19</v>
      </c>
      <c r="G388" s="2">
        <v>43830</v>
      </c>
      <c r="H388">
        <v>10</v>
      </c>
      <c r="I388" t="e">
        <f>IF(Table1[[#This Row],[Category '#]]="","",VLOOKUP(Table1[[#This Row],[Category '#]],#REF!,2,FALSE))</f>
        <v>#REF!</v>
      </c>
    </row>
    <row r="389" spans="1:9" ht="90" x14ac:dyDescent="0.25">
      <c r="A389" s="1" t="str">
        <f>IF(Table1[[#This Row],[Table]]="","",_xlfn.CONCAT(Table1[[#This Row],[Round]],".",Table1[[#This Row],[Table]]))</f>
        <v>C17.U1</v>
      </c>
      <c r="B389" s="1" t="s">
        <v>875</v>
      </c>
      <c r="C389" s="1" t="s">
        <v>242</v>
      </c>
      <c r="D389" s="13" t="str">
        <f>IFERROR(VLOOKUP(Table1[[#This Row],[Phenotype]],[1]!Table1[#Data],2,FALSE),"DEAD")</f>
        <v>DEAD</v>
      </c>
      <c r="E389" s="3" t="s">
        <v>1007</v>
      </c>
      <c r="F389" t="s">
        <v>19</v>
      </c>
      <c r="G389" s="2">
        <v>43830</v>
      </c>
      <c r="H389">
        <v>6</v>
      </c>
      <c r="I389" s="4" t="e">
        <f>IF(Table1[[#This Row],[Category '#]]="","",VLOOKUP(Table1[[#This Row],[Category '#]],#REF!,2,FALSE))</f>
        <v>#REF!</v>
      </c>
    </row>
    <row r="390" spans="1:9" ht="30" x14ac:dyDescent="0.25">
      <c r="A390" s="1" t="str">
        <f>IF(Table1[[#This Row],[Table]]="","",_xlfn.CONCAT(Table1[[#This Row],[Round]],".",Table1[[#This Row],[Table]]))</f>
        <v/>
      </c>
      <c r="B390" s="1"/>
      <c r="C390" s="1" t="s">
        <v>16</v>
      </c>
      <c r="D390" t="str">
        <f>IFERROR(VLOOKUP(Table1[[#This Row],[Phenotype]],[1]!Table1[#Data],2,FALSE),"DEAD")</f>
        <v>DEAD</v>
      </c>
      <c r="E390" s="3" t="s">
        <v>42</v>
      </c>
      <c r="F390" t="s">
        <v>19</v>
      </c>
      <c r="G390" s="2">
        <v>43830</v>
      </c>
      <c r="H390">
        <v>6</v>
      </c>
      <c r="I390" t="e">
        <f>IF(Table1[[#This Row],[Category '#]]="","",VLOOKUP(Table1[[#This Row],[Category '#]],#REF!,2,FALSE))</f>
        <v>#REF!</v>
      </c>
    </row>
    <row r="391" spans="1:9" x14ac:dyDescent="0.25">
      <c r="A391" s="1" t="str">
        <f>IF(Table1[[#This Row],[Table]]="","",_xlfn.CONCAT(Table1[[#This Row],[Round]],".",Table1[[#This Row],[Table]]))</f>
        <v/>
      </c>
      <c r="B391" s="1"/>
      <c r="C391" s="1" t="s">
        <v>94</v>
      </c>
      <c r="D391" t="str">
        <f>IFERROR(VLOOKUP(Table1[[#This Row],[Phenotype]],[1]!Table1[#Data],2,FALSE),"DEAD")</f>
        <v>alive</v>
      </c>
      <c r="E391" s="3" t="s">
        <v>236</v>
      </c>
      <c r="F391" t="s">
        <v>19</v>
      </c>
      <c r="G391" s="2">
        <v>43830</v>
      </c>
      <c r="H391">
        <v>6</v>
      </c>
      <c r="I391" t="e">
        <f>IF(Table1[[#This Row],[Category '#]]="","",VLOOKUP(Table1[[#This Row],[Category '#]],#REF!,2,FALSE))</f>
        <v>#REF!</v>
      </c>
    </row>
    <row r="392" spans="1:9" x14ac:dyDescent="0.25">
      <c r="A392" s="1" t="str">
        <f>IF(Table1[[#This Row],[Table]]="","",_xlfn.CONCAT(Table1[[#This Row],[Round]],".",Table1[[#This Row],[Table]]))</f>
        <v/>
      </c>
      <c r="B392" s="1"/>
      <c r="C392" s="1" t="s">
        <v>238</v>
      </c>
      <c r="D392" t="str">
        <f>IFERROR(VLOOKUP(Table1[[#This Row],[Phenotype]],[1]!Table1[#Data],2,FALSE),"DEAD")</f>
        <v>alive</v>
      </c>
      <c r="E392" s="3" t="s">
        <v>236</v>
      </c>
      <c r="F392" t="s">
        <v>19</v>
      </c>
      <c r="G392" s="2">
        <v>43830</v>
      </c>
      <c r="H392">
        <v>6</v>
      </c>
      <c r="I392" t="e">
        <f>IF(Table1[[#This Row],[Category '#]]="","",VLOOKUP(Table1[[#This Row],[Category '#]],#REF!,2,FALSE))</f>
        <v>#REF!</v>
      </c>
    </row>
    <row r="393" spans="1:9" ht="30" x14ac:dyDescent="0.25">
      <c r="A393" s="1" t="str">
        <f>IF(Table1[[#This Row],[Table]]="","",_xlfn.CONCAT(Table1[[#This Row],[Round]],".",Table1[[#This Row],[Table]]))</f>
        <v>C17.X1</v>
      </c>
      <c r="B393" s="1" t="s">
        <v>896</v>
      </c>
      <c r="C393" s="1" t="s">
        <v>437</v>
      </c>
      <c r="D393" s="13" t="str">
        <f>IFERROR(VLOOKUP(Table1[[#This Row],[Phenotype]],[1]!Table1[#Data],2,FALSE),"DEAD")</f>
        <v>alive</v>
      </c>
      <c r="E393" s="3" t="s">
        <v>1012</v>
      </c>
      <c r="F393" t="s">
        <v>19</v>
      </c>
      <c r="G393" s="2">
        <v>43830</v>
      </c>
      <c r="H393">
        <v>6</v>
      </c>
      <c r="I393" s="4" t="e">
        <f>IF(Table1[[#This Row],[Category '#]]="","",VLOOKUP(Table1[[#This Row],[Category '#]],#REF!,2,FALSE))</f>
        <v>#REF!</v>
      </c>
    </row>
    <row r="394" spans="1:9" ht="60" x14ac:dyDescent="0.25">
      <c r="A394" s="1" t="str">
        <f>IF(Table1[[#This Row],[Table]]="","",_xlfn.CONCAT(Table1[[#This Row],[Round]],".",Table1[[#This Row],[Table]]))</f>
        <v/>
      </c>
      <c r="B394" s="1"/>
      <c r="C394" s="1" t="s">
        <v>43</v>
      </c>
      <c r="D394" t="str">
        <f>IFERROR(VLOOKUP(Table1[[#This Row],[Phenotype]],[1]!Table1[#Data],2,FALSE),"DEAD")</f>
        <v>DEAD</v>
      </c>
      <c r="E394" s="3" t="s">
        <v>45</v>
      </c>
      <c r="F394" t="s">
        <v>19</v>
      </c>
      <c r="G394" s="2">
        <v>43830</v>
      </c>
      <c r="H394">
        <v>10</v>
      </c>
      <c r="I394" t="e">
        <f>IF(Table1[[#This Row],[Category '#]]="","",VLOOKUP(Table1[[#This Row],[Category '#]],#REF!,2,FALSE))</f>
        <v>#REF!</v>
      </c>
    </row>
    <row r="395" spans="1:9" ht="60" x14ac:dyDescent="0.25">
      <c r="A395" s="1" t="str">
        <f>IF(Table1[[#This Row],[Table]]="","",_xlfn.CONCAT(Table1[[#This Row],[Round]],".",Table1[[#This Row],[Table]]))</f>
        <v>C17.I3</v>
      </c>
      <c r="B395" s="1" t="s">
        <v>786</v>
      </c>
      <c r="C395" s="1" t="s">
        <v>379</v>
      </c>
      <c r="D395" s="13" t="str">
        <f>IFERROR(VLOOKUP(Table1[[#This Row],[Phenotype]],[1]!Table1[#Data],2,FALSE),"DEAD")</f>
        <v>DEAD</v>
      </c>
      <c r="E395" s="3" t="s">
        <v>997</v>
      </c>
      <c r="F395" t="s">
        <v>19</v>
      </c>
      <c r="G395" s="2">
        <v>43830</v>
      </c>
      <c r="H395">
        <v>6</v>
      </c>
      <c r="I395" s="4" t="e">
        <f>IF(Table1[[#This Row],[Category '#]]="","",VLOOKUP(Table1[[#This Row],[Category '#]],#REF!,2,FALSE))</f>
        <v>#REF!</v>
      </c>
    </row>
    <row r="396" spans="1:9" ht="60" x14ac:dyDescent="0.25">
      <c r="A396" s="1" t="str">
        <f>IF(Table1[[#This Row],[Table]]="","",_xlfn.CONCAT(Table1[[#This Row],[Round]],".",Table1[[#This Row],[Table]]))</f>
        <v>C17.D1</v>
      </c>
      <c r="B396" s="1" t="s">
        <v>752</v>
      </c>
      <c r="C396" s="1" t="s">
        <v>275</v>
      </c>
      <c r="D396" s="13" t="str">
        <f>IFERROR(VLOOKUP(Table1[[#This Row],[Phenotype]],[1]!Table1[#Data],2,FALSE),"DEAD")</f>
        <v>DEAD</v>
      </c>
      <c r="E396" s="3" t="s">
        <v>986</v>
      </c>
      <c r="F396" t="s">
        <v>19</v>
      </c>
      <c r="G396" s="2">
        <v>43830</v>
      </c>
      <c r="H396">
        <v>6</v>
      </c>
      <c r="I396" s="4" t="e">
        <f>IF(Table1[[#This Row],[Category '#]]="","",VLOOKUP(Table1[[#This Row],[Category '#]],#REF!,2,FALSE))</f>
        <v>#REF!</v>
      </c>
    </row>
    <row r="397" spans="1:9" ht="90" x14ac:dyDescent="0.25">
      <c r="A397" s="1" t="str">
        <f>IF(Table1[[#This Row],[Table]]="","",_xlfn.CONCAT(Table1[[#This Row],[Round]],".",Table1[[#This Row],[Table]]))</f>
        <v>C17.N4</v>
      </c>
      <c r="B397" s="1" t="s">
        <v>828</v>
      </c>
      <c r="C397" s="1" t="s">
        <v>130</v>
      </c>
      <c r="D397" s="13" t="str">
        <f>IFERROR(VLOOKUP(Table1[[#This Row],[Phenotype]],[1]!Table1[#Data],2,FALSE),"DEAD")</f>
        <v>DEAD</v>
      </c>
      <c r="E397" s="3" t="s">
        <v>1004</v>
      </c>
      <c r="F397" t="s">
        <v>19</v>
      </c>
      <c r="G397" s="2">
        <v>43830</v>
      </c>
      <c r="H397">
        <v>6</v>
      </c>
      <c r="I397" s="4" t="e">
        <f>IF(Table1[[#This Row],[Category '#]]="","",VLOOKUP(Table1[[#This Row],[Category '#]],#REF!,2,FALSE))</f>
        <v>#REF!</v>
      </c>
    </row>
    <row r="398" spans="1:9" ht="90" x14ac:dyDescent="0.25">
      <c r="A398" s="1" t="str">
        <f>IF(Table1[[#This Row],[Table]]="","",_xlfn.CONCAT(Table1[[#This Row],[Round]],".",Table1[[#This Row],[Table]]))</f>
        <v>C17.M4</v>
      </c>
      <c r="B398" s="1" t="s">
        <v>818</v>
      </c>
      <c r="C398" s="1" t="s">
        <v>130</v>
      </c>
      <c r="D398" s="13" t="str">
        <f>IFERROR(VLOOKUP(Table1[[#This Row],[Phenotype]],[1]!Table1[#Data],2,FALSE),"DEAD")</f>
        <v>DEAD</v>
      </c>
      <c r="E398" s="3" t="s">
        <v>1002</v>
      </c>
      <c r="F398" t="s">
        <v>19</v>
      </c>
      <c r="G398" s="2">
        <v>43830</v>
      </c>
      <c r="H398">
        <v>6</v>
      </c>
      <c r="I398" s="4" t="e">
        <f>IF(Table1[[#This Row],[Category '#]]="","",VLOOKUP(Table1[[#This Row],[Category '#]],#REF!,2,FALSE))</f>
        <v>#REF!</v>
      </c>
    </row>
    <row r="399" spans="1:9" ht="30" x14ac:dyDescent="0.25">
      <c r="A399" s="1" t="str">
        <f>IF(Table1[[#This Row],[Table]]="","",_xlfn.CONCAT(Table1[[#This Row],[Round]],".",Table1[[#This Row],[Table]]))</f>
        <v/>
      </c>
      <c r="B399" s="1"/>
      <c r="C399" s="1" t="s">
        <v>21</v>
      </c>
      <c r="D399" t="str">
        <f>IFERROR(VLOOKUP(Table1[[#This Row],[Phenotype]],[1]!Table1[#Data],2,FALSE),"DEAD")</f>
        <v>alive</v>
      </c>
      <c r="E399" s="3" t="s">
        <v>22</v>
      </c>
      <c r="F399" t="s">
        <v>19</v>
      </c>
      <c r="G399" s="2">
        <v>43830</v>
      </c>
      <c r="H399">
        <v>6</v>
      </c>
      <c r="I399" t="e">
        <f>IF(Table1[[#This Row],[Category '#]]="","",VLOOKUP(Table1[[#This Row],[Category '#]],#REF!,2,FALSE))</f>
        <v>#REF!</v>
      </c>
    </row>
    <row r="400" spans="1:9" x14ac:dyDescent="0.25">
      <c r="A400" s="1" t="str">
        <f>IF(Table1[[#This Row],[Table]]="","",_xlfn.CONCAT(Table1[[#This Row],[Round]],".",Table1[[#This Row],[Table]]))</f>
        <v>C17.K1</v>
      </c>
      <c r="B400" s="1" t="s">
        <v>799</v>
      </c>
      <c r="C400" s="1" t="s">
        <v>205</v>
      </c>
      <c r="D400" s="13" t="str">
        <f>IFERROR(VLOOKUP(Table1[[#This Row],[Phenotype]],[1]!Table1[#Data],2,FALSE),"DEAD")</f>
        <v>DEAD</v>
      </c>
      <c r="E400" s="3" t="s">
        <v>1000</v>
      </c>
      <c r="F400" t="s">
        <v>19</v>
      </c>
      <c r="G400" s="2">
        <v>43830</v>
      </c>
      <c r="H400">
        <v>6</v>
      </c>
      <c r="I400" s="4" t="e">
        <f>IF(Table1[[#This Row],[Category '#]]="","",VLOOKUP(Table1[[#This Row],[Category '#]],#REF!,2,FALSE))</f>
        <v>#REF!</v>
      </c>
    </row>
    <row r="401" spans="1:9" x14ac:dyDescent="0.25">
      <c r="A401" s="1" t="str">
        <f>IF(Table1[[#This Row],[Table]]="","",_xlfn.CONCAT(Table1[[#This Row],[Round]],".",Table1[[#This Row],[Table]]))</f>
        <v>C17.K2</v>
      </c>
      <c r="B401" s="1" t="s">
        <v>801</v>
      </c>
      <c r="C401" s="1" t="s">
        <v>205</v>
      </c>
      <c r="D401" s="13" t="str">
        <f>IFERROR(VLOOKUP(Table1[[#This Row],[Phenotype]],[1]!Table1[#Data],2,FALSE),"DEAD")</f>
        <v>DEAD</v>
      </c>
      <c r="E401" s="3" t="s">
        <v>1000</v>
      </c>
      <c r="F401" t="s">
        <v>19</v>
      </c>
      <c r="G401" s="2">
        <v>43830</v>
      </c>
      <c r="H401">
        <v>6</v>
      </c>
      <c r="I401" s="4" t="e">
        <f>IF(Table1[[#This Row],[Category '#]]="","",VLOOKUP(Table1[[#This Row],[Category '#]],#REF!,2,FALSE))</f>
        <v>#REF!</v>
      </c>
    </row>
    <row r="402" spans="1:9" x14ac:dyDescent="0.25">
      <c r="A402" s="1" t="str">
        <f>IF(Table1[[#This Row],[Table]]="","",_xlfn.CONCAT(Table1[[#This Row],[Round]],".",Table1[[#This Row],[Table]]))</f>
        <v>C17.K3</v>
      </c>
      <c r="B402" s="1" t="s">
        <v>803</v>
      </c>
      <c r="C402" s="1" t="s">
        <v>205</v>
      </c>
      <c r="D402" s="13" t="str">
        <f>IFERROR(VLOOKUP(Table1[[#This Row],[Phenotype]],[1]!Table1[#Data],2,FALSE),"DEAD")</f>
        <v>DEAD</v>
      </c>
      <c r="E402" s="3" t="s">
        <v>1000</v>
      </c>
      <c r="F402" t="s">
        <v>19</v>
      </c>
      <c r="G402" s="2">
        <v>43830</v>
      </c>
      <c r="H402">
        <v>6</v>
      </c>
      <c r="I402" s="4" t="e">
        <f>IF(Table1[[#This Row],[Category '#]]="","",VLOOKUP(Table1[[#This Row],[Category '#]],#REF!,2,FALSE))</f>
        <v>#REF!</v>
      </c>
    </row>
    <row r="403" spans="1:9" x14ac:dyDescent="0.25">
      <c r="A403" s="1" t="str">
        <f>IF(Table1[[#This Row],[Table]]="","",_xlfn.CONCAT(Table1[[#This Row],[Round]],".",Table1[[#This Row],[Table]]))</f>
        <v>C17.K4</v>
      </c>
      <c r="B403" s="1" t="s">
        <v>805</v>
      </c>
      <c r="C403" s="1" t="s">
        <v>207</v>
      </c>
      <c r="D403" s="13" t="str">
        <f>IFERROR(VLOOKUP(Table1[[#This Row],[Phenotype]],[1]!Table1[#Data],2,FALSE),"DEAD")</f>
        <v>DEAD</v>
      </c>
      <c r="E403" s="3" t="s">
        <v>1000</v>
      </c>
      <c r="F403" t="s">
        <v>19</v>
      </c>
      <c r="G403" s="2">
        <v>43830</v>
      </c>
      <c r="H403">
        <v>6</v>
      </c>
      <c r="I403" s="4" t="e">
        <f>IF(Table1[[#This Row],[Category '#]]="","",VLOOKUP(Table1[[#This Row],[Category '#]],#REF!,2,FALSE))</f>
        <v>#REF!</v>
      </c>
    </row>
    <row r="404" spans="1:9" x14ac:dyDescent="0.25">
      <c r="A404" s="1" t="str">
        <f>IF(Table1[[#This Row],[Table]]="","",_xlfn.CONCAT(Table1[[#This Row],[Round]],".",Table1[[#This Row],[Table]]))</f>
        <v>C17.L2</v>
      </c>
      <c r="B404" s="1" t="s">
        <v>935</v>
      </c>
      <c r="C404" s="1" t="s">
        <v>334</v>
      </c>
      <c r="D404" s="13" t="str">
        <f>IFERROR(VLOOKUP(Table1[[#This Row],[Phenotype]],[1]!Table1[#Data],2,FALSE),"DEAD")</f>
        <v>DEAD</v>
      </c>
      <c r="E404" s="3" t="s">
        <v>1000</v>
      </c>
      <c r="F404" t="s">
        <v>19</v>
      </c>
      <c r="G404" s="2">
        <v>43830</v>
      </c>
      <c r="H404">
        <v>6</v>
      </c>
      <c r="I404" s="4" t="e">
        <f>IF(Table1[[#This Row],[Category '#]]="","",VLOOKUP(Table1[[#This Row],[Category '#]],#REF!,2,FALSE))</f>
        <v>#REF!</v>
      </c>
    </row>
    <row r="405" spans="1:9" x14ac:dyDescent="0.25">
      <c r="A405" s="1" t="str">
        <f>IF(Table1[[#This Row],[Table]]="","",_xlfn.CONCAT(Table1[[#This Row],[Round]],".",Table1[[#This Row],[Table]]))</f>
        <v>C17.L3</v>
      </c>
      <c r="B405" s="1" t="s">
        <v>809</v>
      </c>
      <c r="C405" s="1" t="s">
        <v>334</v>
      </c>
      <c r="D405" s="13" t="str">
        <f>IFERROR(VLOOKUP(Table1[[#This Row],[Phenotype]],[1]!Table1[#Data],2,FALSE),"DEAD")</f>
        <v>DEAD</v>
      </c>
      <c r="E405" s="3" t="s">
        <v>1000</v>
      </c>
      <c r="F405" t="s">
        <v>19</v>
      </c>
      <c r="G405" s="2">
        <v>43830</v>
      </c>
      <c r="H405">
        <v>6</v>
      </c>
      <c r="I405" s="4" t="e">
        <f>IF(Table1[[#This Row],[Category '#]]="","",VLOOKUP(Table1[[#This Row],[Category '#]],#REF!,2,FALSE))</f>
        <v>#REF!</v>
      </c>
    </row>
    <row r="406" spans="1:9" x14ac:dyDescent="0.25">
      <c r="A406" s="1" t="str">
        <f>IF(Table1[[#This Row],[Table]]="","",_xlfn.CONCAT(Table1[[#This Row],[Round]],".",Table1[[#This Row],[Table]]))</f>
        <v>C17.L4</v>
      </c>
      <c r="B406" s="1" t="s">
        <v>811</v>
      </c>
      <c r="C406" s="1" t="s">
        <v>334</v>
      </c>
      <c r="D406" s="13" t="str">
        <f>IFERROR(VLOOKUP(Table1[[#This Row],[Phenotype]],[1]!Table1[#Data],2,FALSE),"DEAD")</f>
        <v>DEAD</v>
      </c>
      <c r="E406" s="3" t="s">
        <v>1000</v>
      </c>
      <c r="F406" t="s">
        <v>19</v>
      </c>
      <c r="G406" s="2">
        <v>43830</v>
      </c>
      <c r="H406">
        <v>6</v>
      </c>
      <c r="I406" s="4" t="e">
        <f>IF(Table1[[#This Row],[Category '#]]="","",VLOOKUP(Table1[[#This Row],[Category '#]],#REF!,2,FALSE))</f>
        <v>#REF!</v>
      </c>
    </row>
    <row r="407" spans="1:9" x14ac:dyDescent="0.25">
      <c r="A407" s="1" t="str">
        <f>IF(Table1[[#This Row],[Table]]="","",_xlfn.CONCAT(Table1[[#This Row],[Round]],".",Table1[[#This Row],[Table]]))</f>
        <v>C17.L5</v>
      </c>
      <c r="B407" s="1" t="s">
        <v>813</v>
      </c>
      <c r="C407" s="1" t="s">
        <v>334</v>
      </c>
      <c r="D407" s="13" t="str">
        <f>IFERROR(VLOOKUP(Table1[[#This Row],[Phenotype]],[1]!Table1[#Data],2,FALSE),"DEAD")</f>
        <v>DEAD</v>
      </c>
      <c r="E407" s="3" t="s">
        <v>1000</v>
      </c>
      <c r="F407" t="s">
        <v>19</v>
      </c>
      <c r="G407" s="2">
        <v>43830</v>
      </c>
      <c r="H407">
        <v>6</v>
      </c>
      <c r="I407" s="4" t="e">
        <f>IF(Table1[[#This Row],[Category '#]]="","",VLOOKUP(Table1[[#This Row],[Category '#]],#REF!,2,FALSE))</f>
        <v>#REF!</v>
      </c>
    </row>
    <row r="408" spans="1:9" ht="45" x14ac:dyDescent="0.25">
      <c r="A408" s="1" t="str">
        <f>IF(Table1[[#This Row],[Table]]="","",_xlfn.CONCAT(Table1[[#This Row],[Round]],".",Table1[[#This Row],[Table]]))</f>
        <v>C17.J5</v>
      </c>
      <c r="B408" s="1" t="s">
        <v>933</v>
      </c>
      <c r="C408" s="1" t="s">
        <v>403</v>
      </c>
      <c r="D408" s="13" t="str">
        <f>IFERROR(VLOOKUP(Table1[[#This Row],[Phenotype]],[1]!Table1[#Data],2,FALSE),"DEAD")</f>
        <v>DEAD</v>
      </c>
      <c r="E408" s="3" t="s">
        <v>999</v>
      </c>
      <c r="F408" t="s">
        <v>19</v>
      </c>
      <c r="G408" s="2">
        <v>43830</v>
      </c>
      <c r="H408">
        <v>6</v>
      </c>
      <c r="I408" s="4" t="e">
        <f>IF(Table1[[#This Row],[Category '#]]="","",VLOOKUP(Table1[[#This Row],[Category '#]],#REF!,2,FALSE))</f>
        <v>#REF!</v>
      </c>
    </row>
    <row r="409" spans="1:9" ht="45" x14ac:dyDescent="0.25">
      <c r="A409" s="1" t="str">
        <f>IF(Table1[[#This Row],[Table]]="","",_xlfn.CONCAT(Table1[[#This Row],[Round]],".",Table1[[#This Row],[Table]]))</f>
        <v/>
      </c>
      <c r="B409" s="1"/>
      <c r="C409" s="1" t="s">
        <v>393</v>
      </c>
      <c r="D409" t="str">
        <f>IFERROR(VLOOKUP(Table1[[#This Row],[Phenotype]],[1]!Table1[#Data],2,FALSE),"DEAD")</f>
        <v>DEAD</v>
      </c>
      <c r="E409" s="3" t="s">
        <v>394</v>
      </c>
      <c r="F409" t="s">
        <v>1</v>
      </c>
      <c r="G409" s="2">
        <v>43830</v>
      </c>
      <c r="H409">
        <v>4</v>
      </c>
      <c r="I409" t="e">
        <f>IF(Table1[[#This Row],[Category '#]]="","",VLOOKUP(Table1[[#This Row],[Category '#]],#REF!,2,FALSE))</f>
        <v>#REF!</v>
      </c>
    </row>
    <row r="410" spans="1:9" ht="75" x14ac:dyDescent="0.25">
      <c r="A410" s="1" t="str">
        <f>IF(Table1[[#This Row],[Table]]="","",_xlfn.CONCAT(Table1[[#This Row],[Round]],".",Table1[[#This Row],[Table]]))</f>
        <v>C17.A1</v>
      </c>
      <c r="B410" s="1" t="s">
        <v>738</v>
      </c>
      <c r="C410" s="1" t="s">
        <v>48</v>
      </c>
      <c r="D410" s="13" t="str">
        <f>IFERROR(VLOOKUP(Table1[[#This Row],[Phenotype]],[1]!Table1[#Data],2,FALSE),"DEAD")</f>
        <v>DEAD</v>
      </c>
      <c r="E410" s="3" t="s">
        <v>981</v>
      </c>
      <c r="F410" t="s">
        <v>19</v>
      </c>
      <c r="G410" s="2">
        <v>43830</v>
      </c>
      <c r="H410">
        <v>6</v>
      </c>
      <c r="I410" s="4" t="e">
        <f>IF(Table1[[#This Row],[Category '#]]="","",VLOOKUP(Table1[[#This Row],[Category '#]],#REF!,2,FALSE))</f>
        <v>#REF!</v>
      </c>
    </row>
    <row r="411" spans="1:9" ht="30" x14ac:dyDescent="0.25">
      <c r="A411" s="1" t="str">
        <f>IF(Table1[[#This Row],[Table]]="","",_xlfn.CONCAT(Table1[[#This Row],[Round]],".",Table1[[#This Row],[Table]]))</f>
        <v/>
      </c>
      <c r="B411" s="1"/>
      <c r="C411" s="1" t="s">
        <v>275</v>
      </c>
      <c r="D411" t="str">
        <f>IFERROR(VLOOKUP(Table1[[#This Row],[Phenotype]],[1]!Table1[#Data],2,FALSE),"DEAD")</f>
        <v>DEAD</v>
      </c>
      <c r="E411" s="3" t="s">
        <v>281</v>
      </c>
      <c r="F411" t="s">
        <v>19</v>
      </c>
      <c r="G411" s="2">
        <v>43830</v>
      </c>
      <c r="H411">
        <v>6</v>
      </c>
      <c r="I411" t="e">
        <f>IF(Table1[[#This Row],[Category '#]]="","",VLOOKUP(Table1[[#This Row],[Category '#]],#REF!,2,FALSE))</f>
        <v>#REF!</v>
      </c>
    </row>
    <row r="412" spans="1:9" x14ac:dyDescent="0.25">
      <c r="A412" s="1" t="str">
        <f>IF(Table1[[#This Row],[Table]]="","",_xlfn.CONCAT(Table1[[#This Row],[Round]],".",Table1[[#This Row],[Table]]))</f>
        <v/>
      </c>
      <c r="B412" s="1"/>
      <c r="C412" s="1" t="s">
        <v>23</v>
      </c>
      <c r="D412" t="str">
        <f>IFERROR(VLOOKUP(Table1[[#This Row],[Phenotype]],[1]!Table1[#Data],2,FALSE),"DEAD")</f>
        <v>DEAD</v>
      </c>
      <c r="E412" s="3" t="s">
        <v>27</v>
      </c>
      <c r="F412" t="s">
        <v>19</v>
      </c>
      <c r="G412" s="2">
        <v>43830</v>
      </c>
      <c r="H412">
        <v>9</v>
      </c>
      <c r="I412" t="e">
        <f>IF(Table1[[#This Row],[Category '#]]="","",VLOOKUP(Table1[[#This Row],[Category '#]],#REF!,2,FALSE))</f>
        <v>#REF!</v>
      </c>
    </row>
    <row r="413" spans="1:9" ht="60" x14ac:dyDescent="0.25">
      <c r="A413" s="1" t="str">
        <f>IF(Table1[[#This Row],[Table]]="","",_xlfn.CONCAT(Table1[[#This Row],[Round]],".",Table1[[#This Row],[Table]]))</f>
        <v/>
      </c>
      <c r="B413" s="1"/>
      <c r="C413" s="1" t="s">
        <v>36</v>
      </c>
      <c r="D413" t="str">
        <f>IFERROR(VLOOKUP(Table1[[#This Row],[Phenotype]],[1]!Table1[#Data],2,FALSE),"DEAD")</f>
        <v>DEAD</v>
      </c>
      <c r="E413" s="3" t="s">
        <v>392</v>
      </c>
      <c r="F413" t="s">
        <v>19</v>
      </c>
      <c r="G413" s="2">
        <v>43830</v>
      </c>
      <c r="H413">
        <v>8</v>
      </c>
      <c r="I413" t="e">
        <f>IF(Table1[[#This Row],[Category '#]]="","",VLOOKUP(Table1[[#This Row],[Category '#]],#REF!,2,FALSE))</f>
        <v>#REF!</v>
      </c>
    </row>
    <row r="414" spans="1:9" x14ac:dyDescent="0.25">
      <c r="A414" s="1" t="str">
        <f>IF(Table1[[#This Row],[Table]]="","",_xlfn.CONCAT(Table1[[#This Row],[Round]],".",Table1[[#This Row],[Table]]))</f>
        <v>C17.D3</v>
      </c>
      <c r="B414" s="1" t="s">
        <v>924</v>
      </c>
      <c r="C414" s="1" t="s">
        <v>275</v>
      </c>
      <c r="D414" s="13" t="str">
        <f>IFERROR(VLOOKUP(Table1[[#This Row],[Phenotype]],[1]!Table1[#Data],2,FALSE),"DEAD")</f>
        <v>DEAD</v>
      </c>
      <c r="E414" s="3" t="s">
        <v>987</v>
      </c>
      <c r="F414" t="s">
        <v>19</v>
      </c>
      <c r="G414" s="2">
        <v>43830</v>
      </c>
      <c r="H414">
        <v>6</v>
      </c>
      <c r="I414" s="4" t="e">
        <f>IF(Table1[[#This Row],[Category '#]]="","",VLOOKUP(Table1[[#This Row],[Category '#]],#REF!,2,FALSE))</f>
        <v>#REF!</v>
      </c>
    </row>
    <row r="415" spans="1:9" x14ac:dyDescent="0.25">
      <c r="A415" s="1" t="str">
        <f>IF(Table1[[#This Row],[Table]]="","",_xlfn.CONCAT(Table1[[#This Row],[Round]],".",Table1[[#This Row],[Table]]))</f>
        <v/>
      </c>
      <c r="B415" s="1"/>
      <c r="C415" s="1" t="s">
        <v>23</v>
      </c>
      <c r="D415" t="str">
        <f>IFERROR(VLOOKUP(Table1[[#This Row],[Phenotype]],[1]!Table1[#Data],2,FALSE),"DEAD")</f>
        <v>DEAD</v>
      </c>
      <c r="E415" s="3" t="s">
        <v>28</v>
      </c>
      <c r="F415" t="s">
        <v>19</v>
      </c>
      <c r="G415" s="2">
        <v>43830</v>
      </c>
      <c r="H415">
        <v>9</v>
      </c>
      <c r="I415" t="e">
        <f>IF(Table1[[#This Row],[Category '#]]="","",VLOOKUP(Table1[[#This Row],[Category '#]],#REF!,2,FALSE))</f>
        <v>#REF!</v>
      </c>
    </row>
    <row r="416" spans="1:9" ht="45" x14ac:dyDescent="0.25">
      <c r="A416" s="1" t="str">
        <f>IF(Table1[[#This Row],[Table]]="","",_xlfn.CONCAT(Table1[[#This Row],[Round]],".",Table1[[#This Row],[Table]]))</f>
        <v>C17.N1</v>
      </c>
      <c r="B416" s="1" t="s">
        <v>822</v>
      </c>
      <c r="C416" s="1" t="s">
        <v>396</v>
      </c>
      <c r="D416" s="13" t="str">
        <f>IFERROR(VLOOKUP(Table1[[#This Row],[Phenotype]],[1]!Table1[#Data],2,FALSE),"DEAD")</f>
        <v>DEAD</v>
      </c>
      <c r="E416" s="3" t="s">
        <v>1003</v>
      </c>
      <c r="F416" t="s">
        <v>19</v>
      </c>
      <c r="G416" s="2">
        <v>43830</v>
      </c>
      <c r="H416">
        <v>6</v>
      </c>
      <c r="I416" s="4" t="e">
        <f>IF(Table1[[#This Row],[Category '#]]="","",VLOOKUP(Table1[[#This Row],[Category '#]],#REF!,2,FALSE))</f>
        <v>#REF!</v>
      </c>
    </row>
    <row r="417" spans="1:9" ht="30" x14ac:dyDescent="0.25">
      <c r="A417" s="1" t="str">
        <f>IF(Table1[[#This Row],[Table]]="","",_xlfn.CONCAT(Table1[[#This Row],[Round]],".",Table1[[#This Row],[Table]]))</f>
        <v>C17.F5</v>
      </c>
      <c r="B417" s="1" t="s">
        <v>771</v>
      </c>
      <c r="C417" s="1" t="s">
        <v>21</v>
      </c>
      <c r="D417" s="13" t="str">
        <f>IFERROR(VLOOKUP(Table1[[#This Row],[Phenotype]],[1]!Table1[#Data],2,FALSE),"DEAD")</f>
        <v>alive</v>
      </c>
      <c r="E417" s="3" t="s">
        <v>992</v>
      </c>
      <c r="F417" t="s">
        <v>19</v>
      </c>
      <c r="G417" s="2">
        <v>43830</v>
      </c>
      <c r="H417">
        <v>6</v>
      </c>
      <c r="I417" s="4" t="e">
        <f>IF(Table1[[#This Row],[Category '#]]="","",VLOOKUP(Table1[[#This Row],[Category '#]],#REF!,2,FALSE))</f>
        <v>#REF!</v>
      </c>
    </row>
    <row r="418" spans="1:9" ht="45" x14ac:dyDescent="0.25">
      <c r="A418" s="1" t="str">
        <f>IF(Table1[[#This Row],[Table]]="","",_xlfn.CONCAT(Table1[[#This Row],[Round]],".",Table1[[#This Row],[Table]]))</f>
        <v>C17.V1</v>
      </c>
      <c r="B418" s="1" t="s">
        <v>883</v>
      </c>
      <c r="C418" s="1" t="s">
        <v>484</v>
      </c>
      <c r="D418" s="13" t="str">
        <f>IFERROR(VLOOKUP(Table1[[#This Row],[Phenotype]],[1]!Table1[#Data],2,FALSE),"DEAD")</f>
        <v>DEAD</v>
      </c>
      <c r="E418" s="3" t="s">
        <v>1009</v>
      </c>
      <c r="F418" t="s">
        <v>19</v>
      </c>
      <c r="G418" s="2">
        <v>43830</v>
      </c>
      <c r="H418">
        <v>6</v>
      </c>
      <c r="I418" s="4" t="e">
        <f>IF(Table1[[#This Row],[Category '#]]="","",VLOOKUP(Table1[[#This Row],[Category '#]],#REF!,2,FALSE))</f>
        <v>#REF!</v>
      </c>
    </row>
    <row r="419" spans="1:9" ht="30" x14ac:dyDescent="0.25">
      <c r="A419" s="1" t="str">
        <f>IF(Table1[[#This Row],[Table]]="","",_xlfn.CONCAT(Table1[[#This Row],[Round]],".",Table1[[#This Row],[Table]]))</f>
        <v>C17.F1</v>
      </c>
      <c r="B419" s="1" t="s">
        <v>765</v>
      </c>
      <c r="C419" s="1" t="s">
        <v>43</v>
      </c>
      <c r="D419" s="13" t="str">
        <f>IFERROR(VLOOKUP(Table1[[#This Row],[Phenotype]],[1]!Table1[#Data],2,FALSE),"DEAD")</f>
        <v>DEAD</v>
      </c>
      <c r="E419" s="3" t="s">
        <v>990</v>
      </c>
      <c r="F419" t="s">
        <v>19</v>
      </c>
      <c r="G419" s="2">
        <v>43830</v>
      </c>
      <c r="H419">
        <v>6</v>
      </c>
      <c r="I419" s="4" t="e">
        <f>IF(Table1[[#This Row],[Category '#]]="","",VLOOKUP(Table1[[#This Row],[Category '#]],#REF!,2,FALSE))</f>
        <v>#REF!</v>
      </c>
    </row>
    <row r="420" spans="1:9" ht="45" x14ac:dyDescent="0.25">
      <c r="A420" s="1" t="str">
        <f>IF(Table1[[#This Row],[Table]]="","",_xlfn.CONCAT(Table1[[#This Row],[Round]],".",Table1[[#This Row],[Table]]))</f>
        <v/>
      </c>
      <c r="B420" s="1"/>
      <c r="C420" s="1" t="s">
        <v>23</v>
      </c>
      <c r="D420" t="str">
        <f>IFERROR(VLOOKUP(Table1[[#This Row],[Phenotype]],[1]!Table1[#Data],2,FALSE),"DEAD")</f>
        <v>DEAD</v>
      </c>
      <c r="E420" s="3" t="s">
        <v>24</v>
      </c>
      <c r="F420" t="s">
        <v>19</v>
      </c>
      <c r="G420" s="2">
        <v>43830</v>
      </c>
      <c r="H420">
        <v>6</v>
      </c>
      <c r="I420" t="e">
        <f>IF(Table1[[#This Row],[Category '#]]="","",VLOOKUP(Table1[[#This Row],[Category '#]],#REF!,2,FALSE))</f>
        <v>#REF!</v>
      </c>
    </row>
    <row r="421" spans="1:9" ht="90" x14ac:dyDescent="0.25">
      <c r="A421" s="1" t="str">
        <f>IF(Table1[[#This Row],[Table]]="","",_xlfn.CONCAT(Table1[[#This Row],[Round]],".",Table1[[#This Row],[Table]]))</f>
        <v>C17.H4</v>
      </c>
      <c r="B421" s="1" t="s">
        <v>782</v>
      </c>
      <c r="C421" s="1" t="s">
        <v>787</v>
      </c>
      <c r="D421" s="13" t="str">
        <f>IFERROR(VLOOKUP(Table1[[#This Row],[Phenotype]],[1]!Table1[#Data],2,FALSE),"DEAD")</f>
        <v>DEAD</v>
      </c>
      <c r="E421" s="3" t="s">
        <v>995</v>
      </c>
      <c r="F421" t="s">
        <v>19</v>
      </c>
      <c r="G421" s="2">
        <v>43830</v>
      </c>
      <c r="H421">
        <v>6</v>
      </c>
      <c r="I421" s="4" t="e">
        <f>IF(Table1[[#This Row],[Category '#]]="","",VLOOKUP(Table1[[#This Row],[Category '#]],#REF!,2,FALSE))</f>
        <v>#REF!</v>
      </c>
    </row>
    <row r="422" spans="1:9" ht="75" x14ac:dyDescent="0.25">
      <c r="A422" s="1" t="str">
        <f>IF(Table1[[#This Row],[Table]]="","",_xlfn.CONCAT(Table1[[#This Row],[Round]],".",Table1[[#This Row],[Table]]))</f>
        <v>C17.E1</v>
      </c>
      <c r="B422" s="1" t="s">
        <v>757</v>
      </c>
      <c r="C422" s="1" t="s">
        <v>36</v>
      </c>
      <c r="D422" s="13" t="str">
        <f>IFERROR(VLOOKUP(Table1[[#This Row],[Phenotype]],[1]!Table1[#Data],2,FALSE),"DEAD")</f>
        <v>DEAD</v>
      </c>
      <c r="E422" s="3" t="s">
        <v>989</v>
      </c>
      <c r="F422" t="s">
        <v>19</v>
      </c>
      <c r="G422" s="2">
        <v>43830</v>
      </c>
      <c r="H422">
        <v>6</v>
      </c>
      <c r="I422" s="4" t="e">
        <f>IF(Table1[[#This Row],[Category '#]]="","",VLOOKUP(Table1[[#This Row],[Category '#]],#REF!,2,FALSE))</f>
        <v>#REF!</v>
      </c>
    </row>
    <row r="423" spans="1:9" ht="75" x14ac:dyDescent="0.25">
      <c r="A423" s="1" t="str">
        <f>IF(Table1[[#This Row],[Table]]="","",_xlfn.CONCAT(Table1[[#This Row],[Round]],".",Table1[[#This Row],[Table]]))</f>
        <v>C17.I1</v>
      </c>
      <c r="B423" s="1" t="s">
        <v>784</v>
      </c>
      <c r="C423" s="1" t="s">
        <v>306</v>
      </c>
      <c r="D423" s="13" t="str">
        <f>IFERROR(VLOOKUP(Table1[[#This Row],[Phenotype]],[1]!Table1[#Data],2,FALSE),"DEAD")</f>
        <v>DEAD</v>
      </c>
      <c r="E423" s="3" t="s">
        <v>996</v>
      </c>
      <c r="F423" t="s">
        <v>19</v>
      </c>
      <c r="G423" s="2">
        <v>43830</v>
      </c>
      <c r="H423">
        <v>6</v>
      </c>
      <c r="I423" s="4" t="e">
        <f>IF(Table1[[#This Row],[Category '#]]="","",VLOOKUP(Table1[[#This Row],[Category '#]],#REF!,2,FALSE))</f>
        <v>#REF!</v>
      </c>
    </row>
    <row r="424" spans="1:9" ht="60" x14ac:dyDescent="0.25">
      <c r="A424" s="1" t="str">
        <f>IF(Table1[[#This Row],[Table]]="","",_xlfn.CONCAT(Table1[[#This Row],[Round]],".",Table1[[#This Row],[Table]]))</f>
        <v>C17.C4</v>
      </c>
      <c r="B424" s="1" t="s">
        <v>919</v>
      </c>
      <c r="C424" s="1" t="s">
        <v>54</v>
      </c>
      <c r="D424" s="13" t="str">
        <f>IFERROR(VLOOKUP(Table1[[#This Row],[Phenotype]],[1]!Table1[#Data],2,FALSE),"DEAD")</f>
        <v>DEAD</v>
      </c>
      <c r="E424" s="3" t="s">
        <v>985</v>
      </c>
      <c r="F424" t="s">
        <v>19</v>
      </c>
      <c r="G424" s="2">
        <v>43830</v>
      </c>
      <c r="H424">
        <v>6</v>
      </c>
      <c r="I424" s="4" t="e">
        <f>IF(Table1[[#This Row],[Category '#]]="","",VLOOKUP(Table1[[#This Row],[Category '#]],#REF!,2,FALSE))</f>
        <v>#REF!</v>
      </c>
    </row>
    <row r="425" spans="1:9" ht="30" x14ac:dyDescent="0.25">
      <c r="A425" s="1" t="str">
        <f>IF(Table1[[#This Row],[Table]]="","",_xlfn.CONCAT(Table1[[#This Row],[Round]],".",Table1[[#This Row],[Table]]))</f>
        <v>C17.X5</v>
      </c>
      <c r="B425" s="1" t="s">
        <v>901</v>
      </c>
      <c r="C425" s="1" t="s">
        <v>303</v>
      </c>
      <c r="D425" s="13" t="str">
        <f>IFERROR(VLOOKUP(Table1[[#This Row],[Phenotype]],[1]!Table1[#Data],2,FALSE),"DEAD")</f>
        <v>DEAD</v>
      </c>
      <c r="E425" s="3" t="s">
        <v>1013</v>
      </c>
      <c r="F425" t="s">
        <v>19</v>
      </c>
      <c r="G425" s="2">
        <v>43830</v>
      </c>
      <c r="H425">
        <v>6</v>
      </c>
      <c r="I425" s="4" t="e">
        <f>IF(Table1[[#This Row],[Category '#]]="","",VLOOKUP(Table1[[#This Row],[Category '#]],#REF!,2,FALSE))</f>
        <v>#REF!</v>
      </c>
    </row>
    <row r="426" spans="1:9" ht="30" x14ac:dyDescent="0.25">
      <c r="A426" s="1" t="str">
        <f>IF(Table1[[#This Row],[Table]]="","",_xlfn.CONCAT(Table1[[#This Row],[Round]],".",Table1[[#This Row],[Table]]))</f>
        <v/>
      </c>
      <c r="B426" s="1"/>
      <c r="C426" s="1" t="s">
        <v>43</v>
      </c>
      <c r="D426" t="str">
        <f>IFERROR(VLOOKUP(Table1[[#This Row],[Phenotype]],[1]!Table1[#Data],2,FALSE),"DEAD")</f>
        <v>DEAD</v>
      </c>
      <c r="E426" s="3" t="s">
        <v>46</v>
      </c>
      <c r="F426" t="s">
        <v>19</v>
      </c>
      <c r="G426" s="2">
        <v>43830</v>
      </c>
      <c r="H426">
        <v>8</v>
      </c>
      <c r="I426" t="e">
        <f>IF(Table1[[#This Row],[Category '#]]="","",VLOOKUP(Table1[[#This Row],[Category '#]],#REF!,2,FALSE))</f>
        <v>#REF!</v>
      </c>
    </row>
    <row r="427" spans="1:9" ht="60" x14ac:dyDescent="0.25">
      <c r="A427" s="1" t="str">
        <f>IF(Table1[[#This Row],[Table]]="","",_xlfn.CONCAT(Table1[[#This Row],[Round]],".",Table1[[#This Row],[Table]]))</f>
        <v/>
      </c>
      <c r="B427" s="1"/>
      <c r="C427" s="1" t="s">
        <v>403</v>
      </c>
      <c r="D427" t="str">
        <f>IFERROR(VLOOKUP(Table1[[#This Row],[Phenotype]],[1]!Table1[#Data],2,FALSE),"DEAD")</f>
        <v>DEAD</v>
      </c>
      <c r="E427" s="3" t="s">
        <v>407</v>
      </c>
      <c r="F427" t="s">
        <v>19</v>
      </c>
      <c r="G427" s="2">
        <v>43830</v>
      </c>
      <c r="H427">
        <v>6</v>
      </c>
      <c r="I427" t="e">
        <f>IF(Table1[[#This Row],[Category '#]]="","",VLOOKUP(Table1[[#This Row],[Category '#]],#REF!,2,FALSE))</f>
        <v>#REF!</v>
      </c>
    </row>
    <row r="428" spans="1:9" ht="30" x14ac:dyDescent="0.25">
      <c r="A428" s="1" t="str">
        <f>IF(Table1[[#This Row],[Table]]="","",_xlfn.CONCAT(Table1[[#This Row],[Round]],".",Table1[[#This Row],[Table]]))</f>
        <v>C17.J1</v>
      </c>
      <c r="B428" s="1" t="s">
        <v>793</v>
      </c>
      <c r="C428" s="1" t="s">
        <v>401</v>
      </c>
      <c r="D428" s="13" t="str">
        <f>IFERROR(VLOOKUP(Table1[[#This Row],[Phenotype]],[1]!Table1[#Data],2,FALSE),"DEAD")</f>
        <v>DEAD</v>
      </c>
      <c r="E428" s="3" t="s">
        <v>998</v>
      </c>
      <c r="F428" t="s">
        <v>19</v>
      </c>
      <c r="G428" s="2">
        <v>43830</v>
      </c>
      <c r="H428">
        <v>6</v>
      </c>
      <c r="I428" s="4" t="e">
        <f>IF(Table1[[#This Row],[Category '#]]="","",VLOOKUP(Table1[[#This Row],[Category '#]],#REF!,2,FALSE))</f>
        <v>#REF!</v>
      </c>
    </row>
    <row r="429" spans="1:9" ht="30" x14ac:dyDescent="0.25">
      <c r="A429" s="1" t="str">
        <f>IF(Table1[[#This Row],[Table]]="","",_xlfn.CONCAT(Table1[[#This Row],[Round]],".",Table1[[#This Row],[Table]]))</f>
        <v/>
      </c>
      <c r="B429" s="1"/>
      <c r="C429" s="1" t="s">
        <v>303</v>
      </c>
      <c r="D429" t="str">
        <f>IFERROR(VLOOKUP(Table1[[#This Row],[Phenotype]],[1]!Table1[#Data],2,FALSE),"DEAD")</f>
        <v>DEAD</v>
      </c>
      <c r="E429" s="3" t="s">
        <v>305</v>
      </c>
      <c r="F429" t="s">
        <v>19</v>
      </c>
      <c r="G429" s="2">
        <v>43832</v>
      </c>
      <c r="H429">
        <v>6</v>
      </c>
      <c r="I429" t="e">
        <f>IF(Table1[[#This Row],[Category '#]]="","",VLOOKUP(Table1[[#This Row],[Category '#]],#REF!,2,FALSE))</f>
        <v>#REF!</v>
      </c>
    </row>
    <row r="430" spans="1:9" x14ac:dyDescent="0.25">
      <c r="A430" s="1" t="str">
        <f>IF(Table1[[#This Row],[Table]]="","",_xlfn.CONCAT(Table1[[#This Row],[Round]],".",Table1[[#This Row],[Table]]))</f>
        <v/>
      </c>
      <c r="B430" s="1"/>
      <c r="C430" s="1" t="s">
        <v>396</v>
      </c>
      <c r="D430" t="str">
        <f>IFERROR(VLOOKUP(Table1[[#This Row],[Phenotype]],[1]!Table1[#Data],2,FALSE),"DEAD")</f>
        <v>DEAD</v>
      </c>
      <c r="E430" s="3" t="s">
        <v>400</v>
      </c>
      <c r="F430" t="s">
        <v>19</v>
      </c>
      <c r="G430" s="2">
        <v>43832</v>
      </c>
      <c r="H430">
        <v>6</v>
      </c>
      <c r="I430" t="e">
        <f>IF(Table1[[#This Row],[Category '#]]="","",VLOOKUP(Table1[[#This Row],[Category '#]],#REF!,2,FALSE))</f>
        <v>#REF!</v>
      </c>
    </row>
    <row r="431" spans="1:9" ht="30" x14ac:dyDescent="0.25">
      <c r="A431" s="1" t="str">
        <f>IF(Table1[[#This Row],[Table]]="","",_xlfn.CONCAT(Table1[[#This Row],[Round]],".",Table1[[#This Row],[Table]]))</f>
        <v/>
      </c>
      <c r="B431" s="1"/>
      <c r="C431" s="1" t="s">
        <v>417</v>
      </c>
      <c r="D431" t="str">
        <f>IFERROR(VLOOKUP(Table1[[#This Row],[Phenotype]],[1]!Table1[#Data],2,FALSE),"DEAD")</f>
        <v>alive</v>
      </c>
      <c r="E431" s="3" t="s">
        <v>419</v>
      </c>
      <c r="F431" t="s">
        <v>9</v>
      </c>
      <c r="G431" s="2">
        <v>43832</v>
      </c>
      <c r="H431">
        <v>6</v>
      </c>
      <c r="I431" t="e">
        <f>IF(Table1[[#This Row],[Category '#]]="","",VLOOKUP(Table1[[#This Row],[Category '#]],#REF!,2,FALSE))</f>
        <v>#REF!</v>
      </c>
    </row>
    <row r="432" spans="1:9" ht="30" x14ac:dyDescent="0.25">
      <c r="A432" s="1" t="str">
        <f>IF(Table1[[#This Row],[Table]]="","",_xlfn.CONCAT(Table1[[#This Row],[Round]],".",Table1[[#This Row],[Table]]))</f>
        <v/>
      </c>
      <c r="B432" s="1"/>
      <c r="C432" s="1" t="s">
        <v>43</v>
      </c>
      <c r="D432" t="str">
        <f>IFERROR(VLOOKUP(Table1[[#This Row],[Phenotype]],[1]!Table1[#Data],2,FALSE),"DEAD")</f>
        <v>DEAD</v>
      </c>
      <c r="E432" s="3" t="s">
        <v>44</v>
      </c>
      <c r="F432" t="s">
        <v>33</v>
      </c>
      <c r="G432" s="2">
        <v>43843</v>
      </c>
      <c r="H432">
        <v>10</v>
      </c>
      <c r="I432" t="e">
        <f>IF(Table1[[#This Row],[Category '#]]="","",VLOOKUP(Table1[[#This Row],[Category '#]],#REF!,2,FALSE))</f>
        <v>#REF!</v>
      </c>
    </row>
    <row r="433" spans="1:9" ht="30" x14ac:dyDescent="0.25">
      <c r="A433" s="1" t="str">
        <f>IF(Table1[[#This Row],[Table]]="","",_xlfn.CONCAT(Table1[[#This Row],[Round]],".",Table1[[#This Row],[Table]]))</f>
        <v>C18.Y5</v>
      </c>
      <c r="B433" s="1" t="s">
        <v>908</v>
      </c>
      <c r="C433" s="1" t="s">
        <v>40</v>
      </c>
      <c r="D433" s="13" t="str">
        <f>IFERROR(VLOOKUP(Table1[[#This Row],[Phenotype]],[1]!Table1[#Data],2,FALSE),"DEAD")</f>
        <v>DEAD</v>
      </c>
      <c r="E433" s="3" t="s">
        <v>1042</v>
      </c>
      <c r="F433" t="s">
        <v>33</v>
      </c>
      <c r="G433" s="2">
        <v>43851</v>
      </c>
      <c r="H433">
        <v>6</v>
      </c>
      <c r="I433" s="4" t="e">
        <f>IF(Table1[[#This Row],[Category '#]]="","",VLOOKUP(Table1[[#This Row],[Category '#]],#REF!,2,FALSE))</f>
        <v>#REF!</v>
      </c>
    </row>
    <row r="434" spans="1:9" ht="75" x14ac:dyDescent="0.25">
      <c r="A434" s="1" t="str">
        <f>IF(Table1[[#This Row],[Table]]="","",_xlfn.CONCAT(Table1[[#This Row],[Round]],".",Table1[[#This Row],[Table]]))</f>
        <v>C18.N1</v>
      </c>
      <c r="B434" s="1" t="s">
        <v>822</v>
      </c>
      <c r="C434" s="1" t="s">
        <v>379</v>
      </c>
      <c r="D434" s="13" t="str">
        <f>IFERROR(VLOOKUP(Table1[[#This Row],[Phenotype]],[1]!Table1[#Data],2,FALSE),"DEAD")</f>
        <v>DEAD</v>
      </c>
      <c r="E434" s="3" t="s">
        <v>1019</v>
      </c>
      <c r="F434" t="s">
        <v>33</v>
      </c>
      <c r="G434" s="2">
        <v>43851</v>
      </c>
      <c r="H434">
        <v>6</v>
      </c>
      <c r="I434" s="4" t="e">
        <f>IF(Table1[[#This Row],[Category '#]]="","",VLOOKUP(Table1[[#This Row],[Category '#]],#REF!,2,FALSE))</f>
        <v>#REF!</v>
      </c>
    </row>
    <row r="435" spans="1:9" x14ac:dyDescent="0.25">
      <c r="A435" s="1" t="str">
        <f>IF(Table1[[#This Row],[Table]]="","",_xlfn.CONCAT(Table1[[#This Row],[Round]],".",Table1[[#This Row],[Table]]))</f>
        <v>C18.P1</v>
      </c>
      <c r="B435" s="1" t="s">
        <v>840</v>
      </c>
      <c r="C435" s="1" t="s">
        <v>23</v>
      </c>
      <c r="D435" s="13" t="str">
        <f>IFERROR(VLOOKUP(Table1[[#This Row],[Phenotype]],[1]!Table1[#Data],2,FALSE),"DEAD")</f>
        <v>DEAD</v>
      </c>
      <c r="E435" s="3" t="s">
        <v>1023</v>
      </c>
      <c r="F435" t="s">
        <v>33</v>
      </c>
      <c r="G435" s="2">
        <v>43851</v>
      </c>
      <c r="H435">
        <v>6</v>
      </c>
      <c r="I435" s="4" t="e">
        <f>IF(Table1[[#This Row],[Category '#]]="","",VLOOKUP(Table1[[#This Row],[Category '#]],#REF!,2,FALSE))</f>
        <v>#REF!</v>
      </c>
    </row>
    <row r="436" spans="1:9" x14ac:dyDescent="0.25">
      <c r="A436" s="1" t="str">
        <f>IF(Table1[[#This Row],[Table]]="","",_xlfn.CONCAT(Table1[[#This Row],[Round]],".",Table1[[#This Row],[Table]]))</f>
        <v>C18.P2</v>
      </c>
      <c r="B436" s="1" t="s">
        <v>842</v>
      </c>
      <c r="C436" s="1" t="s">
        <v>23</v>
      </c>
      <c r="D436" s="13" t="str">
        <f>IFERROR(VLOOKUP(Table1[[#This Row],[Phenotype]],[1]!Table1[#Data],2,FALSE),"DEAD")</f>
        <v>DEAD</v>
      </c>
      <c r="E436" s="3" t="s">
        <v>1023</v>
      </c>
      <c r="F436" t="s">
        <v>33</v>
      </c>
      <c r="G436" s="2">
        <v>43851</v>
      </c>
      <c r="H436">
        <v>6</v>
      </c>
      <c r="I436" s="4" t="e">
        <f>IF(Table1[[#This Row],[Category '#]]="","",VLOOKUP(Table1[[#This Row],[Category '#]],#REF!,2,FALSE))</f>
        <v>#REF!</v>
      </c>
    </row>
    <row r="437" spans="1:9" x14ac:dyDescent="0.25">
      <c r="A437" s="1" t="str">
        <f>IF(Table1[[#This Row],[Table]]="","",_xlfn.CONCAT(Table1[[#This Row],[Round]],".",Table1[[#This Row],[Table]]))</f>
        <v>C18.P3</v>
      </c>
      <c r="B437" s="1" t="s">
        <v>946</v>
      </c>
      <c r="C437" s="1" t="s">
        <v>23</v>
      </c>
      <c r="D437" s="13" t="str">
        <f>IFERROR(VLOOKUP(Table1[[#This Row],[Phenotype]],[1]!Table1[#Data],2,FALSE),"DEAD")</f>
        <v>DEAD</v>
      </c>
      <c r="E437" s="3" t="s">
        <v>1023</v>
      </c>
      <c r="F437" t="s">
        <v>33</v>
      </c>
      <c r="G437" s="2">
        <v>43851</v>
      </c>
      <c r="H437">
        <v>6</v>
      </c>
      <c r="I437" s="4" t="e">
        <f>IF(Table1[[#This Row],[Category '#]]="","",VLOOKUP(Table1[[#This Row],[Category '#]],#REF!,2,FALSE))</f>
        <v>#REF!</v>
      </c>
    </row>
    <row r="438" spans="1:9" x14ac:dyDescent="0.25">
      <c r="A438" s="1" t="str">
        <f>IF(Table1[[#This Row],[Table]]="","",_xlfn.CONCAT(Table1[[#This Row],[Round]],".",Table1[[#This Row],[Table]]))</f>
        <v>C18.P5</v>
      </c>
      <c r="B438" s="1" t="s">
        <v>845</v>
      </c>
      <c r="C438" s="1" t="s">
        <v>23</v>
      </c>
      <c r="D438" s="13" t="str">
        <f>IFERROR(VLOOKUP(Table1[[#This Row],[Phenotype]],[1]!Table1[#Data],2,FALSE),"DEAD")</f>
        <v>DEAD</v>
      </c>
      <c r="E438" s="3" t="s">
        <v>1023</v>
      </c>
      <c r="F438" t="s">
        <v>33</v>
      </c>
      <c r="G438" s="2">
        <v>43851</v>
      </c>
      <c r="H438">
        <v>6</v>
      </c>
      <c r="I438" s="4" t="e">
        <f>IF(Table1[[#This Row],[Category '#]]="","",VLOOKUP(Table1[[#This Row],[Category '#]],#REF!,2,FALSE))</f>
        <v>#REF!</v>
      </c>
    </row>
    <row r="439" spans="1:9" x14ac:dyDescent="0.25">
      <c r="A439" s="1" t="str">
        <f>IF(Table1[[#This Row],[Table]]="","",_xlfn.CONCAT(Table1[[#This Row],[Round]],".",Table1[[#This Row],[Table]]))</f>
        <v>C18.P4</v>
      </c>
      <c r="B439" s="1" t="s">
        <v>843</v>
      </c>
      <c r="C439" s="1" t="s">
        <v>23</v>
      </c>
      <c r="D439" s="13" t="str">
        <f>IFERROR(VLOOKUP(Table1[[#This Row],[Phenotype]],[1]!Table1[#Data],2,FALSE),"DEAD")</f>
        <v>DEAD</v>
      </c>
      <c r="E439" s="3" t="s">
        <v>1024</v>
      </c>
      <c r="F439" t="s">
        <v>33</v>
      </c>
      <c r="G439" s="2">
        <v>43851</v>
      </c>
      <c r="H439">
        <v>6</v>
      </c>
      <c r="I439" s="4" t="e">
        <f>IF(Table1[[#This Row],[Category '#]]="","",VLOOKUP(Table1[[#This Row],[Category '#]],#REF!,2,FALSE))</f>
        <v>#REF!</v>
      </c>
    </row>
    <row r="440" spans="1:9" x14ac:dyDescent="0.25">
      <c r="A440" s="1" t="str">
        <f>IF(Table1[[#This Row],[Table]]="","",_xlfn.CONCAT(Table1[[#This Row],[Round]],".",Table1[[#This Row],[Table]]))</f>
        <v>C18.T1</v>
      </c>
      <c r="B440" s="1" t="s">
        <v>865</v>
      </c>
      <c r="C440" s="1" t="s">
        <v>1014</v>
      </c>
      <c r="D440" s="13" t="str">
        <f>IFERROR(VLOOKUP(Table1[[#This Row],[Phenotype]],[1]!Table1[#Data],2,FALSE),"DEAD")</f>
        <v>DEAD</v>
      </c>
      <c r="E440" s="3" t="s">
        <v>1030</v>
      </c>
      <c r="F440" t="s">
        <v>33</v>
      </c>
      <c r="G440" s="2">
        <v>43851</v>
      </c>
      <c r="H440">
        <v>6</v>
      </c>
      <c r="I440" s="4" t="e">
        <f>IF(Table1[[#This Row],[Category '#]]="","",VLOOKUP(Table1[[#This Row],[Category '#]],#REF!,2,FALSE))</f>
        <v>#REF!</v>
      </c>
    </row>
    <row r="441" spans="1:9" x14ac:dyDescent="0.25">
      <c r="A441" s="1" t="str">
        <f>IF(Table1[[#This Row],[Table]]="","",_xlfn.CONCAT(Table1[[#This Row],[Round]],".",Table1[[#This Row],[Table]]))</f>
        <v>C18.T2</v>
      </c>
      <c r="B441" s="1" t="s">
        <v>867</v>
      </c>
      <c r="C441" s="1" t="s">
        <v>1014</v>
      </c>
      <c r="D441" s="13" t="str">
        <f>IFERROR(VLOOKUP(Table1[[#This Row],[Phenotype]],[1]!Table1[#Data],2,FALSE),"DEAD")</f>
        <v>DEAD</v>
      </c>
      <c r="E441" s="3" t="s">
        <v>1030</v>
      </c>
      <c r="F441" t="s">
        <v>33</v>
      </c>
      <c r="G441" s="2">
        <v>43851</v>
      </c>
      <c r="H441">
        <v>6</v>
      </c>
      <c r="I441" s="4" t="e">
        <f>IF(Table1[[#This Row],[Category '#]]="","",VLOOKUP(Table1[[#This Row],[Category '#]],#REF!,2,FALSE))</f>
        <v>#REF!</v>
      </c>
    </row>
    <row r="442" spans="1:9" x14ac:dyDescent="0.25">
      <c r="A442" s="1" t="str">
        <f>IF(Table1[[#This Row],[Table]]="","",_xlfn.CONCAT(Table1[[#This Row],[Round]],".",Table1[[#This Row],[Table]]))</f>
        <v>C18.T3</v>
      </c>
      <c r="B442" s="1" t="s">
        <v>869</v>
      </c>
      <c r="C442" s="1" t="s">
        <v>1014</v>
      </c>
      <c r="D442" s="13" t="str">
        <f>IFERROR(VLOOKUP(Table1[[#This Row],[Phenotype]],[1]!Table1[#Data],2,FALSE),"DEAD")</f>
        <v>DEAD</v>
      </c>
      <c r="E442" s="3" t="s">
        <v>1030</v>
      </c>
      <c r="F442" t="s">
        <v>33</v>
      </c>
      <c r="G442" s="2">
        <v>43851</v>
      </c>
      <c r="H442">
        <v>6</v>
      </c>
      <c r="I442" s="4" t="e">
        <f>IF(Table1[[#This Row],[Category '#]]="","",VLOOKUP(Table1[[#This Row],[Category '#]],#REF!,2,FALSE))</f>
        <v>#REF!</v>
      </c>
    </row>
    <row r="443" spans="1:9" x14ac:dyDescent="0.25">
      <c r="A443" s="1" t="str">
        <f>IF(Table1[[#This Row],[Table]]="","",_xlfn.CONCAT(Table1[[#This Row],[Round]],".",Table1[[#This Row],[Table]]))</f>
        <v>C18.T4</v>
      </c>
      <c r="B443" s="1" t="s">
        <v>871</v>
      </c>
      <c r="C443" s="1" t="s">
        <v>1031</v>
      </c>
      <c r="D443" s="13" t="str">
        <f>IFERROR(VLOOKUP(Table1[[#This Row],[Phenotype]],[1]!Table1[#Data],2,FALSE),"DEAD")</f>
        <v>DEAD</v>
      </c>
      <c r="E443" s="3" t="s">
        <v>1030</v>
      </c>
      <c r="F443" t="s">
        <v>33</v>
      </c>
      <c r="G443" s="2">
        <v>43851</v>
      </c>
      <c r="H443">
        <v>6</v>
      </c>
      <c r="I443" s="4" t="e">
        <f>IF(Table1[[#This Row],[Category '#]]="","",VLOOKUP(Table1[[#This Row],[Category '#]],#REF!,2,FALSE))</f>
        <v>#REF!</v>
      </c>
    </row>
    <row r="444" spans="1:9" ht="60" x14ac:dyDescent="0.25">
      <c r="A444" s="1" t="str">
        <f>IF(Table1[[#This Row],[Table]]="","",_xlfn.CONCAT(Table1[[#This Row],[Round]],".",Table1[[#This Row],[Table]]))</f>
        <v>C18.X1</v>
      </c>
      <c r="B444" s="1" t="s">
        <v>896</v>
      </c>
      <c r="C444" s="1" t="s">
        <v>437</v>
      </c>
      <c r="D444" s="13" t="str">
        <f>IFERROR(VLOOKUP(Table1[[#This Row],[Phenotype]],[1]!Table1[#Data],2,FALSE),"DEAD")</f>
        <v>alive</v>
      </c>
      <c r="E444" s="3" t="s">
        <v>1040</v>
      </c>
      <c r="F444" t="s">
        <v>33</v>
      </c>
      <c r="G444" s="2">
        <v>43851</v>
      </c>
      <c r="H444">
        <v>6</v>
      </c>
      <c r="I444" s="4" t="e">
        <f>IF(Table1[[#This Row],[Category '#]]="","",VLOOKUP(Table1[[#This Row],[Category '#]],#REF!,2,FALSE))</f>
        <v>#REF!</v>
      </c>
    </row>
    <row r="445" spans="1:9" x14ac:dyDescent="0.25">
      <c r="A445" s="1" t="str">
        <f>IF(Table1[[#This Row],[Table]]="","",_xlfn.CONCAT(Table1[[#This Row],[Round]],".",Table1[[#This Row],[Table]]))</f>
        <v>C18.R5</v>
      </c>
      <c r="B445" s="1" t="s">
        <v>855</v>
      </c>
      <c r="C445" s="1" t="s">
        <v>309</v>
      </c>
      <c r="D445" s="13" t="str">
        <f>IFERROR(VLOOKUP(Table1[[#This Row],[Phenotype]],[1]!Table1[#Data],2,FALSE),"DEAD")</f>
        <v>DEAD</v>
      </c>
      <c r="E445" s="3" t="s">
        <v>1027</v>
      </c>
      <c r="F445" t="s">
        <v>33</v>
      </c>
      <c r="G445" s="2">
        <v>43851</v>
      </c>
      <c r="H445">
        <v>6</v>
      </c>
      <c r="I445" s="4" t="e">
        <f>IF(Table1[[#This Row],[Category '#]]="","",VLOOKUP(Table1[[#This Row],[Category '#]],#REF!,2,FALSE))</f>
        <v>#REF!</v>
      </c>
    </row>
    <row r="446" spans="1:9" x14ac:dyDescent="0.25">
      <c r="A446" s="1" t="str">
        <f>IF(Table1[[#This Row],[Table]]="","",_xlfn.CONCAT(Table1[[#This Row],[Round]],".",Table1[[#This Row],[Table]]))</f>
        <v>C18.U3</v>
      </c>
      <c r="B446" s="1" t="s">
        <v>1008</v>
      </c>
      <c r="C446" s="1" t="s">
        <v>32</v>
      </c>
      <c r="D446" s="13" t="str">
        <f>IFERROR(VLOOKUP(Table1[[#This Row],[Phenotype]],[1]!Table1[#Data],2,FALSE),"DEAD")</f>
        <v>DEAD</v>
      </c>
      <c r="E446" s="3" t="s">
        <v>1027</v>
      </c>
      <c r="F446" t="s">
        <v>33</v>
      </c>
      <c r="G446" s="2">
        <v>43851</v>
      </c>
      <c r="H446">
        <v>6</v>
      </c>
      <c r="I446" s="4" t="e">
        <f>IF(Table1[[#This Row],[Category '#]]="","",VLOOKUP(Table1[[#This Row],[Category '#]],#REF!,2,FALSE))</f>
        <v>#REF!</v>
      </c>
    </row>
    <row r="447" spans="1:9" x14ac:dyDescent="0.25">
      <c r="A447" s="1" t="str">
        <f>IF(Table1[[#This Row],[Table]]="","",_xlfn.CONCAT(Table1[[#This Row],[Round]],".",Table1[[#This Row],[Table]]))</f>
        <v>C18.U1</v>
      </c>
      <c r="B447" s="1" t="s">
        <v>875</v>
      </c>
      <c r="C447" s="1" t="s">
        <v>32</v>
      </c>
      <c r="D447" s="13" t="str">
        <f>IFERROR(VLOOKUP(Table1[[#This Row],[Phenotype]],[1]!Table1[#Data],2,FALSE),"DEAD")</f>
        <v>DEAD</v>
      </c>
      <c r="E447" s="3" t="s">
        <v>1033</v>
      </c>
      <c r="F447" t="s">
        <v>33</v>
      </c>
      <c r="G447" s="2">
        <v>43851</v>
      </c>
      <c r="H447">
        <v>6</v>
      </c>
      <c r="I447" s="4" t="e">
        <f>IF(Table1[[#This Row],[Category '#]]="","",VLOOKUP(Table1[[#This Row],[Category '#]],#REF!,2,FALSE))</f>
        <v>#REF!</v>
      </c>
    </row>
    <row r="448" spans="1:9" ht="30" x14ac:dyDescent="0.25">
      <c r="A448" s="1" t="str">
        <f>IF(Table1[[#This Row],[Table]]="","",_xlfn.CONCAT(Table1[[#This Row],[Round]],".",Table1[[#This Row],[Table]]))</f>
        <v>C18.W5</v>
      </c>
      <c r="B448" s="1" t="s">
        <v>894</v>
      </c>
      <c r="C448" s="1" t="s">
        <v>36</v>
      </c>
      <c r="D448" s="13" t="str">
        <f>IFERROR(VLOOKUP(Table1[[#This Row],[Phenotype]],[1]!Table1[#Data],2,FALSE),"DEAD")</f>
        <v>DEAD</v>
      </c>
      <c r="E448" s="3" t="s">
        <v>1039</v>
      </c>
      <c r="F448" t="s">
        <v>33</v>
      </c>
      <c r="G448" s="2">
        <v>43851</v>
      </c>
      <c r="H448">
        <v>6</v>
      </c>
      <c r="I448" s="4" t="e">
        <f>IF(Table1[[#This Row],[Category '#]]="","",VLOOKUP(Table1[[#This Row],[Category '#]],#REF!,2,FALSE))</f>
        <v>#REF!</v>
      </c>
    </row>
    <row r="449" spans="1:9" x14ac:dyDescent="0.25">
      <c r="A449" s="1" t="str">
        <f>IF(Table1[[#This Row],[Table]]="","",_xlfn.CONCAT(Table1[[#This Row],[Round]],".",Table1[[#This Row],[Table]]))</f>
        <v>C18.S2</v>
      </c>
      <c r="B449" s="1" t="s">
        <v>1006</v>
      </c>
      <c r="C449" s="1" t="s">
        <v>351</v>
      </c>
      <c r="D449" s="13" t="str">
        <f>IFERROR(VLOOKUP(Table1[[#This Row],[Phenotype]],[1]!Table1[#Data],2,FALSE),"DEAD")</f>
        <v>alive</v>
      </c>
      <c r="E449" s="3" t="s">
        <v>1029</v>
      </c>
      <c r="F449" t="s">
        <v>33</v>
      </c>
      <c r="G449" s="2">
        <v>43851</v>
      </c>
      <c r="H449">
        <v>6</v>
      </c>
      <c r="I449" s="4" t="e">
        <f>IF(Table1[[#This Row],[Category '#]]="","",VLOOKUP(Table1[[#This Row],[Category '#]],#REF!,2,FALSE))</f>
        <v>#REF!</v>
      </c>
    </row>
    <row r="450" spans="1:9" x14ac:dyDescent="0.25">
      <c r="A450" s="1" t="str">
        <f>IF(Table1[[#This Row],[Table]]="","",_xlfn.CONCAT(Table1[[#This Row],[Round]],".",Table1[[#This Row],[Table]]))</f>
        <v>C18.S3</v>
      </c>
      <c r="B450" s="1" t="s">
        <v>859</v>
      </c>
      <c r="C450" s="1" t="s">
        <v>351</v>
      </c>
      <c r="D450" s="13" t="str">
        <f>IFERROR(VLOOKUP(Table1[[#This Row],[Phenotype]],[1]!Table1[#Data],2,FALSE),"DEAD")</f>
        <v>alive</v>
      </c>
      <c r="E450" s="3" t="s">
        <v>1029</v>
      </c>
      <c r="F450" t="s">
        <v>33</v>
      </c>
      <c r="G450" s="2">
        <v>43851</v>
      </c>
      <c r="H450">
        <v>6</v>
      </c>
      <c r="I450" s="4" t="e">
        <f>IF(Table1[[#This Row],[Category '#]]="","",VLOOKUP(Table1[[#This Row],[Category '#]],#REF!,2,FALSE))</f>
        <v>#REF!</v>
      </c>
    </row>
    <row r="451" spans="1:9" x14ac:dyDescent="0.25">
      <c r="A451" s="1" t="str">
        <f>IF(Table1[[#This Row],[Table]]="","",_xlfn.CONCAT(Table1[[#This Row],[Round]],".",Table1[[#This Row],[Table]]))</f>
        <v>C18.W2</v>
      </c>
      <c r="B451" s="1" t="s">
        <v>888</v>
      </c>
      <c r="C451" s="1" t="s">
        <v>38</v>
      </c>
      <c r="D451" s="13" t="str">
        <f>IFERROR(VLOOKUP(Table1[[#This Row],[Phenotype]],[1]!Table1[#Data],2,FALSE),"DEAD")</f>
        <v>DEAD</v>
      </c>
      <c r="E451" s="3" t="s">
        <v>1038</v>
      </c>
      <c r="F451" t="s">
        <v>33</v>
      </c>
      <c r="G451" s="2">
        <v>43851</v>
      </c>
      <c r="H451">
        <v>6</v>
      </c>
      <c r="I451" s="4" t="e">
        <f>IF(Table1[[#This Row],[Category '#]]="","",VLOOKUP(Table1[[#This Row],[Category '#]],#REF!,2,FALSE))</f>
        <v>#REF!</v>
      </c>
    </row>
    <row r="452" spans="1:9" x14ac:dyDescent="0.25">
      <c r="A452" s="1" t="str">
        <f>IF(Table1[[#This Row],[Table]]="","",_xlfn.CONCAT(Table1[[#This Row],[Round]],".",Table1[[#This Row],[Table]]))</f>
        <v>C18.A1</v>
      </c>
      <c r="B452" s="1" t="s">
        <v>738</v>
      </c>
      <c r="C452" s="1" t="s">
        <v>787</v>
      </c>
      <c r="D452" s="13" t="str">
        <f>IFERROR(VLOOKUP(Table1[[#This Row],[Phenotype]],[1]!Table1[#Data],2,FALSE),"DEAD")</f>
        <v>DEAD</v>
      </c>
      <c r="E452" s="3" t="s">
        <v>1015</v>
      </c>
      <c r="F452" t="s">
        <v>33</v>
      </c>
      <c r="G452" s="2">
        <v>43851</v>
      </c>
      <c r="H452">
        <v>6</v>
      </c>
      <c r="I452" s="4" t="e">
        <f>IF(Table1[[#This Row],[Category '#]]="","",VLOOKUP(Table1[[#This Row],[Category '#]],#REF!,2,FALSE))</f>
        <v>#REF!</v>
      </c>
    </row>
    <row r="453" spans="1:9" x14ac:dyDescent="0.25">
      <c r="A453" s="1" t="str">
        <f>IF(Table1[[#This Row],[Table]]="","",_xlfn.CONCAT(Table1[[#This Row],[Round]],".",Table1[[#This Row],[Table]]))</f>
        <v>C18.A2</v>
      </c>
      <c r="B453" s="1" t="s">
        <v>740</v>
      </c>
      <c r="C453" s="1" t="s">
        <v>787</v>
      </c>
      <c r="D453" s="13" t="str">
        <f>IFERROR(VLOOKUP(Table1[[#This Row],[Phenotype]],[1]!Table1[#Data],2,FALSE),"DEAD")</f>
        <v>DEAD</v>
      </c>
      <c r="E453" s="3" t="s">
        <v>1015</v>
      </c>
      <c r="F453" t="s">
        <v>33</v>
      </c>
      <c r="G453" s="2">
        <v>43851</v>
      </c>
      <c r="H453">
        <v>6</v>
      </c>
      <c r="I453" s="4" t="e">
        <f>IF(Table1[[#This Row],[Category '#]]="","",VLOOKUP(Table1[[#This Row],[Category '#]],#REF!,2,FALSE))</f>
        <v>#REF!</v>
      </c>
    </row>
    <row r="454" spans="1:9" x14ac:dyDescent="0.25">
      <c r="A454" s="1" t="str">
        <f>IF(Table1[[#This Row],[Table]]="","",_xlfn.CONCAT(Table1[[#This Row],[Round]],".",Table1[[#This Row],[Table]]))</f>
        <v>C18.A3</v>
      </c>
      <c r="B454" s="1" t="s">
        <v>742</v>
      </c>
      <c r="C454" s="1" t="s">
        <v>787</v>
      </c>
      <c r="D454" s="13" t="str">
        <f>IFERROR(VLOOKUP(Table1[[#This Row],[Phenotype]],[1]!Table1[#Data],2,FALSE),"DEAD")</f>
        <v>DEAD</v>
      </c>
      <c r="E454" s="3" t="s">
        <v>1015</v>
      </c>
      <c r="F454" t="s">
        <v>33</v>
      </c>
      <c r="G454" s="2">
        <v>43851</v>
      </c>
      <c r="H454">
        <v>6</v>
      </c>
      <c r="I454" s="4" t="e">
        <f>IF(Table1[[#This Row],[Category '#]]="","",VLOOKUP(Table1[[#This Row],[Category '#]],#REF!,2,FALSE))</f>
        <v>#REF!</v>
      </c>
    </row>
    <row r="455" spans="1:9" x14ac:dyDescent="0.25">
      <c r="A455" s="1" t="str">
        <f>IF(Table1[[#This Row],[Table]]="","",_xlfn.CONCAT(Table1[[#This Row],[Round]],".",Table1[[#This Row],[Table]]))</f>
        <v>C18.A4</v>
      </c>
      <c r="B455" s="1" t="s">
        <v>744</v>
      </c>
      <c r="C455" s="1" t="s">
        <v>787</v>
      </c>
      <c r="D455" s="13" t="str">
        <f>IFERROR(VLOOKUP(Table1[[#This Row],[Phenotype]],[1]!Table1[#Data],2,FALSE),"DEAD")</f>
        <v>DEAD</v>
      </c>
      <c r="E455" s="3" t="s">
        <v>1015</v>
      </c>
      <c r="F455" t="s">
        <v>33</v>
      </c>
      <c r="G455" s="2">
        <v>43851</v>
      </c>
      <c r="H455">
        <v>6</v>
      </c>
      <c r="I455" s="4" t="e">
        <f>IF(Table1[[#This Row],[Category '#]]="","",VLOOKUP(Table1[[#This Row],[Category '#]],#REF!,2,FALSE))</f>
        <v>#REF!</v>
      </c>
    </row>
    <row r="456" spans="1:9" x14ac:dyDescent="0.25">
      <c r="A456" s="1" t="str">
        <f>IF(Table1[[#This Row],[Table]]="","",_xlfn.CONCAT(Table1[[#This Row],[Round]],".",Table1[[#This Row],[Table]]))</f>
        <v>C18.A5</v>
      </c>
      <c r="B456" s="1" t="s">
        <v>912</v>
      </c>
      <c r="C456" s="1" t="s">
        <v>787</v>
      </c>
      <c r="D456" s="13" t="str">
        <f>IFERROR(VLOOKUP(Table1[[#This Row],[Phenotype]],[1]!Table1[#Data],2,FALSE),"DEAD")</f>
        <v>DEAD</v>
      </c>
      <c r="E456" s="3" t="s">
        <v>1015</v>
      </c>
      <c r="F456" t="s">
        <v>33</v>
      </c>
      <c r="G456" s="2">
        <v>43851</v>
      </c>
      <c r="H456">
        <v>6</v>
      </c>
      <c r="I456" s="4" t="e">
        <f>IF(Table1[[#This Row],[Category '#]]="","",VLOOKUP(Table1[[#This Row],[Category '#]],#REF!,2,FALSE))</f>
        <v>#REF!</v>
      </c>
    </row>
    <row r="457" spans="1:9" x14ac:dyDescent="0.25">
      <c r="A457" s="1" t="str">
        <f>IF(Table1[[#This Row],[Table]]="","",_xlfn.CONCAT(Table1[[#This Row],[Round]],".",Table1[[#This Row],[Table]]))</f>
        <v>C18.B2</v>
      </c>
      <c r="B457" s="1" t="s">
        <v>913</v>
      </c>
      <c r="C457" s="1" t="s">
        <v>251</v>
      </c>
      <c r="D457" s="13" t="str">
        <f>IFERROR(VLOOKUP(Table1[[#This Row],[Phenotype]],[1]!Table1[#Data],2,FALSE),"DEAD")</f>
        <v>DEAD</v>
      </c>
      <c r="E457" s="3" t="s">
        <v>1015</v>
      </c>
      <c r="F457" t="s">
        <v>33</v>
      </c>
      <c r="G457" s="2">
        <v>43851</v>
      </c>
      <c r="H457">
        <v>6</v>
      </c>
      <c r="I457" s="4" t="e">
        <f>IF(Table1[[#This Row],[Category '#]]="","",VLOOKUP(Table1[[#This Row],[Category '#]],#REF!,2,FALSE))</f>
        <v>#REF!</v>
      </c>
    </row>
    <row r="458" spans="1:9" x14ac:dyDescent="0.25">
      <c r="A458" s="1" t="str">
        <f>IF(Table1[[#This Row],[Table]]="","",_xlfn.CONCAT(Table1[[#This Row],[Round]],".",Table1[[#This Row],[Table]]))</f>
        <v>C18.B3</v>
      </c>
      <c r="B458" s="1" t="s">
        <v>915</v>
      </c>
      <c r="C458" s="1" t="s">
        <v>251</v>
      </c>
      <c r="D458" s="13" t="str">
        <f>IFERROR(VLOOKUP(Table1[[#This Row],[Phenotype]],[1]!Table1[#Data],2,FALSE),"DEAD")</f>
        <v>DEAD</v>
      </c>
      <c r="E458" s="3" t="s">
        <v>1015</v>
      </c>
      <c r="F458" t="s">
        <v>33</v>
      </c>
      <c r="G458" s="2">
        <v>43851</v>
      </c>
      <c r="H458">
        <v>6</v>
      </c>
      <c r="I458" s="4" t="e">
        <f>IF(Table1[[#This Row],[Category '#]]="","",VLOOKUP(Table1[[#This Row],[Category '#]],#REF!,2,FALSE))</f>
        <v>#REF!</v>
      </c>
    </row>
    <row r="459" spans="1:9" x14ac:dyDescent="0.25">
      <c r="A459" s="1" t="str">
        <f>IF(Table1[[#This Row],[Table]]="","",_xlfn.CONCAT(Table1[[#This Row],[Round]],".",Table1[[#This Row],[Table]]))</f>
        <v>C18.B4</v>
      </c>
      <c r="B459" s="1" t="s">
        <v>983</v>
      </c>
      <c r="C459" s="1" t="s">
        <v>251</v>
      </c>
      <c r="D459" s="13" t="str">
        <f>IFERROR(VLOOKUP(Table1[[#This Row],[Phenotype]],[1]!Table1[#Data],2,FALSE),"DEAD")</f>
        <v>DEAD</v>
      </c>
      <c r="E459" s="3" t="s">
        <v>1015</v>
      </c>
      <c r="F459" t="s">
        <v>33</v>
      </c>
      <c r="G459" s="2">
        <v>43851</v>
      </c>
      <c r="H459">
        <v>6</v>
      </c>
      <c r="I459" s="4" t="e">
        <f>IF(Table1[[#This Row],[Category '#]]="","",VLOOKUP(Table1[[#This Row],[Category '#]],#REF!,2,FALSE))</f>
        <v>#REF!</v>
      </c>
    </row>
    <row r="460" spans="1:9" x14ac:dyDescent="0.25">
      <c r="A460" s="1" t="str">
        <f>IF(Table1[[#This Row],[Table]]="","",_xlfn.CONCAT(Table1[[#This Row],[Round]],".",Table1[[#This Row],[Table]]))</f>
        <v>C18.B5</v>
      </c>
      <c r="B460" s="1" t="s">
        <v>746</v>
      </c>
      <c r="C460" s="1" t="s">
        <v>251</v>
      </c>
      <c r="D460" s="13" t="str">
        <f>IFERROR(VLOOKUP(Table1[[#This Row],[Phenotype]],[1]!Table1[#Data],2,FALSE),"DEAD")</f>
        <v>DEAD</v>
      </c>
      <c r="E460" s="3" t="s">
        <v>1015</v>
      </c>
      <c r="F460" t="s">
        <v>33</v>
      </c>
      <c r="G460" s="2">
        <v>43851</v>
      </c>
      <c r="H460">
        <v>6</v>
      </c>
      <c r="I460" s="4" t="e">
        <f>IF(Table1[[#This Row],[Category '#]]="","",VLOOKUP(Table1[[#This Row],[Category '#]],#REF!,2,FALSE))</f>
        <v>#REF!</v>
      </c>
    </row>
    <row r="461" spans="1:9" x14ac:dyDescent="0.25">
      <c r="A461" s="1" t="str">
        <f>IF(Table1[[#This Row],[Table]]="","",_xlfn.CONCAT(Table1[[#This Row],[Round]],".",Table1[[#This Row],[Table]]))</f>
        <v>C18.C1</v>
      </c>
      <c r="B461" s="1" t="s">
        <v>984</v>
      </c>
      <c r="C461" s="1" t="s">
        <v>82</v>
      </c>
      <c r="D461" s="13" t="str">
        <f>IFERROR(VLOOKUP(Table1[[#This Row],[Phenotype]],[1]!Table1[#Data],2,FALSE),"DEAD")</f>
        <v>DEAD</v>
      </c>
      <c r="E461" s="3" t="s">
        <v>1015</v>
      </c>
      <c r="F461" t="s">
        <v>33</v>
      </c>
      <c r="G461" s="2">
        <v>43851</v>
      </c>
      <c r="H461">
        <v>6</v>
      </c>
      <c r="I461" s="4" t="e">
        <f>IF(Table1[[#This Row],[Category '#]]="","",VLOOKUP(Table1[[#This Row],[Category '#]],#REF!,2,FALSE))</f>
        <v>#REF!</v>
      </c>
    </row>
    <row r="462" spans="1:9" x14ac:dyDescent="0.25">
      <c r="A462" s="1" t="str">
        <f>IF(Table1[[#This Row],[Table]]="","",_xlfn.CONCAT(Table1[[#This Row],[Round]],".",Table1[[#This Row],[Table]]))</f>
        <v>C18.C2</v>
      </c>
      <c r="B462" s="1" t="s">
        <v>748</v>
      </c>
      <c r="C462" s="1" t="s">
        <v>82</v>
      </c>
      <c r="D462" s="13" t="str">
        <f>IFERROR(VLOOKUP(Table1[[#This Row],[Phenotype]],[1]!Table1[#Data],2,FALSE),"DEAD")</f>
        <v>DEAD</v>
      </c>
      <c r="E462" s="3" t="s">
        <v>1015</v>
      </c>
      <c r="F462" t="s">
        <v>33</v>
      </c>
      <c r="G462" s="2">
        <v>43851</v>
      </c>
      <c r="H462">
        <v>6</v>
      </c>
      <c r="I462" s="4" t="e">
        <f>IF(Table1[[#This Row],[Category '#]]="","",VLOOKUP(Table1[[#This Row],[Category '#]],#REF!,2,FALSE))</f>
        <v>#REF!</v>
      </c>
    </row>
    <row r="463" spans="1:9" x14ac:dyDescent="0.25">
      <c r="A463" s="1" t="str">
        <f>IF(Table1[[#This Row],[Table]]="","",_xlfn.CONCAT(Table1[[#This Row],[Round]],".",Table1[[#This Row],[Table]]))</f>
        <v>C18.C3</v>
      </c>
      <c r="B463" s="1" t="s">
        <v>750</v>
      </c>
      <c r="C463" s="1" t="s">
        <v>251</v>
      </c>
      <c r="D463" s="13" t="str">
        <f>IFERROR(VLOOKUP(Table1[[#This Row],[Phenotype]],[1]!Table1[#Data],2,FALSE),"DEAD")</f>
        <v>DEAD</v>
      </c>
      <c r="E463" s="3" t="s">
        <v>1015</v>
      </c>
      <c r="F463" t="s">
        <v>33</v>
      </c>
      <c r="G463" s="2">
        <v>43851</v>
      </c>
      <c r="H463">
        <v>6</v>
      </c>
      <c r="I463" s="4" t="e">
        <f>IF(Table1[[#This Row],[Category '#]]="","",VLOOKUP(Table1[[#This Row],[Category '#]],#REF!,2,FALSE))</f>
        <v>#REF!</v>
      </c>
    </row>
    <row r="464" spans="1:9" x14ac:dyDescent="0.25">
      <c r="A464" s="1" t="str">
        <f>IF(Table1[[#This Row],[Table]]="","",_xlfn.CONCAT(Table1[[#This Row],[Round]],".",Table1[[#This Row],[Table]]))</f>
        <v>C18.C4</v>
      </c>
      <c r="B464" s="1" t="s">
        <v>919</v>
      </c>
      <c r="C464" s="1" t="s">
        <v>251</v>
      </c>
      <c r="D464" s="13" t="str">
        <f>IFERROR(VLOOKUP(Table1[[#This Row],[Phenotype]],[1]!Table1[#Data],2,FALSE),"DEAD")</f>
        <v>DEAD</v>
      </c>
      <c r="E464" s="3" t="s">
        <v>1015</v>
      </c>
      <c r="F464" t="s">
        <v>33</v>
      </c>
      <c r="G464" s="2">
        <v>43851</v>
      </c>
      <c r="H464">
        <v>6</v>
      </c>
      <c r="I464" s="4" t="e">
        <f>IF(Table1[[#This Row],[Category '#]]="","",VLOOKUP(Table1[[#This Row],[Category '#]],#REF!,2,FALSE))</f>
        <v>#REF!</v>
      </c>
    </row>
    <row r="465" spans="1:9" x14ac:dyDescent="0.25">
      <c r="A465" s="1" t="str">
        <f>IF(Table1[[#This Row],[Table]]="","",_xlfn.CONCAT(Table1[[#This Row],[Round]],".",Table1[[#This Row],[Table]]))</f>
        <v>C18.C5</v>
      </c>
      <c r="B465" s="1" t="s">
        <v>921</v>
      </c>
      <c r="C465" s="1" t="s">
        <v>251</v>
      </c>
      <c r="D465" s="13" t="str">
        <f>IFERROR(VLOOKUP(Table1[[#This Row],[Phenotype]],[1]!Table1[#Data],2,FALSE),"DEAD")</f>
        <v>DEAD</v>
      </c>
      <c r="E465" s="3" t="s">
        <v>1015</v>
      </c>
      <c r="F465" t="s">
        <v>33</v>
      </c>
      <c r="G465" s="2">
        <v>43851</v>
      </c>
      <c r="H465">
        <v>6</v>
      </c>
      <c r="I465" s="4" t="e">
        <f>IF(Table1[[#This Row],[Category '#]]="","",VLOOKUP(Table1[[#This Row],[Category '#]],#REF!,2,FALSE))</f>
        <v>#REF!</v>
      </c>
    </row>
    <row r="466" spans="1:9" x14ac:dyDescent="0.25">
      <c r="A466" s="1" t="str">
        <f>IF(Table1[[#This Row],[Table]]="","",_xlfn.CONCAT(Table1[[#This Row],[Round]],".",Table1[[#This Row],[Table]]))</f>
        <v>C18.D1</v>
      </c>
      <c r="B466" s="1" t="s">
        <v>752</v>
      </c>
      <c r="C466" s="1" t="s">
        <v>82</v>
      </c>
      <c r="D466" s="13" t="str">
        <f>IFERROR(VLOOKUP(Table1[[#This Row],[Phenotype]],[1]!Table1[#Data],2,FALSE),"DEAD")</f>
        <v>DEAD</v>
      </c>
      <c r="E466" s="3" t="s">
        <v>1015</v>
      </c>
      <c r="F466" t="s">
        <v>33</v>
      </c>
      <c r="G466" s="2">
        <v>43851</v>
      </c>
      <c r="H466">
        <v>6</v>
      </c>
      <c r="I466" s="4" t="e">
        <f>IF(Table1[[#This Row],[Category '#]]="","",VLOOKUP(Table1[[#This Row],[Category '#]],#REF!,2,FALSE))</f>
        <v>#REF!</v>
      </c>
    </row>
    <row r="467" spans="1:9" x14ac:dyDescent="0.25">
      <c r="A467" s="1" t="str">
        <f>IF(Table1[[#This Row],[Table]]="","",_xlfn.CONCAT(Table1[[#This Row],[Round]],".",Table1[[#This Row],[Table]]))</f>
        <v>C18.D3</v>
      </c>
      <c r="B467" s="1" t="s">
        <v>924</v>
      </c>
      <c r="C467" s="1" t="s">
        <v>238</v>
      </c>
      <c r="D467" s="13" t="str">
        <f>IFERROR(VLOOKUP(Table1[[#This Row],[Phenotype]],[1]!Table1[#Data],2,FALSE),"DEAD")</f>
        <v>alive</v>
      </c>
      <c r="E467" s="3" t="s">
        <v>1015</v>
      </c>
      <c r="F467" t="s">
        <v>33</v>
      </c>
      <c r="G467" s="2">
        <v>43851</v>
      </c>
      <c r="H467">
        <v>6</v>
      </c>
      <c r="I467" s="4" t="e">
        <f>IF(Table1[[#This Row],[Category '#]]="","",VLOOKUP(Table1[[#This Row],[Category '#]],#REF!,2,FALSE))</f>
        <v>#REF!</v>
      </c>
    </row>
    <row r="468" spans="1:9" x14ac:dyDescent="0.25">
      <c r="A468" s="1" t="str">
        <f>IF(Table1[[#This Row],[Table]]="","",_xlfn.CONCAT(Table1[[#This Row],[Round]],".",Table1[[#This Row],[Table]]))</f>
        <v>C18.D5</v>
      </c>
      <c r="B468" s="1" t="s">
        <v>988</v>
      </c>
      <c r="C468" s="1" t="s">
        <v>94</v>
      </c>
      <c r="D468" s="13" t="str">
        <f>IFERROR(VLOOKUP(Table1[[#This Row],[Phenotype]],[1]!Table1[#Data],2,FALSE),"DEAD")</f>
        <v>alive</v>
      </c>
      <c r="E468" s="3" t="s">
        <v>1015</v>
      </c>
      <c r="F468" t="s">
        <v>33</v>
      </c>
      <c r="G468" s="2">
        <v>43851</v>
      </c>
      <c r="H468">
        <v>6</v>
      </c>
      <c r="I468" s="4" t="e">
        <f>IF(Table1[[#This Row],[Category '#]]="","",VLOOKUP(Table1[[#This Row],[Category '#]],#REF!,2,FALSE))</f>
        <v>#REF!</v>
      </c>
    </row>
    <row r="469" spans="1:9" x14ac:dyDescent="0.25">
      <c r="A469" s="1" t="str">
        <f>IF(Table1[[#This Row],[Table]]="","",_xlfn.CONCAT(Table1[[#This Row],[Round]],".",Table1[[#This Row],[Table]]))</f>
        <v>C18.E1</v>
      </c>
      <c r="B469" s="1" t="s">
        <v>757</v>
      </c>
      <c r="C469" s="1" t="s">
        <v>415</v>
      </c>
      <c r="D469" s="13" t="str">
        <f>IFERROR(VLOOKUP(Table1[[#This Row],[Phenotype]],[1]!Table1[#Data],2,FALSE),"DEAD")</f>
        <v>DEAD</v>
      </c>
      <c r="E469" s="3" t="s">
        <v>1015</v>
      </c>
      <c r="F469" t="s">
        <v>33</v>
      </c>
      <c r="G469" s="2">
        <v>43851</v>
      </c>
      <c r="H469">
        <v>6</v>
      </c>
      <c r="I469" s="4" t="e">
        <f>IF(Table1[[#This Row],[Category '#]]="","",VLOOKUP(Table1[[#This Row],[Category '#]],#REF!,2,FALSE))</f>
        <v>#REF!</v>
      </c>
    </row>
    <row r="470" spans="1:9" x14ac:dyDescent="0.25">
      <c r="A470" s="1" t="str">
        <f>IF(Table1[[#This Row],[Table]]="","",_xlfn.CONCAT(Table1[[#This Row],[Round]],".",Table1[[#This Row],[Table]]))</f>
        <v>C18.E2</v>
      </c>
      <c r="B470" s="1" t="s">
        <v>925</v>
      </c>
      <c r="C470" s="1" t="s">
        <v>415</v>
      </c>
      <c r="D470" s="13" t="str">
        <f>IFERROR(VLOOKUP(Table1[[#This Row],[Phenotype]],[1]!Table1[#Data],2,FALSE),"DEAD")</f>
        <v>DEAD</v>
      </c>
      <c r="E470" s="3" t="s">
        <v>1015</v>
      </c>
      <c r="F470" t="s">
        <v>33</v>
      </c>
      <c r="G470" s="2">
        <v>43851</v>
      </c>
      <c r="H470">
        <v>6</v>
      </c>
      <c r="I470" s="4" t="e">
        <f>IF(Table1[[#This Row],[Category '#]]="","",VLOOKUP(Table1[[#This Row],[Category '#]],#REF!,2,FALSE))</f>
        <v>#REF!</v>
      </c>
    </row>
    <row r="471" spans="1:9" x14ac:dyDescent="0.25">
      <c r="A471" s="1" t="str">
        <f>IF(Table1[[#This Row],[Table]]="","",_xlfn.CONCAT(Table1[[#This Row],[Round]],".",Table1[[#This Row],[Table]]))</f>
        <v>C18.E4</v>
      </c>
      <c r="B471" s="1" t="s">
        <v>761</v>
      </c>
      <c r="C471" s="1" t="s">
        <v>1016</v>
      </c>
      <c r="D471" s="13" t="str">
        <f>IFERROR(VLOOKUP(Table1[[#This Row],[Phenotype]],[1]!Table1[#Data],2,FALSE),"DEAD")</f>
        <v>DEAD</v>
      </c>
      <c r="E471" s="3" t="s">
        <v>1015</v>
      </c>
      <c r="F471" t="s">
        <v>33</v>
      </c>
      <c r="G471" s="2">
        <v>43851</v>
      </c>
      <c r="H471">
        <v>6</v>
      </c>
      <c r="I471" s="4" t="e">
        <f>IF(Table1[[#This Row],[Category '#]]="","",VLOOKUP(Table1[[#This Row],[Category '#]],#REF!,2,FALSE))</f>
        <v>#REF!</v>
      </c>
    </row>
    <row r="472" spans="1:9" x14ac:dyDescent="0.25">
      <c r="A472" s="1" t="str">
        <f>IF(Table1[[#This Row],[Table]]="","",_xlfn.CONCAT(Table1[[#This Row],[Round]],".",Table1[[#This Row],[Table]]))</f>
        <v>C18.F1</v>
      </c>
      <c r="B472" s="1" t="s">
        <v>765</v>
      </c>
      <c r="C472" s="1" t="s">
        <v>1014</v>
      </c>
      <c r="D472" s="13" t="str">
        <f>IFERROR(VLOOKUP(Table1[[#This Row],[Phenotype]],[1]!Table1[#Data],2,FALSE),"DEAD")</f>
        <v>DEAD</v>
      </c>
      <c r="E472" s="3" t="s">
        <v>1015</v>
      </c>
      <c r="F472" t="s">
        <v>33</v>
      </c>
      <c r="G472" s="2">
        <v>43851</v>
      </c>
      <c r="H472">
        <v>6</v>
      </c>
      <c r="I472" s="4" t="e">
        <f>IF(Table1[[#This Row],[Category '#]]="","",VLOOKUP(Table1[[#This Row],[Category '#]],#REF!,2,FALSE))</f>
        <v>#REF!</v>
      </c>
    </row>
    <row r="473" spans="1:9" x14ac:dyDescent="0.25">
      <c r="A473" s="1" t="str">
        <f>IF(Table1[[#This Row],[Table]]="","",_xlfn.CONCAT(Table1[[#This Row],[Round]],".",Table1[[#This Row],[Table]]))</f>
        <v>C18.F2</v>
      </c>
      <c r="B473" s="1" t="s">
        <v>767</v>
      </c>
      <c r="C473" s="1" t="s">
        <v>1014</v>
      </c>
      <c r="D473" s="13" t="str">
        <f>IFERROR(VLOOKUP(Table1[[#This Row],[Phenotype]],[1]!Table1[#Data],2,FALSE),"DEAD")</f>
        <v>DEAD</v>
      </c>
      <c r="E473" s="3" t="s">
        <v>1015</v>
      </c>
      <c r="F473" t="s">
        <v>33</v>
      </c>
      <c r="G473" s="2">
        <v>43851</v>
      </c>
      <c r="H473">
        <v>6</v>
      </c>
      <c r="I473" s="4" t="e">
        <f>IF(Table1[[#This Row],[Category '#]]="","",VLOOKUP(Table1[[#This Row],[Category '#]],#REF!,2,FALSE))</f>
        <v>#REF!</v>
      </c>
    </row>
    <row r="474" spans="1:9" x14ac:dyDescent="0.25">
      <c r="A474" s="1" t="str">
        <f>IF(Table1[[#This Row],[Table]]="","",_xlfn.CONCAT(Table1[[#This Row],[Round]],".",Table1[[#This Row],[Table]]))</f>
        <v>C18.F3</v>
      </c>
      <c r="B474" s="1" t="s">
        <v>927</v>
      </c>
      <c r="C474" s="1" t="s">
        <v>1014</v>
      </c>
      <c r="D474" s="13" t="str">
        <f>IFERROR(VLOOKUP(Table1[[#This Row],[Phenotype]],[1]!Table1[#Data],2,FALSE),"DEAD")</f>
        <v>DEAD</v>
      </c>
      <c r="E474" s="3" t="s">
        <v>1015</v>
      </c>
      <c r="F474" t="s">
        <v>33</v>
      </c>
      <c r="G474" s="2">
        <v>43851</v>
      </c>
      <c r="H474">
        <v>6</v>
      </c>
      <c r="I474" s="4" t="e">
        <f>IF(Table1[[#This Row],[Category '#]]="","",VLOOKUP(Table1[[#This Row],[Category '#]],#REF!,2,FALSE))</f>
        <v>#REF!</v>
      </c>
    </row>
    <row r="475" spans="1:9" x14ac:dyDescent="0.25">
      <c r="A475" s="1" t="str">
        <f>IF(Table1[[#This Row],[Table]]="","",_xlfn.CONCAT(Table1[[#This Row],[Round]],".",Table1[[#This Row],[Table]]))</f>
        <v>C18.F5</v>
      </c>
      <c r="B475" s="1" t="s">
        <v>771</v>
      </c>
      <c r="C475" s="1" t="s">
        <v>443</v>
      </c>
      <c r="D475" s="13" t="str">
        <f>IFERROR(VLOOKUP(Table1[[#This Row],[Phenotype]],[1]!Table1[#Data],2,FALSE),"DEAD")</f>
        <v>alive</v>
      </c>
      <c r="E475" s="3" t="s">
        <v>1015</v>
      </c>
      <c r="F475" t="s">
        <v>33</v>
      </c>
      <c r="G475" s="2">
        <v>43851</v>
      </c>
      <c r="H475">
        <v>6</v>
      </c>
      <c r="I475" s="4" t="e">
        <f>IF(Table1[[#This Row],[Category '#]]="","",VLOOKUP(Table1[[#This Row],[Category '#]],#REF!,2,FALSE))</f>
        <v>#REF!</v>
      </c>
    </row>
    <row r="476" spans="1:9" x14ac:dyDescent="0.25">
      <c r="A476" s="1" t="str">
        <f>IF(Table1[[#This Row],[Table]]="","",_xlfn.CONCAT(Table1[[#This Row],[Round]],".",Table1[[#This Row],[Table]]))</f>
        <v>C18.G1</v>
      </c>
      <c r="B476" s="1" t="s">
        <v>928</v>
      </c>
      <c r="C476" s="1" t="s">
        <v>351</v>
      </c>
      <c r="D476" s="13" t="str">
        <f>IFERROR(VLOOKUP(Table1[[#This Row],[Phenotype]],[1]!Table1[#Data],2,FALSE),"DEAD")</f>
        <v>alive</v>
      </c>
      <c r="E476" s="3" t="s">
        <v>1015</v>
      </c>
      <c r="F476" t="s">
        <v>33</v>
      </c>
      <c r="G476" s="2">
        <v>43851</v>
      </c>
      <c r="H476">
        <v>6</v>
      </c>
      <c r="I476" s="4" t="e">
        <f>IF(Table1[[#This Row],[Category '#]]="","",VLOOKUP(Table1[[#This Row],[Category '#]],#REF!,2,FALSE))</f>
        <v>#REF!</v>
      </c>
    </row>
    <row r="477" spans="1:9" x14ac:dyDescent="0.25">
      <c r="A477" s="1" t="str">
        <f>IF(Table1[[#This Row],[Table]]="","",_xlfn.CONCAT(Table1[[#This Row],[Round]],".",Table1[[#This Row],[Table]]))</f>
        <v>C18.G2</v>
      </c>
      <c r="B477" s="1" t="s">
        <v>773</v>
      </c>
      <c r="C477" s="1" t="s">
        <v>351</v>
      </c>
      <c r="D477" s="13" t="str">
        <f>IFERROR(VLOOKUP(Table1[[#This Row],[Phenotype]],[1]!Table1[#Data],2,FALSE),"DEAD")</f>
        <v>alive</v>
      </c>
      <c r="E477" s="3" t="s">
        <v>1015</v>
      </c>
      <c r="F477" t="s">
        <v>33</v>
      </c>
      <c r="G477" s="2">
        <v>43851</v>
      </c>
      <c r="H477">
        <v>6</v>
      </c>
      <c r="I477" s="4" t="e">
        <f>IF(Table1[[#This Row],[Category '#]]="","",VLOOKUP(Table1[[#This Row],[Category '#]],#REF!,2,FALSE))</f>
        <v>#REF!</v>
      </c>
    </row>
    <row r="478" spans="1:9" x14ac:dyDescent="0.25">
      <c r="A478" s="1" t="str">
        <f>IF(Table1[[#This Row],[Table]]="","",_xlfn.CONCAT(Table1[[#This Row],[Round]],".",Table1[[#This Row],[Table]]))</f>
        <v>C18.G3</v>
      </c>
      <c r="B478" s="1" t="s">
        <v>929</v>
      </c>
      <c r="C478" s="1" t="s">
        <v>351</v>
      </c>
      <c r="D478" s="13" t="str">
        <f>IFERROR(VLOOKUP(Table1[[#This Row],[Phenotype]],[1]!Table1[#Data],2,FALSE),"DEAD")</f>
        <v>alive</v>
      </c>
      <c r="E478" s="3" t="s">
        <v>1015</v>
      </c>
      <c r="F478" t="s">
        <v>33</v>
      </c>
      <c r="G478" s="2">
        <v>43851</v>
      </c>
      <c r="H478">
        <v>6</v>
      </c>
      <c r="I478" s="4" t="e">
        <f>IF(Table1[[#This Row],[Category '#]]="","",VLOOKUP(Table1[[#This Row],[Category '#]],#REF!,2,FALSE))</f>
        <v>#REF!</v>
      </c>
    </row>
    <row r="479" spans="1:9" x14ac:dyDescent="0.25">
      <c r="A479" s="1" t="str">
        <f>IF(Table1[[#This Row],[Table]]="","",_xlfn.CONCAT(Table1[[#This Row],[Round]],".",Table1[[#This Row],[Table]]))</f>
        <v>C18.G5</v>
      </c>
      <c r="B479" s="1" t="s">
        <v>777</v>
      </c>
      <c r="C479" s="1" t="s">
        <v>443</v>
      </c>
      <c r="D479" s="13" t="str">
        <f>IFERROR(VLOOKUP(Table1[[#This Row],[Phenotype]],[1]!Table1[#Data],2,FALSE),"DEAD")</f>
        <v>alive</v>
      </c>
      <c r="E479" s="3" t="s">
        <v>1015</v>
      </c>
      <c r="F479" t="s">
        <v>33</v>
      </c>
      <c r="G479" s="2">
        <v>43851</v>
      </c>
      <c r="H479">
        <v>6</v>
      </c>
      <c r="I479" s="4" t="e">
        <f>IF(Table1[[#This Row],[Category '#]]="","",VLOOKUP(Table1[[#This Row],[Category '#]],#REF!,2,FALSE))</f>
        <v>#REF!</v>
      </c>
    </row>
    <row r="480" spans="1:9" x14ac:dyDescent="0.25">
      <c r="A480" s="1" t="str">
        <f>IF(Table1[[#This Row],[Table]]="","",_xlfn.CONCAT(Table1[[#This Row],[Round]],".",Table1[[#This Row],[Table]]))</f>
        <v>C18.H2</v>
      </c>
      <c r="B480" s="1" t="s">
        <v>778</v>
      </c>
      <c r="C480" s="1" t="s">
        <v>1017</v>
      </c>
      <c r="D480" s="13" t="str">
        <f>IFERROR(VLOOKUP(Table1[[#This Row],[Phenotype]],[1]!Table1[#Data],2,FALSE),"DEAD")</f>
        <v>DEAD</v>
      </c>
      <c r="E480" s="3" t="s">
        <v>1015</v>
      </c>
      <c r="F480" t="s">
        <v>33</v>
      </c>
      <c r="G480" s="2">
        <v>43851</v>
      </c>
      <c r="H480">
        <v>6</v>
      </c>
      <c r="I480" s="4" t="e">
        <f>IF(Table1[[#This Row],[Category '#]]="","",VLOOKUP(Table1[[#This Row],[Category '#]],#REF!,2,FALSE))</f>
        <v>#REF!</v>
      </c>
    </row>
    <row r="481" spans="1:9" x14ac:dyDescent="0.25">
      <c r="A481" s="1" t="str">
        <f>IF(Table1[[#This Row],[Table]]="","",_xlfn.CONCAT(Table1[[#This Row],[Round]],".",Table1[[#This Row],[Table]]))</f>
        <v>C18.H4</v>
      </c>
      <c r="B481" s="1" t="s">
        <v>782</v>
      </c>
      <c r="C481" s="1" t="s">
        <v>309</v>
      </c>
      <c r="D481" s="13" t="str">
        <f>IFERROR(VLOOKUP(Table1[[#This Row],[Phenotype]],[1]!Table1[#Data],2,FALSE),"DEAD")</f>
        <v>DEAD</v>
      </c>
      <c r="E481" s="3" t="s">
        <v>1015</v>
      </c>
      <c r="F481" t="s">
        <v>33</v>
      </c>
      <c r="G481" s="2">
        <v>43851</v>
      </c>
      <c r="H481">
        <v>6</v>
      </c>
      <c r="I481" s="4" t="e">
        <f>IF(Table1[[#This Row],[Category '#]]="","",VLOOKUP(Table1[[#This Row],[Category '#]],#REF!,2,FALSE))</f>
        <v>#REF!</v>
      </c>
    </row>
    <row r="482" spans="1:9" x14ac:dyDescent="0.25">
      <c r="A482" s="1" t="str">
        <f>IF(Table1[[#This Row],[Table]]="","",_xlfn.CONCAT(Table1[[#This Row],[Round]],".",Table1[[#This Row],[Table]]))</f>
        <v>C18.H5</v>
      </c>
      <c r="B482" s="1" t="s">
        <v>931</v>
      </c>
      <c r="C482" s="1" t="s">
        <v>309</v>
      </c>
      <c r="D482" s="13" t="str">
        <f>IFERROR(VLOOKUP(Table1[[#This Row],[Phenotype]],[1]!Table1[#Data],2,FALSE),"DEAD")</f>
        <v>DEAD</v>
      </c>
      <c r="E482" s="3" t="s">
        <v>1015</v>
      </c>
      <c r="F482" t="s">
        <v>33</v>
      </c>
      <c r="G482" s="2">
        <v>43851</v>
      </c>
      <c r="H482">
        <v>6</v>
      </c>
      <c r="I482" s="4" t="e">
        <f>IF(Table1[[#This Row],[Category '#]]="","",VLOOKUP(Table1[[#This Row],[Category '#]],#REF!,2,FALSE))</f>
        <v>#REF!</v>
      </c>
    </row>
    <row r="483" spans="1:9" x14ac:dyDescent="0.25">
      <c r="A483" s="1" t="str">
        <f>IF(Table1[[#This Row],[Table]]="","",_xlfn.CONCAT(Table1[[#This Row],[Round]],".",Table1[[#This Row],[Table]]))</f>
        <v>C18.I1</v>
      </c>
      <c r="B483" s="1" t="s">
        <v>784</v>
      </c>
      <c r="C483" s="1" t="s">
        <v>23</v>
      </c>
      <c r="D483" s="13" t="str">
        <f>IFERROR(VLOOKUP(Table1[[#This Row],[Phenotype]],[1]!Table1[#Data],2,FALSE),"DEAD")</f>
        <v>DEAD</v>
      </c>
      <c r="E483" s="3" t="s">
        <v>1015</v>
      </c>
      <c r="F483" t="s">
        <v>33</v>
      </c>
      <c r="G483" s="2">
        <v>43851</v>
      </c>
      <c r="H483">
        <v>6</v>
      </c>
      <c r="I483" s="4" t="e">
        <f>IF(Table1[[#This Row],[Category '#]]="","",VLOOKUP(Table1[[#This Row],[Category '#]],#REF!,2,FALSE))</f>
        <v>#REF!</v>
      </c>
    </row>
    <row r="484" spans="1:9" x14ac:dyDescent="0.25">
      <c r="A484" s="1" t="str">
        <f>IF(Table1[[#This Row],[Table]]="","",_xlfn.CONCAT(Table1[[#This Row],[Round]],".",Table1[[#This Row],[Table]]))</f>
        <v>C18.I2</v>
      </c>
      <c r="B484" s="1" t="s">
        <v>1018</v>
      </c>
      <c r="C484" s="1" t="s">
        <v>21</v>
      </c>
      <c r="D484" s="13" t="str">
        <f>IFERROR(VLOOKUP(Table1[[#This Row],[Phenotype]],[1]!Table1[#Data],2,FALSE),"DEAD")</f>
        <v>alive</v>
      </c>
      <c r="E484" s="3" t="s">
        <v>1015</v>
      </c>
      <c r="F484" t="s">
        <v>33</v>
      </c>
      <c r="G484" s="2">
        <v>43851</v>
      </c>
      <c r="H484">
        <v>6</v>
      </c>
      <c r="I484" s="4" t="e">
        <f>IF(Table1[[#This Row],[Category '#]]="","",VLOOKUP(Table1[[#This Row],[Category '#]],#REF!,2,FALSE))</f>
        <v>#REF!</v>
      </c>
    </row>
    <row r="485" spans="1:9" x14ac:dyDescent="0.25">
      <c r="A485" s="1" t="str">
        <f>IF(Table1[[#This Row],[Table]]="","",_xlfn.CONCAT(Table1[[#This Row],[Round]],".",Table1[[#This Row],[Table]]))</f>
        <v>C18.I3</v>
      </c>
      <c r="B485" s="1" t="s">
        <v>786</v>
      </c>
      <c r="C485" s="1" t="s">
        <v>21</v>
      </c>
      <c r="D485" s="13" t="str">
        <f>IFERROR(VLOOKUP(Table1[[#This Row],[Phenotype]],[1]!Table1[#Data],2,FALSE),"DEAD")</f>
        <v>alive</v>
      </c>
      <c r="E485" s="3" t="s">
        <v>1015</v>
      </c>
      <c r="F485" t="s">
        <v>33</v>
      </c>
      <c r="G485" s="2">
        <v>43851</v>
      </c>
      <c r="H485">
        <v>6</v>
      </c>
      <c r="I485" s="4" t="e">
        <f>IF(Table1[[#This Row],[Category '#]]="","",VLOOKUP(Table1[[#This Row],[Category '#]],#REF!,2,FALSE))</f>
        <v>#REF!</v>
      </c>
    </row>
    <row r="486" spans="1:9" x14ac:dyDescent="0.25">
      <c r="A486" s="1" t="str">
        <f>IF(Table1[[#This Row],[Table]]="","",_xlfn.CONCAT(Table1[[#This Row],[Round]],".",Table1[[#This Row],[Table]]))</f>
        <v>C18.I4</v>
      </c>
      <c r="B486" s="1" t="s">
        <v>789</v>
      </c>
      <c r="C486" s="1" t="s">
        <v>0</v>
      </c>
      <c r="D486" s="13" t="str">
        <f>IFERROR(VLOOKUP(Table1[[#This Row],[Phenotype]],[1]!Table1[#Data],2,FALSE),"DEAD")</f>
        <v>DEAD</v>
      </c>
      <c r="E486" s="3" t="s">
        <v>1015</v>
      </c>
      <c r="F486" t="s">
        <v>33</v>
      </c>
      <c r="G486" s="2">
        <v>43851</v>
      </c>
      <c r="H486">
        <v>6</v>
      </c>
      <c r="I486" s="4" t="e">
        <f>IF(Table1[[#This Row],[Category '#]]="","",VLOOKUP(Table1[[#This Row],[Category '#]],#REF!,2,FALSE))</f>
        <v>#REF!</v>
      </c>
    </row>
    <row r="487" spans="1:9" x14ac:dyDescent="0.25">
      <c r="A487" s="1" t="str">
        <f>IF(Table1[[#This Row],[Table]]="","",_xlfn.CONCAT(Table1[[#This Row],[Round]],".",Table1[[#This Row],[Table]]))</f>
        <v>C18.I5</v>
      </c>
      <c r="B487" s="1" t="s">
        <v>791</v>
      </c>
      <c r="C487" s="1" t="s">
        <v>0</v>
      </c>
      <c r="D487" s="13" t="str">
        <f>IFERROR(VLOOKUP(Table1[[#This Row],[Phenotype]],[1]!Table1[#Data],2,FALSE),"DEAD")</f>
        <v>DEAD</v>
      </c>
      <c r="E487" s="3" t="s">
        <v>1015</v>
      </c>
      <c r="F487" t="s">
        <v>33</v>
      </c>
      <c r="G487" s="2">
        <v>43851</v>
      </c>
      <c r="H487">
        <v>6</v>
      </c>
      <c r="I487" s="4" t="e">
        <f>IF(Table1[[#This Row],[Category '#]]="","",VLOOKUP(Table1[[#This Row],[Category '#]],#REF!,2,FALSE))</f>
        <v>#REF!</v>
      </c>
    </row>
    <row r="488" spans="1:9" x14ac:dyDescent="0.25">
      <c r="A488" s="1" t="str">
        <f>IF(Table1[[#This Row],[Table]]="","",_xlfn.CONCAT(Table1[[#This Row],[Round]],".",Table1[[#This Row],[Table]]))</f>
        <v>C18.J1</v>
      </c>
      <c r="B488" s="1" t="s">
        <v>793</v>
      </c>
      <c r="C488" s="1" t="s">
        <v>23</v>
      </c>
      <c r="D488" s="13" t="str">
        <f>IFERROR(VLOOKUP(Table1[[#This Row],[Phenotype]],[1]!Table1[#Data],2,FALSE),"DEAD")</f>
        <v>DEAD</v>
      </c>
      <c r="E488" s="3" t="s">
        <v>1015</v>
      </c>
      <c r="F488" t="s">
        <v>33</v>
      </c>
      <c r="G488" s="2">
        <v>43851</v>
      </c>
      <c r="H488">
        <v>6</v>
      </c>
      <c r="I488" s="4" t="e">
        <f>IF(Table1[[#This Row],[Category '#]]="","",VLOOKUP(Table1[[#This Row],[Category '#]],#REF!,2,FALSE))</f>
        <v>#REF!</v>
      </c>
    </row>
    <row r="489" spans="1:9" x14ac:dyDescent="0.25">
      <c r="A489" s="1" t="str">
        <f>IF(Table1[[#This Row],[Table]]="","",_xlfn.CONCAT(Table1[[#This Row],[Round]],".",Table1[[#This Row],[Table]]))</f>
        <v>C18.J2</v>
      </c>
      <c r="B489" s="1" t="s">
        <v>795</v>
      </c>
      <c r="C489" s="1" t="s">
        <v>23</v>
      </c>
      <c r="D489" s="13" t="str">
        <f>IFERROR(VLOOKUP(Table1[[#This Row],[Phenotype]],[1]!Table1[#Data],2,FALSE),"DEAD")</f>
        <v>DEAD</v>
      </c>
      <c r="E489" s="3" t="s">
        <v>1015</v>
      </c>
      <c r="F489" t="s">
        <v>33</v>
      </c>
      <c r="G489" s="2">
        <v>43851</v>
      </c>
      <c r="H489">
        <v>6</v>
      </c>
      <c r="I489" s="4" t="e">
        <f>IF(Table1[[#This Row],[Category '#]]="","",VLOOKUP(Table1[[#This Row],[Category '#]],#REF!,2,FALSE))</f>
        <v>#REF!</v>
      </c>
    </row>
    <row r="490" spans="1:9" x14ac:dyDescent="0.25">
      <c r="A490" s="1" t="str">
        <f>IF(Table1[[#This Row],[Table]]="","",_xlfn.CONCAT(Table1[[#This Row],[Round]],".",Table1[[#This Row],[Table]]))</f>
        <v>C18.J3</v>
      </c>
      <c r="B490" s="1" t="s">
        <v>797</v>
      </c>
      <c r="C490" s="1" t="s">
        <v>23</v>
      </c>
      <c r="D490" s="13" t="str">
        <f>IFERROR(VLOOKUP(Table1[[#This Row],[Phenotype]],[1]!Table1[#Data],2,FALSE),"DEAD")</f>
        <v>DEAD</v>
      </c>
      <c r="E490" s="3" t="s">
        <v>1015</v>
      </c>
      <c r="F490" t="s">
        <v>33</v>
      </c>
      <c r="G490" s="2">
        <v>43851</v>
      </c>
      <c r="H490">
        <v>6</v>
      </c>
      <c r="I490" s="4" t="e">
        <f>IF(Table1[[#This Row],[Category '#]]="","",VLOOKUP(Table1[[#This Row],[Category '#]],#REF!,2,FALSE))</f>
        <v>#REF!</v>
      </c>
    </row>
    <row r="491" spans="1:9" x14ac:dyDescent="0.25">
      <c r="A491" s="1" t="str">
        <f>IF(Table1[[#This Row],[Table]]="","",_xlfn.CONCAT(Table1[[#This Row],[Round]],".",Table1[[#This Row],[Table]]))</f>
        <v>C18.J4</v>
      </c>
      <c r="B491" s="1" t="s">
        <v>932</v>
      </c>
      <c r="C491" s="1" t="s">
        <v>23</v>
      </c>
      <c r="D491" s="13" t="str">
        <f>IFERROR(VLOOKUP(Table1[[#This Row],[Phenotype]],[1]!Table1[#Data],2,FALSE),"DEAD")</f>
        <v>DEAD</v>
      </c>
      <c r="E491" s="3" t="s">
        <v>1015</v>
      </c>
      <c r="F491" t="s">
        <v>33</v>
      </c>
      <c r="G491" s="2">
        <v>43851</v>
      </c>
      <c r="H491">
        <v>6</v>
      </c>
      <c r="I491" s="4" t="e">
        <f>IF(Table1[[#This Row],[Category '#]]="","",VLOOKUP(Table1[[#This Row],[Category '#]],#REF!,2,FALSE))</f>
        <v>#REF!</v>
      </c>
    </row>
    <row r="492" spans="1:9" x14ac:dyDescent="0.25">
      <c r="A492" s="1" t="str">
        <f>IF(Table1[[#This Row],[Table]]="","",_xlfn.CONCAT(Table1[[#This Row],[Round]],".",Table1[[#This Row],[Table]]))</f>
        <v>C18.J5</v>
      </c>
      <c r="B492" s="1" t="s">
        <v>933</v>
      </c>
      <c r="C492" s="1" t="s">
        <v>23</v>
      </c>
      <c r="D492" s="13" t="str">
        <f>IFERROR(VLOOKUP(Table1[[#This Row],[Phenotype]],[1]!Table1[#Data],2,FALSE),"DEAD")</f>
        <v>DEAD</v>
      </c>
      <c r="E492" s="3" t="s">
        <v>1015</v>
      </c>
      <c r="F492" t="s">
        <v>33</v>
      </c>
      <c r="G492" s="2">
        <v>43851</v>
      </c>
      <c r="H492">
        <v>6</v>
      </c>
      <c r="I492" s="4" t="e">
        <f>IF(Table1[[#This Row],[Category '#]]="","",VLOOKUP(Table1[[#This Row],[Category '#]],#REF!,2,FALSE))</f>
        <v>#REF!</v>
      </c>
    </row>
    <row r="493" spans="1:9" x14ac:dyDescent="0.25">
      <c r="A493" s="1" t="str">
        <f>IF(Table1[[#This Row],[Table]]="","",_xlfn.CONCAT(Table1[[#This Row],[Round]],".",Table1[[#This Row],[Table]]))</f>
        <v>C18.K1</v>
      </c>
      <c r="B493" s="1" t="s">
        <v>799</v>
      </c>
      <c r="C493" s="1" t="s">
        <v>403</v>
      </c>
      <c r="D493" s="13" t="str">
        <f>IFERROR(VLOOKUP(Table1[[#This Row],[Phenotype]],[1]!Table1[#Data],2,FALSE),"DEAD")</f>
        <v>DEAD</v>
      </c>
      <c r="E493" s="3" t="s">
        <v>1015</v>
      </c>
      <c r="F493" t="s">
        <v>33</v>
      </c>
      <c r="G493" s="2">
        <v>43851</v>
      </c>
      <c r="H493">
        <v>6</v>
      </c>
      <c r="I493" s="4" t="e">
        <f>IF(Table1[[#This Row],[Category '#]]="","",VLOOKUP(Table1[[#This Row],[Category '#]],#REF!,2,FALSE))</f>
        <v>#REF!</v>
      </c>
    </row>
    <row r="494" spans="1:9" x14ac:dyDescent="0.25">
      <c r="A494" s="1" t="str">
        <f>IF(Table1[[#This Row],[Table]]="","",_xlfn.CONCAT(Table1[[#This Row],[Round]],".",Table1[[#This Row],[Table]]))</f>
        <v>C18.K2</v>
      </c>
      <c r="B494" s="1" t="s">
        <v>801</v>
      </c>
      <c r="C494" s="1" t="s">
        <v>403</v>
      </c>
      <c r="D494" s="13" t="str">
        <f>IFERROR(VLOOKUP(Table1[[#This Row],[Phenotype]],[1]!Table1[#Data],2,FALSE),"DEAD")</f>
        <v>DEAD</v>
      </c>
      <c r="E494" s="3" t="s">
        <v>1015</v>
      </c>
      <c r="F494" t="s">
        <v>33</v>
      </c>
      <c r="G494" s="2">
        <v>43851</v>
      </c>
      <c r="H494">
        <v>6</v>
      </c>
      <c r="I494" s="4" t="e">
        <f>IF(Table1[[#This Row],[Category '#]]="","",VLOOKUP(Table1[[#This Row],[Category '#]],#REF!,2,FALSE))</f>
        <v>#REF!</v>
      </c>
    </row>
    <row r="495" spans="1:9" x14ac:dyDescent="0.25">
      <c r="A495" s="1" t="str">
        <f>IF(Table1[[#This Row],[Table]]="","",_xlfn.CONCAT(Table1[[#This Row],[Round]],".",Table1[[#This Row],[Table]]))</f>
        <v>C18.K4</v>
      </c>
      <c r="B495" s="1" t="s">
        <v>805</v>
      </c>
      <c r="C495" s="1" t="s">
        <v>417</v>
      </c>
      <c r="D495" s="13" t="str">
        <f>IFERROR(VLOOKUP(Table1[[#This Row],[Phenotype]],[1]!Table1[#Data],2,FALSE),"DEAD")</f>
        <v>alive</v>
      </c>
      <c r="E495" s="3" t="s">
        <v>1015</v>
      </c>
      <c r="F495" t="s">
        <v>33</v>
      </c>
      <c r="G495" s="2">
        <v>43851</v>
      </c>
      <c r="H495">
        <v>6</v>
      </c>
      <c r="I495" s="4" t="e">
        <f>IF(Table1[[#This Row],[Category '#]]="","",VLOOKUP(Table1[[#This Row],[Category '#]],#REF!,2,FALSE))</f>
        <v>#REF!</v>
      </c>
    </row>
    <row r="496" spans="1:9" x14ac:dyDescent="0.25">
      <c r="A496" s="1" t="str">
        <f>IF(Table1[[#This Row],[Table]]="","",_xlfn.CONCAT(Table1[[#This Row],[Round]],".",Table1[[#This Row],[Table]]))</f>
        <v>C18.K5</v>
      </c>
      <c r="B496" s="1" t="s">
        <v>934</v>
      </c>
      <c r="C496" s="1" t="s">
        <v>417</v>
      </c>
      <c r="D496" s="13" t="str">
        <f>IFERROR(VLOOKUP(Table1[[#This Row],[Phenotype]],[1]!Table1[#Data],2,FALSE),"DEAD")</f>
        <v>alive</v>
      </c>
      <c r="E496" s="3" t="s">
        <v>1015</v>
      </c>
      <c r="F496" t="s">
        <v>33</v>
      </c>
      <c r="G496" s="2">
        <v>43851</v>
      </c>
      <c r="H496">
        <v>6</v>
      </c>
      <c r="I496" s="4" t="e">
        <f>IF(Table1[[#This Row],[Category '#]]="","",VLOOKUP(Table1[[#This Row],[Category '#]],#REF!,2,FALSE))</f>
        <v>#REF!</v>
      </c>
    </row>
    <row r="497" spans="1:9" x14ac:dyDescent="0.25">
      <c r="A497" s="1" t="str">
        <f>IF(Table1[[#This Row],[Table]]="","",_xlfn.CONCAT(Table1[[#This Row],[Round]],".",Table1[[#This Row],[Table]]))</f>
        <v>C18.L1</v>
      </c>
      <c r="B497" s="1" t="s">
        <v>807</v>
      </c>
      <c r="C497" s="1" t="s">
        <v>403</v>
      </c>
      <c r="D497" s="13" t="str">
        <f>IFERROR(VLOOKUP(Table1[[#This Row],[Phenotype]],[1]!Table1[#Data],2,FALSE),"DEAD")</f>
        <v>DEAD</v>
      </c>
      <c r="E497" s="3" t="s">
        <v>1015</v>
      </c>
      <c r="F497" t="s">
        <v>33</v>
      </c>
      <c r="G497" s="2">
        <v>43851</v>
      </c>
      <c r="H497">
        <v>6</v>
      </c>
      <c r="I497" s="4" t="e">
        <f>IF(Table1[[#This Row],[Category '#]]="","",VLOOKUP(Table1[[#This Row],[Category '#]],#REF!,2,FALSE))</f>
        <v>#REF!</v>
      </c>
    </row>
    <row r="498" spans="1:9" x14ac:dyDescent="0.25">
      <c r="A498" s="1" t="str">
        <f>IF(Table1[[#This Row],[Table]]="","",_xlfn.CONCAT(Table1[[#This Row],[Round]],".",Table1[[#This Row],[Table]]))</f>
        <v>C18.L3</v>
      </c>
      <c r="B498" s="1" t="s">
        <v>809</v>
      </c>
      <c r="C498" s="1" t="s">
        <v>401</v>
      </c>
      <c r="D498" s="13" t="str">
        <f>IFERROR(VLOOKUP(Table1[[#This Row],[Phenotype]],[1]!Table1[#Data],2,FALSE),"DEAD")</f>
        <v>DEAD</v>
      </c>
      <c r="E498" s="3" t="s">
        <v>1015</v>
      </c>
      <c r="F498" t="s">
        <v>33</v>
      </c>
      <c r="G498" s="2">
        <v>43851</v>
      </c>
      <c r="H498">
        <v>6</v>
      </c>
      <c r="I498" s="4" t="e">
        <f>IF(Table1[[#This Row],[Category '#]]="","",VLOOKUP(Table1[[#This Row],[Category '#]],#REF!,2,FALSE))</f>
        <v>#REF!</v>
      </c>
    </row>
    <row r="499" spans="1:9" x14ac:dyDescent="0.25">
      <c r="A499" s="1" t="str">
        <f>IF(Table1[[#This Row],[Table]]="","",_xlfn.CONCAT(Table1[[#This Row],[Round]],".",Table1[[#This Row],[Table]]))</f>
        <v>C18.L4</v>
      </c>
      <c r="B499" s="1" t="s">
        <v>811</v>
      </c>
      <c r="C499" s="1" t="s">
        <v>401</v>
      </c>
      <c r="D499" s="13" t="str">
        <f>IFERROR(VLOOKUP(Table1[[#This Row],[Phenotype]],[1]!Table1[#Data],2,FALSE),"DEAD")</f>
        <v>DEAD</v>
      </c>
      <c r="E499" s="3" t="s">
        <v>1015</v>
      </c>
      <c r="F499" t="s">
        <v>33</v>
      </c>
      <c r="G499" s="2">
        <v>43851</v>
      </c>
      <c r="H499">
        <v>6</v>
      </c>
      <c r="I499" s="4" t="e">
        <f>IF(Table1[[#This Row],[Category '#]]="","",VLOOKUP(Table1[[#This Row],[Category '#]],#REF!,2,FALSE))</f>
        <v>#REF!</v>
      </c>
    </row>
    <row r="500" spans="1:9" x14ac:dyDescent="0.25">
      <c r="A500" s="1" t="str">
        <f>IF(Table1[[#This Row],[Table]]="","",_xlfn.CONCAT(Table1[[#This Row],[Round]],".",Table1[[#This Row],[Table]]))</f>
        <v>C18.L5</v>
      </c>
      <c r="B500" s="1" t="s">
        <v>813</v>
      </c>
      <c r="C500" s="1" t="s">
        <v>401</v>
      </c>
      <c r="D500" s="13" t="str">
        <f>IFERROR(VLOOKUP(Table1[[#This Row],[Phenotype]],[1]!Table1[#Data],2,FALSE),"DEAD")</f>
        <v>DEAD</v>
      </c>
      <c r="E500" s="3" t="s">
        <v>1015</v>
      </c>
      <c r="F500" t="s">
        <v>33</v>
      </c>
      <c r="G500" s="2">
        <v>43851</v>
      </c>
      <c r="H500">
        <v>6</v>
      </c>
      <c r="I500" s="4" t="e">
        <f>IF(Table1[[#This Row],[Category '#]]="","",VLOOKUP(Table1[[#This Row],[Category '#]],#REF!,2,FALSE))</f>
        <v>#REF!</v>
      </c>
    </row>
    <row r="501" spans="1:9" x14ac:dyDescent="0.25">
      <c r="A501" s="1" t="str">
        <f>IF(Table1[[#This Row],[Table]]="","",_xlfn.CONCAT(Table1[[#This Row],[Round]],".",Table1[[#This Row],[Table]]))</f>
        <v>C18.M1</v>
      </c>
      <c r="B501" s="1" t="s">
        <v>814</v>
      </c>
      <c r="C501" s="1" t="s">
        <v>379</v>
      </c>
      <c r="D501" s="13" t="str">
        <f>IFERROR(VLOOKUP(Table1[[#This Row],[Phenotype]],[1]!Table1[#Data],2,FALSE),"DEAD")</f>
        <v>DEAD</v>
      </c>
      <c r="E501" s="3" t="s">
        <v>1015</v>
      </c>
      <c r="F501" t="s">
        <v>33</v>
      </c>
      <c r="G501" s="2">
        <v>43851</v>
      </c>
      <c r="H501">
        <v>6</v>
      </c>
      <c r="I501" s="4" t="e">
        <f>IF(Table1[[#This Row],[Category '#]]="","",VLOOKUP(Table1[[#This Row],[Category '#]],#REF!,2,FALSE))</f>
        <v>#REF!</v>
      </c>
    </row>
    <row r="502" spans="1:9" x14ac:dyDescent="0.25">
      <c r="A502" s="1" t="str">
        <f>IF(Table1[[#This Row],[Table]]="","",_xlfn.CONCAT(Table1[[#This Row],[Round]],".",Table1[[#This Row],[Table]]))</f>
        <v>C18.M3</v>
      </c>
      <c r="B502" s="1" t="s">
        <v>936</v>
      </c>
      <c r="C502" s="1" t="s">
        <v>401</v>
      </c>
      <c r="D502" s="13" t="str">
        <f>IFERROR(VLOOKUP(Table1[[#This Row],[Phenotype]],[1]!Table1[#Data],2,FALSE),"DEAD")</f>
        <v>DEAD</v>
      </c>
      <c r="E502" s="3" t="s">
        <v>1015</v>
      </c>
      <c r="F502" t="s">
        <v>33</v>
      </c>
      <c r="G502" s="2">
        <v>43851</v>
      </c>
      <c r="H502">
        <v>6</v>
      </c>
      <c r="I502" s="4" t="e">
        <f>IF(Table1[[#This Row],[Category '#]]="","",VLOOKUP(Table1[[#This Row],[Category '#]],#REF!,2,FALSE))</f>
        <v>#REF!</v>
      </c>
    </row>
    <row r="503" spans="1:9" x14ac:dyDescent="0.25">
      <c r="A503" s="1" t="str">
        <f>IF(Table1[[#This Row],[Table]]="","",_xlfn.CONCAT(Table1[[#This Row],[Round]],".",Table1[[#This Row],[Table]]))</f>
        <v>C18.M4</v>
      </c>
      <c r="B503" s="1" t="s">
        <v>818</v>
      </c>
      <c r="C503" s="1" t="s">
        <v>401</v>
      </c>
      <c r="D503" s="13" t="str">
        <f>IFERROR(VLOOKUP(Table1[[#This Row],[Phenotype]],[1]!Table1[#Data],2,FALSE),"DEAD")</f>
        <v>DEAD</v>
      </c>
      <c r="E503" s="3" t="s">
        <v>1015</v>
      </c>
      <c r="F503" t="s">
        <v>33</v>
      </c>
      <c r="G503" s="2">
        <v>43851</v>
      </c>
      <c r="H503">
        <v>6</v>
      </c>
      <c r="I503" s="4" t="e">
        <f>IF(Table1[[#This Row],[Category '#]]="","",VLOOKUP(Table1[[#This Row],[Category '#]],#REF!,2,FALSE))</f>
        <v>#REF!</v>
      </c>
    </row>
    <row r="504" spans="1:9" x14ac:dyDescent="0.25">
      <c r="A504" s="1" t="str">
        <f>IF(Table1[[#This Row],[Table]]="","",_xlfn.CONCAT(Table1[[#This Row],[Round]],".",Table1[[#This Row],[Table]]))</f>
        <v>C18.M5</v>
      </c>
      <c r="B504" s="1" t="s">
        <v>820</v>
      </c>
      <c r="C504" s="1" t="s">
        <v>401</v>
      </c>
      <c r="D504" s="13" t="str">
        <f>IFERROR(VLOOKUP(Table1[[#This Row],[Phenotype]],[1]!Table1[#Data],2,FALSE),"DEAD")</f>
        <v>DEAD</v>
      </c>
      <c r="E504" s="3" t="s">
        <v>1015</v>
      </c>
      <c r="F504" t="s">
        <v>33</v>
      </c>
      <c r="G504" s="2">
        <v>43851</v>
      </c>
      <c r="H504">
        <v>6</v>
      </c>
      <c r="I504" s="4" t="e">
        <f>IF(Table1[[#This Row],[Category '#]]="","",VLOOKUP(Table1[[#This Row],[Category '#]],#REF!,2,FALSE))</f>
        <v>#REF!</v>
      </c>
    </row>
    <row r="505" spans="1:9" ht="30" x14ac:dyDescent="0.25">
      <c r="A505" s="1" t="str">
        <f>IF(Table1[[#This Row],[Table]]="","",_xlfn.CONCAT(Table1[[#This Row],[Round]],".",Table1[[#This Row],[Table]]))</f>
        <v>C18.R1</v>
      </c>
      <c r="B505" s="1" t="s">
        <v>952</v>
      </c>
      <c r="C505" s="1" t="s">
        <v>351</v>
      </c>
      <c r="D505" s="13" t="str">
        <f>IFERROR(VLOOKUP(Table1[[#This Row],[Phenotype]],[1]!Table1[#Data],2,FALSE),"DEAD")</f>
        <v>alive</v>
      </c>
      <c r="E505" s="3" t="s">
        <v>1026</v>
      </c>
      <c r="F505" t="s">
        <v>33</v>
      </c>
      <c r="G505" s="2">
        <v>43851</v>
      </c>
      <c r="H505">
        <v>6</v>
      </c>
      <c r="I505" s="4" t="e">
        <f>IF(Table1[[#This Row],[Category '#]]="","",VLOOKUP(Table1[[#This Row],[Category '#]],#REF!,2,FALSE))</f>
        <v>#REF!</v>
      </c>
    </row>
    <row r="506" spans="1:9" ht="30" x14ac:dyDescent="0.25">
      <c r="A506" s="1" t="str">
        <f>IF(Table1[[#This Row],[Table]]="","",_xlfn.CONCAT(Table1[[#This Row],[Round]],".",Table1[[#This Row],[Table]]))</f>
        <v>C18.R2</v>
      </c>
      <c r="B506" s="1" t="s">
        <v>1005</v>
      </c>
      <c r="C506" s="1" t="s">
        <v>351</v>
      </c>
      <c r="D506" s="13" t="str">
        <f>IFERROR(VLOOKUP(Table1[[#This Row],[Phenotype]],[1]!Table1[#Data],2,FALSE),"DEAD")</f>
        <v>alive</v>
      </c>
      <c r="E506" s="3" t="s">
        <v>1026</v>
      </c>
      <c r="F506" t="s">
        <v>33</v>
      </c>
      <c r="G506" s="2">
        <v>43851</v>
      </c>
      <c r="H506">
        <v>6</v>
      </c>
      <c r="I506" s="4" t="e">
        <f>IF(Table1[[#This Row],[Category '#]]="","",VLOOKUP(Table1[[#This Row],[Category '#]],#REF!,2,FALSE))</f>
        <v>#REF!</v>
      </c>
    </row>
    <row r="507" spans="1:9" ht="60" x14ac:dyDescent="0.25">
      <c r="A507" s="1" t="str">
        <f>IF(Table1[[#This Row],[Table]]="","",_xlfn.CONCAT(Table1[[#This Row],[Round]],".",Table1[[#This Row],[Table]]))</f>
        <v>C18.U4</v>
      </c>
      <c r="B507" s="1" t="s">
        <v>879</v>
      </c>
      <c r="C507" s="1" t="s">
        <v>32</v>
      </c>
      <c r="D507" s="13" t="str">
        <f>IFERROR(VLOOKUP(Table1[[#This Row],[Phenotype]],[1]!Table1[#Data],2,FALSE),"DEAD")</f>
        <v>DEAD</v>
      </c>
      <c r="E507" s="3" t="s">
        <v>1035</v>
      </c>
      <c r="F507" t="s">
        <v>33</v>
      </c>
      <c r="G507" s="2">
        <v>43851</v>
      </c>
      <c r="H507">
        <v>6</v>
      </c>
      <c r="I507" s="4" t="e">
        <f>IF(Table1[[#This Row],[Category '#]]="","",VLOOKUP(Table1[[#This Row],[Category '#]],#REF!,2,FALSE))</f>
        <v>#REF!</v>
      </c>
    </row>
    <row r="508" spans="1:9" x14ac:dyDescent="0.25">
      <c r="A508" s="1" t="str">
        <f>IF(Table1[[#This Row],[Table]]="","",_xlfn.CONCAT(Table1[[#This Row],[Round]],".",Table1[[#This Row],[Table]]))</f>
        <v>C18.S1</v>
      </c>
      <c r="B508" s="1" t="s">
        <v>857</v>
      </c>
      <c r="C508" s="1" t="s">
        <v>351</v>
      </c>
      <c r="D508" s="13" t="str">
        <f>IFERROR(VLOOKUP(Table1[[#This Row],[Phenotype]],[1]!Table1[#Data],2,FALSE),"DEAD")</f>
        <v>alive</v>
      </c>
      <c r="E508" s="3" t="s">
        <v>1028</v>
      </c>
      <c r="F508" t="s">
        <v>33</v>
      </c>
      <c r="G508" s="2">
        <v>43851</v>
      </c>
      <c r="H508">
        <v>6</v>
      </c>
      <c r="I508" s="4" t="e">
        <f>IF(Table1[[#This Row],[Category '#]]="","",VLOOKUP(Table1[[#This Row],[Category '#]],#REF!,2,FALSE))</f>
        <v>#REF!</v>
      </c>
    </row>
    <row r="509" spans="1:9" ht="30" x14ac:dyDescent="0.25">
      <c r="A509" s="1" t="str">
        <f>IF(Table1[[#This Row],[Table]]="","",_xlfn.CONCAT(Table1[[#This Row],[Round]],".",Table1[[#This Row],[Table]]))</f>
        <v>C18.O5</v>
      </c>
      <c r="B509" s="1" t="s">
        <v>838</v>
      </c>
      <c r="C509" s="1" t="s">
        <v>1021</v>
      </c>
      <c r="D509" s="13" t="str">
        <f>IFERROR(VLOOKUP(Table1[[#This Row],[Phenotype]],[1]!Table1[#Data],2,FALSE),"DEAD")</f>
        <v>DEAD</v>
      </c>
      <c r="E509" s="3" t="s">
        <v>1022</v>
      </c>
      <c r="F509" t="s">
        <v>33</v>
      </c>
      <c r="G509" s="2">
        <v>43851</v>
      </c>
      <c r="H509">
        <v>6</v>
      </c>
      <c r="I509" s="4" t="e">
        <f>IF(Table1[[#This Row],[Category '#]]="","",VLOOKUP(Table1[[#This Row],[Category '#]],#REF!,2,FALSE))</f>
        <v>#REF!</v>
      </c>
    </row>
    <row r="510" spans="1:9" x14ac:dyDescent="0.25">
      <c r="A510" s="1" t="str">
        <f>IF(Table1[[#This Row],[Table]]="","",_xlfn.CONCAT(Table1[[#This Row],[Round]],".",Table1[[#This Row],[Table]]))</f>
        <v>C18.U5</v>
      </c>
      <c r="B510" s="1" t="s">
        <v>881</v>
      </c>
      <c r="C510" s="1" t="s">
        <v>32</v>
      </c>
      <c r="D510" s="13" t="str">
        <f>IFERROR(VLOOKUP(Table1[[#This Row],[Phenotype]],[1]!Table1[#Data],2,FALSE),"DEAD")</f>
        <v>DEAD</v>
      </c>
      <c r="E510" s="3" t="s">
        <v>1036</v>
      </c>
      <c r="F510" t="s">
        <v>33</v>
      </c>
      <c r="G510" s="2">
        <v>43851</v>
      </c>
      <c r="H510">
        <v>6</v>
      </c>
      <c r="I510" s="4" t="e">
        <f>IF(Table1[[#This Row],[Category '#]]="","",VLOOKUP(Table1[[#This Row],[Category '#]],#REF!,2,FALSE))</f>
        <v>#REF!</v>
      </c>
    </row>
    <row r="511" spans="1:9" x14ac:dyDescent="0.25">
      <c r="A511" s="1" t="str">
        <f>IF(Table1[[#This Row],[Table]]="","",_xlfn.CONCAT(Table1[[#This Row],[Round]],".",Table1[[#This Row],[Table]]))</f>
        <v>C18.T5</v>
      </c>
      <c r="B511" s="1" t="s">
        <v>873</v>
      </c>
      <c r="C511" s="1" t="s">
        <v>443</v>
      </c>
      <c r="D511" s="13" t="str">
        <f>IFERROR(VLOOKUP(Table1[[#This Row],[Phenotype]],[1]!Table1[#Data],2,FALSE),"DEAD")</f>
        <v>alive</v>
      </c>
      <c r="E511" s="3" t="s">
        <v>1032</v>
      </c>
      <c r="F511" t="s">
        <v>33</v>
      </c>
      <c r="G511" s="2">
        <v>43851</v>
      </c>
      <c r="H511">
        <v>6</v>
      </c>
      <c r="I511" s="4" t="e">
        <f>IF(Table1[[#This Row],[Category '#]]="","",VLOOKUP(Table1[[#This Row],[Category '#]],#REF!,2,FALSE))</f>
        <v>#REF!</v>
      </c>
    </row>
    <row r="512" spans="1:9" x14ac:dyDescent="0.25">
      <c r="A512" s="1" t="str">
        <f>IF(Table1[[#This Row],[Table]]="","",_xlfn.CONCAT(Table1[[#This Row],[Round]],".",Table1[[#This Row],[Table]]))</f>
        <v>C18.U2</v>
      </c>
      <c r="B512" s="1" t="s">
        <v>877</v>
      </c>
      <c r="C512" s="1" t="s">
        <v>32</v>
      </c>
      <c r="D512" s="13" t="str">
        <f>IFERROR(VLOOKUP(Table1[[#This Row],[Phenotype]],[1]!Table1[#Data],2,FALSE),"DEAD")</f>
        <v>DEAD</v>
      </c>
      <c r="E512" s="3" t="s">
        <v>1034</v>
      </c>
      <c r="F512" t="s">
        <v>33</v>
      </c>
      <c r="G512" s="2">
        <v>43851</v>
      </c>
      <c r="H512">
        <v>6</v>
      </c>
      <c r="I512" s="4" t="e">
        <f>IF(Table1[[#This Row],[Category '#]]="","",VLOOKUP(Table1[[#This Row],[Category '#]],#REF!,2,FALSE))</f>
        <v>#REF!</v>
      </c>
    </row>
    <row r="513" spans="1:9" ht="105" x14ac:dyDescent="0.25">
      <c r="A513" s="1" t="str">
        <f>IF(Table1[[#This Row],[Table]]="","",_xlfn.CONCAT(Table1[[#This Row],[Round]],".",Table1[[#This Row],[Table]]))</f>
        <v>C18.Q4</v>
      </c>
      <c r="B513" s="1" t="s">
        <v>950</v>
      </c>
      <c r="C513" s="1" t="s">
        <v>21</v>
      </c>
      <c r="D513" s="13" t="str">
        <f>IFERROR(VLOOKUP(Table1[[#This Row],[Phenotype]],[1]!Table1[#Data],2,FALSE),"DEAD")</f>
        <v>alive</v>
      </c>
      <c r="E513" s="3" t="s">
        <v>1025</v>
      </c>
      <c r="F513" t="s">
        <v>33</v>
      </c>
      <c r="G513" s="2">
        <v>43851</v>
      </c>
      <c r="H513">
        <v>6</v>
      </c>
      <c r="I513" s="4" t="e">
        <f>IF(Table1[[#This Row],[Category '#]]="","",VLOOKUP(Table1[[#This Row],[Category '#]],#REF!,2,FALSE))</f>
        <v>#REF!</v>
      </c>
    </row>
    <row r="514" spans="1:9" x14ac:dyDescent="0.25">
      <c r="A514" s="1" t="str">
        <f>IF(Table1[[#This Row],[Table]]="","",_xlfn.CONCAT(Table1[[#This Row],[Round]],".",Table1[[#This Row],[Table]]))</f>
        <v>C18.X5</v>
      </c>
      <c r="B514" s="1" t="s">
        <v>901</v>
      </c>
      <c r="C514" s="1" t="s">
        <v>36</v>
      </c>
      <c r="D514" s="13" t="str">
        <f>IFERROR(VLOOKUP(Table1[[#This Row],[Phenotype]],[1]!Table1[#Data],2,FALSE),"DEAD")</f>
        <v>DEAD</v>
      </c>
      <c r="E514" s="3" t="s">
        <v>1041</v>
      </c>
      <c r="F514" t="s">
        <v>33</v>
      </c>
      <c r="G514" s="2">
        <v>43851</v>
      </c>
      <c r="H514">
        <v>6</v>
      </c>
      <c r="I514" s="4" t="e">
        <f>IF(Table1[[#This Row],[Category '#]]="","",VLOOKUP(Table1[[#This Row],[Category '#]],#REF!,2,FALSE))</f>
        <v>#REF!</v>
      </c>
    </row>
    <row r="515" spans="1:9" ht="30" x14ac:dyDescent="0.25">
      <c r="A515" s="1" t="str">
        <f>IF(Table1[[#This Row],[Table]]="","",_xlfn.CONCAT(Table1[[#This Row],[Round]],".",Table1[[#This Row],[Table]]))</f>
        <v>C18.O1</v>
      </c>
      <c r="B515" s="1" t="s">
        <v>832</v>
      </c>
      <c r="C515" s="1" t="s">
        <v>159</v>
      </c>
      <c r="D515" s="13" t="str">
        <f>IFERROR(VLOOKUP(Table1[[#This Row],[Phenotype]],[1]!Table1[#Data],2,FALSE),"DEAD")</f>
        <v>DEAD</v>
      </c>
      <c r="E515" s="3" t="s">
        <v>1020</v>
      </c>
      <c r="F515" t="s">
        <v>33</v>
      </c>
      <c r="G515" s="2">
        <v>43851</v>
      </c>
      <c r="H515">
        <v>6</v>
      </c>
      <c r="I515" s="4" t="e">
        <f>IF(Table1[[#This Row],[Category '#]]="","",VLOOKUP(Table1[[#This Row],[Category '#]],#REF!,2,FALSE))</f>
        <v>#REF!</v>
      </c>
    </row>
    <row r="516" spans="1:9" ht="30" x14ac:dyDescent="0.25">
      <c r="A516" s="1" t="str">
        <f>IF(Table1[[#This Row],[Table]]="","",_xlfn.CONCAT(Table1[[#This Row],[Round]],".",Table1[[#This Row],[Table]]))</f>
        <v>C18.O2</v>
      </c>
      <c r="B516" s="1" t="s">
        <v>834</v>
      </c>
      <c r="C516" s="1" t="s">
        <v>159</v>
      </c>
      <c r="D516" s="13" t="str">
        <f>IFERROR(VLOOKUP(Table1[[#This Row],[Phenotype]],[1]!Table1[#Data],2,FALSE),"DEAD")</f>
        <v>DEAD</v>
      </c>
      <c r="E516" s="3" t="s">
        <v>1020</v>
      </c>
      <c r="F516" t="s">
        <v>33</v>
      </c>
      <c r="G516" s="2">
        <v>43851</v>
      </c>
      <c r="H516">
        <v>6</v>
      </c>
      <c r="I516" s="4" t="e">
        <f>IF(Table1[[#This Row],[Category '#]]="","",VLOOKUP(Table1[[#This Row],[Category '#]],#REF!,2,FALSE))</f>
        <v>#REF!</v>
      </c>
    </row>
    <row r="517" spans="1:9" ht="30" x14ac:dyDescent="0.25">
      <c r="A517" s="1" t="str">
        <f>IF(Table1[[#This Row],[Table]]="","",_xlfn.CONCAT(Table1[[#This Row],[Round]],".",Table1[[#This Row],[Table]]))</f>
        <v>C18.V1</v>
      </c>
      <c r="B517" s="1" t="s">
        <v>883</v>
      </c>
      <c r="C517" s="1" t="s">
        <v>34</v>
      </c>
      <c r="D517" s="13" t="str">
        <f>IFERROR(VLOOKUP(Table1[[#This Row],[Phenotype]],[1]!Table1[#Data],2,FALSE),"DEAD")</f>
        <v>DEAD</v>
      </c>
      <c r="E517" s="3" t="s">
        <v>1037</v>
      </c>
      <c r="F517" t="s">
        <v>33</v>
      </c>
      <c r="G517" s="2">
        <v>43851</v>
      </c>
      <c r="H517">
        <v>6</v>
      </c>
      <c r="I517" s="4" t="e">
        <f>IF(Table1[[#This Row],[Category '#]]="","",VLOOKUP(Table1[[#This Row],[Category '#]],#REF!,2,FALSE))</f>
        <v>#REF!</v>
      </c>
    </row>
    <row r="518" spans="1:9" x14ac:dyDescent="0.25">
      <c r="A518" s="1" t="str">
        <f>IF(Table1[[#This Row],[Table]]="","",_xlfn.CONCAT(Table1[[#This Row],[Round]],".",Table1[[#This Row],[Table]]))</f>
        <v/>
      </c>
      <c r="B518" s="1"/>
      <c r="C518" s="1" t="s">
        <v>32</v>
      </c>
      <c r="D518" t="str">
        <f>IFERROR(VLOOKUP(Table1[[#This Row],[Phenotype]],[1]!Table1[#Data],2,FALSE),"DEAD")</f>
        <v>DEAD</v>
      </c>
      <c r="E518" s="3" t="s">
        <v>427</v>
      </c>
      <c r="F518" t="s">
        <v>33</v>
      </c>
      <c r="G518" s="2">
        <v>43852</v>
      </c>
      <c r="H518">
        <v>9</v>
      </c>
      <c r="I518" t="e">
        <f>IF(Table1[[#This Row],[Category '#]]="","",VLOOKUP(Table1[[#This Row],[Category '#]],#REF!,2,FALSE))</f>
        <v>#REF!</v>
      </c>
    </row>
    <row r="519" spans="1:9" x14ac:dyDescent="0.25">
      <c r="A519" s="1" t="str">
        <f>IF(Table1[[#This Row],[Table]]="","",_xlfn.CONCAT(Table1[[#This Row],[Round]],".",Table1[[#This Row],[Table]]))</f>
        <v/>
      </c>
      <c r="B519" s="1"/>
      <c r="C519" s="1" t="s">
        <v>32</v>
      </c>
      <c r="D519" t="str">
        <f>IFERROR(VLOOKUP(Table1[[#This Row],[Phenotype]],[1]!Table1[#Data],2,FALSE),"DEAD")</f>
        <v>DEAD</v>
      </c>
      <c r="E519" s="3" t="s">
        <v>426</v>
      </c>
      <c r="F519" t="s">
        <v>33</v>
      </c>
      <c r="G519" s="2">
        <v>43852</v>
      </c>
      <c r="H519">
        <v>8</v>
      </c>
      <c r="I519" t="e">
        <f>IF(Table1[[#This Row],[Category '#]]="","",VLOOKUP(Table1[[#This Row],[Category '#]],#REF!,2,FALSE))</f>
        <v>#REF!</v>
      </c>
    </row>
    <row r="520" spans="1:9" x14ac:dyDescent="0.25">
      <c r="A520" s="1" t="str">
        <f>IF(Table1[[#This Row],[Table]]="","",_xlfn.CONCAT(Table1[[#This Row],[Round]],".",Table1[[#This Row],[Table]]))</f>
        <v/>
      </c>
      <c r="B520" s="1"/>
      <c r="C520" s="1" t="s">
        <v>32</v>
      </c>
      <c r="D520" t="str">
        <f>IFERROR(VLOOKUP(Table1[[#This Row],[Phenotype]],[1]!Table1[#Data],2,FALSE),"DEAD")</f>
        <v>DEAD</v>
      </c>
      <c r="E520" s="3" t="s">
        <v>429</v>
      </c>
      <c r="F520" t="s">
        <v>33</v>
      </c>
      <c r="G520" s="2">
        <v>43852</v>
      </c>
      <c r="H520">
        <v>7</v>
      </c>
      <c r="I520" t="e">
        <f>IF(Table1[[#This Row],[Category '#]]="","",VLOOKUP(Table1[[#This Row],[Category '#]],#REF!,2,FALSE))</f>
        <v>#REF!</v>
      </c>
    </row>
    <row r="521" spans="1:9" ht="60" x14ac:dyDescent="0.25">
      <c r="A521" s="1" t="str">
        <f>IF(Table1[[#This Row],[Table]]="","",_xlfn.CONCAT(Table1[[#This Row],[Round]],".",Table1[[#This Row],[Table]]))</f>
        <v/>
      </c>
      <c r="B521" s="1"/>
      <c r="C521" s="1" t="s">
        <v>36</v>
      </c>
      <c r="D521" t="str">
        <f>IFERROR(VLOOKUP(Table1[[#This Row],[Phenotype]],[1]!Table1[#Data],2,FALSE),"DEAD")</f>
        <v>DEAD</v>
      </c>
      <c r="E521" s="3" t="s">
        <v>37</v>
      </c>
      <c r="F521" t="s">
        <v>33</v>
      </c>
      <c r="G521" s="2">
        <v>43852</v>
      </c>
      <c r="H521">
        <v>6</v>
      </c>
      <c r="I521" t="e">
        <f>IF(Table1[[#This Row],[Category '#]]="","",VLOOKUP(Table1[[#This Row],[Category '#]],#REF!,2,FALSE))</f>
        <v>#REF!</v>
      </c>
    </row>
    <row r="522" spans="1:9" ht="30" x14ac:dyDescent="0.25">
      <c r="A522" s="1" t="str">
        <f>IF(Table1[[#This Row],[Table]]="","",_xlfn.CONCAT(Table1[[#This Row],[Round]],".",Table1[[#This Row],[Table]]))</f>
        <v/>
      </c>
      <c r="B522" s="1"/>
      <c r="C522" s="1" t="s">
        <v>38</v>
      </c>
      <c r="D522" t="str">
        <f>IFERROR(VLOOKUP(Table1[[#This Row],[Phenotype]],[1]!Table1[#Data],2,FALSE),"DEAD")</f>
        <v>DEAD</v>
      </c>
      <c r="E522" s="3" t="s">
        <v>39</v>
      </c>
      <c r="F522" t="s">
        <v>33</v>
      </c>
      <c r="G522" s="2">
        <v>43852</v>
      </c>
      <c r="H522">
        <v>8</v>
      </c>
      <c r="I522" t="e">
        <f>IF(Table1[[#This Row],[Category '#]]="","",VLOOKUP(Table1[[#This Row],[Category '#]],#REF!,2,FALSE))</f>
        <v>#REF!</v>
      </c>
    </row>
    <row r="523" spans="1:9" ht="90" x14ac:dyDescent="0.25">
      <c r="A523" s="1" t="str">
        <f>IF(Table1[[#This Row],[Table]]="","",_xlfn.CONCAT(Table1[[#This Row],[Round]],".",Table1[[#This Row],[Table]]))</f>
        <v/>
      </c>
      <c r="B523" s="1"/>
      <c r="C523" s="1" t="s">
        <v>40</v>
      </c>
      <c r="D523" t="str">
        <f>IFERROR(VLOOKUP(Table1[[#This Row],[Phenotype]],[1]!Table1[#Data],2,FALSE),"DEAD")</f>
        <v>DEAD</v>
      </c>
      <c r="E523" s="3" t="s">
        <v>41</v>
      </c>
      <c r="F523" t="s">
        <v>33</v>
      </c>
      <c r="G523" s="2">
        <v>43852</v>
      </c>
      <c r="H523">
        <v>7</v>
      </c>
      <c r="I523" t="e">
        <f>IF(Table1[[#This Row],[Category '#]]="","",VLOOKUP(Table1[[#This Row],[Category '#]],#REF!,2,FALSE))</f>
        <v>#REF!</v>
      </c>
    </row>
    <row r="524" spans="1:9" ht="45" x14ac:dyDescent="0.25">
      <c r="A524" s="1" t="str">
        <f>IF(Table1[[#This Row],[Table]]="","",_xlfn.CONCAT(Table1[[#This Row],[Round]],".",Table1[[#This Row],[Table]]))</f>
        <v/>
      </c>
      <c r="B524" s="1"/>
      <c r="C524" s="1" t="s">
        <v>34</v>
      </c>
      <c r="D524" t="str">
        <f>IFERROR(VLOOKUP(Table1[[#This Row],[Phenotype]],[1]!Table1[#Data],2,FALSE),"DEAD")</f>
        <v>DEAD</v>
      </c>
      <c r="E524" s="3" t="s">
        <v>35</v>
      </c>
      <c r="F524" t="s">
        <v>33</v>
      </c>
      <c r="G524" s="2">
        <v>43852</v>
      </c>
      <c r="H524">
        <v>10</v>
      </c>
      <c r="I524" t="e">
        <f>IF(Table1[[#This Row],[Category '#]]="","",VLOOKUP(Table1[[#This Row],[Category '#]],#REF!,2,FALSE))</f>
        <v>#REF!</v>
      </c>
    </row>
    <row r="525" spans="1:9" x14ac:dyDescent="0.25">
      <c r="A525" s="1" t="str">
        <f>IF(Table1[[#This Row],[Table]]="","",_xlfn.CONCAT(Table1[[#This Row],[Round]],".",Table1[[#This Row],[Table]]))</f>
        <v/>
      </c>
      <c r="B525" s="1"/>
      <c r="C525" s="1" t="s">
        <v>32</v>
      </c>
      <c r="D525" t="str">
        <f>IFERROR(VLOOKUP(Table1[[#This Row],[Phenotype]],[1]!Table1[#Data],2,FALSE),"DEAD")</f>
        <v>DEAD</v>
      </c>
      <c r="E525" s="3" t="s">
        <v>428</v>
      </c>
      <c r="F525" t="s">
        <v>33</v>
      </c>
      <c r="G525" s="2">
        <v>43852</v>
      </c>
      <c r="H525">
        <v>8</v>
      </c>
      <c r="I525" t="e">
        <f>IF(Table1[[#This Row],[Category '#]]="","",VLOOKUP(Table1[[#This Row],[Category '#]],#REF!,2,FALSE))</f>
        <v>#REF!</v>
      </c>
    </row>
    <row r="526" spans="1:9" ht="30" x14ac:dyDescent="0.25">
      <c r="A526" s="1" t="str">
        <f>IF(Table1[[#This Row],[Table]]="","",_xlfn.CONCAT(Table1[[#This Row],[Round]],".",Table1[[#This Row],[Table]]))</f>
        <v/>
      </c>
      <c r="B526" s="1"/>
      <c r="C526" s="1" t="s">
        <v>99</v>
      </c>
      <c r="D526" t="str">
        <f>IFERROR(VLOOKUP(Table1[[#This Row],[Phenotype]],[1]!Table1[#Data],2,FALSE),"DEAD")</f>
        <v>DEAD</v>
      </c>
      <c r="E526" s="3" t="s">
        <v>100</v>
      </c>
      <c r="F526" t="s">
        <v>9</v>
      </c>
      <c r="G526" s="2">
        <v>43871</v>
      </c>
      <c r="H526">
        <v>10</v>
      </c>
      <c r="I526" t="e">
        <f>IF(Table1[[#This Row],[Category '#]]="","",VLOOKUP(Table1[[#This Row],[Category '#]],#REF!,2,FALSE))</f>
        <v>#REF!</v>
      </c>
    </row>
    <row r="527" spans="1:9" ht="30" x14ac:dyDescent="0.25">
      <c r="A527" s="1" t="str">
        <f>IF(Table1[[#This Row],[Table]]="","",_xlfn.CONCAT(Table1[[#This Row],[Round]],".",Table1[[#This Row],[Table]]))</f>
        <v/>
      </c>
      <c r="B527" s="1"/>
      <c r="C527" s="1" t="s">
        <v>125</v>
      </c>
      <c r="D527" t="str">
        <f>IFERROR(VLOOKUP(Table1[[#This Row],[Phenotype]],[1]!Table1[#Data],2,FALSE),"DEAD")</f>
        <v>DEAD</v>
      </c>
      <c r="E527" s="3" t="s">
        <v>131</v>
      </c>
      <c r="F527" t="s">
        <v>9</v>
      </c>
      <c r="G527" s="2">
        <v>43871</v>
      </c>
      <c r="H527">
        <v>7</v>
      </c>
      <c r="I527" t="e">
        <f>IF(Table1[[#This Row],[Category '#]]="","",VLOOKUP(Table1[[#This Row],[Category '#]],#REF!,2,FALSE))</f>
        <v>#REF!</v>
      </c>
    </row>
    <row r="528" spans="1:9" x14ac:dyDescent="0.25">
      <c r="A528" s="1" t="str">
        <f>IF(Table1[[#This Row],[Table]]="","",_xlfn.CONCAT(Table1[[#This Row],[Round]],".",Table1[[#This Row],[Table]]))</f>
        <v/>
      </c>
      <c r="B528" s="1"/>
      <c r="C528" s="1" t="s">
        <v>136</v>
      </c>
      <c r="D528" t="str">
        <f>IFERROR(VLOOKUP(Table1[[#This Row],[Phenotype]],[1]!Table1[#Data],2,FALSE),"DEAD")</f>
        <v>DEAD</v>
      </c>
      <c r="E528" s="3" t="s">
        <v>139</v>
      </c>
      <c r="F528" t="s">
        <v>9</v>
      </c>
      <c r="G528" s="2">
        <v>43871</v>
      </c>
      <c r="H528">
        <v>6</v>
      </c>
      <c r="I528" t="e">
        <f>IF(Table1[[#This Row],[Category '#]]="","",VLOOKUP(Table1[[#This Row],[Category '#]],#REF!,2,FALSE))</f>
        <v>#REF!</v>
      </c>
    </row>
    <row r="529" spans="1:9" ht="75" x14ac:dyDescent="0.25">
      <c r="A529" s="1" t="str">
        <f>IF(Table1[[#This Row],[Table]]="","",_xlfn.CONCAT(Table1[[#This Row],[Round]],".",Table1[[#This Row],[Table]]))</f>
        <v/>
      </c>
      <c r="B529" s="1"/>
      <c r="C529" s="1" t="s">
        <v>48</v>
      </c>
      <c r="D529" t="str">
        <f>IFERROR(VLOOKUP(Table1[[#This Row],[Phenotype]],[1]!Table1[#Data],2,FALSE),"DEAD")</f>
        <v>DEAD</v>
      </c>
      <c r="E529" s="3" t="s">
        <v>51</v>
      </c>
      <c r="F529" t="s">
        <v>9</v>
      </c>
      <c r="G529" s="2">
        <v>43871</v>
      </c>
      <c r="H529">
        <v>6</v>
      </c>
      <c r="I529" t="e">
        <f>IF(Table1[[#This Row],[Category '#]]="","",VLOOKUP(Table1[[#This Row],[Category '#]],#REF!,2,FALSE))</f>
        <v>#REF!</v>
      </c>
    </row>
    <row r="530" spans="1:9" ht="30" x14ac:dyDescent="0.25">
      <c r="A530" s="1" t="str">
        <f>IF(Table1[[#This Row],[Table]]="","",_xlfn.CONCAT(Table1[[#This Row],[Round]],".",Table1[[#This Row],[Table]]))</f>
        <v/>
      </c>
      <c r="B530" s="1"/>
      <c r="C530" s="1" t="s">
        <v>72</v>
      </c>
      <c r="D530" t="str">
        <f>IFERROR(VLOOKUP(Table1[[#This Row],[Phenotype]],[1]!Table1[#Data],2,FALSE),"DEAD")</f>
        <v>DEAD</v>
      </c>
      <c r="E530" s="3" t="s">
        <v>74</v>
      </c>
      <c r="F530" t="s">
        <v>9</v>
      </c>
      <c r="G530" s="2">
        <v>43871</v>
      </c>
      <c r="H530">
        <v>9</v>
      </c>
      <c r="I530" t="e">
        <f>IF(Table1[[#This Row],[Category '#]]="","",VLOOKUP(Table1[[#This Row],[Category '#]],#REF!,2,FALSE))</f>
        <v>#REF!</v>
      </c>
    </row>
    <row r="531" spans="1:9" x14ac:dyDescent="0.25">
      <c r="A531" s="1" t="str">
        <f>IF(Table1[[#This Row],[Table]]="","",_xlfn.CONCAT(Table1[[#This Row],[Round]],".",Table1[[#This Row],[Table]]))</f>
        <v/>
      </c>
      <c r="B531" s="1"/>
      <c r="C531" s="1" t="s">
        <v>136</v>
      </c>
      <c r="D531" t="str">
        <f>IFERROR(VLOOKUP(Table1[[#This Row],[Phenotype]],[1]!Table1[#Data],2,FALSE),"DEAD")</f>
        <v>DEAD</v>
      </c>
      <c r="E531" s="3" t="s">
        <v>138</v>
      </c>
      <c r="F531" t="s">
        <v>9</v>
      </c>
      <c r="G531" s="2">
        <v>43871</v>
      </c>
      <c r="H531">
        <v>8</v>
      </c>
      <c r="I531" t="e">
        <f>IF(Table1[[#This Row],[Category '#]]="","",VLOOKUP(Table1[[#This Row],[Category '#]],#REF!,2,FALSE))</f>
        <v>#REF!</v>
      </c>
    </row>
    <row r="532" spans="1:9" x14ac:dyDescent="0.25">
      <c r="A532" s="1" t="str">
        <f>IF(Table1[[#This Row],[Table]]="","",_xlfn.CONCAT(Table1[[#This Row],[Round]],".",Table1[[#This Row],[Table]]))</f>
        <v/>
      </c>
      <c r="B532" s="1"/>
      <c r="C532" s="1" t="s">
        <v>109</v>
      </c>
      <c r="D532" t="str">
        <f>IFERROR(VLOOKUP(Table1[[#This Row],[Phenotype]],[1]!Table1[#Data],2,FALSE),"DEAD")</f>
        <v>DEAD</v>
      </c>
      <c r="E532" s="3" t="s">
        <v>115</v>
      </c>
      <c r="F532" t="s">
        <v>9</v>
      </c>
      <c r="G532" s="2">
        <v>43871</v>
      </c>
      <c r="H532">
        <v>8</v>
      </c>
      <c r="I532" t="e">
        <f>IF(Table1[[#This Row],[Category '#]]="","",VLOOKUP(Table1[[#This Row],[Category '#]],#REF!,2,FALSE))</f>
        <v>#REF!</v>
      </c>
    </row>
    <row r="533" spans="1:9" ht="30" x14ac:dyDescent="0.25">
      <c r="A533" s="1" t="str">
        <f>IF(Table1[[#This Row],[Table]]="","",_xlfn.CONCAT(Table1[[#This Row],[Round]],".",Table1[[#This Row],[Table]]))</f>
        <v/>
      </c>
      <c r="B533" s="1"/>
      <c r="C533" s="1" t="s">
        <v>63</v>
      </c>
      <c r="D533" t="str">
        <f>IFERROR(VLOOKUP(Table1[[#This Row],[Phenotype]],[1]!Table1[#Data],2,FALSE),"DEAD")</f>
        <v>DEAD</v>
      </c>
      <c r="E533" s="3" t="s">
        <v>65</v>
      </c>
      <c r="F533" t="s">
        <v>9</v>
      </c>
      <c r="G533" s="2">
        <v>43871</v>
      </c>
      <c r="H533">
        <v>10</v>
      </c>
      <c r="I533" t="e">
        <f>IF(Table1[[#This Row],[Category '#]]="","",VLOOKUP(Table1[[#This Row],[Category '#]],#REF!,2,FALSE))</f>
        <v>#REF!</v>
      </c>
    </row>
    <row r="534" spans="1:9" ht="60" x14ac:dyDescent="0.25">
      <c r="A534" s="1" t="str">
        <f>IF(Table1[[#This Row],[Table]]="","",_xlfn.CONCAT(Table1[[#This Row],[Round]],".",Table1[[#This Row],[Table]]))</f>
        <v/>
      </c>
      <c r="B534" s="1"/>
      <c r="C534" s="1" t="s">
        <v>88</v>
      </c>
      <c r="D534" t="str">
        <f>IFERROR(VLOOKUP(Table1[[#This Row],[Phenotype]],[1]!Table1[#Data],2,FALSE),"DEAD")</f>
        <v>DEAD</v>
      </c>
      <c r="E534" s="3" t="s">
        <v>89</v>
      </c>
      <c r="F534" t="s">
        <v>9</v>
      </c>
      <c r="G534" s="2">
        <v>43871</v>
      </c>
      <c r="H534">
        <v>10</v>
      </c>
      <c r="I534" t="e">
        <f>IF(Table1[[#This Row],[Category '#]]="","",VLOOKUP(Table1[[#This Row],[Category '#]],#REF!,2,FALSE))</f>
        <v>#REF!</v>
      </c>
    </row>
    <row r="535" spans="1:9" ht="30" x14ac:dyDescent="0.25">
      <c r="A535" s="1" t="str">
        <f>IF(Table1[[#This Row],[Table]]="","",_xlfn.CONCAT(Table1[[#This Row],[Round]],".",Table1[[#This Row],[Table]]))</f>
        <v/>
      </c>
      <c r="B535" s="1"/>
      <c r="C535" s="1" t="s">
        <v>99</v>
      </c>
      <c r="D535" t="str">
        <f>IFERROR(VLOOKUP(Table1[[#This Row],[Phenotype]],[1]!Table1[#Data],2,FALSE),"DEAD")</f>
        <v>DEAD</v>
      </c>
      <c r="E535" s="3" t="s">
        <v>101</v>
      </c>
      <c r="F535" t="s">
        <v>9</v>
      </c>
      <c r="G535" s="2">
        <v>43871</v>
      </c>
      <c r="H535">
        <v>9</v>
      </c>
      <c r="I535" t="e">
        <f>IF(Table1[[#This Row],[Category '#]]="","",VLOOKUP(Table1[[#This Row],[Category '#]],#REF!,2,FALSE))</f>
        <v>#REF!</v>
      </c>
    </row>
    <row r="536" spans="1:9" x14ac:dyDescent="0.25">
      <c r="A536" s="1" t="str">
        <f>IF(Table1[[#This Row],[Table]]="","",_xlfn.CONCAT(Table1[[#This Row],[Round]],".",Table1[[#This Row],[Table]]))</f>
        <v/>
      </c>
      <c r="B536" s="1"/>
      <c r="C536" s="1" t="s">
        <v>136</v>
      </c>
      <c r="D536" t="str">
        <f>IFERROR(VLOOKUP(Table1[[#This Row],[Phenotype]],[1]!Table1[#Data],2,FALSE),"DEAD")</f>
        <v>DEAD</v>
      </c>
      <c r="E536" s="3" t="s">
        <v>143</v>
      </c>
      <c r="F536" t="s">
        <v>9</v>
      </c>
      <c r="G536" s="2">
        <v>43871</v>
      </c>
      <c r="H536">
        <v>9</v>
      </c>
      <c r="I536" t="e">
        <f>IF(Table1[[#This Row],[Category '#]]="","",VLOOKUP(Table1[[#This Row],[Category '#]],#REF!,2,FALSE))</f>
        <v>#REF!</v>
      </c>
    </row>
    <row r="537" spans="1:9" ht="30" x14ac:dyDescent="0.25">
      <c r="A537" s="1" t="str">
        <f>IF(Table1[[#This Row],[Table]]="","",_xlfn.CONCAT(Table1[[#This Row],[Round]],".",Table1[[#This Row],[Table]]))</f>
        <v/>
      </c>
      <c r="B537" s="1"/>
      <c r="C537" s="1" t="s">
        <v>117</v>
      </c>
      <c r="D537" t="str">
        <f>IFERROR(VLOOKUP(Table1[[#This Row],[Phenotype]],[1]!Table1[#Data],2,FALSE),"DEAD")</f>
        <v>alive</v>
      </c>
      <c r="E537" s="3" t="s">
        <v>121</v>
      </c>
      <c r="F537" t="s">
        <v>9</v>
      </c>
      <c r="G537" s="2">
        <v>43871</v>
      </c>
      <c r="H537">
        <v>9</v>
      </c>
      <c r="I537" t="e">
        <f>IF(Table1[[#This Row],[Category '#]]="","",VLOOKUP(Table1[[#This Row],[Category '#]],#REF!,2,FALSE))</f>
        <v>#REF!</v>
      </c>
    </row>
    <row r="538" spans="1:9" x14ac:dyDescent="0.25">
      <c r="A538" s="1" t="str">
        <f>IF(Table1[[#This Row],[Table]]="","",_xlfn.CONCAT(Table1[[#This Row],[Round]],".",Table1[[#This Row],[Table]]))</f>
        <v/>
      </c>
      <c r="B538" s="1"/>
      <c r="C538" s="1" t="s">
        <v>54</v>
      </c>
      <c r="D538" t="str">
        <f>IFERROR(VLOOKUP(Table1[[#This Row],[Phenotype]],[1]!Table1[#Data],2,FALSE),"DEAD")</f>
        <v>DEAD</v>
      </c>
      <c r="E538" s="3" t="s">
        <v>53</v>
      </c>
      <c r="F538" t="s">
        <v>9</v>
      </c>
      <c r="G538" s="2">
        <v>43871</v>
      </c>
      <c r="H538">
        <v>9</v>
      </c>
      <c r="I538" t="e">
        <f>IF(Table1[[#This Row],[Category '#]]="","",VLOOKUP(Table1[[#This Row],[Category '#]],#REF!,2,FALSE))</f>
        <v>#REF!</v>
      </c>
    </row>
    <row r="539" spans="1:9" x14ac:dyDescent="0.25">
      <c r="A539" s="1" t="str">
        <f>IF(Table1[[#This Row],[Table]]="","",_xlfn.CONCAT(Table1[[#This Row],[Round]],".",Table1[[#This Row],[Table]]))</f>
        <v/>
      </c>
      <c r="B539" s="1"/>
      <c r="C539" s="1" t="s">
        <v>48</v>
      </c>
      <c r="D539" t="str">
        <f>IFERROR(VLOOKUP(Table1[[#This Row],[Phenotype]],[1]!Table1[#Data],2,FALSE),"DEAD")</f>
        <v>DEAD</v>
      </c>
      <c r="E539" s="3" t="s">
        <v>53</v>
      </c>
      <c r="F539" t="s">
        <v>9</v>
      </c>
      <c r="G539" s="2">
        <v>43871</v>
      </c>
      <c r="H539">
        <v>9</v>
      </c>
      <c r="I539" t="e">
        <f>IF(Table1[[#This Row],[Category '#]]="","",VLOOKUP(Table1[[#This Row],[Category '#]],#REF!,2,FALSE))</f>
        <v>#REF!</v>
      </c>
    </row>
    <row r="540" spans="1:9" ht="30" x14ac:dyDescent="0.25">
      <c r="A540" s="1" t="str">
        <f>IF(Table1[[#This Row],[Table]]="","",_xlfn.CONCAT(Table1[[#This Row],[Round]],".",Table1[[#This Row],[Table]]))</f>
        <v/>
      </c>
      <c r="B540" s="1"/>
      <c r="C540" s="1" t="s">
        <v>109</v>
      </c>
      <c r="D540" t="str">
        <f>IFERROR(VLOOKUP(Table1[[#This Row],[Phenotype]],[1]!Table1[#Data],2,FALSE),"DEAD")</f>
        <v>DEAD</v>
      </c>
      <c r="E540" s="3" t="s">
        <v>113</v>
      </c>
      <c r="F540" t="s">
        <v>9</v>
      </c>
      <c r="G540" s="2">
        <v>43871</v>
      </c>
      <c r="H540">
        <v>9</v>
      </c>
      <c r="I540" t="e">
        <f>IF(Table1[[#This Row],[Category '#]]="","",VLOOKUP(Table1[[#This Row],[Category '#]],#REF!,2,FALSE))</f>
        <v>#REF!</v>
      </c>
    </row>
    <row r="541" spans="1:9" x14ac:dyDescent="0.25">
      <c r="A541" s="1" t="str">
        <f>IF(Table1[[#This Row],[Table]]="","",_xlfn.CONCAT(Table1[[#This Row],[Round]],".",Table1[[#This Row],[Table]]))</f>
        <v/>
      </c>
      <c r="B541" s="1"/>
      <c r="C541" s="1" t="s">
        <v>130</v>
      </c>
      <c r="D541" t="str">
        <f>IFERROR(VLOOKUP(Table1[[#This Row],[Phenotype]],[1]!Table1[#Data],2,FALSE),"DEAD")</f>
        <v>DEAD</v>
      </c>
      <c r="E541" s="3" t="s">
        <v>137</v>
      </c>
      <c r="F541" t="s">
        <v>9</v>
      </c>
      <c r="G541" s="2">
        <v>43871</v>
      </c>
      <c r="H541">
        <v>8</v>
      </c>
      <c r="I541" t="e">
        <f>IF(Table1[[#This Row],[Category '#]]="","",VLOOKUP(Table1[[#This Row],[Category '#]],#REF!,2,FALSE))</f>
        <v>#REF!</v>
      </c>
    </row>
    <row r="542" spans="1:9" ht="30" x14ac:dyDescent="0.25">
      <c r="A542" s="1" t="str">
        <f>IF(Table1[[#This Row],[Table]]="","",_xlfn.CONCAT(Table1[[#This Row],[Round]],".",Table1[[#This Row],[Table]]))</f>
        <v/>
      </c>
      <c r="B542" s="1"/>
      <c r="C542" s="1" t="s">
        <v>109</v>
      </c>
      <c r="D542" t="str">
        <f>IFERROR(VLOOKUP(Table1[[#This Row],[Phenotype]],[1]!Table1[#Data],2,FALSE),"DEAD")</f>
        <v>DEAD</v>
      </c>
      <c r="E542" s="3" t="s">
        <v>114</v>
      </c>
      <c r="F542" t="s">
        <v>9</v>
      </c>
      <c r="G542" s="2">
        <v>43871</v>
      </c>
      <c r="H542">
        <v>8</v>
      </c>
      <c r="I542" t="e">
        <f>IF(Table1[[#This Row],[Category '#]]="","",VLOOKUP(Table1[[#This Row],[Category '#]],#REF!,2,FALSE))</f>
        <v>#REF!</v>
      </c>
    </row>
    <row r="543" spans="1:9" ht="60" x14ac:dyDescent="0.25">
      <c r="A543" s="1" t="str">
        <f>IF(Table1[[#This Row],[Table]]="","",_xlfn.CONCAT(Table1[[#This Row],[Round]],".",Table1[[#This Row],[Table]]))</f>
        <v/>
      </c>
      <c r="B543" s="1"/>
      <c r="C543" s="1" t="s">
        <v>48</v>
      </c>
      <c r="D543" t="str">
        <f>IFERROR(VLOOKUP(Table1[[#This Row],[Phenotype]],[1]!Table1[#Data],2,FALSE),"DEAD")</f>
        <v>DEAD</v>
      </c>
      <c r="E543" s="3" t="s">
        <v>59</v>
      </c>
      <c r="F543" t="s">
        <v>9</v>
      </c>
      <c r="G543" s="2">
        <v>43871</v>
      </c>
      <c r="H543">
        <v>7</v>
      </c>
      <c r="I543" t="e">
        <f>IF(Table1[[#This Row],[Category '#]]="","",VLOOKUP(Table1[[#This Row],[Category '#]],#REF!,2,FALSE))</f>
        <v>#REF!</v>
      </c>
    </row>
    <row r="544" spans="1:9" ht="30" x14ac:dyDescent="0.25">
      <c r="A544" s="1" t="str">
        <f>IF(Table1[[#This Row],[Table]]="","",_xlfn.CONCAT(Table1[[#This Row],[Round]],".",Table1[[#This Row],[Table]]))</f>
        <v/>
      </c>
      <c r="B544" s="1"/>
      <c r="C544" s="1" t="s">
        <v>76</v>
      </c>
      <c r="D544" t="str">
        <f>IFERROR(VLOOKUP(Table1[[#This Row],[Phenotype]],[1]!Table1[#Data],2,FALSE),"DEAD")</f>
        <v>DEAD</v>
      </c>
      <c r="E544" s="3" t="s">
        <v>77</v>
      </c>
      <c r="F544" t="s">
        <v>9</v>
      </c>
      <c r="G544" s="2">
        <v>43871</v>
      </c>
      <c r="H544">
        <v>9</v>
      </c>
      <c r="I544" t="e">
        <f>IF(Table1[[#This Row],[Category '#]]="","",VLOOKUP(Table1[[#This Row],[Category '#]],#REF!,2,FALSE))</f>
        <v>#REF!</v>
      </c>
    </row>
    <row r="545" spans="1:9" ht="30" x14ac:dyDescent="0.25">
      <c r="A545" s="1" t="str">
        <f>IF(Table1[[#This Row],[Table]]="","",_xlfn.CONCAT(Table1[[#This Row],[Round]],".",Table1[[#This Row],[Table]]))</f>
        <v/>
      </c>
      <c r="B545" s="1"/>
      <c r="C545" s="1" t="s">
        <v>76</v>
      </c>
      <c r="D545" t="str">
        <f>IFERROR(VLOOKUP(Table1[[#This Row],[Phenotype]],[1]!Table1[#Data],2,FALSE),"DEAD")</f>
        <v>DEAD</v>
      </c>
      <c r="E545" s="3" t="s">
        <v>81</v>
      </c>
      <c r="F545" t="s">
        <v>9</v>
      </c>
      <c r="G545" s="2">
        <v>43871</v>
      </c>
      <c r="H545">
        <v>9</v>
      </c>
      <c r="I545" t="e">
        <f>IF(Table1[[#This Row],[Category '#]]="","",VLOOKUP(Table1[[#This Row],[Category '#]],#REF!,2,FALSE))</f>
        <v>#REF!</v>
      </c>
    </row>
    <row r="546" spans="1:9" x14ac:dyDescent="0.25">
      <c r="A546" s="1" t="str">
        <f>IF(Table1[[#This Row],[Table]]="","",_xlfn.CONCAT(Table1[[#This Row],[Round]],".",Table1[[#This Row],[Table]]))</f>
        <v/>
      </c>
      <c r="B546" s="1"/>
      <c r="C546" s="1" t="s">
        <v>125</v>
      </c>
      <c r="D546" t="str">
        <f>IFERROR(VLOOKUP(Table1[[#This Row],[Phenotype]],[1]!Table1[#Data],2,FALSE),"DEAD")</f>
        <v>DEAD</v>
      </c>
      <c r="E546" s="3" t="s">
        <v>129</v>
      </c>
      <c r="F546" t="s">
        <v>9</v>
      </c>
      <c r="G546" s="2">
        <v>43871</v>
      </c>
      <c r="H546">
        <v>9</v>
      </c>
      <c r="I546" t="e">
        <f>IF(Table1[[#This Row],[Category '#]]="","",VLOOKUP(Table1[[#This Row],[Category '#]],#REF!,2,FALSE))</f>
        <v>#REF!</v>
      </c>
    </row>
    <row r="547" spans="1:9" ht="30" x14ac:dyDescent="0.25">
      <c r="A547" s="1" t="str">
        <f>IF(Table1[[#This Row],[Table]]="","",_xlfn.CONCAT(Table1[[#This Row],[Round]],".",Table1[[#This Row],[Table]]))</f>
        <v/>
      </c>
      <c r="B547" s="1"/>
      <c r="C547" s="1" t="s">
        <v>99</v>
      </c>
      <c r="D547" t="str">
        <f>IFERROR(VLOOKUP(Table1[[#This Row],[Phenotype]],[1]!Table1[#Data],2,FALSE),"DEAD")</f>
        <v>DEAD</v>
      </c>
      <c r="E547" s="3" t="s">
        <v>104</v>
      </c>
      <c r="F547" t="s">
        <v>9</v>
      </c>
      <c r="G547" s="2">
        <v>43871</v>
      </c>
      <c r="H547">
        <v>9</v>
      </c>
      <c r="I547" t="e">
        <f>IF(Table1[[#This Row],[Category '#]]="","",VLOOKUP(Table1[[#This Row],[Category '#]],#REF!,2,FALSE))</f>
        <v>#REF!</v>
      </c>
    </row>
    <row r="548" spans="1:9" x14ac:dyDescent="0.25">
      <c r="A548" s="1" t="str">
        <f>IF(Table1[[#This Row],[Table]]="","",_xlfn.CONCAT(Table1[[#This Row],[Round]],".",Table1[[#This Row],[Table]]))</f>
        <v/>
      </c>
      <c r="B548" s="1"/>
      <c r="C548" s="1" t="s">
        <v>48</v>
      </c>
      <c r="D548" t="str">
        <f>IFERROR(VLOOKUP(Table1[[#This Row],[Phenotype]],[1]!Table1[#Data],2,FALSE),"DEAD")</f>
        <v>DEAD</v>
      </c>
      <c r="E548" s="3" t="s">
        <v>57</v>
      </c>
      <c r="F548" t="s">
        <v>9</v>
      </c>
      <c r="G548" s="2">
        <v>43871</v>
      </c>
      <c r="H548">
        <v>9</v>
      </c>
      <c r="I548" t="e">
        <f>IF(Table1[[#This Row],[Category '#]]="","",VLOOKUP(Table1[[#This Row],[Category '#]],#REF!,2,FALSE))</f>
        <v>#REF!</v>
      </c>
    </row>
    <row r="549" spans="1:9" ht="30" x14ac:dyDescent="0.25">
      <c r="A549" s="1" t="str">
        <f>IF(Table1[[#This Row],[Table]]="","",_xlfn.CONCAT(Table1[[#This Row],[Round]],".",Table1[[#This Row],[Table]]))</f>
        <v/>
      </c>
      <c r="B549" s="1"/>
      <c r="C549" s="1" t="s">
        <v>54</v>
      </c>
      <c r="D549" t="str">
        <f>IFERROR(VLOOKUP(Table1[[#This Row],[Phenotype]],[1]!Table1[#Data],2,FALSE),"DEAD")</f>
        <v>DEAD</v>
      </c>
      <c r="E549" s="3" t="s">
        <v>58</v>
      </c>
      <c r="F549" t="s">
        <v>9</v>
      </c>
      <c r="G549" s="2">
        <v>43871</v>
      </c>
      <c r="H549">
        <v>9</v>
      </c>
      <c r="I549" t="e">
        <f>IF(Table1[[#This Row],[Category '#]]="","",VLOOKUP(Table1[[#This Row],[Category '#]],#REF!,2,FALSE))</f>
        <v>#REF!</v>
      </c>
    </row>
    <row r="550" spans="1:9" x14ac:dyDescent="0.25">
      <c r="A550" s="1" t="str">
        <f>IF(Table1[[#This Row],[Table]]="","",_xlfn.CONCAT(Table1[[#This Row],[Round]],".",Table1[[#This Row],[Table]]))</f>
        <v/>
      </c>
      <c r="B550" s="1"/>
      <c r="C550" s="1" t="s">
        <v>109</v>
      </c>
      <c r="D550" t="str">
        <f>IFERROR(VLOOKUP(Table1[[#This Row],[Phenotype]],[1]!Table1[#Data],2,FALSE),"DEAD")</f>
        <v>DEAD</v>
      </c>
      <c r="E550" s="3" t="s">
        <v>111</v>
      </c>
      <c r="F550" t="s">
        <v>9</v>
      </c>
      <c r="G550" s="2">
        <v>43871</v>
      </c>
      <c r="H550">
        <v>9</v>
      </c>
      <c r="I550" t="e">
        <f>IF(Table1[[#This Row],[Category '#]]="","",VLOOKUP(Table1[[#This Row],[Category '#]],#REF!,2,FALSE))</f>
        <v>#REF!</v>
      </c>
    </row>
    <row r="551" spans="1:9" x14ac:dyDescent="0.25">
      <c r="A551" s="1" t="str">
        <f>IF(Table1[[#This Row],[Table]]="","",_xlfn.CONCAT(Table1[[#This Row],[Round]],".",Table1[[#This Row],[Table]]))</f>
        <v/>
      </c>
      <c r="B551" s="1"/>
      <c r="C551" s="1" t="s">
        <v>136</v>
      </c>
      <c r="D551" t="str">
        <f>IFERROR(VLOOKUP(Table1[[#This Row],[Phenotype]],[1]!Table1[#Data],2,FALSE),"DEAD")</f>
        <v>DEAD</v>
      </c>
      <c r="E551" s="3" t="s">
        <v>140</v>
      </c>
      <c r="F551" t="s">
        <v>9</v>
      </c>
      <c r="G551" s="2">
        <v>43871</v>
      </c>
      <c r="H551">
        <v>9</v>
      </c>
      <c r="I551" t="e">
        <f>IF(Table1[[#This Row],[Category '#]]="","",VLOOKUP(Table1[[#This Row],[Category '#]],#REF!,2,FALSE))</f>
        <v>#REF!</v>
      </c>
    </row>
    <row r="552" spans="1:9" x14ac:dyDescent="0.25">
      <c r="A552" s="1" t="str">
        <f>IF(Table1[[#This Row],[Table]]="","",_xlfn.CONCAT(Table1[[#This Row],[Round]],".",Table1[[#This Row],[Table]]))</f>
        <v/>
      </c>
      <c r="B552" s="1"/>
      <c r="C552" s="1" t="s">
        <v>117</v>
      </c>
      <c r="D552" t="str">
        <f>IFERROR(VLOOKUP(Table1[[#This Row],[Phenotype]],[1]!Table1[#Data],2,FALSE),"DEAD")</f>
        <v>alive</v>
      </c>
      <c r="E552" s="3" t="s">
        <v>122</v>
      </c>
      <c r="F552" t="s">
        <v>9</v>
      </c>
      <c r="G552" s="2">
        <v>43871</v>
      </c>
      <c r="H552">
        <v>9</v>
      </c>
      <c r="I552" t="e">
        <f>IF(Table1[[#This Row],[Category '#]]="","",VLOOKUP(Table1[[#This Row],[Category '#]],#REF!,2,FALSE))</f>
        <v>#REF!</v>
      </c>
    </row>
    <row r="553" spans="1:9" x14ac:dyDescent="0.25">
      <c r="A553" s="1" t="str">
        <f>IF(Table1[[#This Row],[Table]]="","",_xlfn.CONCAT(Table1[[#This Row],[Round]],".",Table1[[#This Row],[Table]]))</f>
        <v/>
      </c>
      <c r="B553" s="1"/>
      <c r="C553" s="1" t="s">
        <v>130</v>
      </c>
      <c r="D553" t="str">
        <f>IFERROR(VLOOKUP(Table1[[#This Row],[Phenotype]],[1]!Table1[#Data],2,FALSE),"DEAD")</f>
        <v>DEAD</v>
      </c>
      <c r="E553" s="3" t="s">
        <v>135</v>
      </c>
      <c r="F553" t="s">
        <v>9</v>
      </c>
      <c r="G553" s="2">
        <v>43871</v>
      </c>
      <c r="H553">
        <v>9</v>
      </c>
      <c r="I553" t="e">
        <f>IF(Table1[[#This Row],[Category '#]]="","",VLOOKUP(Table1[[#This Row],[Category '#]],#REF!,2,FALSE))</f>
        <v>#REF!</v>
      </c>
    </row>
    <row r="554" spans="1:9" x14ac:dyDescent="0.25">
      <c r="A554" s="1" t="str">
        <f>IF(Table1[[#This Row],[Table]]="","",_xlfn.CONCAT(Table1[[#This Row],[Round]],".",Table1[[#This Row],[Table]]))</f>
        <v/>
      </c>
      <c r="B554" s="1"/>
      <c r="C554" s="1" t="s">
        <v>94</v>
      </c>
      <c r="D554" t="str">
        <f>IFERROR(VLOOKUP(Table1[[#This Row],[Phenotype]],[1]!Table1[#Data],2,FALSE),"DEAD")</f>
        <v>alive</v>
      </c>
      <c r="E554" s="3" t="s">
        <v>96</v>
      </c>
      <c r="F554" t="s">
        <v>9</v>
      </c>
      <c r="G554" s="2">
        <v>43871</v>
      </c>
      <c r="H554">
        <v>9</v>
      </c>
      <c r="I554" t="e">
        <f>IF(Table1[[#This Row],[Category '#]]="","",VLOOKUP(Table1[[#This Row],[Category '#]],#REF!,2,FALSE))</f>
        <v>#REF!</v>
      </c>
    </row>
    <row r="555" spans="1:9" x14ac:dyDescent="0.25">
      <c r="A555" s="1" t="str">
        <f>IF(Table1[[#This Row],[Table]]="","",_xlfn.CONCAT(Table1[[#This Row],[Round]],".",Table1[[#This Row],[Table]]))</f>
        <v/>
      </c>
      <c r="B555" s="1"/>
      <c r="C555" s="1" t="s">
        <v>117</v>
      </c>
      <c r="D555" t="str">
        <f>IFERROR(VLOOKUP(Table1[[#This Row],[Phenotype]],[1]!Table1[#Data],2,FALSE),"DEAD")</f>
        <v>alive</v>
      </c>
      <c r="E555" s="3" t="s">
        <v>119</v>
      </c>
      <c r="F555" t="s">
        <v>9</v>
      </c>
      <c r="G555" s="2">
        <v>43871</v>
      </c>
      <c r="H555">
        <v>10</v>
      </c>
      <c r="I555" t="e">
        <f>IF(Table1[[#This Row],[Category '#]]="","",VLOOKUP(Table1[[#This Row],[Category '#]],#REF!,2,FALSE))</f>
        <v>#REF!</v>
      </c>
    </row>
    <row r="556" spans="1:9" ht="30" x14ac:dyDescent="0.25">
      <c r="A556" s="1" t="str">
        <f>IF(Table1[[#This Row],[Table]]="","",_xlfn.CONCAT(Table1[[#This Row],[Round]],".",Table1[[#This Row],[Table]]))</f>
        <v/>
      </c>
      <c r="B556" s="1"/>
      <c r="C556" s="1" t="s">
        <v>72</v>
      </c>
      <c r="D556" t="str">
        <f>IFERROR(VLOOKUP(Table1[[#This Row],[Phenotype]],[1]!Table1[#Data],2,FALSE),"DEAD")</f>
        <v>DEAD</v>
      </c>
      <c r="E556" s="3" t="s">
        <v>75</v>
      </c>
      <c r="F556" t="s">
        <v>9</v>
      </c>
      <c r="G556" s="2">
        <v>43871</v>
      </c>
      <c r="H556">
        <v>10</v>
      </c>
      <c r="I556" t="e">
        <f>IF(Table1[[#This Row],[Category '#]]="","",VLOOKUP(Table1[[#This Row],[Category '#]],#REF!,2,FALSE))</f>
        <v>#REF!</v>
      </c>
    </row>
    <row r="557" spans="1:9" x14ac:dyDescent="0.25">
      <c r="A557" s="1" t="str">
        <f>IF(Table1[[#This Row],[Table]]="","",_xlfn.CONCAT(Table1[[#This Row],[Round]],".",Table1[[#This Row],[Table]]))</f>
        <v/>
      </c>
      <c r="B557" s="1"/>
      <c r="C557" s="1" t="s">
        <v>125</v>
      </c>
      <c r="D557" t="str">
        <f>IFERROR(VLOOKUP(Table1[[#This Row],[Phenotype]],[1]!Table1[#Data],2,FALSE),"DEAD")</f>
        <v>DEAD</v>
      </c>
      <c r="E557" s="3" t="s">
        <v>103</v>
      </c>
      <c r="F557" t="s">
        <v>9</v>
      </c>
      <c r="G557" s="2">
        <v>43871</v>
      </c>
      <c r="H557">
        <v>8</v>
      </c>
      <c r="I557" t="e">
        <f>IF(Table1[[#This Row],[Category '#]]="","",VLOOKUP(Table1[[#This Row],[Category '#]],#REF!,2,FALSE))</f>
        <v>#REF!</v>
      </c>
    </row>
    <row r="558" spans="1:9" x14ac:dyDescent="0.25">
      <c r="A558" s="1" t="str">
        <f>IF(Table1[[#This Row],[Table]]="","",_xlfn.CONCAT(Table1[[#This Row],[Round]],".",Table1[[#This Row],[Table]]))</f>
        <v/>
      </c>
      <c r="B558" s="1"/>
      <c r="C558" s="1" t="s">
        <v>130</v>
      </c>
      <c r="D558" t="str">
        <f>IFERROR(VLOOKUP(Table1[[#This Row],[Phenotype]],[1]!Table1[#Data],2,FALSE),"DEAD")</f>
        <v>DEAD</v>
      </c>
      <c r="E558" s="3" t="s">
        <v>103</v>
      </c>
      <c r="F558" t="s">
        <v>9</v>
      </c>
      <c r="G558" s="2">
        <v>43871</v>
      </c>
      <c r="H558">
        <v>8</v>
      </c>
      <c r="I558" t="e">
        <f>IF(Table1[[#This Row],[Category '#]]="","",VLOOKUP(Table1[[#This Row],[Category '#]],#REF!,2,FALSE))</f>
        <v>#REF!</v>
      </c>
    </row>
    <row r="559" spans="1:9" x14ac:dyDescent="0.25">
      <c r="A559" s="1" t="str">
        <f>IF(Table1[[#This Row],[Table]]="","",_xlfn.CONCAT(Table1[[#This Row],[Round]],".",Table1[[#This Row],[Table]]))</f>
        <v/>
      </c>
      <c r="B559" s="1"/>
      <c r="C559" s="1" t="s">
        <v>99</v>
      </c>
      <c r="D559" t="str">
        <f>IFERROR(VLOOKUP(Table1[[#This Row],[Phenotype]],[1]!Table1[#Data],2,FALSE),"DEAD")</f>
        <v>DEAD</v>
      </c>
      <c r="E559" s="3" t="s">
        <v>103</v>
      </c>
      <c r="F559" t="s">
        <v>9</v>
      </c>
      <c r="G559" s="2">
        <v>43871</v>
      </c>
      <c r="H559">
        <v>8</v>
      </c>
      <c r="I559" t="e">
        <f>IF(Table1[[#This Row],[Category '#]]="","",VLOOKUP(Table1[[#This Row],[Category '#]],#REF!,2,FALSE))</f>
        <v>#REF!</v>
      </c>
    </row>
    <row r="560" spans="1:9" ht="45" x14ac:dyDescent="0.25">
      <c r="A560" s="1" t="str">
        <f>IF(Table1[[#This Row],[Table]]="","",_xlfn.CONCAT(Table1[[#This Row],[Round]],".",Table1[[#This Row],[Table]]))</f>
        <v/>
      </c>
      <c r="B560" s="1"/>
      <c r="C560" s="1" t="s">
        <v>90</v>
      </c>
      <c r="D560" t="str">
        <f>IFERROR(VLOOKUP(Table1[[#This Row],[Phenotype]],[1]!Table1[#Data],2,FALSE),"DEAD")</f>
        <v>DEAD</v>
      </c>
      <c r="E560" s="3" t="s">
        <v>91</v>
      </c>
      <c r="F560" t="s">
        <v>9</v>
      </c>
      <c r="G560" s="2">
        <v>43871</v>
      </c>
      <c r="H560">
        <v>6</v>
      </c>
      <c r="I560" t="e">
        <f>IF(Table1[[#This Row],[Category '#]]="","",VLOOKUP(Table1[[#This Row],[Category '#]],#REF!,2,FALSE))</f>
        <v>#REF!</v>
      </c>
    </row>
    <row r="561" spans="1:9" ht="30" x14ac:dyDescent="0.25">
      <c r="A561" s="1" t="str">
        <f>IF(Table1[[#This Row],[Table]]="","",_xlfn.CONCAT(Table1[[#This Row],[Round]],".",Table1[[#This Row],[Table]]))</f>
        <v/>
      </c>
      <c r="B561" s="1"/>
      <c r="C561" s="1" t="s">
        <v>48</v>
      </c>
      <c r="D561" t="str">
        <f>IFERROR(VLOOKUP(Table1[[#This Row],[Phenotype]],[1]!Table1[#Data],2,FALSE),"DEAD")</f>
        <v>DEAD</v>
      </c>
      <c r="E561" s="3" t="s">
        <v>50</v>
      </c>
      <c r="F561" t="s">
        <v>9</v>
      </c>
      <c r="G561" s="2">
        <v>43871</v>
      </c>
      <c r="H561">
        <v>8</v>
      </c>
      <c r="I561" t="e">
        <f>IF(Table1[[#This Row],[Category '#]]="","",VLOOKUP(Table1[[#This Row],[Category '#]],#REF!,2,FALSE))</f>
        <v>#REF!</v>
      </c>
    </row>
    <row r="562" spans="1:9" ht="30" x14ac:dyDescent="0.25">
      <c r="A562" s="1" t="str">
        <f>IF(Table1[[#This Row],[Table]]="","",_xlfn.CONCAT(Table1[[#This Row],[Round]],".",Table1[[#This Row],[Table]]))</f>
        <v/>
      </c>
      <c r="B562" s="1"/>
      <c r="C562" s="1" t="s">
        <v>117</v>
      </c>
      <c r="D562" t="str">
        <f>IFERROR(VLOOKUP(Table1[[#This Row],[Phenotype]],[1]!Table1[#Data],2,FALSE),"DEAD")</f>
        <v>alive</v>
      </c>
      <c r="E562" s="3" t="s">
        <v>120</v>
      </c>
      <c r="F562" t="s">
        <v>9</v>
      </c>
      <c r="G562" s="2">
        <v>43871</v>
      </c>
      <c r="H562">
        <v>9</v>
      </c>
      <c r="I562" t="e">
        <f>IF(Table1[[#This Row],[Category '#]]="","",VLOOKUP(Table1[[#This Row],[Category '#]],#REF!,2,FALSE))</f>
        <v>#REF!</v>
      </c>
    </row>
    <row r="563" spans="1:9" x14ac:dyDescent="0.25">
      <c r="A563" s="1" t="str">
        <f>IF(Table1[[#This Row],[Table]]="","",_xlfn.CONCAT(Table1[[#This Row],[Round]],".",Table1[[#This Row],[Table]]))</f>
        <v/>
      </c>
      <c r="B563" s="1"/>
      <c r="C563" s="1" t="s">
        <v>90</v>
      </c>
      <c r="D563" t="str">
        <f>IFERROR(VLOOKUP(Table1[[#This Row],[Phenotype]],[1]!Table1[#Data],2,FALSE),"DEAD")</f>
        <v>DEAD</v>
      </c>
      <c r="E563" s="3" t="s">
        <v>93</v>
      </c>
      <c r="F563" t="s">
        <v>9</v>
      </c>
      <c r="G563" s="2">
        <v>43871</v>
      </c>
      <c r="H563">
        <v>9</v>
      </c>
      <c r="I563" t="e">
        <f>IF(Table1[[#This Row],[Category '#]]="","",VLOOKUP(Table1[[#This Row],[Category '#]],#REF!,2,FALSE))</f>
        <v>#REF!</v>
      </c>
    </row>
    <row r="564" spans="1:9" x14ac:dyDescent="0.25">
      <c r="A564" s="1" t="str">
        <f>IF(Table1[[#This Row],[Table]]="","",_xlfn.CONCAT(Table1[[#This Row],[Round]],".",Table1[[#This Row],[Table]]))</f>
        <v/>
      </c>
      <c r="B564" s="1"/>
      <c r="C564" s="1" t="s">
        <v>54</v>
      </c>
      <c r="D564" t="str">
        <f>IFERROR(VLOOKUP(Table1[[#This Row],[Phenotype]],[1]!Table1[#Data],2,FALSE),"DEAD")</f>
        <v>DEAD</v>
      </c>
      <c r="E564" s="3" t="s">
        <v>61</v>
      </c>
      <c r="F564" t="s">
        <v>9</v>
      </c>
      <c r="G564" s="2">
        <v>43871</v>
      </c>
      <c r="H564">
        <v>9</v>
      </c>
      <c r="I564" t="e">
        <f>IF(Table1[[#This Row],[Category '#]]="","",VLOOKUP(Table1[[#This Row],[Category '#]],#REF!,2,FALSE))</f>
        <v>#REF!</v>
      </c>
    </row>
    <row r="565" spans="1:9" ht="60" x14ac:dyDescent="0.25">
      <c r="A565" s="1" t="str">
        <f>IF(Table1[[#This Row],[Table]]="","",_xlfn.CONCAT(Table1[[#This Row],[Round]],".",Table1[[#This Row],[Table]]))</f>
        <v/>
      </c>
      <c r="B565" s="1"/>
      <c r="C565" s="1" t="s">
        <v>76</v>
      </c>
      <c r="D565" t="str">
        <f>IFERROR(VLOOKUP(Table1[[#This Row],[Phenotype]],[1]!Table1[#Data],2,FALSE),"DEAD")</f>
        <v>DEAD</v>
      </c>
      <c r="E565" s="3" t="s">
        <v>79</v>
      </c>
      <c r="F565" t="s">
        <v>9</v>
      </c>
      <c r="G565" s="2">
        <v>43871</v>
      </c>
      <c r="H565">
        <v>8</v>
      </c>
      <c r="I565" t="e">
        <f>IF(Table1[[#This Row],[Category '#]]="","",VLOOKUP(Table1[[#This Row],[Category '#]],#REF!,2,FALSE))</f>
        <v>#REF!</v>
      </c>
    </row>
    <row r="566" spans="1:9" ht="45" x14ac:dyDescent="0.25">
      <c r="A566" s="1" t="str">
        <f>IF(Table1[[#This Row],[Table]]="","",_xlfn.CONCAT(Table1[[#This Row],[Round]],".",Table1[[#This Row],[Table]]))</f>
        <v/>
      </c>
      <c r="B566" s="1"/>
      <c r="C566" s="1" t="s">
        <v>99</v>
      </c>
      <c r="D566" t="str">
        <f>IFERROR(VLOOKUP(Table1[[#This Row],[Phenotype]],[1]!Table1[#Data],2,FALSE),"DEAD")</f>
        <v>DEAD</v>
      </c>
      <c r="E566" s="3" t="s">
        <v>106</v>
      </c>
      <c r="F566" t="s">
        <v>9</v>
      </c>
      <c r="G566" s="2">
        <v>43871</v>
      </c>
      <c r="H566">
        <v>6</v>
      </c>
      <c r="I566" t="e">
        <f>IF(Table1[[#This Row],[Category '#]]="","",VLOOKUP(Table1[[#This Row],[Category '#]],#REF!,2,FALSE))</f>
        <v>#REF!</v>
      </c>
    </row>
    <row r="567" spans="1:9" ht="30" x14ac:dyDescent="0.25">
      <c r="A567" s="1" t="str">
        <f>IF(Table1[[#This Row],[Table]]="","",_xlfn.CONCAT(Table1[[#This Row],[Round]],".",Table1[[#This Row],[Table]]))</f>
        <v/>
      </c>
      <c r="B567" s="1"/>
      <c r="C567" s="1" t="s">
        <v>90</v>
      </c>
      <c r="D567" t="str">
        <f>IFERROR(VLOOKUP(Table1[[#This Row],[Phenotype]],[1]!Table1[#Data],2,FALSE),"DEAD")</f>
        <v>DEAD</v>
      </c>
      <c r="E567" s="3" t="s">
        <v>92</v>
      </c>
      <c r="F567" t="s">
        <v>9</v>
      </c>
      <c r="G567" s="2">
        <v>43871</v>
      </c>
      <c r="H567">
        <v>9</v>
      </c>
      <c r="I567" t="e">
        <f>IF(Table1[[#This Row],[Category '#]]="","",VLOOKUP(Table1[[#This Row],[Category '#]],#REF!,2,FALSE))</f>
        <v>#REF!</v>
      </c>
    </row>
    <row r="568" spans="1:9" x14ac:dyDescent="0.25">
      <c r="A568" s="1" t="str">
        <f>IF(Table1[[#This Row],[Table]]="","",_xlfn.CONCAT(Table1[[#This Row],[Round]],".",Table1[[#This Row],[Table]]))</f>
        <v/>
      </c>
      <c r="B568" s="1"/>
      <c r="C568" s="1" t="s">
        <v>136</v>
      </c>
      <c r="D568" t="str">
        <f>IFERROR(VLOOKUP(Table1[[#This Row],[Phenotype]],[1]!Table1[#Data],2,FALSE),"DEAD")</f>
        <v>DEAD</v>
      </c>
      <c r="E568" s="3" t="s">
        <v>141</v>
      </c>
      <c r="F568" t="s">
        <v>9</v>
      </c>
      <c r="G568" s="2">
        <v>43871</v>
      </c>
      <c r="H568">
        <v>10</v>
      </c>
      <c r="I568" t="e">
        <f>IF(Table1[[#This Row],[Category '#]]="","",VLOOKUP(Table1[[#This Row],[Category '#]],#REF!,2,FALSE))</f>
        <v>#REF!</v>
      </c>
    </row>
    <row r="569" spans="1:9" x14ac:dyDescent="0.25">
      <c r="A569" s="1" t="str">
        <f>IF(Table1[[#This Row],[Table]]="","",_xlfn.CONCAT(Table1[[#This Row],[Round]],".",Table1[[#This Row],[Table]]))</f>
        <v/>
      </c>
      <c r="B569" s="1"/>
      <c r="C569" s="1" t="s">
        <v>109</v>
      </c>
      <c r="D569" t="str">
        <f>IFERROR(VLOOKUP(Table1[[#This Row],[Phenotype]],[1]!Table1[#Data],2,FALSE),"DEAD")</f>
        <v>DEAD</v>
      </c>
      <c r="E569" s="3" t="s">
        <v>110</v>
      </c>
      <c r="F569" t="s">
        <v>9</v>
      </c>
      <c r="G569" s="2">
        <v>43871</v>
      </c>
      <c r="H569">
        <v>10</v>
      </c>
      <c r="I569" t="e">
        <f>IF(Table1[[#This Row],[Category '#]]="","",VLOOKUP(Table1[[#This Row],[Category '#]],#REF!,2,FALSE))</f>
        <v>#REF!</v>
      </c>
    </row>
    <row r="570" spans="1:9" ht="30" x14ac:dyDescent="0.25">
      <c r="A570" s="1" t="str">
        <f>IF(Table1[[#This Row],[Table]]="","",_xlfn.CONCAT(Table1[[#This Row],[Round]],".",Table1[[#This Row],[Table]]))</f>
        <v/>
      </c>
      <c r="B570" s="1"/>
      <c r="C570" s="1" t="s">
        <v>63</v>
      </c>
      <c r="D570" t="str">
        <f>IFERROR(VLOOKUP(Table1[[#This Row],[Phenotype]],[1]!Table1[#Data],2,FALSE),"DEAD")</f>
        <v>DEAD</v>
      </c>
      <c r="E570" s="3" t="s">
        <v>66</v>
      </c>
      <c r="F570" t="s">
        <v>9</v>
      </c>
      <c r="G570" s="2">
        <v>43871</v>
      </c>
      <c r="H570">
        <v>9</v>
      </c>
      <c r="I570" t="e">
        <f>IF(Table1[[#This Row],[Category '#]]="","",VLOOKUP(Table1[[#This Row],[Category '#]],#REF!,2,FALSE))</f>
        <v>#REF!</v>
      </c>
    </row>
    <row r="571" spans="1:9" x14ac:dyDescent="0.25">
      <c r="A571" s="1" t="str">
        <f>IF(Table1[[#This Row],[Table]]="","",_xlfn.CONCAT(Table1[[#This Row],[Round]],".",Table1[[#This Row],[Table]]))</f>
        <v/>
      </c>
      <c r="B571" s="1"/>
      <c r="C571" s="1" t="s">
        <v>94</v>
      </c>
      <c r="D571" t="str">
        <f>IFERROR(VLOOKUP(Table1[[#This Row],[Phenotype]],[1]!Table1[#Data],2,FALSE),"DEAD")</f>
        <v>alive</v>
      </c>
      <c r="E571" s="3" t="s">
        <v>97</v>
      </c>
      <c r="F571" t="s">
        <v>9</v>
      </c>
      <c r="G571" s="2">
        <v>43871</v>
      </c>
      <c r="H571">
        <v>8</v>
      </c>
      <c r="I571" t="e">
        <f>IF(Table1[[#This Row],[Category '#]]="","",VLOOKUP(Table1[[#This Row],[Category '#]],#REF!,2,FALSE))</f>
        <v>#REF!</v>
      </c>
    </row>
    <row r="572" spans="1:9" ht="30" x14ac:dyDescent="0.25">
      <c r="A572" s="1" t="str">
        <f>IF(Table1[[#This Row],[Table]]="","",_xlfn.CONCAT(Table1[[#This Row],[Round]],".",Table1[[#This Row],[Table]]))</f>
        <v/>
      </c>
      <c r="B572" s="1"/>
      <c r="C572" s="1" t="s">
        <v>117</v>
      </c>
      <c r="D572" t="str">
        <f>IFERROR(VLOOKUP(Table1[[#This Row],[Phenotype]],[1]!Table1[#Data],2,FALSE),"DEAD")</f>
        <v>alive</v>
      </c>
      <c r="E572" s="3" t="s">
        <v>124</v>
      </c>
      <c r="F572" t="s">
        <v>9</v>
      </c>
      <c r="G572" s="2">
        <v>43871</v>
      </c>
      <c r="H572">
        <v>7</v>
      </c>
      <c r="I572" t="e">
        <f>IF(Table1[[#This Row],[Category '#]]="","",VLOOKUP(Table1[[#This Row],[Category '#]],#REF!,2,FALSE))</f>
        <v>#REF!</v>
      </c>
    </row>
    <row r="573" spans="1:9" ht="30" x14ac:dyDescent="0.25">
      <c r="A573" s="1" t="str">
        <f>IF(Table1[[#This Row],[Table]]="","",_xlfn.CONCAT(Table1[[#This Row],[Round]],".",Table1[[#This Row],[Table]]))</f>
        <v/>
      </c>
      <c r="B573" s="1"/>
      <c r="C573" s="1" t="s">
        <v>130</v>
      </c>
      <c r="D573" t="str">
        <f>IFERROR(VLOOKUP(Table1[[#This Row],[Phenotype]],[1]!Table1[#Data],2,FALSE),"DEAD")</f>
        <v>DEAD</v>
      </c>
      <c r="E573" s="3" t="s">
        <v>132</v>
      </c>
      <c r="F573" t="s">
        <v>9</v>
      </c>
      <c r="G573" s="2">
        <v>43871</v>
      </c>
      <c r="H573">
        <v>7</v>
      </c>
      <c r="I573" t="e">
        <f>IF(Table1[[#This Row],[Category '#]]="","",VLOOKUP(Table1[[#This Row],[Category '#]],#REF!,2,FALSE))</f>
        <v>#REF!</v>
      </c>
    </row>
    <row r="574" spans="1:9" x14ac:dyDescent="0.25">
      <c r="A574" s="1" t="str">
        <f>IF(Table1[[#This Row],[Table]]="","",_xlfn.CONCAT(Table1[[#This Row],[Round]],".",Table1[[#This Row],[Table]]))</f>
        <v/>
      </c>
      <c r="B574" s="1"/>
      <c r="C574" s="1" t="s">
        <v>125</v>
      </c>
      <c r="D574" t="str">
        <f>IFERROR(VLOOKUP(Table1[[#This Row],[Phenotype]],[1]!Table1[#Data],2,FALSE),"DEAD")</f>
        <v>DEAD</v>
      </c>
      <c r="E574" s="3" t="s">
        <v>127</v>
      </c>
      <c r="F574" t="s">
        <v>9</v>
      </c>
      <c r="G574" s="2">
        <v>43871</v>
      </c>
      <c r="H574">
        <v>9</v>
      </c>
      <c r="I574" t="e">
        <f>IF(Table1[[#This Row],[Category '#]]="","",VLOOKUP(Table1[[#This Row],[Category '#]],#REF!,2,FALSE))</f>
        <v>#REF!</v>
      </c>
    </row>
    <row r="575" spans="1:9" x14ac:dyDescent="0.25">
      <c r="A575" s="1" t="str">
        <f>IF(Table1[[#This Row],[Table]]="","",_xlfn.CONCAT(Table1[[#This Row],[Round]],".",Table1[[#This Row],[Table]]))</f>
        <v/>
      </c>
      <c r="B575" s="1"/>
      <c r="C575" s="1" t="s">
        <v>109</v>
      </c>
      <c r="D575" t="str">
        <f>IFERROR(VLOOKUP(Table1[[#This Row],[Phenotype]],[1]!Table1[#Data],2,FALSE),"DEAD")</f>
        <v>DEAD</v>
      </c>
      <c r="E575" s="3" t="s">
        <v>112</v>
      </c>
      <c r="F575" t="s">
        <v>9</v>
      </c>
      <c r="G575" s="2">
        <v>43871</v>
      </c>
      <c r="H575">
        <v>9</v>
      </c>
      <c r="I575" t="e">
        <f>IF(Table1[[#This Row],[Category '#]]="","",VLOOKUP(Table1[[#This Row],[Category '#]],#REF!,2,FALSE))</f>
        <v>#REF!</v>
      </c>
    </row>
    <row r="576" spans="1:9" ht="45" x14ac:dyDescent="0.25">
      <c r="A576" s="1" t="str">
        <f>IF(Table1[[#This Row],[Table]]="","",_xlfn.CONCAT(Table1[[#This Row],[Round]],".",Table1[[#This Row],[Table]]))</f>
        <v/>
      </c>
      <c r="B576" s="1"/>
      <c r="C576" s="1" t="s">
        <v>94</v>
      </c>
      <c r="D576" t="str">
        <f>IFERROR(VLOOKUP(Table1[[#This Row],[Phenotype]],[1]!Table1[#Data],2,FALSE),"DEAD")</f>
        <v>alive</v>
      </c>
      <c r="E576" s="3" t="s">
        <v>98</v>
      </c>
      <c r="F576" t="s">
        <v>9</v>
      </c>
      <c r="G576" s="2">
        <v>43871</v>
      </c>
      <c r="H576">
        <v>8</v>
      </c>
      <c r="I576" t="e">
        <f>IF(Table1[[#This Row],[Category '#]]="","",VLOOKUP(Table1[[#This Row],[Category '#]],#REF!,2,FALSE))</f>
        <v>#REF!</v>
      </c>
    </row>
    <row r="577" spans="1:9" ht="30" x14ac:dyDescent="0.25">
      <c r="A577" s="1" t="str">
        <f>IF(Table1[[#This Row],[Table]]="","",_xlfn.CONCAT(Table1[[#This Row],[Round]],".",Table1[[#This Row],[Table]]))</f>
        <v/>
      </c>
      <c r="B577" s="1"/>
      <c r="C577" s="1" t="s">
        <v>63</v>
      </c>
      <c r="D577" t="str">
        <f>IFERROR(VLOOKUP(Table1[[#This Row],[Phenotype]],[1]!Table1[#Data],2,FALSE),"DEAD")</f>
        <v>DEAD</v>
      </c>
      <c r="E577" s="3" t="s">
        <v>80</v>
      </c>
      <c r="F577" t="s">
        <v>9</v>
      </c>
      <c r="G577" s="2">
        <v>43871</v>
      </c>
      <c r="H577">
        <v>8</v>
      </c>
      <c r="I577" t="e">
        <f>IF(Table1[[#This Row],[Category '#]]="","",VLOOKUP(Table1[[#This Row],[Category '#]],#REF!,2,FALSE))</f>
        <v>#REF!</v>
      </c>
    </row>
    <row r="578" spans="1:9" ht="30" x14ac:dyDescent="0.25">
      <c r="A578" s="1" t="str">
        <f>IF(Table1[[#This Row],[Table]]="","",_xlfn.CONCAT(Table1[[#This Row],[Round]],".",Table1[[#This Row],[Table]]))</f>
        <v/>
      </c>
      <c r="B578" s="1"/>
      <c r="C578" s="1" t="s">
        <v>125</v>
      </c>
      <c r="D578" t="str">
        <f>IFERROR(VLOOKUP(Table1[[#This Row],[Phenotype]],[1]!Table1[#Data],2,FALSE),"DEAD")</f>
        <v>DEAD</v>
      </c>
      <c r="E578" s="3" t="s">
        <v>126</v>
      </c>
      <c r="F578" t="s">
        <v>9</v>
      </c>
      <c r="G578" s="2">
        <v>43871</v>
      </c>
      <c r="H578">
        <v>4</v>
      </c>
      <c r="I578" t="e">
        <f>IF(Table1[[#This Row],[Category '#]]="","",VLOOKUP(Table1[[#This Row],[Category '#]],#REF!,2,FALSE))</f>
        <v>#REF!</v>
      </c>
    </row>
    <row r="579" spans="1:9" ht="30" x14ac:dyDescent="0.25">
      <c r="A579" s="1" t="str">
        <f>IF(Table1[[#This Row],[Table]]="","",_xlfn.CONCAT(Table1[[#This Row],[Round]],".",Table1[[#This Row],[Table]]))</f>
        <v/>
      </c>
      <c r="B579" s="1"/>
      <c r="C579" s="1" t="s">
        <v>54</v>
      </c>
      <c r="D579" t="str">
        <f>IFERROR(VLOOKUP(Table1[[#This Row],[Phenotype]],[1]!Table1[#Data],2,FALSE),"DEAD")</f>
        <v>DEAD</v>
      </c>
      <c r="E579" s="3" t="s">
        <v>62</v>
      </c>
      <c r="F579" t="s">
        <v>9</v>
      </c>
      <c r="G579" s="2">
        <v>43871</v>
      </c>
      <c r="H579">
        <v>6</v>
      </c>
      <c r="I579" t="e">
        <f>IF(Table1[[#This Row],[Category '#]]="","",VLOOKUP(Table1[[#This Row],[Category '#]],#REF!,2,FALSE))</f>
        <v>#REF!</v>
      </c>
    </row>
    <row r="580" spans="1:9" x14ac:dyDescent="0.25">
      <c r="A580" s="1" t="str">
        <f>IF(Table1[[#This Row],[Table]]="","",_xlfn.CONCAT(Table1[[#This Row],[Round]],".",Table1[[#This Row],[Table]]))</f>
        <v/>
      </c>
      <c r="B580" s="1"/>
      <c r="C580" s="1" t="s">
        <v>84</v>
      </c>
      <c r="D580" t="str">
        <f>IFERROR(VLOOKUP(Table1[[#This Row],[Phenotype]],[1]!Table1[#Data],2,FALSE),"DEAD")</f>
        <v>alive</v>
      </c>
      <c r="E580" s="3" t="s">
        <v>85</v>
      </c>
      <c r="F580" t="s">
        <v>9</v>
      </c>
      <c r="G580" s="2">
        <v>43871</v>
      </c>
      <c r="H580">
        <v>5</v>
      </c>
      <c r="I580" t="e">
        <f>IF(Table1[[#This Row],[Category '#]]="","",VLOOKUP(Table1[[#This Row],[Category '#]],#REF!,2,FALSE))</f>
        <v>#REF!</v>
      </c>
    </row>
    <row r="581" spans="1:9" x14ac:dyDescent="0.25">
      <c r="A581" s="1" t="str">
        <f>IF(Table1[[#This Row],[Table]]="","",_xlfn.CONCAT(Table1[[#This Row],[Round]],".",Table1[[#This Row],[Table]]))</f>
        <v/>
      </c>
      <c r="B581" s="1"/>
      <c r="C581" s="1" t="s">
        <v>63</v>
      </c>
      <c r="D581" t="str">
        <f>IFERROR(VLOOKUP(Table1[[#This Row],[Phenotype]],[1]!Table1[#Data],2,FALSE),"DEAD")</f>
        <v>DEAD</v>
      </c>
      <c r="E581" s="3" t="s">
        <v>64</v>
      </c>
      <c r="F581" t="s">
        <v>9</v>
      </c>
      <c r="G581" s="2">
        <v>43871</v>
      </c>
      <c r="H581">
        <v>9</v>
      </c>
      <c r="I581" t="e">
        <f>IF(Table1[[#This Row],[Category '#]]="","",VLOOKUP(Table1[[#This Row],[Category '#]],#REF!,2,FALSE))</f>
        <v>#REF!</v>
      </c>
    </row>
    <row r="582" spans="1:9" ht="45" x14ac:dyDescent="0.25">
      <c r="A582" s="1" t="str">
        <f>IF(Table1[[#This Row],[Table]]="","",_xlfn.CONCAT(Table1[[#This Row],[Round]],".",Table1[[#This Row],[Table]]))</f>
        <v/>
      </c>
      <c r="B582" s="1"/>
      <c r="C582" s="1" t="s">
        <v>63</v>
      </c>
      <c r="D582" t="str">
        <f>IFERROR(VLOOKUP(Table1[[#This Row],[Phenotype]],[1]!Table1[#Data],2,FALSE),"DEAD")</f>
        <v>DEAD</v>
      </c>
      <c r="E582" s="3" t="s">
        <v>67</v>
      </c>
      <c r="F582" t="s">
        <v>9</v>
      </c>
      <c r="G582" s="2">
        <v>43871</v>
      </c>
      <c r="H582">
        <v>8</v>
      </c>
      <c r="I582" t="e">
        <f>IF(Table1[[#This Row],[Category '#]]="","",VLOOKUP(Table1[[#This Row],[Category '#]],#REF!,2,FALSE))</f>
        <v>#REF!</v>
      </c>
    </row>
    <row r="583" spans="1:9" ht="30" x14ac:dyDescent="0.25">
      <c r="A583" s="1" t="str">
        <f>IF(Table1[[#This Row],[Table]]="","",_xlfn.CONCAT(Table1[[#This Row],[Round]],".",Table1[[#This Row],[Table]]))</f>
        <v/>
      </c>
      <c r="B583" s="1"/>
      <c r="C583" s="1" t="s">
        <v>86</v>
      </c>
      <c r="D583" t="str">
        <f>IFERROR(VLOOKUP(Table1[[#This Row],[Phenotype]],[1]!Table1[#Data],2,FALSE),"DEAD")</f>
        <v>DEAD</v>
      </c>
      <c r="E583" s="3" t="s">
        <v>87</v>
      </c>
      <c r="F583" t="s">
        <v>9</v>
      </c>
      <c r="G583" s="2">
        <v>43871</v>
      </c>
      <c r="H583">
        <v>4</v>
      </c>
      <c r="I583" t="e">
        <f>IF(Table1[[#This Row],[Category '#]]="","",VLOOKUP(Table1[[#This Row],[Category '#]],#REF!,2,FALSE))</f>
        <v>#REF!</v>
      </c>
    </row>
    <row r="584" spans="1:9" ht="30" x14ac:dyDescent="0.25">
      <c r="A584" s="1" t="str">
        <f>IF(Table1[[#This Row],[Table]]="","",_xlfn.CONCAT(Table1[[#This Row],[Round]],".",Table1[[#This Row],[Table]]))</f>
        <v/>
      </c>
      <c r="B584" s="1"/>
      <c r="C584" s="1" t="s">
        <v>48</v>
      </c>
      <c r="D584" t="str">
        <f>IFERROR(VLOOKUP(Table1[[#This Row],[Phenotype]],[1]!Table1[#Data],2,FALSE),"DEAD")</f>
        <v>DEAD</v>
      </c>
      <c r="E584" s="3" t="s">
        <v>52</v>
      </c>
      <c r="F584" t="s">
        <v>9</v>
      </c>
      <c r="G584" s="2">
        <v>43871</v>
      </c>
      <c r="H584">
        <v>9</v>
      </c>
      <c r="I584" t="e">
        <f>IF(Table1[[#This Row],[Category '#]]="","",VLOOKUP(Table1[[#This Row],[Category '#]],#REF!,2,FALSE))</f>
        <v>#REF!</v>
      </c>
    </row>
    <row r="585" spans="1:9" x14ac:dyDescent="0.25">
      <c r="A585" s="1" t="str">
        <f>IF(Table1[[#This Row],[Table]]="","",_xlfn.CONCAT(Table1[[#This Row],[Round]],".",Table1[[#This Row],[Table]]))</f>
        <v/>
      </c>
      <c r="B585" s="1"/>
      <c r="C585" s="1" t="s">
        <v>136</v>
      </c>
      <c r="D585" t="str">
        <f>IFERROR(VLOOKUP(Table1[[#This Row],[Phenotype]],[1]!Table1[#Data],2,FALSE),"DEAD")</f>
        <v>DEAD</v>
      </c>
      <c r="E585" s="3" t="s">
        <v>142</v>
      </c>
      <c r="F585" t="s">
        <v>9</v>
      </c>
      <c r="G585" s="2">
        <v>43871</v>
      </c>
      <c r="H585">
        <v>9</v>
      </c>
      <c r="I585" t="e">
        <f>IF(Table1[[#This Row],[Category '#]]="","",VLOOKUP(Table1[[#This Row],[Category '#]],#REF!,2,FALSE))</f>
        <v>#REF!</v>
      </c>
    </row>
    <row r="586" spans="1:9" ht="30" x14ac:dyDescent="0.25">
      <c r="A586" s="1" t="str">
        <f>IF(Table1[[#This Row],[Table]]="","",_xlfn.CONCAT(Table1[[#This Row],[Round]],".",Table1[[#This Row],[Table]]))</f>
        <v/>
      </c>
      <c r="B586" s="1"/>
      <c r="C586" s="1" t="s">
        <v>94</v>
      </c>
      <c r="D586" t="str">
        <f>IFERROR(VLOOKUP(Table1[[#This Row],[Phenotype]],[1]!Table1[#Data],2,FALSE),"DEAD")</f>
        <v>alive</v>
      </c>
      <c r="E586" s="3" t="s">
        <v>95</v>
      </c>
      <c r="F586" t="s">
        <v>9</v>
      </c>
      <c r="G586" s="2">
        <v>43871</v>
      </c>
      <c r="H586">
        <v>9</v>
      </c>
      <c r="I586" t="e">
        <f>IF(Table1[[#This Row],[Category '#]]="","",VLOOKUP(Table1[[#This Row],[Category '#]],#REF!,2,FALSE))</f>
        <v>#REF!</v>
      </c>
    </row>
    <row r="587" spans="1:9" x14ac:dyDescent="0.25">
      <c r="A587" s="1" t="str">
        <f>IF(Table1[[#This Row],[Table]]="","",_xlfn.CONCAT(Table1[[#This Row],[Round]],".",Table1[[#This Row],[Table]]))</f>
        <v/>
      </c>
      <c r="B587" s="1"/>
      <c r="C587" s="1" t="s">
        <v>130</v>
      </c>
      <c r="D587" t="str">
        <f>IFERROR(VLOOKUP(Table1[[#This Row],[Phenotype]],[1]!Table1[#Data],2,FALSE),"DEAD")</f>
        <v>DEAD</v>
      </c>
      <c r="E587" s="3" t="s">
        <v>134</v>
      </c>
      <c r="F587" t="s">
        <v>9</v>
      </c>
      <c r="G587" s="2">
        <v>43871</v>
      </c>
      <c r="H587">
        <v>9</v>
      </c>
      <c r="I587" t="e">
        <f>IF(Table1[[#This Row],[Category '#]]="","",VLOOKUP(Table1[[#This Row],[Category '#]],#REF!,2,FALSE))</f>
        <v>#REF!</v>
      </c>
    </row>
    <row r="588" spans="1:9" x14ac:dyDescent="0.25">
      <c r="A588" s="1" t="str">
        <f>IF(Table1[[#This Row],[Table]]="","",_xlfn.CONCAT(Table1[[#This Row],[Round]],".",Table1[[#This Row],[Table]]))</f>
        <v/>
      </c>
      <c r="B588" s="1"/>
      <c r="C588" s="1" t="s">
        <v>54</v>
      </c>
      <c r="D588" t="str">
        <f>IFERROR(VLOOKUP(Table1[[#This Row],[Phenotype]],[1]!Table1[#Data],2,FALSE),"DEAD")</f>
        <v>DEAD</v>
      </c>
      <c r="E588" s="3" t="s">
        <v>56</v>
      </c>
      <c r="F588" t="s">
        <v>9</v>
      </c>
      <c r="G588" s="2">
        <v>43871</v>
      </c>
      <c r="H588">
        <v>9</v>
      </c>
      <c r="I588" t="e">
        <f>IF(Table1[[#This Row],[Category '#]]="","",VLOOKUP(Table1[[#This Row],[Category '#]],#REF!,2,FALSE))</f>
        <v>#REF!</v>
      </c>
    </row>
    <row r="589" spans="1:9" ht="30" x14ac:dyDescent="0.25">
      <c r="A589" s="1" t="str">
        <f>IF(Table1[[#This Row],[Table]]="","",_xlfn.CONCAT(Table1[[#This Row],[Round]],".",Table1[[#This Row],[Table]]))</f>
        <v/>
      </c>
      <c r="B589" s="1"/>
      <c r="C589" s="1" t="s">
        <v>130</v>
      </c>
      <c r="D589" t="str">
        <f>IFERROR(VLOOKUP(Table1[[#This Row],[Phenotype]],[1]!Table1[#Data],2,FALSE),"DEAD")</f>
        <v>DEAD</v>
      </c>
      <c r="E589" s="3" t="s">
        <v>133</v>
      </c>
      <c r="F589" t="s">
        <v>9</v>
      </c>
      <c r="G589" s="2">
        <v>43871</v>
      </c>
      <c r="H589">
        <v>8</v>
      </c>
      <c r="I589" t="e">
        <f>IF(Table1[[#This Row],[Category '#]]="","",VLOOKUP(Table1[[#This Row],[Category '#]],#REF!,2,FALSE))</f>
        <v>#REF!</v>
      </c>
    </row>
    <row r="590" spans="1:9" ht="30" x14ac:dyDescent="0.25">
      <c r="A590" s="1" t="str">
        <f>IF(Table1[[#This Row],[Table]]="","",_xlfn.CONCAT(Table1[[#This Row],[Round]],".",Table1[[#This Row],[Table]]))</f>
        <v/>
      </c>
      <c r="B590" s="1"/>
      <c r="C590" s="1" t="s">
        <v>107</v>
      </c>
      <c r="D590" t="str">
        <f>IFERROR(VLOOKUP(Table1[[#This Row],[Phenotype]],[1]!Table1[#Data],2,FALSE),"DEAD")</f>
        <v>DEAD</v>
      </c>
      <c r="E590" s="3" t="s">
        <v>108</v>
      </c>
      <c r="F590" t="s">
        <v>9</v>
      </c>
      <c r="G590" s="2">
        <v>43871</v>
      </c>
      <c r="H590">
        <v>8</v>
      </c>
      <c r="I590" t="e">
        <f>IF(Table1[[#This Row],[Category '#]]="","",VLOOKUP(Table1[[#This Row],[Category '#]],#REF!,2,FALSE))</f>
        <v>#REF!</v>
      </c>
    </row>
    <row r="591" spans="1:9" ht="30" x14ac:dyDescent="0.25">
      <c r="A591" s="1" t="str">
        <f>IF(Table1[[#This Row],[Table]]="","",_xlfn.CONCAT(Table1[[#This Row],[Round]],".",Table1[[#This Row],[Table]]))</f>
        <v/>
      </c>
      <c r="B591" s="1"/>
      <c r="C591" s="1" t="s">
        <v>99</v>
      </c>
      <c r="D591" t="str">
        <f>IFERROR(VLOOKUP(Table1[[#This Row],[Phenotype]],[1]!Table1[#Data],2,FALSE),"DEAD")</f>
        <v>DEAD</v>
      </c>
      <c r="E591" s="3" t="s">
        <v>105</v>
      </c>
      <c r="F591" t="s">
        <v>9</v>
      </c>
      <c r="G591" s="2">
        <v>43871</v>
      </c>
      <c r="H591">
        <v>8</v>
      </c>
      <c r="I591" t="e">
        <f>IF(Table1[[#This Row],[Category '#]]="","",VLOOKUP(Table1[[#This Row],[Category '#]],#REF!,2,FALSE))</f>
        <v>#REF!</v>
      </c>
    </row>
    <row r="592" spans="1:9" ht="30" x14ac:dyDescent="0.25">
      <c r="A592" s="1" t="str">
        <f>IF(Table1[[#This Row],[Table]]="","",_xlfn.CONCAT(Table1[[#This Row],[Round]],".",Table1[[#This Row],[Table]]))</f>
        <v/>
      </c>
      <c r="B592" s="1"/>
      <c r="C592" s="1" t="s">
        <v>72</v>
      </c>
      <c r="D592" t="str">
        <f>IFERROR(VLOOKUP(Table1[[#This Row],[Phenotype]],[1]!Table1[#Data],2,FALSE),"DEAD")</f>
        <v>DEAD</v>
      </c>
      <c r="E592" s="3" t="s">
        <v>73</v>
      </c>
      <c r="F592" t="s">
        <v>9</v>
      </c>
      <c r="G592" s="2">
        <v>43871</v>
      </c>
      <c r="H592">
        <v>7</v>
      </c>
      <c r="I592" t="e">
        <f>IF(Table1[[#This Row],[Category '#]]="","",VLOOKUP(Table1[[#This Row],[Category '#]],#REF!,2,FALSE))</f>
        <v>#REF!</v>
      </c>
    </row>
    <row r="593" spans="1:9" ht="45" x14ac:dyDescent="0.25">
      <c r="A593" s="1" t="str">
        <f>IF(Table1[[#This Row],[Table]]="","",_xlfn.CONCAT(Table1[[#This Row],[Round]],".",Table1[[#This Row],[Table]]))</f>
        <v/>
      </c>
      <c r="B593" s="1"/>
      <c r="C593" s="1" t="s">
        <v>125</v>
      </c>
      <c r="D593" t="str">
        <f>IFERROR(VLOOKUP(Table1[[#This Row],[Phenotype]],[1]!Table1[#Data],2,FALSE),"DEAD")</f>
        <v>DEAD</v>
      </c>
      <c r="E593" s="3" t="s">
        <v>128</v>
      </c>
      <c r="F593" t="s">
        <v>9</v>
      </c>
      <c r="G593" s="2">
        <v>43871</v>
      </c>
      <c r="H593">
        <v>8</v>
      </c>
      <c r="I593" t="e">
        <f>IF(Table1[[#This Row],[Category '#]]="","",VLOOKUP(Table1[[#This Row],[Category '#]],#REF!,2,FALSE))</f>
        <v>#REF!</v>
      </c>
    </row>
    <row r="594" spans="1:9" ht="30" x14ac:dyDescent="0.25">
      <c r="A594" s="1" t="str">
        <f>IF(Table1[[#This Row],[Table]]="","",_xlfn.CONCAT(Table1[[#This Row],[Round]],".",Table1[[#This Row],[Table]]))</f>
        <v/>
      </c>
      <c r="B594" s="1"/>
      <c r="C594" s="1" t="s">
        <v>54</v>
      </c>
      <c r="D594" t="str">
        <f>IFERROR(VLOOKUP(Table1[[#This Row],[Phenotype]],[1]!Table1[#Data],2,FALSE),"DEAD")</f>
        <v>DEAD</v>
      </c>
      <c r="E594" s="3" t="s">
        <v>55</v>
      </c>
      <c r="F594" t="s">
        <v>9</v>
      </c>
      <c r="G594" s="2">
        <v>43871</v>
      </c>
      <c r="H594">
        <v>5</v>
      </c>
      <c r="I594" t="e">
        <f>IF(Table1[[#This Row],[Category '#]]="","",VLOOKUP(Table1[[#This Row],[Category '#]],#REF!,2,FALSE))</f>
        <v>#REF!</v>
      </c>
    </row>
    <row r="595" spans="1:9" ht="30" x14ac:dyDescent="0.25">
      <c r="A595" s="1" t="str">
        <f>IF(Table1[[#This Row],[Table]]="","",_xlfn.CONCAT(Table1[[#This Row],[Round]],".",Table1[[#This Row],[Table]]))</f>
        <v/>
      </c>
      <c r="B595" s="1"/>
      <c r="C595" s="1" t="s">
        <v>48</v>
      </c>
      <c r="D595" t="str">
        <f>IFERROR(VLOOKUP(Table1[[#This Row],[Phenotype]],[1]!Table1[#Data],2,FALSE),"DEAD")</f>
        <v>DEAD</v>
      </c>
      <c r="E595" s="3" t="s">
        <v>49</v>
      </c>
      <c r="F595" t="s">
        <v>9</v>
      </c>
      <c r="G595" s="2">
        <v>43871</v>
      </c>
      <c r="H595">
        <v>8</v>
      </c>
      <c r="I595" t="e">
        <f>IF(Table1[[#This Row],[Category '#]]="","",VLOOKUP(Table1[[#This Row],[Category '#]],#REF!,2,FALSE))</f>
        <v>#REF!</v>
      </c>
    </row>
    <row r="596" spans="1:9" ht="60" x14ac:dyDescent="0.25">
      <c r="A596" s="1" t="str">
        <f>IF(Table1[[#This Row],[Table]]="","",_xlfn.CONCAT(Table1[[#This Row],[Round]],".",Table1[[#This Row],[Table]]))</f>
        <v/>
      </c>
      <c r="B596" s="1"/>
      <c r="C596" s="1" t="s">
        <v>82</v>
      </c>
      <c r="D596" t="str">
        <f>IFERROR(VLOOKUP(Table1[[#This Row],[Phenotype]],[1]!Table1[#Data],2,FALSE),"DEAD")</f>
        <v>DEAD</v>
      </c>
      <c r="E596" s="3" t="s">
        <v>83</v>
      </c>
      <c r="F596" t="s">
        <v>9</v>
      </c>
      <c r="G596" s="2">
        <v>43871</v>
      </c>
      <c r="H596">
        <v>8</v>
      </c>
      <c r="I596" t="e">
        <f>IF(Table1[[#This Row],[Category '#]]="","",VLOOKUP(Table1[[#This Row],[Category '#]],#REF!,2,FALSE))</f>
        <v>#REF!</v>
      </c>
    </row>
    <row r="597" spans="1:9" x14ac:dyDescent="0.25">
      <c r="A597" s="1" t="str">
        <f>IF(Table1[[#This Row],[Table]]="","",_xlfn.CONCAT(Table1[[#This Row],[Round]],".",Table1[[#This Row],[Table]]))</f>
        <v/>
      </c>
      <c r="B597" s="1"/>
      <c r="C597" s="1" t="s">
        <v>117</v>
      </c>
      <c r="D597" t="str">
        <f>IFERROR(VLOOKUP(Table1[[#This Row],[Phenotype]],[1]!Table1[#Data],2,FALSE),"DEAD")</f>
        <v>alive</v>
      </c>
      <c r="E597" s="3" t="s">
        <v>118</v>
      </c>
      <c r="F597" t="s">
        <v>9</v>
      </c>
      <c r="G597" s="2">
        <v>43871</v>
      </c>
      <c r="H597">
        <v>8</v>
      </c>
      <c r="I597" t="e">
        <f>IF(Table1[[#This Row],[Category '#]]="","",VLOOKUP(Table1[[#This Row],[Category '#]],#REF!,2,FALSE))</f>
        <v>#REF!</v>
      </c>
    </row>
    <row r="598" spans="1:9" ht="45" x14ac:dyDescent="0.25">
      <c r="A598" s="1" t="str">
        <f>IF(Table1[[#This Row],[Table]]="","",_xlfn.CONCAT(Table1[[#This Row],[Round]],".",Table1[[#This Row],[Table]]))</f>
        <v/>
      </c>
      <c r="B598" s="1"/>
      <c r="C598" s="1" t="s">
        <v>109</v>
      </c>
      <c r="D598" t="str">
        <f>IFERROR(VLOOKUP(Table1[[#This Row],[Phenotype]],[1]!Table1[#Data],2,FALSE),"DEAD")</f>
        <v>DEAD</v>
      </c>
      <c r="E598" s="3" t="s">
        <v>116</v>
      </c>
      <c r="F598" t="s">
        <v>9</v>
      </c>
      <c r="G598" s="2">
        <v>43871</v>
      </c>
      <c r="H598">
        <v>7</v>
      </c>
      <c r="I598" t="e">
        <f>IF(Table1[[#This Row],[Category '#]]="","",VLOOKUP(Table1[[#This Row],[Category '#]],#REF!,2,FALSE))</f>
        <v>#REF!</v>
      </c>
    </row>
    <row r="599" spans="1:9" ht="30" x14ac:dyDescent="0.25">
      <c r="A599" s="1" t="str">
        <f>IF(Table1[[#This Row],[Table]]="","",_xlfn.CONCAT(Table1[[#This Row],[Round]],".",Table1[[#This Row],[Table]]))</f>
        <v/>
      </c>
      <c r="B599" s="1"/>
      <c r="C599" s="1" t="s">
        <v>76</v>
      </c>
      <c r="D599" t="str">
        <f>IFERROR(VLOOKUP(Table1[[#This Row],[Phenotype]],[1]!Table1[#Data],2,FALSE),"DEAD")</f>
        <v>DEAD</v>
      </c>
      <c r="E599" s="3" t="s">
        <v>78</v>
      </c>
      <c r="F599" t="s">
        <v>9</v>
      </c>
      <c r="G599" s="2">
        <v>43871</v>
      </c>
      <c r="H599">
        <v>9</v>
      </c>
      <c r="I599" t="e">
        <f>IF(Table1[[#This Row],[Category '#]]="","",VLOOKUP(Table1[[#This Row],[Category '#]],#REF!,2,FALSE))</f>
        <v>#REF!</v>
      </c>
    </row>
    <row r="600" spans="1:9" ht="30" x14ac:dyDescent="0.25">
      <c r="A600" s="1" t="str">
        <f>IF(Table1[[#This Row],[Table]]="","",_xlfn.CONCAT(Table1[[#This Row],[Round]],".",Table1[[#This Row],[Table]]))</f>
        <v/>
      </c>
      <c r="B600" s="1"/>
      <c r="C600" s="1" t="s">
        <v>117</v>
      </c>
      <c r="D600" t="str">
        <f>IFERROR(VLOOKUP(Table1[[#This Row],[Phenotype]],[1]!Table1[#Data],2,FALSE),"DEAD")</f>
        <v>alive</v>
      </c>
      <c r="E600" s="3" t="s">
        <v>123</v>
      </c>
      <c r="F600" t="s">
        <v>9</v>
      </c>
      <c r="G600" s="2">
        <v>43871</v>
      </c>
      <c r="H600">
        <v>9</v>
      </c>
      <c r="I600" t="e">
        <f>IF(Table1[[#This Row],[Category '#]]="","",VLOOKUP(Table1[[#This Row],[Category '#]],#REF!,2,FALSE))</f>
        <v>#REF!</v>
      </c>
    </row>
    <row r="601" spans="1:9" x14ac:dyDescent="0.25">
      <c r="A601" s="1" t="str">
        <f>IF(Table1[[#This Row],[Table]]="","",_xlfn.CONCAT(Table1[[#This Row],[Round]],".",Table1[[#This Row],[Table]]))</f>
        <v/>
      </c>
      <c r="B601" s="1"/>
      <c r="C601" s="1" t="s">
        <v>99</v>
      </c>
      <c r="D601" t="str">
        <f>IFERROR(VLOOKUP(Table1[[#This Row],[Phenotype]],[1]!Table1[#Data],2,FALSE),"DEAD")</f>
        <v>DEAD</v>
      </c>
      <c r="E601" s="3" t="s">
        <v>102</v>
      </c>
      <c r="F601" t="s">
        <v>9</v>
      </c>
      <c r="G601" s="2">
        <v>43871</v>
      </c>
      <c r="H601">
        <v>9</v>
      </c>
      <c r="I601" t="e">
        <f>IF(Table1[[#This Row],[Category '#]]="","",VLOOKUP(Table1[[#This Row],[Category '#]],#REF!,2,FALSE))</f>
        <v>#REF!</v>
      </c>
    </row>
    <row r="602" spans="1:9" ht="30" x14ac:dyDescent="0.25">
      <c r="A602" s="1" t="str">
        <f>IF(Table1[[#This Row],[Table]]="","",_xlfn.CONCAT(Table1[[#This Row],[Round]],".",Table1[[#This Row],[Table]]))</f>
        <v/>
      </c>
      <c r="B602" s="1"/>
      <c r="C602" s="1" t="s">
        <v>48</v>
      </c>
      <c r="D602" t="str">
        <f>IFERROR(VLOOKUP(Table1[[#This Row],[Phenotype]],[1]!Table1[#Data],2,FALSE),"DEAD")</f>
        <v>DEAD</v>
      </c>
      <c r="E602" s="3" t="s">
        <v>60</v>
      </c>
      <c r="F602" t="s">
        <v>9</v>
      </c>
      <c r="G602" s="2">
        <v>43871</v>
      </c>
      <c r="H602">
        <v>8</v>
      </c>
      <c r="I602" t="e">
        <f>IF(Table1[[#This Row],[Category '#]]="","",VLOOKUP(Table1[[#This Row],[Category '#]],#REF!,2,FALSE))</f>
        <v>#REF!</v>
      </c>
    </row>
    <row r="603" spans="1:9" ht="30" x14ac:dyDescent="0.25">
      <c r="A603" s="1" t="str">
        <f>IF(Table1[[#This Row],[Table]]="","",_xlfn.CONCAT(Table1[[#This Row],[Round]],".",Table1[[#This Row],[Table]]))</f>
        <v>C19.A5</v>
      </c>
      <c r="B603" s="1" t="s">
        <v>912</v>
      </c>
      <c r="C603" s="1" t="s">
        <v>173</v>
      </c>
      <c r="D603" s="13" t="str">
        <f>IFERROR(VLOOKUP(Table1[[#This Row],[Phenotype]],[1]!Table1[#Data],2,FALSE),"DEAD")</f>
        <v>DEAD</v>
      </c>
      <c r="E603" s="3" t="s">
        <v>1078</v>
      </c>
      <c r="F603" t="s">
        <v>9</v>
      </c>
      <c r="G603" s="2">
        <v>43872</v>
      </c>
      <c r="H603">
        <v>6</v>
      </c>
      <c r="I603" s="4" t="e">
        <f>IF(Table1[[#This Row],[Category '#]]="","",VLOOKUP(Table1[[#This Row],[Category '#]],#REF!,2,FALSE))</f>
        <v>#REF!</v>
      </c>
    </row>
    <row r="604" spans="1:9" ht="60" x14ac:dyDescent="0.25">
      <c r="A604" s="1" t="str">
        <f>IF(Table1[[#This Row],[Table]]="","",_xlfn.CONCAT(Table1[[#This Row],[Round]],".",Table1[[#This Row],[Table]]))</f>
        <v>C19.X5</v>
      </c>
      <c r="B604" s="1" t="s">
        <v>901</v>
      </c>
      <c r="C604" s="1" t="s">
        <v>54</v>
      </c>
      <c r="D604" s="13" t="str">
        <f>IFERROR(VLOOKUP(Table1[[#This Row],[Phenotype]],[1]!Table1[#Data],2,FALSE),"DEAD")</f>
        <v>DEAD</v>
      </c>
      <c r="E604" s="3" t="s">
        <v>1068</v>
      </c>
      <c r="F604" t="s">
        <v>9</v>
      </c>
      <c r="G604" s="2">
        <v>43872</v>
      </c>
      <c r="H604">
        <v>6</v>
      </c>
      <c r="I604" s="4" t="e">
        <f>IF(Table1[[#This Row],[Category '#]]="","",VLOOKUP(Table1[[#This Row],[Category '#]],#REF!,2,FALSE))</f>
        <v>#REF!</v>
      </c>
    </row>
    <row r="605" spans="1:9" ht="45" x14ac:dyDescent="0.25">
      <c r="A605" s="1" t="str">
        <f>IF(Table1[[#This Row],[Table]]="","",_xlfn.CONCAT(Table1[[#This Row],[Round]],".",Table1[[#This Row],[Table]]))</f>
        <v>C19.O5</v>
      </c>
      <c r="B605" s="1" t="s">
        <v>838</v>
      </c>
      <c r="C605" s="1" t="s">
        <v>436</v>
      </c>
      <c r="D605" s="13" t="str">
        <f>IFERROR(VLOOKUP(Table1[[#This Row],[Phenotype]],[1]!Table1[#Data],2,FALSE),"DEAD")</f>
        <v>DEAD</v>
      </c>
      <c r="E605" s="3" t="s">
        <v>1045</v>
      </c>
      <c r="F605" t="s">
        <v>9</v>
      </c>
      <c r="G605" s="2">
        <v>43872</v>
      </c>
      <c r="H605">
        <v>6</v>
      </c>
      <c r="I605" s="4" t="e">
        <f>IF(Table1[[#This Row],[Category '#]]="","",VLOOKUP(Table1[[#This Row],[Category '#]],#REF!,2,FALSE))</f>
        <v>#REF!</v>
      </c>
    </row>
    <row r="606" spans="1:9" ht="30" x14ac:dyDescent="0.25">
      <c r="A606" s="1" t="str">
        <f>IF(Table1[[#This Row],[Table]]="","",_xlfn.CONCAT(Table1[[#This Row],[Round]],".",Table1[[#This Row],[Table]]))</f>
        <v>C19.Q5</v>
      </c>
      <c r="B606" s="1" t="s">
        <v>851</v>
      </c>
      <c r="C606" s="1" t="s">
        <v>99</v>
      </c>
      <c r="D606" s="13" t="str">
        <f>IFERROR(VLOOKUP(Table1[[#This Row],[Phenotype]],[1]!Table1[#Data],2,FALSE),"DEAD")</f>
        <v>DEAD</v>
      </c>
      <c r="E606" s="3" t="s">
        <v>1048</v>
      </c>
      <c r="F606" t="s">
        <v>9</v>
      </c>
      <c r="G606" s="2">
        <v>43872</v>
      </c>
      <c r="H606">
        <v>6</v>
      </c>
      <c r="I606" s="4" t="e">
        <f>IF(Table1[[#This Row],[Category '#]]="","",VLOOKUP(Table1[[#This Row],[Category '#]],#REF!,2,FALSE))</f>
        <v>#REF!</v>
      </c>
    </row>
    <row r="607" spans="1:9" ht="45" x14ac:dyDescent="0.25">
      <c r="A607" s="1" t="str">
        <f>IF(Table1[[#This Row],[Table]]="","",_xlfn.CONCAT(Table1[[#This Row],[Round]],".",Table1[[#This Row],[Table]]))</f>
        <v>C19.B2</v>
      </c>
      <c r="B607" s="1" t="s">
        <v>913</v>
      </c>
      <c r="C607" s="1" t="s">
        <v>168</v>
      </c>
      <c r="D607" s="13" t="str">
        <f>IFERROR(VLOOKUP(Table1[[#This Row],[Phenotype]],[1]!Table1[#Data],2,FALSE),"DEAD")</f>
        <v>alive</v>
      </c>
      <c r="E607" s="3" t="s">
        <v>1080</v>
      </c>
      <c r="F607" t="s">
        <v>9</v>
      </c>
      <c r="G607" s="2">
        <v>43872</v>
      </c>
      <c r="H607">
        <v>6</v>
      </c>
      <c r="I607" s="4" t="e">
        <f>IF(Table1[[#This Row],[Category '#]]="","",VLOOKUP(Table1[[#This Row],[Category '#]],#REF!,2,FALSE))</f>
        <v>#REF!</v>
      </c>
    </row>
    <row r="608" spans="1:9" ht="30" x14ac:dyDescent="0.25">
      <c r="A608" s="1" t="str">
        <f>IF(Table1[[#This Row],[Table]]="","",_xlfn.CONCAT(Table1[[#This Row],[Round]],".",Table1[[#This Row],[Table]]))</f>
        <v>C19.D4</v>
      </c>
      <c r="B608" s="1" t="s">
        <v>755</v>
      </c>
      <c r="C608" s="1" t="s">
        <v>13</v>
      </c>
      <c r="D608" s="13" t="str">
        <f>IFERROR(VLOOKUP(Table1[[#This Row],[Phenotype]],[1]!Table1[#Data],2,FALSE),"DEAD")</f>
        <v>DEAD</v>
      </c>
      <c r="E608" s="3" t="s">
        <v>1088</v>
      </c>
      <c r="F608" t="s">
        <v>9</v>
      </c>
      <c r="G608" s="2">
        <v>43872</v>
      </c>
      <c r="H608">
        <v>6</v>
      </c>
      <c r="I608" s="4" t="e">
        <f>IF(Table1[[#This Row],[Category '#]]="","",VLOOKUP(Table1[[#This Row],[Category '#]],#REF!,2,FALSE))</f>
        <v>#REF!</v>
      </c>
    </row>
    <row r="609" spans="1:9" ht="45" x14ac:dyDescent="0.25">
      <c r="A609" s="1" t="str">
        <f>IF(Table1[[#This Row],[Table]]="","",_xlfn.CONCAT(Table1[[#This Row],[Round]],".",Table1[[#This Row],[Table]]))</f>
        <v>C19.A3</v>
      </c>
      <c r="B609" s="1" t="s">
        <v>742</v>
      </c>
      <c r="C609" s="1" t="s">
        <v>168</v>
      </c>
      <c r="D609" s="13" t="str">
        <f>IFERROR(VLOOKUP(Table1[[#This Row],[Phenotype]],[1]!Table1[#Data],2,FALSE),"DEAD")</f>
        <v>alive</v>
      </c>
      <c r="E609" s="3" t="s">
        <v>1076</v>
      </c>
      <c r="F609" t="s">
        <v>9</v>
      </c>
      <c r="G609" s="2">
        <v>43872</v>
      </c>
      <c r="H609">
        <v>6</v>
      </c>
      <c r="I609" s="4" t="e">
        <f>IF(Table1[[#This Row],[Category '#]]="","",VLOOKUP(Table1[[#This Row],[Category '#]],#REF!,2,FALSE))</f>
        <v>#REF!</v>
      </c>
    </row>
    <row r="610" spans="1:9" ht="45" x14ac:dyDescent="0.25">
      <c r="A610" s="1" t="str">
        <f>IF(Table1[[#This Row],[Table]]="","",_xlfn.CONCAT(Table1[[#This Row],[Round]],".",Table1[[#This Row],[Table]]))</f>
        <v>C19.P5</v>
      </c>
      <c r="B610" s="1" t="s">
        <v>845</v>
      </c>
      <c r="C610" s="1" t="s">
        <v>362</v>
      </c>
      <c r="D610" s="13" t="str">
        <f>IFERROR(VLOOKUP(Table1[[#This Row],[Phenotype]],[1]!Table1[#Data],2,FALSE),"DEAD")</f>
        <v>DEAD</v>
      </c>
      <c r="E610" s="3" t="s">
        <v>1047</v>
      </c>
      <c r="F610" t="s">
        <v>9</v>
      </c>
      <c r="G610" s="2">
        <v>43872</v>
      </c>
      <c r="H610">
        <v>6</v>
      </c>
      <c r="I610" s="4" t="e">
        <f>IF(Table1[[#This Row],[Category '#]]="","",VLOOKUP(Table1[[#This Row],[Category '#]],#REF!,2,FALSE))</f>
        <v>#REF!</v>
      </c>
    </row>
    <row r="611" spans="1:9" ht="45" x14ac:dyDescent="0.25">
      <c r="A611" s="1" t="str">
        <f>IF(Table1[[#This Row],[Table]]="","",_xlfn.CONCAT(Table1[[#This Row],[Round]],".",Table1[[#This Row],[Table]]))</f>
        <v>C19.O3</v>
      </c>
      <c r="B611" s="1" t="s">
        <v>941</v>
      </c>
      <c r="C611" s="1" t="s">
        <v>125</v>
      </c>
      <c r="D611" s="13" t="str">
        <f>IFERROR(VLOOKUP(Table1[[#This Row],[Phenotype]],[1]!Table1[#Data],2,FALSE),"DEAD")</f>
        <v>DEAD</v>
      </c>
      <c r="E611" s="3" t="s">
        <v>1044</v>
      </c>
      <c r="F611" t="s">
        <v>9</v>
      </c>
      <c r="G611" s="2">
        <v>43872</v>
      </c>
      <c r="H611">
        <v>6</v>
      </c>
      <c r="I611" s="4" t="e">
        <f>IF(Table1[[#This Row],[Category '#]]="","",VLOOKUP(Table1[[#This Row],[Category '#]],#REF!,2,FALSE))</f>
        <v>#REF!</v>
      </c>
    </row>
    <row r="612" spans="1:9" x14ac:dyDescent="0.25">
      <c r="A612" s="1" t="str">
        <f>IF(Table1[[#This Row],[Table]]="","",_xlfn.CONCAT(Table1[[#This Row],[Round]],".",Table1[[#This Row],[Table]]))</f>
        <v>C19.N1</v>
      </c>
      <c r="B612" s="1" t="s">
        <v>822</v>
      </c>
      <c r="C612" s="1" t="s">
        <v>136</v>
      </c>
      <c r="D612" s="13" t="str">
        <f>IFERROR(VLOOKUP(Table1[[#This Row],[Phenotype]],[1]!Table1[#Data],2,FALSE),"DEAD")</f>
        <v>DEAD</v>
      </c>
      <c r="E612" s="3" t="s">
        <v>1043</v>
      </c>
      <c r="F612" t="s">
        <v>9</v>
      </c>
      <c r="G612" s="2">
        <v>43872</v>
      </c>
      <c r="H612">
        <v>6</v>
      </c>
      <c r="I612" s="4" t="e">
        <f>IF(Table1[[#This Row],[Category '#]]="","",VLOOKUP(Table1[[#This Row],[Category '#]],#REF!,2,FALSE))</f>
        <v>#REF!</v>
      </c>
    </row>
    <row r="613" spans="1:9" x14ac:dyDescent="0.25">
      <c r="A613" s="1" t="str">
        <f>IF(Table1[[#This Row],[Table]]="","",_xlfn.CONCAT(Table1[[#This Row],[Round]],".",Table1[[#This Row],[Table]]))</f>
        <v>C19.N3</v>
      </c>
      <c r="B613" s="1" t="s">
        <v>826</v>
      </c>
      <c r="C613" s="1" t="s">
        <v>130</v>
      </c>
      <c r="D613" s="13" t="str">
        <f>IFERROR(VLOOKUP(Table1[[#This Row],[Phenotype]],[1]!Table1[#Data],2,FALSE),"DEAD")</f>
        <v>DEAD</v>
      </c>
      <c r="E613" s="3" t="s">
        <v>1043</v>
      </c>
      <c r="F613" t="s">
        <v>9</v>
      </c>
      <c r="G613" s="2">
        <v>43872</v>
      </c>
      <c r="H613">
        <v>6</v>
      </c>
      <c r="I613" s="4" t="e">
        <f>IF(Table1[[#This Row],[Category '#]]="","",VLOOKUP(Table1[[#This Row],[Category '#]],#REF!,2,FALSE))</f>
        <v>#REF!</v>
      </c>
    </row>
    <row r="614" spans="1:9" x14ac:dyDescent="0.25">
      <c r="A614" s="1" t="str">
        <f>IF(Table1[[#This Row],[Table]]="","",_xlfn.CONCAT(Table1[[#This Row],[Round]],".",Table1[[#This Row],[Table]]))</f>
        <v>C19.N4</v>
      </c>
      <c r="B614" s="1" t="s">
        <v>828</v>
      </c>
      <c r="C614" s="1" t="s">
        <v>130</v>
      </c>
      <c r="D614" s="13" t="str">
        <f>IFERROR(VLOOKUP(Table1[[#This Row],[Phenotype]],[1]!Table1[#Data],2,FALSE),"DEAD")</f>
        <v>DEAD</v>
      </c>
      <c r="E614" s="3" t="s">
        <v>1043</v>
      </c>
      <c r="F614" t="s">
        <v>9</v>
      </c>
      <c r="G614" s="2">
        <v>43872</v>
      </c>
      <c r="H614">
        <v>6</v>
      </c>
      <c r="I614" s="4" t="e">
        <f>IF(Table1[[#This Row],[Category '#]]="","",VLOOKUP(Table1[[#This Row],[Category '#]],#REF!,2,FALSE))</f>
        <v>#REF!</v>
      </c>
    </row>
    <row r="615" spans="1:9" x14ac:dyDescent="0.25">
      <c r="A615" s="1" t="str">
        <f>IF(Table1[[#This Row],[Table]]="","",_xlfn.CONCAT(Table1[[#This Row],[Round]],".",Table1[[#This Row],[Table]]))</f>
        <v>C19.N5</v>
      </c>
      <c r="B615" s="1" t="s">
        <v>830</v>
      </c>
      <c r="C615" s="1" t="s">
        <v>130</v>
      </c>
      <c r="D615" s="13" t="str">
        <f>IFERROR(VLOOKUP(Table1[[#This Row],[Phenotype]],[1]!Table1[#Data],2,FALSE),"DEAD")</f>
        <v>DEAD</v>
      </c>
      <c r="E615" s="3" t="s">
        <v>1043</v>
      </c>
      <c r="F615" t="s">
        <v>9</v>
      </c>
      <c r="G615" s="2">
        <v>43872</v>
      </c>
      <c r="H615">
        <v>6</v>
      </c>
      <c r="I615" s="4" t="e">
        <f>IF(Table1[[#This Row],[Category '#]]="","",VLOOKUP(Table1[[#This Row],[Category '#]],#REF!,2,FALSE))</f>
        <v>#REF!</v>
      </c>
    </row>
    <row r="616" spans="1:9" x14ac:dyDescent="0.25">
      <c r="A616" s="1" t="str">
        <f>IF(Table1[[#This Row],[Table]]="","",_xlfn.CONCAT(Table1[[#This Row],[Round]],".",Table1[[#This Row],[Table]]))</f>
        <v>C19.X1</v>
      </c>
      <c r="B616" s="1" t="s">
        <v>896</v>
      </c>
      <c r="C616" s="1" t="s">
        <v>48</v>
      </c>
      <c r="D616" s="13" t="str">
        <f>IFERROR(VLOOKUP(Table1[[#This Row],[Phenotype]],[1]!Table1[#Data],2,FALSE),"DEAD")</f>
        <v>DEAD</v>
      </c>
      <c r="E616" s="3" t="s">
        <v>1043</v>
      </c>
      <c r="F616" t="s">
        <v>9</v>
      </c>
      <c r="G616" s="2">
        <v>43872</v>
      </c>
      <c r="H616">
        <v>6</v>
      </c>
      <c r="I616" s="4" t="e">
        <f>IF(Table1[[#This Row],[Category '#]]="","",VLOOKUP(Table1[[#This Row],[Category '#]],#REF!,2,FALSE))</f>
        <v>#REF!</v>
      </c>
    </row>
    <row r="617" spans="1:9" x14ac:dyDescent="0.25">
      <c r="A617" s="1" t="str">
        <f>IF(Table1[[#This Row],[Table]]="","",_xlfn.CONCAT(Table1[[#This Row],[Round]],".",Table1[[#This Row],[Table]]))</f>
        <v>C19.B3</v>
      </c>
      <c r="B617" s="1" t="s">
        <v>915</v>
      </c>
      <c r="C617" s="1" t="s">
        <v>168</v>
      </c>
      <c r="D617" s="13" t="str">
        <f>IFERROR(VLOOKUP(Table1[[#This Row],[Phenotype]],[1]!Table1[#Data],2,FALSE),"DEAD")</f>
        <v>alive</v>
      </c>
      <c r="E617" s="3" t="s">
        <v>1081</v>
      </c>
      <c r="F617" t="s">
        <v>9</v>
      </c>
      <c r="G617" s="2">
        <v>43872</v>
      </c>
      <c r="H617">
        <v>6</v>
      </c>
      <c r="I617" s="4" t="e">
        <f>IF(Table1[[#This Row],[Category '#]]="","",VLOOKUP(Table1[[#This Row],[Category '#]],#REF!,2,FALSE))</f>
        <v>#REF!</v>
      </c>
    </row>
    <row r="618" spans="1:9" ht="60" x14ac:dyDescent="0.25">
      <c r="A618" s="1" t="str">
        <f>IF(Table1[[#This Row],[Table]]="","",_xlfn.CONCAT(Table1[[#This Row],[Round]],".",Table1[[#This Row],[Table]]))</f>
        <v>C19.Y2</v>
      </c>
      <c r="B618" s="1" t="s">
        <v>905</v>
      </c>
      <c r="C618" s="1" t="s">
        <v>48</v>
      </c>
      <c r="D618" s="13" t="str">
        <f>IFERROR(VLOOKUP(Table1[[#This Row],[Phenotype]],[1]!Table1[#Data],2,FALSE),"DEAD")</f>
        <v>DEAD</v>
      </c>
      <c r="E618" s="3" t="s">
        <v>1070</v>
      </c>
      <c r="F618" t="s">
        <v>9</v>
      </c>
      <c r="G618" s="2">
        <v>43872</v>
      </c>
      <c r="H618">
        <v>6</v>
      </c>
      <c r="I618" s="4" t="e">
        <f>IF(Table1[[#This Row],[Category '#]]="","",VLOOKUP(Table1[[#This Row],[Category '#]],#REF!,2,FALSE))</f>
        <v>#REF!</v>
      </c>
    </row>
    <row r="619" spans="1:9" ht="75" x14ac:dyDescent="0.25">
      <c r="A619" s="1" t="str">
        <f>IF(Table1[[#This Row],[Table]]="","",_xlfn.CONCAT(Table1[[#This Row],[Round]],".",Table1[[#This Row],[Table]]))</f>
        <v>C19.R4</v>
      </c>
      <c r="B619" s="1" t="s">
        <v>853</v>
      </c>
      <c r="C619" s="1" t="s">
        <v>99</v>
      </c>
      <c r="D619" s="13" t="str">
        <f>IFERROR(VLOOKUP(Table1[[#This Row],[Phenotype]],[1]!Table1[#Data],2,FALSE),"DEAD")</f>
        <v>DEAD</v>
      </c>
      <c r="E619" s="3" t="s">
        <v>1051</v>
      </c>
      <c r="F619" t="s">
        <v>9</v>
      </c>
      <c r="G619" s="2">
        <v>43872</v>
      </c>
      <c r="H619">
        <v>6</v>
      </c>
      <c r="I619" s="4" t="e">
        <f>IF(Table1[[#This Row],[Category '#]]="","",VLOOKUP(Table1[[#This Row],[Category '#]],#REF!,2,FALSE))</f>
        <v>#REF!</v>
      </c>
    </row>
    <row r="620" spans="1:9" ht="60" x14ac:dyDescent="0.25">
      <c r="A620" s="1" t="str">
        <f>IF(Table1[[#This Row],[Table]]="","",_xlfn.CONCAT(Table1[[#This Row],[Round]],".",Table1[[#This Row],[Table]]))</f>
        <v>C19.S1</v>
      </c>
      <c r="B620" s="1" t="s">
        <v>857</v>
      </c>
      <c r="C620" s="1" t="s">
        <v>90</v>
      </c>
      <c r="D620" s="13" t="str">
        <f>IFERROR(VLOOKUP(Table1[[#This Row],[Phenotype]],[1]!Table1[#Data],2,FALSE),"DEAD")</f>
        <v>DEAD</v>
      </c>
      <c r="E620" s="3" t="s">
        <v>1053</v>
      </c>
      <c r="F620" t="s">
        <v>9</v>
      </c>
      <c r="G620" s="2">
        <v>43872</v>
      </c>
      <c r="H620">
        <v>6</v>
      </c>
      <c r="I620" s="4" t="e">
        <f>IF(Table1[[#This Row],[Category '#]]="","",VLOOKUP(Table1[[#This Row],[Category '#]],#REF!,2,FALSE))</f>
        <v>#REF!</v>
      </c>
    </row>
    <row r="621" spans="1:9" ht="30" x14ac:dyDescent="0.25">
      <c r="A621" s="1" t="str">
        <f>IF(Table1[[#This Row],[Table]]="","",_xlfn.CONCAT(Table1[[#This Row],[Round]],".",Table1[[#This Row],[Table]]))</f>
        <v>C19.U4</v>
      </c>
      <c r="B621" s="1" t="s">
        <v>879</v>
      </c>
      <c r="C621" s="1" t="s">
        <v>76</v>
      </c>
      <c r="D621" s="13" t="str">
        <f>IFERROR(VLOOKUP(Table1[[#This Row],[Phenotype]],[1]!Table1[#Data],2,FALSE),"DEAD")</f>
        <v>DEAD</v>
      </c>
      <c r="E621" s="3" t="s">
        <v>1060</v>
      </c>
      <c r="F621" t="s">
        <v>9</v>
      </c>
      <c r="G621" s="2">
        <v>43872</v>
      </c>
      <c r="H621">
        <v>6</v>
      </c>
      <c r="I621" s="4" t="e">
        <f>IF(Table1[[#This Row],[Category '#]]="","",VLOOKUP(Table1[[#This Row],[Category '#]],#REF!,2,FALSE))</f>
        <v>#REF!</v>
      </c>
    </row>
    <row r="622" spans="1:9" ht="60" x14ac:dyDescent="0.25">
      <c r="A622" s="1" t="str">
        <f>IF(Table1[[#This Row],[Table]]="","",_xlfn.CONCAT(Table1[[#This Row],[Round]],".",Table1[[#This Row],[Table]]))</f>
        <v>C19.C4</v>
      </c>
      <c r="B622" s="1" t="s">
        <v>919</v>
      </c>
      <c r="C622" s="1" t="s">
        <v>159</v>
      </c>
      <c r="D622" s="13" t="str">
        <f>IFERROR(VLOOKUP(Table1[[#This Row],[Phenotype]],[1]!Table1[#Data],2,FALSE),"DEAD")</f>
        <v>DEAD</v>
      </c>
      <c r="E622" s="3" t="s">
        <v>1084</v>
      </c>
      <c r="F622" t="s">
        <v>9</v>
      </c>
      <c r="G622" s="2">
        <v>43872</v>
      </c>
      <c r="H622">
        <v>6</v>
      </c>
      <c r="I622" s="4" t="e">
        <f>IF(Table1[[#This Row],[Category '#]]="","",VLOOKUP(Table1[[#This Row],[Category '#]],#REF!,2,FALSE))</f>
        <v>#REF!</v>
      </c>
    </row>
    <row r="623" spans="1:9" ht="30" x14ac:dyDescent="0.25">
      <c r="A623" s="1" t="str">
        <f>IF(Table1[[#This Row],[Table]]="","",_xlfn.CONCAT(Table1[[#This Row],[Round]],".",Table1[[#This Row],[Table]]))</f>
        <v>C19.B1</v>
      </c>
      <c r="B623" s="1" t="s">
        <v>982</v>
      </c>
      <c r="C623" s="1" t="s">
        <v>168</v>
      </c>
      <c r="D623" s="13" t="str">
        <f>IFERROR(VLOOKUP(Table1[[#This Row],[Phenotype]],[1]!Table1[#Data],2,FALSE),"DEAD")</f>
        <v>alive</v>
      </c>
      <c r="E623" s="3" t="s">
        <v>1079</v>
      </c>
      <c r="F623" t="s">
        <v>9</v>
      </c>
      <c r="G623" s="2">
        <v>43872</v>
      </c>
      <c r="H623">
        <v>6</v>
      </c>
      <c r="I623" s="4" t="e">
        <f>IF(Table1[[#This Row],[Category '#]]="","",VLOOKUP(Table1[[#This Row],[Category '#]],#REF!,2,FALSE))</f>
        <v>#REF!</v>
      </c>
    </row>
    <row r="624" spans="1:9" ht="30" x14ac:dyDescent="0.25">
      <c r="A624" s="1" t="str">
        <f>IF(Table1[[#This Row],[Table]]="","",_xlfn.CONCAT(Table1[[#This Row],[Round]],".",Table1[[#This Row],[Table]]))</f>
        <v>C19.D2</v>
      </c>
      <c r="B624" s="1" t="s">
        <v>754</v>
      </c>
      <c r="C624" s="1" t="s">
        <v>13</v>
      </c>
      <c r="D624" s="13" t="str">
        <f>IFERROR(VLOOKUP(Table1[[#This Row],[Phenotype]],[1]!Table1[#Data],2,FALSE),"DEAD")</f>
        <v>DEAD</v>
      </c>
      <c r="E624" s="3" t="s">
        <v>1086</v>
      </c>
      <c r="F624" t="s">
        <v>9</v>
      </c>
      <c r="G624" s="2">
        <v>43872</v>
      </c>
      <c r="H624">
        <v>6</v>
      </c>
      <c r="I624" s="4" t="e">
        <f>IF(Table1[[#This Row],[Category '#]]="","",VLOOKUP(Table1[[#This Row],[Category '#]],#REF!,2,FALSE))</f>
        <v>#REF!</v>
      </c>
    </row>
    <row r="625" spans="1:9" ht="30" x14ac:dyDescent="0.25">
      <c r="A625" s="1" t="str">
        <f>IF(Table1[[#This Row],[Table]]="","",_xlfn.CONCAT(Table1[[#This Row],[Round]],".",Table1[[#This Row],[Table]]))</f>
        <v>C19.Y5</v>
      </c>
      <c r="B625" s="1" t="s">
        <v>908</v>
      </c>
      <c r="C625" s="1" t="s">
        <v>48</v>
      </c>
      <c r="D625" s="13" t="str">
        <f>IFERROR(VLOOKUP(Table1[[#This Row],[Phenotype]],[1]!Table1[#Data],2,FALSE),"DEAD")</f>
        <v>DEAD</v>
      </c>
      <c r="E625" s="3" t="s">
        <v>1073</v>
      </c>
      <c r="F625" t="s">
        <v>9</v>
      </c>
      <c r="G625" s="2">
        <v>43872</v>
      </c>
      <c r="H625">
        <v>6</v>
      </c>
      <c r="I625" s="4" t="e">
        <f>IF(Table1[[#This Row],[Category '#]]="","",VLOOKUP(Table1[[#This Row],[Category '#]],#REF!,2,FALSE))</f>
        <v>#REF!</v>
      </c>
    </row>
    <row r="626" spans="1:9" ht="30" x14ac:dyDescent="0.25">
      <c r="A626" s="1" t="str">
        <f>IF(Table1[[#This Row],[Table]]="","",_xlfn.CONCAT(Table1[[#This Row],[Round]],".",Table1[[#This Row],[Table]]))</f>
        <v>C19.Y3</v>
      </c>
      <c r="B626" s="1" t="s">
        <v>906</v>
      </c>
      <c r="C626" s="1" t="s">
        <v>48</v>
      </c>
      <c r="D626" s="13" t="str">
        <f>IFERROR(VLOOKUP(Table1[[#This Row],[Phenotype]],[1]!Table1[#Data],2,FALSE),"DEAD")</f>
        <v>DEAD</v>
      </c>
      <c r="E626" s="3" t="s">
        <v>1071</v>
      </c>
      <c r="F626" t="s">
        <v>9</v>
      </c>
      <c r="G626" s="2">
        <v>43872</v>
      </c>
      <c r="H626">
        <v>6</v>
      </c>
      <c r="I626" s="4" t="e">
        <f>IF(Table1[[#This Row],[Category '#]]="","",VLOOKUP(Table1[[#This Row],[Category '#]],#REF!,2,FALSE))</f>
        <v>#REF!</v>
      </c>
    </row>
    <row r="627" spans="1:9" ht="30" x14ac:dyDescent="0.25">
      <c r="A627" s="1" t="str">
        <f>IF(Table1[[#This Row],[Table]]="","",_xlfn.CONCAT(Table1[[#This Row],[Round]],".",Table1[[#This Row],[Table]]))</f>
        <v>C19.S3</v>
      </c>
      <c r="B627" s="1" t="s">
        <v>859</v>
      </c>
      <c r="C627" s="1" t="s">
        <v>94</v>
      </c>
      <c r="D627" s="13" t="str">
        <f>IFERROR(VLOOKUP(Table1[[#This Row],[Phenotype]],[1]!Table1[#Data],2,FALSE),"DEAD")</f>
        <v>alive</v>
      </c>
      <c r="E627" s="3" t="s">
        <v>1054</v>
      </c>
      <c r="F627" t="s">
        <v>9</v>
      </c>
      <c r="G627" s="2">
        <v>43872</v>
      </c>
      <c r="H627">
        <v>6</v>
      </c>
      <c r="I627" s="4" t="e">
        <f>IF(Table1[[#This Row],[Category '#]]="","",VLOOKUP(Table1[[#This Row],[Category '#]],#REF!,2,FALSE))</f>
        <v>#REF!</v>
      </c>
    </row>
    <row r="628" spans="1:9" ht="30" x14ac:dyDescent="0.25">
      <c r="A628" s="1" t="str">
        <f>IF(Table1[[#This Row],[Table]]="","",_xlfn.CONCAT(Table1[[#This Row],[Round]],".",Table1[[#This Row],[Table]]))</f>
        <v>C19.B4</v>
      </c>
      <c r="B628" s="1" t="s">
        <v>983</v>
      </c>
      <c r="C628" s="1" t="s">
        <v>168</v>
      </c>
      <c r="D628" s="13" t="str">
        <f>IFERROR(VLOOKUP(Table1[[#This Row],[Phenotype]],[1]!Table1[#Data],2,FALSE),"DEAD")</f>
        <v>alive</v>
      </c>
      <c r="E628" s="3" t="s">
        <v>1082</v>
      </c>
      <c r="F628" t="s">
        <v>9</v>
      </c>
      <c r="G628" s="2">
        <v>43872</v>
      </c>
      <c r="H628">
        <v>6</v>
      </c>
      <c r="I628" s="4" t="e">
        <f>IF(Table1[[#This Row],[Category '#]]="","",VLOOKUP(Table1[[#This Row],[Category '#]],#REF!,2,FALSE))</f>
        <v>#REF!</v>
      </c>
    </row>
    <row r="629" spans="1:9" ht="30" x14ac:dyDescent="0.25">
      <c r="A629" s="1" t="str">
        <f>IF(Table1[[#This Row],[Table]]="","",_xlfn.CONCAT(Table1[[#This Row],[Round]],".",Table1[[#This Row],[Table]]))</f>
        <v>C19.B5</v>
      </c>
      <c r="B629" s="1" t="s">
        <v>746</v>
      </c>
      <c r="C629" s="1" t="s">
        <v>168</v>
      </c>
      <c r="D629" s="13" t="str">
        <f>IFERROR(VLOOKUP(Table1[[#This Row],[Phenotype]],[1]!Table1[#Data],2,FALSE),"DEAD")</f>
        <v>alive</v>
      </c>
      <c r="E629" s="3" t="s">
        <v>1082</v>
      </c>
      <c r="F629" t="s">
        <v>9</v>
      </c>
      <c r="G629" s="2">
        <v>43872</v>
      </c>
      <c r="H629">
        <v>6</v>
      </c>
      <c r="I629" s="4" t="e">
        <f>IF(Table1[[#This Row],[Category '#]]="","",VLOOKUP(Table1[[#This Row],[Category '#]],#REF!,2,FALSE))</f>
        <v>#REF!</v>
      </c>
    </row>
    <row r="630" spans="1:9" x14ac:dyDescent="0.25">
      <c r="A630" s="1" t="str">
        <f>IF(Table1[[#This Row],[Table]]="","",_xlfn.CONCAT(Table1[[#This Row],[Round]],".",Table1[[#This Row],[Table]]))</f>
        <v>C19.F2</v>
      </c>
      <c r="B630" s="1" t="s">
        <v>767</v>
      </c>
      <c r="C630" s="1" t="s">
        <v>1014</v>
      </c>
      <c r="D630" s="13" t="str">
        <f>IFERROR(VLOOKUP(Table1[[#This Row],[Phenotype]],[1]!Table1[#Data],2,FALSE),"DEAD")</f>
        <v>DEAD</v>
      </c>
      <c r="E630" s="3" t="s">
        <v>1093</v>
      </c>
      <c r="F630" t="s">
        <v>9</v>
      </c>
      <c r="G630" s="2">
        <v>43872</v>
      </c>
      <c r="H630">
        <v>6</v>
      </c>
      <c r="I630" s="4" t="e">
        <f>IF(Table1[[#This Row],[Category '#]]="","",VLOOKUP(Table1[[#This Row],[Category '#]],#REF!,2,FALSE))</f>
        <v>#REF!</v>
      </c>
    </row>
    <row r="631" spans="1:9" x14ac:dyDescent="0.25">
      <c r="A631" s="1" t="str">
        <f>IF(Table1[[#This Row],[Table]]="","",_xlfn.CONCAT(Table1[[#This Row],[Round]],".",Table1[[#This Row],[Table]]))</f>
        <v>C19.F3</v>
      </c>
      <c r="B631" s="1" t="s">
        <v>927</v>
      </c>
      <c r="C631" s="1" t="s">
        <v>1014</v>
      </c>
      <c r="D631" s="13" t="str">
        <f>IFERROR(VLOOKUP(Table1[[#This Row],[Phenotype]],[1]!Table1[#Data],2,FALSE),"DEAD")</f>
        <v>DEAD</v>
      </c>
      <c r="E631" s="3" t="s">
        <v>1093</v>
      </c>
      <c r="F631" t="s">
        <v>9</v>
      </c>
      <c r="G631" s="2">
        <v>43872</v>
      </c>
      <c r="H631">
        <v>6</v>
      </c>
      <c r="I631" s="4" t="e">
        <f>IF(Table1[[#This Row],[Category '#]]="","",VLOOKUP(Table1[[#This Row],[Category '#]],#REF!,2,FALSE))</f>
        <v>#REF!</v>
      </c>
    </row>
    <row r="632" spans="1:9" x14ac:dyDescent="0.25">
      <c r="A632" s="1" t="str">
        <f>IF(Table1[[#This Row],[Table]]="","",_xlfn.CONCAT(Table1[[#This Row],[Round]],".",Table1[[#This Row],[Table]]))</f>
        <v>C19.G1</v>
      </c>
      <c r="B632" s="1" t="s">
        <v>928</v>
      </c>
      <c r="C632" s="1" t="s">
        <v>1094</v>
      </c>
      <c r="D632" s="13" t="str">
        <f>IFERROR(VLOOKUP(Table1[[#This Row],[Phenotype]],[1]!Table1[#Data],2,FALSE),"DEAD")</f>
        <v>DEAD</v>
      </c>
      <c r="E632" s="3" t="s">
        <v>1093</v>
      </c>
      <c r="F632" t="s">
        <v>9</v>
      </c>
      <c r="G632" s="2">
        <v>43872</v>
      </c>
      <c r="H632">
        <v>6</v>
      </c>
      <c r="I632" s="4" t="e">
        <f>IF(Table1[[#This Row],[Category '#]]="","",VLOOKUP(Table1[[#This Row],[Category '#]],#REF!,2,FALSE))</f>
        <v>#REF!</v>
      </c>
    </row>
    <row r="633" spans="1:9" x14ac:dyDescent="0.25">
      <c r="A633" s="1" t="str">
        <f>IF(Table1[[#This Row],[Table]]="","",_xlfn.CONCAT(Table1[[#This Row],[Round]],".",Table1[[#This Row],[Table]]))</f>
        <v>C19.G2</v>
      </c>
      <c r="B633" s="1" t="s">
        <v>773</v>
      </c>
      <c r="C633" s="1" t="s">
        <v>1094</v>
      </c>
      <c r="D633" s="13" t="str">
        <f>IFERROR(VLOOKUP(Table1[[#This Row],[Phenotype]],[1]!Table1[#Data],2,FALSE),"DEAD")</f>
        <v>DEAD</v>
      </c>
      <c r="E633" s="3" t="s">
        <v>1093</v>
      </c>
      <c r="F633" t="s">
        <v>9</v>
      </c>
      <c r="G633" s="2">
        <v>43872</v>
      </c>
      <c r="H633">
        <v>6</v>
      </c>
      <c r="I633" s="4" t="e">
        <f>IF(Table1[[#This Row],[Category '#]]="","",VLOOKUP(Table1[[#This Row],[Category '#]],#REF!,2,FALSE))</f>
        <v>#REF!</v>
      </c>
    </row>
    <row r="634" spans="1:9" x14ac:dyDescent="0.25">
      <c r="A634" s="1" t="str">
        <f>IF(Table1[[#This Row],[Table]]="","",_xlfn.CONCAT(Table1[[#This Row],[Round]],".",Table1[[#This Row],[Table]]))</f>
        <v>C19.G3</v>
      </c>
      <c r="B634" s="1" t="s">
        <v>929</v>
      </c>
      <c r="C634" s="1" t="s">
        <v>1094</v>
      </c>
      <c r="D634" s="13" t="str">
        <f>IFERROR(VLOOKUP(Table1[[#This Row],[Phenotype]],[1]!Table1[#Data],2,FALSE),"DEAD")</f>
        <v>DEAD</v>
      </c>
      <c r="E634" s="3" t="s">
        <v>1093</v>
      </c>
      <c r="F634" t="s">
        <v>9</v>
      </c>
      <c r="G634" s="2">
        <v>43872</v>
      </c>
      <c r="H634">
        <v>6</v>
      </c>
      <c r="I634" s="4" t="e">
        <f>IF(Table1[[#This Row],[Category '#]]="","",VLOOKUP(Table1[[#This Row],[Category '#]],#REF!,2,FALSE))</f>
        <v>#REF!</v>
      </c>
    </row>
    <row r="635" spans="1:9" x14ac:dyDescent="0.25">
      <c r="A635" s="1" t="str">
        <f>IF(Table1[[#This Row],[Table]]="","",_xlfn.CONCAT(Table1[[#This Row],[Round]],".",Table1[[#This Row],[Table]]))</f>
        <v>C19.G5</v>
      </c>
      <c r="B635" s="1" t="s">
        <v>777</v>
      </c>
      <c r="C635" s="1" t="s">
        <v>1095</v>
      </c>
      <c r="D635" s="13" t="str">
        <f>IFERROR(VLOOKUP(Table1[[#This Row],[Phenotype]],[1]!Table1[#Data],2,FALSE),"DEAD")</f>
        <v>DEAD</v>
      </c>
      <c r="E635" s="3" t="s">
        <v>1093</v>
      </c>
      <c r="F635" t="s">
        <v>9</v>
      </c>
      <c r="G635" s="2">
        <v>43872</v>
      </c>
      <c r="H635">
        <v>6</v>
      </c>
      <c r="I635" s="4" t="e">
        <f>IF(Table1[[#This Row],[Category '#]]="","",VLOOKUP(Table1[[#This Row],[Category '#]],#REF!,2,FALSE))</f>
        <v>#REF!</v>
      </c>
    </row>
    <row r="636" spans="1:9" x14ac:dyDescent="0.25">
      <c r="A636" s="1" t="str">
        <f>IF(Table1[[#This Row],[Table]]="","",_xlfn.CONCAT(Table1[[#This Row],[Round]],".",Table1[[#This Row],[Table]]))</f>
        <v>C19.H2</v>
      </c>
      <c r="B636" s="1" t="s">
        <v>778</v>
      </c>
      <c r="C636" s="1" t="s">
        <v>144</v>
      </c>
      <c r="D636" s="13" t="str">
        <f>IFERROR(VLOOKUP(Table1[[#This Row],[Phenotype]],[1]!Table1[#Data],2,FALSE),"DEAD")</f>
        <v>DEAD</v>
      </c>
      <c r="E636" s="3" t="s">
        <v>1093</v>
      </c>
      <c r="F636" t="s">
        <v>9</v>
      </c>
      <c r="G636" s="2">
        <v>43872</v>
      </c>
      <c r="H636">
        <v>6</v>
      </c>
      <c r="I636" s="4" t="e">
        <f>IF(Table1[[#This Row],[Category '#]]="","",VLOOKUP(Table1[[#This Row],[Category '#]],#REF!,2,FALSE))</f>
        <v>#REF!</v>
      </c>
    </row>
    <row r="637" spans="1:9" x14ac:dyDescent="0.25">
      <c r="A637" s="1" t="str">
        <f>IF(Table1[[#This Row],[Table]]="","",_xlfn.CONCAT(Table1[[#This Row],[Round]],".",Table1[[#This Row],[Table]]))</f>
        <v>C19.H3</v>
      </c>
      <c r="B637" s="1" t="s">
        <v>780</v>
      </c>
      <c r="C637" s="1" t="s">
        <v>144</v>
      </c>
      <c r="D637" s="13" t="str">
        <f>IFERROR(VLOOKUP(Table1[[#This Row],[Phenotype]],[1]!Table1[#Data],2,FALSE),"DEAD")</f>
        <v>DEAD</v>
      </c>
      <c r="E637" s="3" t="s">
        <v>1093</v>
      </c>
      <c r="F637" t="s">
        <v>9</v>
      </c>
      <c r="G637" s="2">
        <v>43872</v>
      </c>
      <c r="H637">
        <v>6</v>
      </c>
      <c r="I637" s="4" t="e">
        <f>IF(Table1[[#This Row],[Category '#]]="","",VLOOKUP(Table1[[#This Row],[Category '#]],#REF!,2,FALSE))</f>
        <v>#REF!</v>
      </c>
    </row>
    <row r="638" spans="1:9" x14ac:dyDescent="0.25">
      <c r="A638" s="1" t="str">
        <f>IF(Table1[[#This Row],[Table]]="","",_xlfn.CONCAT(Table1[[#This Row],[Round]],".",Table1[[#This Row],[Table]]))</f>
        <v>C19.I1</v>
      </c>
      <c r="B638" s="1" t="s">
        <v>784</v>
      </c>
      <c r="C638" s="1" t="s">
        <v>136</v>
      </c>
      <c r="D638" s="13" t="str">
        <f>IFERROR(VLOOKUP(Table1[[#This Row],[Phenotype]],[1]!Table1[#Data],2,FALSE),"DEAD")</f>
        <v>DEAD</v>
      </c>
      <c r="E638" s="3" t="s">
        <v>1093</v>
      </c>
      <c r="F638" t="s">
        <v>9</v>
      </c>
      <c r="G638" s="2">
        <v>43872</v>
      </c>
      <c r="H638">
        <v>6</v>
      </c>
      <c r="I638" s="4" t="e">
        <f>IF(Table1[[#This Row],[Category '#]]="","",VLOOKUP(Table1[[#This Row],[Category '#]],#REF!,2,FALSE))</f>
        <v>#REF!</v>
      </c>
    </row>
    <row r="639" spans="1:9" x14ac:dyDescent="0.25">
      <c r="A639" s="1" t="str">
        <f>IF(Table1[[#This Row],[Table]]="","",_xlfn.CONCAT(Table1[[#This Row],[Round]],".",Table1[[#This Row],[Table]]))</f>
        <v>C19.I3</v>
      </c>
      <c r="B639" s="1" t="s">
        <v>786</v>
      </c>
      <c r="C639" s="1" t="s">
        <v>130</v>
      </c>
      <c r="D639" s="13" t="str">
        <f>IFERROR(VLOOKUP(Table1[[#This Row],[Phenotype]],[1]!Table1[#Data],2,FALSE),"DEAD")</f>
        <v>DEAD</v>
      </c>
      <c r="E639" s="3" t="s">
        <v>1093</v>
      </c>
      <c r="F639" t="s">
        <v>9</v>
      </c>
      <c r="G639" s="2">
        <v>43872</v>
      </c>
      <c r="H639">
        <v>6</v>
      </c>
      <c r="I639" s="4" t="e">
        <f>IF(Table1[[#This Row],[Category '#]]="","",VLOOKUP(Table1[[#This Row],[Category '#]],#REF!,2,FALSE))</f>
        <v>#REF!</v>
      </c>
    </row>
    <row r="640" spans="1:9" x14ac:dyDescent="0.25">
      <c r="A640" s="1" t="str">
        <f>IF(Table1[[#This Row],[Table]]="","",_xlfn.CONCAT(Table1[[#This Row],[Round]],".",Table1[[#This Row],[Table]]))</f>
        <v>C19.I4</v>
      </c>
      <c r="B640" s="1" t="s">
        <v>789</v>
      </c>
      <c r="C640" s="1" t="s">
        <v>130</v>
      </c>
      <c r="D640" s="13" t="str">
        <f>IFERROR(VLOOKUP(Table1[[#This Row],[Phenotype]],[1]!Table1[#Data],2,FALSE),"DEAD")</f>
        <v>DEAD</v>
      </c>
      <c r="E640" s="3" t="s">
        <v>1093</v>
      </c>
      <c r="F640" t="s">
        <v>9</v>
      </c>
      <c r="G640" s="2">
        <v>43872</v>
      </c>
      <c r="H640">
        <v>6</v>
      </c>
      <c r="I640" s="4" t="e">
        <f>IF(Table1[[#This Row],[Category '#]]="","",VLOOKUP(Table1[[#This Row],[Category '#]],#REF!,2,FALSE))</f>
        <v>#REF!</v>
      </c>
    </row>
    <row r="641" spans="1:9" x14ac:dyDescent="0.25">
      <c r="A641" s="1" t="str">
        <f>IF(Table1[[#This Row],[Table]]="","",_xlfn.CONCAT(Table1[[#This Row],[Round]],".",Table1[[#This Row],[Table]]))</f>
        <v>C19.I5</v>
      </c>
      <c r="B641" s="1" t="s">
        <v>791</v>
      </c>
      <c r="C641" s="1" t="s">
        <v>130</v>
      </c>
      <c r="D641" s="13" t="str">
        <f>IFERROR(VLOOKUP(Table1[[#This Row],[Phenotype]],[1]!Table1[#Data],2,FALSE),"DEAD")</f>
        <v>DEAD</v>
      </c>
      <c r="E641" s="3" t="s">
        <v>1093</v>
      </c>
      <c r="F641" t="s">
        <v>9</v>
      </c>
      <c r="G641" s="2">
        <v>43872</v>
      </c>
      <c r="H641">
        <v>6</v>
      </c>
      <c r="I641" s="4" t="e">
        <f>IF(Table1[[#This Row],[Category '#]]="","",VLOOKUP(Table1[[#This Row],[Category '#]],#REF!,2,FALSE))</f>
        <v>#REF!</v>
      </c>
    </row>
    <row r="642" spans="1:9" x14ac:dyDescent="0.25">
      <c r="A642" s="1" t="str">
        <f>IF(Table1[[#This Row],[Table]]="","",_xlfn.CONCAT(Table1[[#This Row],[Round]],".",Table1[[#This Row],[Table]]))</f>
        <v>C19.J3</v>
      </c>
      <c r="B642" s="1" t="s">
        <v>797</v>
      </c>
      <c r="C642" s="1" t="s">
        <v>125</v>
      </c>
      <c r="D642" s="13" t="str">
        <f>IFERROR(VLOOKUP(Table1[[#This Row],[Phenotype]],[1]!Table1[#Data],2,FALSE),"DEAD")</f>
        <v>DEAD</v>
      </c>
      <c r="E642" s="3" t="s">
        <v>1093</v>
      </c>
      <c r="F642" t="s">
        <v>9</v>
      </c>
      <c r="G642" s="2">
        <v>43872</v>
      </c>
      <c r="H642">
        <v>6</v>
      </c>
      <c r="I642" s="4" t="e">
        <f>IF(Table1[[#This Row],[Category '#]]="","",VLOOKUP(Table1[[#This Row],[Category '#]],#REF!,2,FALSE))</f>
        <v>#REF!</v>
      </c>
    </row>
    <row r="643" spans="1:9" x14ac:dyDescent="0.25">
      <c r="A643" s="1" t="str">
        <f>IF(Table1[[#This Row],[Table]]="","",_xlfn.CONCAT(Table1[[#This Row],[Round]],".",Table1[[#This Row],[Table]]))</f>
        <v>C19.J5</v>
      </c>
      <c r="B643" s="1" t="s">
        <v>933</v>
      </c>
      <c r="C643" s="1" t="s">
        <v>436</v>
      </c>
      <c r="D643" s="13" t="str">
        <f>IFERROR(VLOOKUP(Table1[[#This Row],[Phenotype]],[1]!Table1[#Data],2,FALSE),"DEAD")</f>
        <v>DEAD</v>
      </c>
      <c r="E643" s="3" t="s">
        <v>1093</v>
      </c>
      <c r="F643" t="s">
        <v>9</v>
      </c>
      <c r="G643" s="2">
        <v>43872</v>
      </c>
      <c r="H643">
        <v>6</v>
      </c>
      <c r="I643" s="4" t="e">
        <f>IF(Table1[[#This Row],[Category '#]]="","",VLOOKUP(Table1[[#This Row],[Category '#]],#REF!,2,FALSE))</f>
        <v>#REF!</v>
      </c>
    </row>
    <row r="644" spans="1:9" x14ac:dyDescent="0.25">
      <c r="A644" s="1" t="str">
        <f>IF(Table1[[#This Row],[Table]]="","",_xlfn.CONCAT(Table1[[#This Row],[Round]],".",Table1[[#This Row],[Table]]))</f>
        <v>C19.K2</v>
      </c>
      <c r="B644" s="1" t="s">
        <v>801</v>
      </c>
      <c r="C644" s="1" t="s">
        <v>1014</v>
      </c>
      <c r="D644" s="13" t="str">
        <f>IFERROR(VLOOKUP(Table1[[#This Row],[Phenotype]],[1]!Table1[#Data],2,FALSE),"DEAD")</f>
        <v>DEAD</v>
      </c>
      <c r="E644" s="3" t="s">
        <v>1093</v>
      </c>
      <c r="F644" t="s">
        <v>9</v>
      </c>
      <c r="G644" s="2">
        <v>43872</v>
      </c>
      <c r="H644">
        <v>6</v>
      </c>
      <c r="I644" s="4" t="e">
        <f>IF(Table1[[#This Row],[Category '#]]="","",VLOOKUP(Table1[[#This Row],[Category '#]],#REF!,2,FALSE))</f>
        <v>#REF!</v>
      </c>
    </row>
    <row r="645" spans="1:9" x14ac:dyDescent="0.25">
      <c r="A645" s="1" t="str">
        <f>IF(Table1[[#This Row],[Table]]="","",_xlfn.CONCAT(Table1[[#This Row],[Round]],".",Table1[[#This Row],[Table]]))</f>
        <v>C19.K3</v>
      </c>
      <c r="B645" s="1" t="s">
        <v>803</v>
      </c>
      <c r="C645" s="1" t="s">
        <v>1014</v>
      </c>
      <c r="D645" s="13" t="str">
        <f>IFERROR(VLOOKUP(Table1[[#This Row],[Phenotype]],[1]!Table1[#Data],2,FALSE),"DEAD")</f>
        <v>DEAD</v>
      </c>
      <c r="E645" s="3" t="s">
        <v>1093</v>
      </c>
      <c r="F645" t="s">
        <v>9</v>
      </c>
      <c r="G645" s="2">
        <v>43872</v>
      </c>
      <c r="H645">
        <v>6</v>
      </c>
      <c r="I645" s="4" t="e">
        <f>IF(Table1[[#This Row],[Category '#]]="","",VLOOKUP(Table1[[#This Row],[Category '#]],#REF!,2,FALSE))</f>
        <v>#REF!</v>
      </c>
    </row>
    <row r="646" spans="1:9" x14ac:dyDescent="0.25">
      <c r="A646" s="1" t="str">
        <f>IF(Table1[[#This Row],[Table]]="","",_xlfn.CONCAT(Table1[[#This Row],[Round]],".",Table1[[#This Row],[Table]]))</f>
        <v>C19.L1</v>
      </c>
      <c r="B646" s="1" t="s">
        <v>807</v>
      </c>
      <c r="C646" s="1" t="s">
        <v>1094</v>
      </c>
      <c r="D646" s="13" t="str">
        <f>IFERROR(VLOOKUP(Table1[[#This Row],[Phenotype]],[1]!Table1[#Data],2,FALSE),"DEAD")</f>
        <v>DEAD</v>
      </c>
      <c r="E646" s="3" t="s">
        <v>1093</v>
      </c>
      <c r="F646" t="s">
        <v>9</v>
      </c>
      <c r="G646" s="2">
        <v>43872</v>
      </c>
      <c r="H646">
        <v>6</v>
      </c>
      <c r="I646" s="4" t="e">
        <f>IF(Table1[[#This Row],[Category '#]]="","",VLOOKUP(Table1[[#This Row],[Category '#]],#REF!,2,FALSE))</f>
        <v>#REF!</v>
      </c>
    </row>
    <row r="647" spans="1:9" x14ac:dyDescent="0.25">
      <c r="A647" s="1" t="str">
        <f>IF(Table1[[#This Row],[Table]]="","",_xlfn.CONCAT(Table1[[#This Row],[Round]],".",Table1[[#This Row],[Table]]))</f>
        <v>C19.L2</v>
      </c>
      <c r="B647" s="1" t="s">
        <v>935</v>
      </c>
      <c r="C647" s="1" t="s">
        <v>1094</v>
      </c>
      <c r="D647" s="13" t="str">
        <f>IFERROR(VLOOKUP(Table1[[#This Row],[Phenotype]],[1]!Table1[#Data],2,FALSE),"DEAD")</f>
        <v>DEAD</v>
      </c>
      <c r="E647" s="3" t="s">
        <v>1093</v>
      </c>
      <c r="F647" t="s">
        <v>9</v>
      </c>
      <c r="G647" s="2">
        <v>43872</v>
      </c>
      <c r="H647">
        <v>6</v>
      </c>
      <c r="I647" s="4" t="e">
        <f>IF(Table1[[#This Row],[Category '#]]="","",VLOOKUP(Table1[[#This Row],[Category '#]],#REF!,2,FALSE))</f>
        <v>#REF!</v>
      </c>
    </row>
    <row r="648" spans="1:9" x14ac:dyDescent="0.25">
      <c r="A648" s="1" t="str">
        <f>IF(Table1[[#This Row],[Table]]="","",_xlfn.CONCAT(Table1[[#This Row],[Round]],".",Table1[[#This Row],[Table]]))</f>
        <v>C19.L3</v>
      </c>
      <c r="B648" s="1" t="s">
        <v>809</v>
      </c>
      <c r="C648" s="1" t="s">
        <v>1094</v>
      </c>
      <c r="D648" s="13" t="str">
        <f>IFERROR(VLOOKUP(Table1[[#This Row],[Phenotype]],[1]!Table1[#Data],2,FALSE),"DEAD")</f>
        <v>DEAD</v>
      </c>
      <c r="E648" s="3" t="s">
        <v>1093</v>
      </c>
      <c r="F648" t="s">
        <v>9</v>
      </c>
      <c r="G648" s="2">
        <v>43872</v>
      </c>
      <c r="H648">
        <v>6</v>
      </c>
      <c r="I648" s="4" t="e">
        <f>IF(Table1[[#This Row],[Category '#]]="","",VLOOKUP(Table1[[#This Row],[Category '#]],#REF!,2,FALSE))</f>
        <v>#REF!</v>
      </c>
    </row>
    <row r="649" spans="1:9" x14ac:dyDescent="0.25">
      <c r="A649" s="1" t="str">
        <f>IF(Table1[[#This Row],[Table]]="","",_xlfn.CONCAT(Table1[[#This Row],[Round]],".",Table1[[#This Row],[Table]]))</f>
        <v>C19.L5</v>
      </c>
      <c r="B649" s="1" t="s">
        <v>813</v>
      </c>
      <c r="C649" s="1" t="s">
        <v>1095</v>
      </c>
      <c r="D649" s="13" t="str">
        <f>IFERROR(VLOOKUP(Table1[[#This Row],[Phenotype]],[1]!Table1[#Data],2,FALSE),"DEAD")</f>
        <v>DEAD</v>
      </c>
      <c r="E649" s="3" t="s">
        <v>1093</v>
      </c>
      <c r="F649" t="s">
        <v>9</v>
      </c>
      <c r="G649" s="2">
        <v>43872</v>
      </c>
      <c r="H649">
        <v>6</v>
      </c>
      <c r="I649" s="4" t="e">
        <f>IF(Table1[[#This Row],[Category '#]]="","",VLOOKUP(Table1[[#This Row],[Category '#]],#REF!,2,FALSE))</f>
        <v>#REF!</v>
      </c>
    </row>
    <row r="650" spans="1:9" ht="30" x14ac:dyDescent="0.25">
      <c r="A650" s="1" t="str">
        <f>IF(Table1[[#This Row],[Table]]="","",_xlfn.CONCAT(Table1[[#This Row],[Round]],".",Table1[[#This Row],[Table]]))</f>
        <v>C19.P1</v>
      </c>
      <c r="B650" s="1" t="s">
        <v>840</v>
      </c>
      <c r="C650" s="1" t="s">
        <v>107</v>
      </c>
      <c r="D650" s="13" t="str">
        <f>IFERROR(VLOOKUP(Table1[[#This Row],[Phenotype]],[1]!Table1[#Data],2,FALSE),"DEAD")</f>
        <v>DEAD</v>
      </c>
      <c r="E650" s="3" t="s">
        <v>1046</v>
      </c>
      <c r="F650" t="s">
        <v>9</v>
      </c>
      <c r="G650" s="2">
        <v>43872</v>
      </c>
      <c r="H650">
        <v>6</v>
      </c>
      <c r="I650" s="4" t="e">
        <f>IF(Table1[[#This Row],[Category '#]]="","",VLOOKUP(Table1[[#This Row],[Category '#]],#REF!,2,FALSE))</f>
        <v>#REF!</v>
      </c>
    </row>
    <row r="651" spans="1:9" ht="30" x14ac:dyDescent="0.25">
      <c r="A651" s="1" t="str">
        <f>IF(Table1[[#This Row],[Table]]="","",_xlfn.CONCAT(Table1[[#This Row],[Round]],".",Table1[[#This Row],[Table]]))</f>
        <v>C19.P2</v>
      </c>
      <c r="B651" s="1" t="s">
        <v>842</v>
      </c>
      <c r="C651" s="1" t="s">
        <v>107</v>
      </c>
      <c r="D651" s="13" t="str">
        <f>IFERROR(VLOOKUP(Table1[[#This Row],[Phenotype]],[1]!Table1[#Data],2,FALSE),"DEAD")</f>
        <v>DEAD</v>
      </c>
      <c r="E651" s="3" t="s">
        <v>1046</v>
      </c>
      <c r="F651" t="s">
        <v>9</v>
      </c>
      <c r="G651" s="2">
        <v>43872</v>
      </c>
      <c r="H651">
        <v>6</v>
      </c>
      <c r="I651" s="4" t="e">
        <f>IF(Table1[[#This Row],[Category '#]]="","",VLOOKUP(Table1[[#This Row],[Category '#]],#REF!,2,FALSE))</f>
        <v>#REF!</v>
      </c>
    </row>
    <row r="652" spans="1:9" ht="30" x14ac:dyDescent="0.25">
      <c r="A652" s="1" t="str">
        <f>IF(Table1[[#This Row],[Table]]="","",_xlfn.CONCAT(Table1[[#This Row],[Round]],".",Table1[[#This Row],[Table]]))</f>
        <v>C19.P3</v>
      </c>
      <c r="B652" s="1" t="s">
        <v>946</v>
      </c>
      <c r="C652" s="1" t="s">
        <v>107</v>
      </c>
      <c r="D652" s="13" t="str">
        <f>IFERROR(VLOOKUP(Table1[[#This Row],[Phenotype]],[1]!Table1[#Data],2,FALSE),"DEAD")</f>
        <v>DEAD</v>
      </c>
      <c r="E652" s="3" t="s">
        <v>1046</v>
      </c>
      <c r="F652" t="s">
        <v>9</v>
      </c>
      <c r="G652" s="2">
        <v>43872</v>
      </c>
      <c r="H652">
        <v>6</v>
      </c>
      <c r="I652" s="4" t="e">
        <f>IF(Table1[[#This Row],[Category '#]]="","",VLOOKUP(Table1[[#This Row],[Category '#]],#REF!,2,FALSE))</f>
        <v>#REF!</v>
      </c>
    </row>
    <row r="653" spans="1:9" ht="30" x14ac:dyDescent="0.25">
      <c r="A653" s="1" t="str">
        <f>IF(Table1[[#This Row],[Table]]="","",_xlfn.CONCAT(Table1[[#This Row],[Round]],".",Table1[[#This Row],[Table]]))</f>
        <v>C19.Q1</v>
      </c>
      <c r="B653" s="1" t="s">
        <v>948</v>
      </c>
      <c r="C653" s="1" t="s">
        <v>107</v>
      </c>
      <c r="D653" s="13" t="str">
        <f>IFERROR(VLOOKUP(Table1[[#This Row],[Phenotype]],[1]!Table1[#Data],2,FALSE),"DEAD")</f>
        <v>DEAD</v>
      </c>
      <c r="E653" s="3" t="s">
        <v>1046</v>
      </c>
      <c r="F653" t="s">
        <v>9</v>
      </c>
      <c r="G653" s="2">
        <v>43872</v>
      </c>
      <c r="H653">
        <v>6</v>
      </c>
      <c r="I653" s="4" t="e">
        <f>IF(Table1[[#This Row],[Category '#]]="","",VLOOKUP(Table1[[#This Row],[Category '#]],#REF!,2,FALSE))</f>
        <v>#REF!</v>
      </c>
    </row>
    <row r="654" spans="1:9" ht="30" x14ac:dyDescent="0.25">
      <c r="A654" s="1" t="str">
        <f>IF(Table1[[#This Row],[Table]]="","",_xlfn.CONCAT(Table1[[#This Row],[Round]],".",Table1[[#This Row],[Table]]))</f>
        <v>C19.Q2</v>
      </c>
      <c r="B654" s="1" t="s">
        <v>847</v>
      </c>
      <c r="C654" s="1" t="s">
        <v>107</v>
      </c>
      <c r="D654" s="13" t="str">
        <f>IFERROR(VLOOKUP(Table1[[#This Row],[Phenotype]],[1]!Table1[#Data],2,FALSE),"DEAD")</f>
        <v>DEAD</v>
      </c>
      <c r="E654" s="3" t="s">
        <v>1046</v>
      </c>
      <c r="F654" t="s">
        <v>9</v>
      </c>
      <c r="G654" s="2">
        <v>43872</v>
      </c>
      <c r="H654">
        <v>6</v>
      </c>
      <c r="I654" s="4" t="e">
        <f>IF(Table1[[#This Row],[Category '#]]="","",VLOOKUP(Table1[[#This Row],[Category '#]],#REF!,2,FALSE))</f>
        <v>#REF!</v>
      </c>
    </row>
    <row r="655" spans="1:9" ht="30" x14ac:dyDescent="0.25">
      <c r="A655" s="1" t="str">
        <f>IF(Table1[[#This Row],[Table]]="","",_xlfn.CONCAT(Table1[[#This Row],[Round]],".",Table1[[#This Row],[Table]]))</f>
        <v>C19.Q3</v>
      </c>
      <c r="B655" s="1" t="s">
        <v>849</v>
      </c>
      <c r="C655" s="1" t="s">
        <v>107</v>
      </c>
      <c r="D655" s="13" t="str">
        <f>IFERROR(VLOOKUP(Table1[[#This Row],[Phenotype]],[1]!Table1[#Data],2,FALSE),"DEAD")</f>
        <v>DEAD</v>
      </c>
      <c r="E655" s="3" t="s">
        <v>1046</v>
      </c>
      <c r="F655" t="s">
        <v>9</v>
      </c>
      <c r="G655" s="2">
        <v>43872</v>
      </c>
      <c r="H655">
        <v>6</v>
      </c>
      <c r="I655" s="4" t="e">
        <f>IF(Table1[[#This Row],[Category '#]]="","",VLOOKUP(Table1[[#This Row],[Category '#]],#REF!,2,FALSE))</f>
        <v>#REF!</v>
      </c>
    </row>
    <row r="656" spans="1:9" ht="30" x14ac:dyDescent="0.25">
      <c r="A656" s="1" t="str">
        <f>IF(Table1[[#This Row],[Table]]="","",_xlfn.CONCAT(Table1[[#This Row],[Round]],".",Table1[[#This Row],[Table]]))</f>
        <v>C19.V2</v>
      </c>
      <c r="B656" s="1" t="s">
        <v>1010</v>
      </c>
      <c r="C656" s="1" t="s">
        <v>54</v>
      </c>
      <c r="D656" s="13" t="str">
        <f>IFERROR(VLOOKUP(Table1[[#This Row],[Phenotype]],[1]!Table1[#Data],2,FALSE),"DEAD")</f>
        <v>DEAD</v>
      </c>
      <c r="E656" s="3" t="s">
        <v>1062</v>
      </c>
      <c r="F656" t="s">
        <v>9</v>
      </c>
      <c r="G656" s="2">
        <v>43872</v>
      </c>
      <c r="H656">
        <v>6</v>
      </c>
      <c r="I656" s="4" t="e">
        <f>IF(Table1[[#This Row],[Category '#]]="","",VLOOKUP(Table1[[#This Row],[Category '#]],#REF!,2,FALSE))</f>
        <v>#REF!</v>
      </c>
    </row>
    <row r="657" spans="1:9" ht="45" x14ac:dyDescent="0.25">
      <c r="A657" s="1" t="str">
        <f>IF(Table1[[#This Row],[Table]]="","",_xlfn.CONCAT(Table1[[#This Row],[Round]],".",Table1[[#This Row],[Table]]))</f>
        <v>C19.T5</v>
      </c>
      <c r="B657" s="1" t="s">
        <v>873</v>
      </c>
      <c r="C657" s="1" t="s">
        <v>82</v>
      </c>
      <c r="D657" s="13" t="str">
        <f>IFERROR(VLOOKUP(Table1[[#This Row],[Phenotype]],[1]!Table1[#Data],2,FALSE),"DEAD")</f>
        <v>DEAD</v>
      </c>
      <c r="E657" s="3" t="s">
        <v>1057</v>
      </c>
      <c r="F657" t="s">
        <v>9</v>
      </c>
      <c r="G657" s="2">
        <v>43872</v>
      </c>
      <c r="H657">
        <v>6</v>
      </c>
      <c r="I657" s="4" t="e">
        <f>IF(Table1[[#This Row],[Category '#]]="","",VLOOKUP(Table1[[#This Row],[Category '#]],#REF!,2,FALSE))</f>
        <v>#REF!</v>
      </c>
    </row>
    <row r="658" spans="1:9" ht="30" x14ac:dyDescent="0.25">
      <c r="A658" s="1" t="str">
        <f>IF(Table1[[#This Row],[Table]]="","",_xlfn.CONCAT(Table1[[#This Row],[Round]],".",Table1[[#This Row],[Table]]))</f>
        <v>C19.D1</v>
      </c>
      <c r="B658" s="1" t="s">
        <v>752</v>
      </c>
      <c r="C658" s="1" t="s">
        <v>13</v>
      </c>
      <c r="D658" s="13" t="str">
        <f>IFERROR(VLOOKUP(Table1[[#This Row],[Phenotype]],[1]!Table1[#Data],2,FALSE),"DEAD")</f>
        <v>DEAD</v>
      </c>
      <c r="E658" s="3" t="s">
        <v>1085</v>
      </c>
      <c r="F658" t="s">
        <v>9</v>
      </c>
      <c r="G658" s="2">
        <v>43872</v>
      </c>
      <c r="H658">
        <v>6</v>
      </c>
      <c r="I658" s="4" t="e">
        <f>IF(Table1[[#This Row],[Category '#]]="","",VLOOKUP(Table1[[#This Row],[Category '#]],#REF!,2,FALSE))</f>
        <v>#REF!</v>
      </c>
    </row>
    <row r="659" spans="1:9" ht="75" x14ac:dyDescent="0.25">
      <c r="A659" s="1" t="str">
        <f>IF(Table1[[#This Row],[Table]]="","",_xlfn.CONCAT(Table1[[#This Row],[Round]],".",Table1[[#This Row],[Table]]))</f>
        <v>C19.C2</v>
      </c>
      <c r="B659" s="1" t="s">
        <v>748</v>
      </c>
      <c r="C659" s="1" t="s">
        <v>164</v>
      </c>
      <c r="D659" s="13" t="str">
        <f>IFERROR(VLOOKUP(Table1[[#This Row],[Phenotype]],[1]!Table1[#Data],2,FALSE),"DEAD")</f>
        <v>DEAD</v>
      </c>
      <c r="E659" s="3" t="s">
        <v>1083</v>
      </c>
      <c r="F659" t="s">
        <v>9</v>
      </c>
      <c r="G659" s="2">
        <v>43872</v>
      </c>
      <c r="H659">
        <v>6</v>
      </c>
      <c r="I659" s="4" t="e">
        <f>IF(Table1[[#This Row],[Category '#]]="","",VLOOKUP(Table1[[#This Row],[Category '#]],#REF!,2,FALSE))</f>
        <v>#REF!</v>
      </c>
    </row>
    <row r="660" spans="1:9" ht="30" x14ac:dyDescent="0.25">
      <c r="A660" s="1" t="str">
        <f>IF(Table1[[#This Row],[Table]]="","",_xlfn.CONCAT(Table1[[#This Row],[Round]],".",Table1[[#This Row],[Table]]))</f>
        <v>C19.S5</v>
      </c>
      <c r="B660" s="1" t="s">
        <v>863</v>
      </c>
      <c r="C660" s="1" t="s">
        <v>82</v>
      </c>
      <c r="D660" s="13" t="str">
        <f>IFERROR(VLOOKUP(Table1[[#This Row],[Phenotype]],[1]!Table1[#Data],2,FALSE),"DEAD")</f>
        <v>DEAD</v>
      </c>
      <c r="E660" s="3" t="s">
        <v>1055</v>
      </c>
      <c r="F660" t="s">
        <v>9</v>
      </c>
      <c r="G660" s="2">
        <v>43872</v>
      </c>
      <c r="H660">
        <v>6</v>
      </c>
      <c r="I660" s="4" t="e">
        <f>IF(Table1[[#This Row],[Category '#]]="","",VLOOKUP(Table1[[#This Row],[Category '#]],#REF!,2,FALSE))</f>
        <v>#REF!</v>
      </c>
    </row>
    <row r="661" spans="1:9" x14ac:dyDescent="0.25">
      <c r="A661" s="1" t="str">
        <f>IF(Table1[[#This Row],[Table]]="","",_xlfn.CONCAT(Table1[[#This Row],[Round]],".",Table1[[#This Row],[Table]]))</f>
        <v>C19.A1</v>
      </c>
      <c r="B661" s="1" t="s">
        <v>738</v>
      </c>
      <c r="C661" s="1" t="s">
        <v>168</v>
      </c>
      <c r="D661" s="13" t="str">
        <f>IFERROR(VLOOKUP(Table1[[#This Row],[Phenotype]],[1]!Table1[#Data],2,FALSE),"DEAD")</f>
        <v>alive</v>
      </c>
      <c r="E661" s="3" t="s">
        <v>1074</v>
      </c>
      <c r="F661" t="s">
        <v>9</v>
      </c>
      <c r="G661" s="2">
        <v>43872</v>
      </c>
      <c r="H661">
        <v>6</v>
      </c>
      <c r="I661" s="4" t="e">
        <f>IF(Table1[[#This Row],[Category '#]]="","",VLOOKUP(Table1[[#This Row],[Category '#]],#REF!,2,FALSE))</f>
        <v>#REF!</v>
      </c>
    </row>
    <row r="662" spans="1:9" ht="45" x14ac:dyDescent="0.25">
      <c r="A662" s="1" t="str">
        <f>IF(Table1[[#This Row],[Table]]="","",_xlfn.CONCAT(Table1[[#This Row],[Round]],".",Table1[[#This Row],[Table]]))</f>
        <v>C19.V5</v>
      </c>
      <c r="B662" s="1" t="s">
        <v>970</v>
      </c>
      <c r="C662" s="1" t="s">
        <v>63</v>
      </c>
      <c r="D662" s="13" t="str">
        <f>IFERROR(VLOOKUP(Table1[[#This Row],[Phenotype]],[1]!Table1[#Data],2,FALSE),"DEAD")</f>
        <v>DEAD</v>
      </c>
      <c r="E662" s="3" t="s">
        <v>1063</v>
      </c>
      <c r="F662" t="s">
        <v>9</v>
      </c>
      <c r="G662" s="2">
        <v>43872</v>
      </c>
      <c r="H662">
        <v>6</v>
      </c>
      <c r="I662" s="4" t="e">
        <f>IF(Table1[[#This Row],[Category '#]]="","",VLOOKUP(Table1[[#This Row],[Category '#]],#REF!,2,FALSE))</f>
        <v>#REF!</v>
      </c>
    </row>
    <row r="663" spans="1:9" ht="45" x14ac:dyDescent="0.25">
      <c r="A663" s="1" t="str">
        <f>IF(Table1[[#This Row],[Table]]="","",_xlfn.CONCAT(Table1[[#This Row],[Round]],".",Table1[[#This Row],[Table]]))</f>
        <v>C19.R2</v>
      </c>
      <c r="B663" s="1" t="s">
        <v>1005</v>
      </c>
      <c r="C663" s="1" t="s">
        <v>99</v>
      </c>
      <c r="D663" s="13" t="str">
        <f>IFERROR(VLOOKUP(Table1[[#This Row],[Phenotype]],[1]!Table1[#Data],2,FALSE),"DEAD")</f>
        <v>DEAD</v>
      </c>
      <c r="E663" s="3" t="s">
        <v>1049</v>
      </c>
      <c r="F663" t="s">
        <v>9</v>
      </c>
      <c r="G663" s="2">
        <v>43872</v>
      </c>
      <c r="H663">
        <v>6</v>
      </c>
      <c r="I663" s="4" t="e">
        <f>IF(Table1[[#This Row],[Category '#]]="","",VLOOKUP(Table1[[#This Row],[Category '#]],#REF!,2,FALSE))</f>
        <v>#REF!</v>
      </c>
    </row>
    <row r="664" spans="1:9" ht="45" x14ac:dyDescent="0.25">
      <c r="A664" s="1" t="str">
        <f>IF(Table1[[#This Row],[Table]]="","",_xlfn.CONCAT(Table1[[#This Row],[Round]],".",Table1[[#This Row],[Table]]))</f>
        <v>C19.A4</v>
      </c>
      <c r="B664" s="1" t="s">
        <v>744</v>
      </c>
      <c r="C664" s="1" t="s">
        <v>168</v>
      </c>
      <c r="D664" s="13" t="str">
        <f>IFERROR(VLOOKUP(Table1[[#This Row],[Phenotype]],[1]!Table1[#Data],2,FALSE),"DEAD")</f>
        <v>alive</v>
      </c>
      <c r="E664" s="3" t="s">
        <v>1077</v>
      </c>
      <c r="F664" t="s">
        <v>9</v>
      </c>
      <c r="G664" s="2">
        <v>43872</v>
      </c>
      <c r="H664">
        <v>6</v>
      </c>
      <c r="I664" s="4" t="e">
        <f>IF(Table1[[#This Row],[Category '#]]="","",VLOOKUP(Table1[[#This Row],[Category '#]],#REF!,2,FALSE))</f>
        <v>#REF!</v>
      </c>
    </row>
    <row r="665" spans="1:9" ht="30" x14ac:dyDescent="0.25">
      <c r="A665" s="1" t="str">
        <f>IF(Table1[[#This Row],[Table]]="","",_xlfn.CONCAT(Table1[[#This Row],[Round]],".",Table1[[#This Row],[Table]]))</f>
        <v>C19.X3</v>
      </c>
      <c r="B665" s="1" t="s">
        <v>900</v>
      </c>
      <c r="C665" s="1" t="s">
        <v>48</v>
      </c>
      <c r="D665" s="13" t="str">
        <f>IFERROR(VLOOKUP(Table1[[#This Row],[Phenotype]],[1]!Table1[#Data],2,FALSE),"DEAD")</f>
        <v>DEAD</v>
      </c>
      <c r="E665" s="3" t="s">
        <v>1066</v>
      </c>
      <c r="F665" t="s">
        <v>9</v>
      </c>
      <c r="G665" s="2">
        <v>43872</v>
      </c>
      <c r="H665">
        <v>6</v>
      </c>
      <c r="I665" s="4" t="e">
        <f>IF(Table1[[#This Row],[Category '#]]="","",VLOOKUP(Table1[[#This Row],[Category '#]],#REF!,2,FALSE))</f>
        <v>#REF!</v>
      </c>
    </row>
    <row r="666" spans="1:9" x14ac:dyDescent="0.25">
      <c r="A666" s="1" t="str">
        <f>IF(Table1[[#This Row],[Table]]="","",_xlfn.CONCAT(Table1[[#This Row],[Round]],".",Table1[[#This Row],[Table]]))</f>
        <v>C19.R3</v>
      </c>
      <c r="B666" s="1" t="s">
        <v>954</v>
      </c>
      <c r="C666" s="1" t="s">
        <v>99</v>
      </c>
      <c r="D666" s="13" t="str">
        <f>IFERROR(VLOOKUP(Table1[[#This Row],[Phenotype]],[1]!Table1[#Data],2,FALSE),"DEAD")</f>
        <v>DEAD</v>
      </c>
      <c r="E666" s="3" t="s">
        <v>1050</v>
      </c>
      <c r="F666" t="s">
        <v>9</v>
      </c>
      <c r="G666" s="2">
        <v>43872</v>
      </c>
      <c r="H666">
        <v>6</v>
      </c>
      <c r="I666" s="4" t="e">
        <f>IF(Table1[[#This Row],[Category '#]]="","",VLOOKUP(Table1[[#This Row],[Category '#]],#REF!,2,FALSE))</f>
        <v>#REF!</v>
      </c>
    </row>
    <row r="667" spans="1:9" ht="30" x14ac:dyDescent="0.25">
      <c r="A667" s="1" t="str">
        <f>IF(Table1[[#This Row],[Table]]="","",_xlfn.CONCAT(Table1[[#This Row],[Round]],".",Table1[[#This Row],[Table]]))</f>
        <v>C19.U1</v>
      </c>
      <c r="B667" s="1" t="s">
        <v>875</v>
      </c>
      <c r="C667" s="1" t="s">
        <v>72</v>
      </c>
      <c r="D667" s="13" t="str">
        <f>IFERROR(VLOOKUP(Table1[[#This Row],[Phenotype]],[1]!Table1[#Data],2,FALSE),"DEAD")</f>
        <v>DEAD</v>
      </c>
      <c r="E667" s="3" t="s">
        <v>1058</v>
      </c>
      <c r="F667" t="s">
        <v>9</v>
      </c>
      <c r="G667" s="2">
        <v>43872</v>
      </c>
      <c r="H667">
        <v>6</v>
      </c>
      <c r="I667" s="4" t="e">
        <f>IF(Table1[[#This Row],[Category '#]]="","",VLOOKUP(Table1[[#This Row],[Category '#]],#REF!,2,FALSE))</f>
        <v>#REF!</v>
      </c>
    </row>
    <row r="668" spans="1:9" x14ac:dyDescent="0.25">
      <c r="A668" s="1" t="str">
        <f>IF(Table1[[#This Row],[Table]]="","",_xlfn.CONCAT(Table1[[#This Row],[Round]],".",Table1[[#This Row],[Table]]))</f>
        <v>C19.M2</v>
      </c>
      <c r="B668" s="1" t="s">
        <v>816</v>
      </c>
      <c r="C668" s="1" t="s">
        <v>144</v>
      </c>
      <c r="D668" s="13" t="str">
        <f>IFERROR(VLOOKUP(Table1[[#This Row],[Phenotype]],[1]!Table1[#Data],2,FALSE),"DEAD")</f>
        <v>DEAD</v>
      </c>
      <c r="E668" s="3" t="s">
        <v>1096</v>
      </c>
      <c r="F668" t="s">
        <v>9</v>
      </c>
      <c r="G668" s="2">
        <v>43872</v>
      </c>
      <c r="H668">
        <v>6</v>
      </c>
      <c r="I668" s="4" t="e">
        <f>IF(Table1[[#This Row],[Category '#]]="","",VLOOKUP(Table1[[#This Row],[Category '#]],#REF!,2,FALSE))</f>
        <v>#REF!</v>
      </c>
    </row>
    <row r="669" spans="1:9" ht="30" x14ac:dyDescent="0.25">
      <c r="A669" s="1" t="str">
        <f>IF(Table1[[#This Row],[Table]]="","",_xlfn.CONCAT(Table1[[#This Row],[Round]],".",Table1[[#This Row],[Table]]))</f>
        <v>C19.D3</v>
      </c>
      <c r="B669" s="1" t="s">
        <v>924</v>
      </c>
      <c r="C669" s="1" t="s">
        <v>13</v>
      </c>
      <c r="D669" s="13" t="str">
        <f>IFERROR(VLOOKUP(Table1[[#This Row],[Phenotype]],[1]!Table1[#Data],2,FALSE),"DEAD")</f>
        <v>DEAD</v>
      </c>
      <c r="E669" s="3" t="s">
        <v>1087</v>
      </c>
      <c r="F669" t="s">
        <v>9</v>
      </c>
      <c r="G669" s="2">
        <v>43872</v>
      </c>
      <c r="H669">
        <v>6</v>
      </c>
      <c r="I669" s="4" t="e">
        <f>IF(Table1[[#This Row],[Category '#]]="","",VLOOKUP(Table1[[#This Row],[Category '#]],#REF!,2,FALSE))</f>
        <v>#REF!</v>
      </c>
    </row>
    <row r="670" spans="1:9" ht="30" x14ac:dyDescent="0.25">
      <c r="A670" s="1" t="str">
        <f>IF(Table1[[#This Row],[Table]]="","",_xlfn.CONCAT(Table1[[#This Row],[Round]],".",Table1[[#This Row],[Table]]))</f>
        <v>C19.R5</v>
      </c>
      <c r="B670" s="1" t="s">
        <v>855</v>
      </c>
      <c r="C670" s="1" t="s">
        <v>99</v>
      </c>
      <c r="D670" s="13" t="str">
        <f>IFERROR(VLOOKUP(Table1[[#This Row],[Phenotype]],[1]!Table1[#Data],2,FALSE),"DEAD")</f>
        <v>DEAD</v>
      </c>
      <c r="E670" s="3" t="s">
        <v>1052</v>
      </c>
      <c r="F670" t="s">
        <v>9</v>
      </c>
      <c r="G670" s="2">
        <v>43872</v>
      </c>
      <c r="H670">
        <v>6</v>
      </c>
      <c r="I670" s="4" t="e">
        <f>IF(Table1[[#This Row],[Category '#]]="","",VLOOKUP(Table1[[#This Row],[Category '#]],#REF!,2,FALSE))</f>
        <v>#REF!</v>
      </c>
    </row>
    <row r="671" spans="1:9" ht="30" x14ac:dyDescent="0.25">
      <c r="A671" s="1" t="str">
        <f>IF(Table1[[#This Row],[Table]]="","",_xlfn.CONCAT(Table1[[#This Row],[Round]],".",Table1[[#This Row],[Table]]))</f>
        <v>C19.V1</v>
      </c>
      <c r="B671" s="1" t="s">
        <v>883</v>
      </c>
      <c r="C671" s="1" t="s">
        <v>54</v>
      </c>
      <c r="D671" s="13" t="str">
        <f>IFERROR(VLOOKUP(Table1[[#This Row],[Phenotype]],[1]!Table1[#Data],2,FALSE),"DEAD")</f>
        <v>DEAD</v>
      </c>
      <c r="E671" s="3" t="s">
        <v>1061</v>
      </c>
      <c r="F671" t="s">
        <v>9</v>
      </c>
      <c r="G671" s="2">
        <v>43872</v>
      </c>
      <c r="H671">
        <v>6</v>
      </c>
      <c r="I671" s="4" t="e">
        <f>IF(Table1[[#This Row],[Category '#]]="","",VLOOKUP(Table1[[#This Row],[Category '#]],#REF!,2,FALSE))</f>
        <v>#REF!</v>
      </c>
    </row>
    <row r="672" spans="1:9" ht="30" x14ac:dyDescent="0.25">
      <c r="A672" s="1" t="str">
        <f>IF(Table1[[#This Row],[Table]]="","",_xlfn.CONCAT(Table1[[#This Row],[Round]],".",Table1[[#This Row],[Table]]))</f>
        <v>C19.V3</v>
      </c>
      <c r="B672" s="1" t="s">
        <v>885</v>
      </c>
      <c r="C672" s="1" t="s">
        <v>54</v>
      </c>
      <c r="D672" s="13" t="str">
        <f>IFERROR(VLOOKUP(Table1[[#This Row],[Phenotype]],[1]!Table1[#Data],2,FALSE),"DEAD")</f>
        <v>DEAD</v>
      </c>
      <c r="E672" s="3" t="s">
        <v>1061</v>
      </c>
      <c r="F672" t="s">
        <v>9</v>
      </c>
      <c r="G672" s="2">
        <v>43872</v>
      </c>
      <c r="H672">
        <v>6</v>
      </c>
      <c r="I672" s="4" t="e">
        <f>IF(Table1[[#This Row],[Category '#]]="","",VLOOKUP(Table1[[#This Row],[Category '#]],#REF!,2,FALSE))</f>
        <v>#REF!</v>
      </c>
    </row>
    <row r="673" spans="1:9" ht="45" x14ac:dyDescent="0.25">
      <c r="A673" s="1" t="str">
        <f>IF(Table1[[#This Row],[Table]]="","",_xlfn.CONCAT(Table1[[#This Row],[Round]],".",Table1[[#This Row],[Table]]))</f>
        <v>C19.E5</v>
      </c>
      <c r="B673" s="1" t="s">
        <v>763</v>
      </c>
      <c r="C673" s="1" t="s">
        <v>10</v>
      </c>
      <c r="D673" s="13" t="str">
        <f>IFERROR(VLOOKUP(Table1[[#This Row],[Phenotype]],[1]!Table1[#Data],2,FALSE),"DEAD")</f>
        <v>DEAD</v>
      </c>
      <c r="E673" s="3" t="s">
        <v>1092</v>
      </c>
      <c r="F673" t="s">
        <v>9</v>
      </c>
      <c r="G673" s="2">
        <v>43872</v>
      </c>
      <c r="H673">
        <v>6</v>
      </c>
      <c r="I673" s="4" t="e">
        <f>IF(Table1[[#This Row],[Category '#]]="","",VLOOKUP(Table1[[#This Row],[Category '#]],#REF!,2,FALSE))</f>
        <v>#REF!</v>
      </c>
    </row>
    <row r="674" spans="1:9" x14ac:dyDescent="0.25">
      <c r="A674" s="1" t="str">
        <f>IF(Table1[[#This Row],[Table]]="","",_xlfn.CONCAT(Table1[[#This Row],[Round]],".",Table1[[#This Row],[Table]]))</f>
        <v>C19.E3</v>
      </c>
      <c r="B674" s="1" t="s">
        <v>759</v>
      </c>
      <c r="C674" s="1" t="s">
        <v>6</v>
      </c>
      <c r="D674" s="13" t="str">
        <f>IFERROR(VLOOKUP(Table1[[#This Row],[Phenotype]],[1]!Table1[#Data],2,FALSE),"DEAD")</f>
        <v>DEAD</v>
      </c>
      <c r="E674" s="3" t="s">
        <v>1091</v>
      </c>
      <c r="F674" t="s">
        <v>9</v>
      </c>
      <c r="G674" s="2">
        <v>43872</v>
      </c>
      <c r="H674">
        <v>6</v>
      </c>
      <c r="I674" s="4" t="e">
        <f>IF(Table1[[#This Row],[Category '#]]="","",VLOOKUP(Table1[[#This Row],[Category '#]],#REF!,2,FALSE))</f>
        <v>#REF!</v>
      </c>
    </row>
    <row r="675" spans="1:9" ht="45" x14ac:dyDescent="0.25">
      <c r="A675" s="1" t="str">
        <f>IF(Table1[[#This Row],[Table]]="","",_xlfn.CONCAT(Table1[[#This Row],[Round]],".",Table1[[#This Row],[Table]]))</f>
        <v>C19.E2</v>
      </c>
      <c r="B675" s="1" t="s">
        <v>925</v>
      </c>
      <c r="C675" s="1" t="s">
        <v>6</v>
      </c>
      <c r="D675" s="13" t="str">
        <f>IFERROR(VLOOKUP(Table1[[#This Row],[Phenotype]],[1]!Table1[#Data],2,FALSE),"DEAD")</f>
        <v>DEAD</v>
      </c>
      <c r="E675" s="3" t="s">
        <v>1090</v>
      </c>
      <c r="F675" t="s">
        <v>9</v>
      </c>
      <c r="G675" s="2">
        <v>43872</v>
      </c>
      <c r="H675">
        <v>6</v>
      </c>
      <c r="I675" s="4" t="e">
        <f>IF(Table1[[#This Row],[Category '#]]="","",VLOOKUP(Table1[[#This Row],[Category '#]],#REF!,2,FALSE))</f>
        <v>#REF!</v>
      </c>
    </row>
    <row r="676" spans="1:9" ht="60" x14ac:dyDescent="0.25">
      <c r="A676" s="1" t="str">
        <f>IF(Table1[[#This Row],[Table]]="","",_xlfn.CONCAT(Table1[[#This Row],[Round]],".",Table1[[#This Row],[Table]]))</f>
        <v>C19.X2</v>
      </c>
      <c r="B676" s="1" t="s">
        <v>898</v>
      </c>
      <c r="C676" s="1" t="s">
        <v>48</v>
      </c>
      <c r="D676" s="13" t="str">
        <f>IFERROR(VLOOKUP(Table1[[#This Row],[Phenotype]],[1]!Table1[#Data],2,FALSE),"DEAD")</f>
        <v>DEAD</v>
      </c>
      <c r="E676" s="3" t="s">
        <v>1065</v>
      </c>
      <c r="F676" t="s">
        <v>9</v>
      </c>
      <c r="G676" s="2">
        <v>43872</v>
      </c>
      <c r="H676">
        <v>6</v>
      </c>
      <c r="I676" s="4" t="e">
        <f>IF(Table1[[#This Row],[Category '#]]="","",VLOOKUP(Table1[[#This Row],[Category '#]],#REF!,2,FALSE))</f>
        <v>#REF!</v>
      </c>
    </row>
    <row r="677" spans="1:9" ht="30" x14ac:dyDescent="0.25">
      <c r="A677" s="1" t="str">
        <f>IF(Table1[[#This Row],[Table]]="","",_xlfn.CONCAT(Table1[[#This Row],[Round]],".",Table1[[#This Row],[Table]]))</f>
        <v>C19.A2</v>
      </c>
      <c r="B677" s="1" t="s">
        <v>740</v>
      </c>
      <c r="C677" s="1" t="s">
        <v>168</v>
      </c>
      <c r="D677" s="13" t="str">
        <f>IFERROR(VLOOKUP(Table1[[#This Row],[Phenotype]],[1]!Table1[#Data],2,FALSE),"DEAD")</f>
        <v>alive</v>
      </c>
      <c r="E677" s="3" t="s">
        <v>1075</v>
      </c>
      <c r="F677" t="s">
        <v>9</v>
      </c>
      <c r="G677" s="2">
        <v>43872</v>
      </c>
      <c r="H677">
        <v>6</v>
      </c>
      <c r="I677" s="4" t="e">
        <f>IF(Table1[[#This Row],[Category '#]]="","",VLOOKUP(Table1[[#This Row],[Category '#]],#REF!,2,FALSE))</f>
        <v>#REF!</v>
      </c>
    </row>
    <row r="678" spans="1:9" ht="60" x14ac:dyDescent="0.25">
      <c r="A678" s="1" t="str">
        <f>IF(Table1[[#This Row],[Table]]="","",_xlfn.CONCAT(Table1[[#This Row],[Round]],".",Table1[[#This Row],[Table]]))</f>
        <v>C19.X4</v>
      </c>
      <c r="B678" s="1" t="s">
        <v>976</v>
      </c>
      <c r="C678" s="1" t="s">
        <v>48</v>
      </c>
      <c r="D678" s="13" t="str">
        <f>IFERROR(VLOOKUP(Table1[[#This Row],[Phenotype]],[1]!Table1[#Data],2,FALSE),"DEAD")</f>
        <v>DEAD</v>
      </c>
      <c r="E678" s="3" t="s">
        <v>1067</v>
      </c>
      <c r="F678" t="s">
        <v>9</v>
      </c>
      <c r="G678" s="2">
        <v>43872</v>
      </c>
      <c r="H678">
        <v>6</v>
      </c>
      <c r="I678" s="4" t="e">
        <f>IF(Table1[[#This Row],[Category '#]]="","",VLOOKUP(Table1[[#This Row],[Category '#]],#REF!,2,FALSE))</f>
        <v>#REF!</v>
      </c>
    </row>
    <row r="679" spans="1:9" ht="30" x14ac:dyDescent="0.25">
      <c r="A679" s="1" t="str">
        <f>IF(Table1[[#This Row],[Table]]="","",_xlfn.CONCAT(Table1[[#This Row],[Round]],".",Table1[[#This Row],[Table]]))</f>
        <v>C19.M3</v>
      </c>
      <c r="B679" s="1" t="s">
        <v>936</v>
      </c>
      <c r="C679" s="1" t="s">
        <v>144</v>
      </c>
      <c r="D679" s="13" t="str">
        <f>IFERROR(VLOOKUP(Table1[[#This Row],[Phenotype]],[1]!Table1[#Data],2,FALSE),"DEAD")</f>
        <v>DEAD</v>
      </c>
      <c r="E679" s="3" t="s">
        <v>1097</v>
      </c>
      <c r="F679" t="s">
        <v>9</v>
      </c>
      <c r="G679" s="2">
        <v>43872</v>
      </c>
      <c r="H679">
        <v>6</v>
      </c>
      <c r="I679" s="4" t="e">
        <f>IF(Table1[[#This Row],[Category '#]]="","",VLOOKUP(Table1[[#This Row],[Category '#]],#REF!,2,FALSE))</f>
        <v>#REF!</v>
      </c>
    </row>
    <row r="680" spans="1:9" ht="45" x14ac:dyDescent="0.25">
      <c r="A680" s="1" t="str">
        <f>IF(Table1[[#This Row],[Table]]="","",_xlfn.CONCAT(Table1[[#This Row],[Round]],".",Table1[[#This Row],[Table]]))</f>
        <v>C19.E1</v>
      </c>
      <c r="B680" s="1" t="s">
        <v>757</v>
      </c>
      <c r="C680" s="1" t="s">
        <v>6</v>
      </c>
      <c r="D680" s="13" t="str">
        <f>IFERROR(VLOOKUP(Table1[[#This Row],[Phenotype]],[1]!Table1[#Data],2,FALSE),"DEAD")</f>
        <v>DEAD</v>
      </c>
      <c r="E680" s="3" t="s">
        <v>1089</v>
      </c>
      <c r="F680" t="s">
        <v>9</v>
      </c>
      <c r="G680" s="2">
        <v>43872</v>
      </c>
      <c r="H680">
        <v>6</v>
      </c>
      <c r="I680" s="4" t="e">
        <f>IF(Table1[[#This Row],[Category '#]]="","",VLOOKUP(Table1[[#This Row],[Category '#]],#REF!,2,FALSE))</f>
        <v>#REF!</v>
      </c>
    </row>
    <row r="681" spans="1:9" ht="45" x14ac:dyDescent="0.25">
      <c r="A681" s="1" t="str">
        <f>IF(Table1[[#This Row],[Table]]="","",_xlfn.CONCAT(Table1[[#This Row],[Round]],".",Table1[[#This Row],[Table]]))</f>
        <v>C19.W1</v>
      </c>
      <c r="B681" s="1" t="s">
        <v>887</v>
      </c>
      <c r="C681" s="1" t="s">
        <v>54</v>
      </c>
      <c r="D681" s="13" t="str">
        <f>IFERROR(VLOOKUP(Table1[[#This Row],[Phenotype]],[1]!Table1[#Data],2,FALSE),"DEAD")</f>
        <v>DEAD</v>
      </c>
      <c r="E681" s="3" t="s">
        <v>1064</v>
      </c>
      <c r="F681" t="s">
        <v>9</v>
      </c>
      <c r="G681" s="2">
        <v>43872</v>
      </c>
      <c r="H681">
        <v>6</v>
      </c>
      <c r="I681" s="4" t="e">
        <f>IF(Table1[[#This Row],[Category '#]]="","",VLOOKUP(Table1[[#This Row],[Category '#]],#REF!,2,FALSE))</f>
        <v>#REF!</v>
      </c>
    </row>
    <row r="682" spans="1:9" ht="45" x14ac:dyDescent="0.25">
      <c r="A682" s="1" t="str">
        <f>IF(Table1[[#This Row],[Table]]="","",_xlfn.CONCAT(Table1[[#This Row],[Round]],".",Table1[[#This Row],[Table]]))</f>
        <v>C19.W2</v>
      </c>
      <c r="B682" s="1" t="s">
        <v>888</v>
      </c>
      <c r="C682" s="1" t="s">
        <v>54</v>
      </c>
      <c r="D682" s="13" t="str">
        <f>IFERROR(VLOOKUP(Table1[[#This Row],[Phenotype]],[1]!Table1[#Data],2,FALSE),"DEAD")</f>
        <v>DEAD</v>
      </c>
      <c r="E682" s="3" t="s">
        <v>1064</v>
      </c>
      <c r="F682" t="s">
        <v>9</v>
      </c>
      <c r="G682" s="2">
        <v>43872</v>
      </c>
      <c r="H682">
        <v>6</v>
      </c>
      <c r="I682" s="4" t="e">
        <f>IF(Table1[[#This Row],[Category '#]]="","",VLOOKUP(Table1[[#This Row],[Category '#]],#REF!,2,FALSE))</f>
        <v>#REF!</v>
      </c>
    </row>
    <row r="683" spans="1:9" ht="45" x14ac:dyDescent="0.25">
      <c r="A683" s="1" t="str">
        <f>IF(Table1[[#This Row],[Table]]="","",_xlfn.CONCAT(Table1[[#This Row],[Round]],".",Table1[[#This Row],[Table]]))</f>
        <v>C19.W3</v>
      </c>
      <c r="B683" s="1" t="s">
        <v>890</v>
      </c>
      <c r="C683" s="1" t="s">
        <v>54</v>
      </c>
      <c r="D683" s="13" t="str">
        <f>IFERROR(VLOOKUP(Table1[[#This Row],[Phenotype]],[1]!Table1[#Data],2,FALSE),"DEAD")</f>
        <v>DEAD</v>
      </c>
      <c r="E683" s="3" t="s">
        <v>1064</v>
      </c>
      <c r="F683" t="s">
        <v>9</v>
      </c>
      <c r="G683" s="2">
        <v>43872</v>
      </c>
      <c r="H683">
        <v>6</v>
      </c>
      <c r="I683" s="4" t="e">
        <f>IF(Table1[[#This Row],[Category '#]]="","",VLOOKUP(Table1[[#This Row],[Category '#]],#REF!,2,FALSE))</f>
        <v>#REF!</v>
      </c>
    </row>
    <row r="684" spans="1:9" ht="45" x14ac:dyDescent="0.25">
      <c r="A684" s="1" t="str">
        <f>IF(Table1[[#This Row],[Table]]="","",_xlfn.CONCAT(Table1[[#This Row],[Round]],".",Table1[[#This Row],[Table]]))</f>
        <v>C19.W4</v>
      </c>
      <c r="B684" s="1" t="s">
        <v>892</v>
      </c>
      <c r="C684" s="1" t="s">
        <v>54</v>
      </c>
      <c r="D684" s="13" t="str">
        <f>IFERROR(VLOOKUP(Table1[[#This Row],[Phenotype]],[1]!Table1[#Data],2,FALSE),"DEAD")</f>
        <v>DEAD</v>
      </c>
      <c r="E684" s="3" t="s">
        <v>1064</v>
      </c>
      <c r="F684" t="s">
        <v>9</v>
      </c>
      <c r="G684" s="2">
        <v>43872</v>
      </c>
      <c r="H684">
        <v>6</v>
      </c>
      <c r="I684" s="4" t="e">
        <f>IF(Table1[[#This Row],[Category '#]]="","",VLOOKUP(Table1[[#This Row],[Category '#]],#REF!,2,FALSE))</f>
        <v>#REF!</v>
      </c>
    </row>
    <row r="685" spans="1:9" ht="45" x14ac:dyDescent="0.25">
      <c r="A685" s="1" t="str">
        <f>IF(Table1[[#This Row],[Table]]="","",_xlfn.CONCAT(Table1[[#This Row],[Round]],".",Table1[[#This Row],[Table]]))</f>
        <v>C19.W5</v>
      </c>
      <c r="B685" s="1" t="s">
        <v>894</v>
      </c>
      <c r="C685" s="1" t="s">
        <v>54</v>
      </c>
      <c r="D685" s="13" t="str">
        <f>IFERROR(VLOOKUP(Table1[[#This Row],[Phenotype]],[1]!Table1[#Data],2,FALSE),"DEAD")</f>
        <v>DEAD</v>
      </c>
      <c r="E685" s="3" t="s">
        <v>1064</v>
      </c>
      <c r="F685" t="s">
        <v>9</v>
      </c>
      <c r="G685" s="2">
        <v>43872</v>
      </c>
      <c r="H685">
        <v>6</v>
      </c>
      <c r="I685" s="4" t="e">
        <f>IF(Table1[[#This Row],[Category '#]]="","",VLOOKUP(Table1[[#This Row],[Category '#]],#REF!,2,FALSE))</f>
        <v>#REF!</v>
      </c>
    </row>
    <row r="686" spans="1:9" ht="30" x14ac:dyDescent="0.25">
      <c r="A686" s="1" t="str">
        <f>IF(Table1[[#This Row],[Table]]="","",_xlfn.CONCAT(Table1[[#This Row],[Round]],".",Table1[[#This Row],[Table]]))</f>
        <v>C19.T1</v>
      </c>
      <c r="B686" s="1" t="s">
        <v>865</v>
      </c>
      <c r="C686" s="1" t="s">
        <v>72</v>
      </c>
      <c r="D686" s="13" t="str">
        <f>IFERROR(VLOOKUP(Table1[[#This Row],[Phenotype]],[1]!Table1[#Data],2,FALSE),"DEAD")</f>
        <v>DEAD</v>
      </c>
      <c r="E686" s="3" t="s">
        <v>1056</v>
      </c>
      <c r="F686" t="s">
        <v>9</v>
      </c>
      <c r="G686" s="2">
        <v>43872</v>
      </c>
      <c r="H686">
        <v>6</v>
      </c>
      <c r="I686" s="4" t="e">
        <f>IF(Table1[[#This Row],[Category '#]]="","",VLOOKUP(Table1[[#This Row],[Category '#]],#REF!,2,FALSE))</f>
        <v>#REF!</v>
      </c>
    </row>
    <row r="687" spans="1:9" ht="30" x14ac:dyDescent="0.25">
      <c r="A687" s="1" t="str">
        <f>IF(Table1[[#This Row],[Table]]="","",_xlfn.CONCAT(Table1[[#This Row],[Round]],".",Table1[[#This Row],[Table]]))</f>
        <v>C19.T2</v>
      </c>
      <c r="B687" s="1" t="s">
        <v>867</v>
      </c>
      <c r="C687" s="1" t="s">
        <v>72</v>
      </c>
      <c r="D687" s="13" t="str">
        <f>IFERROR(VLOOKUP(Table1[[#This Row],[Phenotype]],[1]!Table1[#Data],2,FALSE),"DEAD")</f>
        <v>DEAD</v>
      </c>
      <c r="E687" s="3" t="s">
        <v>1056</v>
      </c>
      <c r="F687" t="s">
        <v>9</v>
      </c>
      <c r="G687" s="2">
        <v>43872</v>
      </c>
      <c r="H687">
        <v>6</v>
      </c>
      <c r="I687" s="4" t="e">
        <f>IF(Table1[[#This Row],[Category '#]]="","",VLOOKUP(Table1[[#This Row],[Category '#]],#REF!,2,FALSE))</f>
        <v>#REF!</v>
      </c>
    </row>
    <row r="688" spans="1:9" ht="45" x14ac:dyDescent="0.25">
      <c r="A688" s="1" t="str">
        <f>IF(Table1[[#This Row],[Table]]="","",_xlfn.CONCAT(Table1[[#This Row],[Round]],".",Table1[[#This Row],[Table]]))</f>
        <v>C19.Y4</v>
      </c>
      <c r="B688" s="1" t="s">
        <v>907</v>
      </c>
      <c r="C688" s="1" t="s">
        <v>48</v>
      </c>
      <c r="D688" s="13" t="str">
        <f>IFERROR(VLOOKUP(Table1[[#This Row],[Phenotype]],[1]!Table1[#Data],2,FALSE),"DEAD")</f>
        <v>DEAD</v>
      </c>
      <c r="E688" s="3" t="s">
        <v>1072</v>
      </c>
      <c r="F688" t="s">
        <v>9</v>
      </c>
      <c r="G688" s="2">
        <v>43872</v>
      </c>
      <c r="H688">
        <v>6</v>
      </c>
      <c r="I688" s="4" t="e">
        <f>IF(Table1[[#This Row],[Category '#]]="","",VLOOKUP(Table1[[#This Row],[Category '#]],#REF!,2,FALSE))</f>
        <v>#REF!</v>
      </c>
    </row>
    <row r="689" spans="1:9" ht="60" x14ac:dyDescent="0.25">
      <c r="A689" s="1" t="str">
        <f>IF(Table1[[#This Row],[Table]]="","",_xlfn.CONCAT(Table1[[#This Row],[Round]],".",Table1[[#This Row],[Table]]))</f>
        <v>C19.Y1</v>
      </c>
      <c r="B689" s="1" t="s">
        <v>903</v>
      </c>
      <c r="C689" s="1" t="s">
        <v>48</v>
      </c>
      <c r="D689" s="13" t="str">
        <f>IFERROR(VLOOKUP(Table1[[#This Row],[Phenotype]],[1]!Table1[#Data],2,FALSE),"DEAD")</f>
        <v>DEAD</v>
      </c>
      <c r="E689" s="3" t="s">
        <v>1069</v>
      </c>
      <c r="F689" t="s">
        <v>9</v>
      </c>
      <c r="G689" s="2">
        <v>43872</v>
      </c>
      <c r="H689">
        <v>6</v>
      </c>
      <c r="I689" s="4" t="e">
        <f>IF(Table1[[#This Row],[Category '#]]="","",VLOOKUP(Table1[[#This Row],[Category '#]],#REF!,2,FALSE))</f>
        <v>#REF!</v>
      </c>
    </row>
    <row r="690" spans="1:9" ht="30" x14ac:dyDescent="0.25">
      <c r="A690" s="1" t="str">
        <f>IF(Table1[[#This Row],[Table]]="","",_xlfn.CONCAT(Table1[[#This Row],[Round]],".",Table1[[#This Row],[Table]]))</f>
        <v>C19.U3</v>
      </c>
      <c r="B690" s="1" t="s">
        <v>1008</v>
      </c>
      <c r="C690" s="1" t="s">
        <v>76</v>
      </c>
      <c r="D690" s="13" t="str">
        <f>IFERROR(VLOOKUP(Table1[[#This Row],[Phenotype]],[1]!Table1[#Data],2,FALSE),"DEAD")</f>
        <v>DEAD</v>
      </c>
      <c r="E690" s="3" t="s">
        <v>1059</v>
      </c>
      <c r="F690" t="s">
        <v>9</v>
      </c>
      <c r="G690" s="2">
        <v>43872</v>
      </c>
      <c r="H690">
        <v>6</v>
      </c>
      <c r="I690" s="4" t="e">
        <f>IF(Table1[[#This Row],[Category '#]]="","",VLOOKUP(Table1[[#This Row],[Category '#]],#REF!,2,FALSE))</f>
        <v>#REF!</v>
      </c>
    </row>
    <row r="691" spans="1:9" ht="30" x14ac:dyDescent="0.25">
      <c r="A691" s="1" t="str">
        <f>IF(Table1[[#This Row],[Table]]="","",_xlfn.CONCAT(Table1[[#This Row],[Round]],".",Table1[[#This Row],[Table]]))</f>
        <v/>
      </c>
      <c r="B691" s="1"/>
      <c r="C691" s="1" t="s">
        <v>164</v>
      </c>
      <c r="D691" t="str">
        <f>IFERROR(VLOOKUP(Table1[[#This Row],[Phenotype]],[1]!Table1[#Data],2,FALSE),"DEAD")</f>
        <v>DEAD</v>
      </c>
      <c r="E691" s="3" t="s">
        <v>166</v>
      </c>
      <c r="F691" t="s">
        <v>9</v>
      </c>
      <c r="G691" s="2">
        <v>43874</v>
      </c>
      <c r="H691">
        <v>7</v>
      </c>
      <c r="I691" t="e">
        <f>IF(Table1[[#This Row],[Category '#]]="","",VLOOKUP(Table1[[#This Row],[Category '#]],#REF!,2,FALSE))</f>
        <v>#REF!</v>
      </c>
    </row>
    <row r="692" spans="1:9" ht="30" x14ac:dyDescent="0.25">
      <c r="A692" s="1" t="str">
        <f>IF(Table1[[#This Row],[Table]]="","",_xlfn.CONCAT(Table1[[#This Row],[Round]],".",Table1[[#This Row],[Table]]))</f>
        <v/>
      </c>
      <c r="B692" s="1"/>
      <c r="C692" s="1" t="s">
        <v>159</v>
      </c>
      <c r="D692" t="str">
        <f>IFERROR(VLOOKUP(Table1[[#This Row],[Phenotype]],[1]!Table1[#Data],2,FALSE),"DEAD")</f>
        <v>DEAD</v>
      </c>
      <c r="E692" s="3" t="s">
        <v>163</v>
      </c>
      <c r="F692" t="s">
        <v>9</v>
      </c>
      <c r="G692" s="2">
        <v>43874</v>
      </c>
      <c r="H692">
        <v>9</v>
      </c>
      <c r="I692" t="e">
        <f>IF(Table1[[#This Row],[Category '#]]="","",VLOOKUP(Table1[[#This Row],[Category '#]],#REF!,2,FALSE))</f>
        <v>#REF!</v>
      </c>
    </row>
    <row r="693" spans="1:9" x14ac:dyDescent="0.25">
      <c r="A693" s="1" t="str">
        <f>IF(Table1[[#This Row],[Table]]="","",_xlfn.CONCAT(Table1[[#This Row],[Round]],".",Table1[[#This Row],[Table]]))</f>
        <v/>
      </c>
      <c r="B693" s="1"/>
      <c r="C693" s="1" t="s">
        <v>159</v>
      </c>
      <c r="D693" t="str">
        <f>IFERROR(VLOOKUP(Table1[[#This Row],[Phenotype]],[1]!Table1[#Data],2,FALSE),"DEAD")</f>
        <v>DEAD</v>
      </c>
      <c r="E693" s="3" t="s">
        <v>160</v>
      </c>
      <c r="F693" t="s">
        <v>9</v>
      </c>
      <c r="G693" s="2">
        <v>43874</v>
      </c>
      <c r="H693">
        <v>8</v>
      </c>
      <c r="I693" t="e">
        <f>IF(Table1[[#This Row],[Category '#]]="","",VLOOKUP(Table1[[#This Row],[Category '#]],#REF!,2,FALSE))</f>
        <v>#REF!</v>
      </c>
    </row>
    <row r="694" spans="1:9" x14ac:dyDescent="0.25">
      <c r="A694" s="1" t="str">
        <f>IF(Table1[[#This Row],[Table]]="","",_xlfn.CONCAT(Table1[[#This Row],[Round]],".",Table1[[#This Row],[Table]]))</f>
        <v/>
      </c>
      <c r="B694" s="1"/>
      <c r="C694" s="1" t="s">
        <v>168</v>
      </c>
      <c r="D694" t="str">
        <f>IFERROR(VLOOKUP(Table1[[#This Row],[Phenotype]],[1]!Table1[#Data],2,FALSE),"DEAD")</f>
        <v>alive</v>
      </c>
      <c r="E694" s="3" t="s">
        <v>170</v>
      </c>
      <c r="F694" t="s">
        <v>9</v>
      </c>
      <c r="G694" s="2">
        <v>43874</v>
      </c>
      <c r="H694">
        <v>10</v>
      </c>
      <c r="I694" t="e">
        <f>IF(Table1[[#This Row],[Category '#]]="","",VLOOKUP(Table1[[#This Row],[Category '#]],#REF!,2,FALSE))</f>
        <v>#REF!</v>
      </c>
    </row>
    <row r="695" spans="1:9" x14ac:dyDescent="0.25">
      <c r="A695" s="1" t="str">
        <f>IF(Table1[[#This Row],[Table]]="","",_xlfn.CONCAT(Table1[[#This Row],[Round]],".",Table1[[#This Row],[Table]]))</f>
        <v/>
      </c>
      <c r="B695" s="1"/>
      <c r="C695" s="1" t="s">
        <v>147</v>
      </c>
      <c r="D695" t="str">
        <f>IFERROR(VLOOKUP(Table1[[#This Row],[Phenotype]],[1]!Table1[#Data],2,FALSE),"DEAD")</f>
        <v>alive</v>
      </c>
      <c r="E695" s="3" t="s">
        <v>150</v>
      </c>
      <c r="F695" t="s">
        <v>9</v>
      </c>
      <c r="G695" s="2">
        <v>43874</v>
      </c>
      <c r="H695">
        <v>10</v>
      </c>
      <c r="I695" t="e">
        <f>IF(Table1[[#This Row],[Category '#]]="","",VLOOKUP(Table1[[#This Row],[Category '#]],#REF!,2,FALSE))</f>
        <v>#REF!</v>
      </c>
    </row>
    <row r="696" spans="1:9" x14ac:dyDescent="0.25">
      <c r="A696" s="1" t="str">
        <f>IF(Table1[[#This Row],[Table]]="","",_xlfn.CONCAT(Table1[[#This Row],[Round]],".",Table1[[#This Row],[Table]]))</f>
        <v/>
      </c>
      <c r="B696" s="1"/>
      <c r="C696" s="1" t="s">
        <v>173</v>
      </c>
      <c r="D696" t="str">
        <f>IFERROR(VLOOKUP(Table1[[#This Row],[Phenotype]],[1]!Table1[#Data],2,FALSE),"DEAD")</f>
        <v>DEAD</v>
      </c>
      <c r="E696" s="3" t="s">
        <v>177</v>
      </c>
      <c r="F696" t="s">
        <v>9</v>
      </c>
      <c r="G696" s="2">
        <v>43874</v>
      </c>
      <c r="H696">
        <v>8</v>
      </c>
      <c r="I696" t="e">
        <f>IF(Table1[[#This Row],[Category '#]]="","",VLOOKUP(Table1[[#This Row],[Category '#]],#REF!,2,FALSE))</f>
        <v>#REF!</v>
      </c>
    </row>
    <row r="697" spans="1:9" x14ac:dyDescent="0.25">
      <c r="A697" s="1" t="str">
        <f>IF(Table1[[#This Row],[Table]]="","",_xlfn.CONCAT(Table1[[#This Row],[Round]],".",Table1[[#This Row],[Table]]))</f>
        <v/>
      </c>
      <c r="B697" s="1"/>
      <c r="C697" s="1" t="s">
        <v>6</v>
      </c>
      <c r="D697" t="str">
        <f>IFERROR(VLOOKUP(Table1[[#This Row],[Phenotype]],[1]!Table1[#Data],2,FALSE),"DEAD")</f>
        <v>DEAD</v>
      </c>
      <c r="E697" s="3" t="s">
        <v>153</v>
      </c>
      <c r="F697" t="s">
        <v>9</v>
      </c>
      <c r="G697" s="2">
        <v>43874</v>
      </c>
      <c r="H697">
        <v>6</v>
      </c>
      <c r="I697" t="e">
        <f>IF(Table1[[#This Row],[Category '#]]="","",VLOOKUP(Table1[[#This Row],[Category '#]],#REF!,2,FALSE))</f>
        <v>#REF!</v>
      </c>
    </row>
    <row r="698" spans="1:9" ht="30" x14ac:dyDescent="0.25">
      <c r="A698" s="1" t="str">
        <f>IF(Table1[[#This Row],[Table]]="","",_xlfn.CONCAT(Table1[[#This Row],[Round]],".",Table1[[#This Row],[Table]]))</f>
        <v/>
      </c>
      <c r="B698" s="1"/>
      <c r="C698" s="1" t="s">
        <v>147</v>
      </c>
      <c r="D698" t="str">
        <f>IFERROR(VLOOKUP(Table1[[#This Row],[Phenotype]],[1]!Table1[#Data],2,FALSE),"DEAD")</f>
        <v>alive</v>
      </c>
      <c r="E698" s="3" t="s">
        <v>151</v>
      </c>
      <c r="F698" t="s">
        <v>9</v>
      </c>
      <c r="G698" s="2">
        <v>43874</v>
      </c>
      <c r="H698">
        <v>8</v>
      </c>
      <c r="I698" t="e">
        <f>IF(Table1[[#This Row],[Category '#]]="","",VLOOKUP(Table1[[#This Row],[Category '#]],#REF!,2,FALSE))</f>
        <v>#REF!</v>
      </c>
    </row>
    <row r="699" spans="1:9" ht="30" x14ac:dyDescent="0.25">
      <c r="A699" s="1" t="str">
        <f>IF(Table1[[#This Row],[Table]]="","",_xlfn.CONCAT(Table1[[#This Row],[Round]],".",Table1[[#This Row],[Table]]))</f>
        <v/>
      </c>
      <c r="B699" s="1"/>
      <c r="C699" s="1" t="s">
        <v>159</v>
      </c>
      <c r="D699" t="str">
        <f>IFERROR(VLOOKUP(Table1[[#This Row],[Phenotype]],[1]!Table1[#Data],2,FALSE),"DEAD")</f>
        <v>DEAD</v>
      </c>
      <c r="E699" s="3" t="s">
        <v>161</v>
      </c>
      <c r="F699" t="s">
        <v>9</v>
      </c>
      <c r="G699" s="2">
        <v>43874</v>
      </c>
      <c r="H699">
        <v>6</v>
      </c>
      <c r="I699" t="e">
        <f>IF(Table1[[#This Row],[Category '#]]="","",VLOOKUP(Table1[[#This Row],[Category '#]],#REF!,2,FALSE))</f>
        <v>#REF!</v>
      </c>
    </row>
    <row r="700" spans="1:9" ht="45" x14ac:dyDescent="0.25">
      <c r="A700" s="1" t="str">
        <f>IF(Table1[[#This Row],[Table]]="","",_xlfn.CONCAT(Table1[[#This Row],[Round]],".",Table1[[#This Row],[Table]]))</f>
        <v/>
      </c>
      <c r="B700" s="1"/>
      <c r="C700" s="1" t="s">
        <v>164</v>
      </c>
      <c r="D700" t="str">
        <f>IFERROR(VLOOKUP(Table1[[#This Row],[Phenotype]],[1]!Table1[#Data],2,FALSE),"DEAD")</f>
        <v>DEAD</v>
      </c>
      <c r="E700" s="3" t="s">
        <v>165</v>
      </c>
      <c r="F700" t="s">
        <v>9</v>
      </c>
      <c r="G700" s="2">
        <v>43874</v>
      </c>
      <c r="H700">
        <v>6</v>
      </c>
      <c r="I700" t="e">
        <f>IF(Table1[[#This Row],[Category '#]]="","",VLOOKUP(Table1[[#This Row],[Category '#]],#REF!,2,FALSE))</f>
        <v>#REF!</v>
      </c>
    </row>
    <row r="701" spans="1:9" ht="30" x14ac:dyDescent="0.25">
      <c r="A701" s="1" t="str">
        <f>IF(Table1[[#This Row],[Table]]="","",_xlfn.CONCAT(Table1[[#This Row],[Round]],".",Table1[[#This Row],[Table]]))</f>
        <v/>
      </c>
      <c r="B701" s="1"/>
      <c r="C701" s="1" t="s">
        <v>144</v>
      </c>
      <c r="D701" t="str">
        <f>IFERROR(VLOOKUP(Table1[[#This Row],[Phenotype]],[1]!Table1[#Data],2,FALSE),"DEAD")</f>
        <v>DEAD</v>
      </c>
      <c r="E701" s="3" t="s">
        <v>146</v>
      </c>
      <c r="F701" t="s">
        <v>9</v>
      </c>
      <c r="G701" s="2">
        <v>43874</v>
      </c>
      <c r="H701">
        <v>9</v>
      </c>
      <c r="I701" t="e">
        <f>IF(Table1[[#This Row],[Category '#]]="","",VLOOKUP(Table1[[#This Row],[Category '#]],#REF!,2,FALSE))</f>
        <v>#REF!</v>
      </c>
    </row>
    <row r="702" spans="1:9" ht="30" x14ac:dyDescent="0.25">
      <c r="A702" s="1" t="str">
        <f>IF(Table1[[#This Row],[Table]]="","",_xlfn.CONCAT(Table1[[#This Row],[Round]],".",Table1[[#This Row],[Table]]))</f>
        <v/>
      </c>
      <c r="B702" s="1"/>
      <c r="C702" s="1" t="s">
        <v>6</v>
      </c>
      <c r="D702" t="str">
        <f>IFERROR(VLOOKUP(Table1[[#This Row],[Phenotype]],[1]!Table1[#Data],2,FALSE),"DEAD")</f>
        <v>DEAD</v>
      </c>
      <c r="E702" s="3" t="s">
        <v>155</v>
      </c>
      <c r="F702" t="s">
        <v>9</v>
      </c>
      <c r="G702" s="2">
        <v>43874</v>
      </c>
      <c r="H702">
        <v>7</v>
      </c>
      <c r="I702" t="e">
        <f>IF(Table1[[#This Row],[Category '#]]="","",VLOOKUP(Table1[[#This Row],[Category '#]],#REF!,2,FALSE))</f>
        <v>#REF!</v>
      </c>
    </row>
    <row r="703" spans="1:9" ht="30" x14ac:dyDescent="0.25">
      <c r="A703" s="1" t="str">
        <f>IF(Table1[[#This Row],[Table]]="","",_xlfn.CONCAT(Table1[[#This Row],[Round]],".",Table1[[#This Row],[Table]]))</f>
        <v/>
      </c>
      <c r="B703" s="1"/>
      <c r="C703" s="1" t="s">
        <v>6</v>
      </c>
      <c r="D703" t="str">
        <f>IFERROR(VLOOKUP(Table1[[#This Row],[Phenotype]],[1]!Table1[#Data],2,FALSE),"DEAD")</f>
        <v>DEAD</v>
      </c>
      <c r="E703" s="3" t="s">
        <v>152</v>
      </c>
      <c r="F703" t="s">
        <v>9</v>
      </c>
      <c r="G703" s="2">
        <v>43874</v>
      </c>
      <c r="H703">
        <v>9</v>
      </c>
      <c r="I703" t="e">
        <f>IF(Table1[[#This Row],[Category '#]]="","",VLOOKUP(Table1[[#This Row],[Category '#]],#REF!,2,FALSE))</f>
        <v>#REF!</v>
      </c>
    </row>
    <row r="704" spans="1:9" ht="30" x14ac:dyDescent="0.25">
      <c r="A704" s="1" t="str">
        <f>IF(Table1[[#This Row],[Table]]="","",_xlfn.CONCAT(Table1[[#This Row],[Round]],".",Table1[[#This Row],[Table]]))</f>
        <v/>
      </c>
      <c r="B704" s="1"/>
      <c r="C704" s="1" t="s">
        <v>168</v>
      </c>
      <c r="D704" t="str">
        <f>IFERROR(VLOOKUP(Table1[[#This Row],[Phenotype]],[1]!Table1[#Data],2,FALSE),"DEAD")</f>
        <v>alive</v>
      </c>
      <c r="E704" s="3" t="s">
        <v>169</v>
      </c>
      <c r="F704" t="s">
        <v>9</v>
      </c>
      <c r="G704" s="2">
        <v>43874</v>
      </c>
      <c r="H704">
        <v>6</v>
      </c>
      <c r="I704" t="e">
        <f>IF(Table1[[#This Row],[Category '#]]="","",VLOOKUP(Table1[[#This Row],[Category '#]],#REF!,2,FALSE))</f>
        <v>#REF!</v>
      </c>
    </row>
    <row r="705" spans="1:9" x14ac:dyDescent="0.25">
      <c r="A705" s="1" t="str">
        <f>IF(Table1[[#This Row],[Table]]="","",_xlfn.CONCAT(Table1[[#This Row],[Round]],".",Table1[[#This Row],[Table]]))</f>
        <v/>
      </c>
      <c r="B705" s="1"/>
      <c r="C705" s="1" t="s">
        <v>173</v>
      </c>
      <c r="D705" t="str">
        <f>IFERROR(VLOOKUP(Table1[[#This Row],[Phenotype]],[1]!Table1[#Data],2,FALSE),"DEAD")</f>
        <v>DEAD</v>
      </c>
      <c r="E705" s="3" t="s">
        <v>174</v>
      </c>
      <c r="F705" t="s">
        <v>9</v>
      </c>
      <c r="G705" s="2">
        <v>43874</v>
      </c>
      <c r="H705">
        <v>8</v>
      </c>
      <c r="I705" t="e">
        <f>IF(Table1[[#This Row],[Category '#]]="","",VLOOKUP(Table1[[#This Row],[Category '#]],#REF!,2,FALSE))</f>
        <v>#REF!</v>
      </c>
    </row>
    <row r="706" spans="1:9" ht="30" x14ac:dyDescent="0.25">
      <c r="A706" s="1" t="str">
        <f>IF(Table1[[#This Row],[Table]]="","",_xlfn.CONCAT(Table1[[#This Row],[Round]],".",Table1[[#This Row],[Table]]))</f>
        <v/>
      </c>
      <c r="B706" s="1"/>
      <c r="C706" s="1" t="s">
        <v>147</v>
      </c>
      <c r="D706" t="str">
        <f>IFERROR(VLOOKUP(Table1[[#This Row],[Phenotype]],[1]!Table1[#Data],2,FALSE),"DEAD")</f>
        <v>alive</v>
      </c>
      <c r="E706" s="3" t="s">
        <v>149</v>
      </c>
      <c r="F706" t="s">
        <v>9</v>
      </c>
      <c r="G706" s="2">
        <v>43874</v>
      </c>
      <c r="H706">
        <v>8</v>
      </c>
      <c r="I706" t="e">
        <f>IF(Table1[[#This Row],[Category '#]]="","",VLOOKUP(Table1[[#This Row],[Category '#]],#REF!,2,FALSE))</f>
        <v>#REF!</v>
      </c>
    </row>
    <row r="707" spans="1:9" ht="30" x14ac:dyDescent="0.25">
      <c r="A707" s="1" t="str">
        <f>IF(Table1[[#This Row],[Table]]="","",_xlfn.CONCAT(Table1[[#This Row],[Round]],".",Table1[[#This Row],[Table]]))</f>
        <v/>
      </c>
      <c r="B707" s="1"/>
      <c r="C707" s="1" t="s">
        <v>173</v>
      </c>
      <c r="D707" t="str">
        <f>IFERROR(VLOOKUP(Table1[[#This Row],[Phenotype]],[1]!Table1[#Data],2,FALSE),"DEAD")</f>
        <v>DEAD</v>
      </c>
      <c r="E707" s="3" t="s">
        <v>175</v>
      </c>
      <c r="F707" t="s">
        <v>9</v>
      </c>
      <c r="G707" s="2">
        <v>43874</v>
      </c>
      <c r="H707">
        <v>9</v>
      </c>
      <c r="I707" t="e">
        <f>IF(Table1[[#This Row],[Category '#]]="","",VLOOKUP(Table1[[#This Row],[Category '#]],#REF!,2,FALSE))</f>
        <v>#REF!</v>
      </c>
    </row>
    <row r="708" spans="1:9" ht="45" x14ac:dyDescent="0.25">
      <c r="A708" s="1" t="str">
        <f>IF(Table1[[#This Row],[Table]]="","",_xlfn.CONCAT(Table1[[#This Row],[Round]],".",Table1[[#This Row],[Table]]))</f>
        <v/>
      </c>
      <c r="B708" s="1"/>
      <c r="C708" s="1" t="s">
        <v>173</v>
      </c>
      <c r="D708" t="str">
        <f>IFERROR(VLOOKUP(Table1[[#This Row],[Phenotype]],[1]!Table1[#Data],2,FALSE),"DEAD")</f>
        <v>DEAD</v>
      </c>
      <c r="E708" s="3" t="s">
        <v>176</v>
      </c>
      <c r="F708" t="s">
        <v>9</v>
      </c>
      <c r="G708" s="2">
        <v>43874</v>
      </c>
      <c r="H708">
        <v>7</v>
      </c>
      <c r="I708" t="e">
        <f>IF(Table1[[#This Row],[Category '#]]="","",VLOOKUP(Table1[[#This Row],[Category '#]],#REF!,2,FALSE))</f>
        <v>#REF!</v>
      </c>
    </row>
    <row r="709" spans="1:9" x14ac:dyDescent="0.25">
      <c r="A709" s="1" t="str">
        <f>IF(Table1[[#This Row],[Table]]="","",_xlfn.CONCAT(Table1[[#This Row],[Round]],".",Table1[[#This Row],[Table]]))</f>
        <v/>
      </c>
      <c r="B709" s="1"/>
      <c r="C709" s="1" t="s">
        <v>164</v>
      </c>
      <c r="D709" t="str">
        <f>IFERROR(VLOOKUP(Table1[[#This Row],[Phenotype]],[1]!Table1[#Data],2,FALSE),"DEAD")</f>
        <v>DEAD</v>
      </c>
      <c r="E709" s="3" t="s">
        <v>167</v>
      </c>
      <c r="F709" t="s">
        <v>9</v>
      </c>
      <c r="G709" s="2">
        <v>43874</v>
      </c>
      <c r="H709">
        <v>9</v>
      </c>
      <c r="I709" t="e">
        <f>IF(Table1[[#This Row],[Category '#]]="","",VLOOKUP(Table1[[#This Row],[Category '#]],#REF!,2,FALSE))</f>
        <v>#REF!</v>
      </c>
    </row>
    <row r="710" spans="1:9" ht="30" x14ac:dyDescent="0.25">
      <c r="A710" s="1" t="str">
        <f>IF(Table1[[#This Row],[Table]]="","",_xlfn.CONCAT(Table1[[#This Row],[Round]],".",Table1[[#This Row],[Table]]))</f>
        <v/>
      </c>
      <c r="B710" s="1"/>
      <c r="C710" s="1" t="s">
        <v>147</v>
      </c>
      <c r="D710" t="str">
        <f>IFERROR(VLOOKUP(Table1[[#This Row],[Phenotype]],[1]!Table1[#Data],2,FALSE),"DEAD")</f>
        <v>alive</v>
      </c>
      <c r="E710" s="3" t="s">
        <v>148</v>
      </c>
      <c r="F710" t="s">
        <v>9</v>
      </c>
      <c r="G710" s="2">
        <v>43874</v>
      </c>
      <c r="H710">
        <v>9</v>
      </c>
      <c r="I710" t="e">
        <f>IF(Table1[[#This Row],[Category '#]]="","",VLOOKUP(Table1[[#This Row],[Category '#]],#REF!,2,FALSE))</f>
        <v>#REF!</v>
      </c>
    </row>
    <row r="711" spans="1:9" ht="45" x14ac:dyDescent="0.25">
      <c r="A711" s="1" t="str">
        <f>IF(Table1[[#This Row],[Table]]="","",_xlfn.CONCAT(Table1[[#This Row],[Round]],".",Table1[[#This Row],[Table]]))</f>
        <v/>
      </c>
      <c r="B711" s="1"/>
      <c r="C711" s="1" t="s">
        <v>168</v>
      </c>
      <c r="D711" t="str">
        <f>IFERROR(VLOOKUP(Table1[[#This Row],[Phenotype]],[1]!Table1[#Data],2,FALSE),"DEAD")</f>
        <v>alive</v>
      </c>
      <c r="E711" s="3" t="s">
        <v>171</v>
      </c>
      <c r="F711" t="s">
        <v>9</v>
      </c>
      <c r="G711" s="2">
        <v>43874</v>
      </c>
      <c r="H711">
        <v>9</v>
      </c>
      <c r="I711" t="e">
        <f>IF(Table1[[#This Row],[Category '#]]="","",VLOOKUP(Table1[[#This Row],[Category '#]],#REF!,2,FALSE))</f>
        <v>#REF!</v>
      </c>
    </row>
    <row r="712" spans="1:9" ht="30" x14ac:dyDescent="0.25">
      <c r="A712" s="1" t="str">
        <f>IF(Table1[[#This Row],[Table]]="","",_xlfn.CONCAT(Table1[[#This Row],[Round]],".",Table1[[#This Row],[Table]]))</f>
        <v/>
      </c>
      <c r="B712" s="1"/>
      <c r="C712" s="1" t="s">
        <v>13</v>
      </c>
      <c r="D712" t="str">
        <f>IFERROR(VLOOKUP(Table1[[#This Row],[Phenotype]],[1]!Table1[#Data],2,FALSE),"DEAD")</f>
        <v>DEAD</v>
      </c>
      <c r="E712" s="3" t="s">
        <v>158</v>
      </c>
      <c r="F712" t="s">
        <v>9</v>
      </c>
      <c r="G712" s="2">
        <v>43874</v>
      </c>
      <c r="H712">
        <v>8</v>
      </c>
      <c r="I712" t="e">
        <f>IF(Table1[[#This Row],[Category '#]]="","",VLOOKUP(Table1[[#This Row],[Category '#]],#REF!,2,FALSE))</f>
        <v>#REF!</v>
      </c>
    </row>
    <row r="713" spans="1:9" x14ac:dyDescent="0.25">
      <c r="A713" s="1" t="str">
        <f>IF(Table1[[#This Row],[Table]]="","",_xlfn.CONCAT(Table1[[#This Row],[Round]],".",Table1[[#This Row],[Table]]))</f>
        <v/>
      </c>
      <c r="B713" s="1"/>
      <c r="C713" s="1" t="s">
        <v>6</v>
      </c>
      <c r="D713" t="str">
        <f>IFERROR(VLOOKUP(Table1[[#This Row],[Phenotype]],[1]!Table1[#Data],2,FALSE),"DEAD")</f>
        <v>DEAD</v>
      </c>
      <c r="E713" s="3" t="s">
        <v>154</v>
      </c>
      <c r="F713" t="s">
        <v>9</v>
      </c>
      <c r="G713" s="2">
        <v>43874</v>
      </c>
      <c r="H713">
        <v>9</v>
      </c>
      <c r="I713" t="e">
        <f>IF(Table1[[#This Row],[Category '#]]="","",VLOOKUP(Table1[[#This Row],[Category '#]],#REF!,2,FALSE))</f>
        <v>#REF!</v>
      </c>
    </row>
    <row r="714" spans="1:9" ht="30" x14ac:dyDescent="0.25">
      <c r="A714" s="1" t="str">
        <f>IF(Table1[[#This Row],[Table]]="","",_xlfn.CONCAT(Table1[[#This Row],[Round]],".",Table1[[#This Row],[Table]]))</f>
        <v/>
      </c>
      <c r="B714" s="1"/>
      <c r="C714" s="1" t="s">
        <v>6</v>
      </c>
      <c r="D714" t="str">
        <f>IFERROR(VLOOKUP(Table1[[#This Row],[Phenotype]],[1]!Table1[#Data],2,FALSE),"DEAD")</f>
        <v>DEAD</v>
      </c>
      <c r="E714" s="3" t="s">
        <v>156</v>
      </c>
      <c r="F714" t="s">
        <v>9</v>
      </c>
      <c r="G714" s="2">
        <v>43874</v>
      </c>
      <c r="H714">
        <v>6</v>
      </c>
      <c r="I714" t="e">
        <f>IF(Table1[[#This Row],[Category '#]]="","",VLOOKUP(Table1[[#This Row],[Category '#]],#REF!,2,FALSE))</f>
        <v>#REF!</v>
      </c>
    </row>
    <row r="715" spans="1:9" ht="45" x14ac:dyDescent="0.25">
      <c r="A715" s="1" t="str">
        <f>IF(Table1[[#This Row],[Table]]="","",_xlfn.CONCAT(Table1[[#This Row],[Round]],".",Table1[[#This Row],[Table]]))</f>
        <v/>
      </c>
      <c r="B715" s="1"/>
      <c r="C715" s="1" t="s">
        <v>168</v>
      </c>
      <c r="D715" t="str">
        <f>IFERROR(VLOOKUP(Table1[[#This Row],[Phenotype]],[1]!Table1[#Data],2,FALSE),"DEAD")</f>
        <v>alive</v>
      </c>
      <c r="E715" s="3" t="s">
        <v>172</v>
      </c>
      <c r="F715" t="s">
        <v>9</v>
      </c>
      <c r="G715" s="2">
        <v>43874</v>
      </c>
      <c r="H715">
        <v>7</v>
      </c>
      <c r="I715" t="e">
        <f>IF(Table1[[#This Row],[Category '#]]="","",VLOOKUP(Table1[[#This Row],[Category '#]],#REF!,2,FALSE))</f>
        <v>#REF!</v>
      </c>
    </row>
    <row r="716" spans="1:9" ht="30" x14ac:dyDescent="0.25">
      <c r="A716" s="1" t="str">
        <f>IF(Table1[[#This Row],[Table]]="","",_xlfn.CONCAT(Table1[[#This Row],[Round]],".",Table1[[#This Row],[Table]]))</f>
        <v/>
      </c>
      <c r="B716" s="1"/>
      <c r="C716" s="1" t="s">
        <v>159</v>
      </c>
      <c r="D716" t="str">
        <f>IFERROR(VLOOKUP(Table1[[#This Row],[Phenotype]],[1]!Table1[#Data],2,FALSE),"DEAD")</f>
        <v>DEAD</v>
      </c>
      <c r="E716" s="3" t="s">
        <v>162</v>
      </c>
      <c r="F716" t="s">
        <v>9</v>
      </c>
      <c r="G716" s="2">
        <v>43874</v>
      </c>
      <c r="H716">
        <v>9</v>
      </c>
      <c r="I716" t="e">
        <f>IF(Table1[[#This Row],[Category '#]]="","",VLOOKUP(Table1[[#This Row],[Category '#]],#REF!,2,FALSE))</f>
        <v>#REF!</v>
      </c>
    </row>
    <row r="717" spans="1:9" ht="30" x14ac:dyDescent="0.25">
      <c r="A717" s="1" t="str">
        <f>IF(Table1[[#This Row],[Table]]="","",_xlfn.CONCAT(Table1[[#This Row],[Round]],".",Table1[[#This Row],[Table]]))</f>
        <v/>
      </c>
      <c r="B717" s="1"/>
      <c r="C717" s="1" t="s">
        <v>144</v>
      </c>
      <c r="D717" t="str">
        <f>IFERROR(VLOOKUP(Table1[[#This Row],[Phenotype]],[1]!Table1[#Data],2,FALSE),"DEAD")</f>
        <v>DEAD</v>
      </c>
      <c r="E717" s="3" t="s">
        <v>145</v>
      </c>
      <c r="F717" t="s">
        <v>9</v>
      </c>
      <c r="G717" s="2">
        <v>43874</v>
      </c>
      <c r="H717">
        <v>8</v>
      </c>
      <c r="I717" t="e">
        <f>IF(Table1[[#This Row],[Category '#]]="","",VLOOKUP(Table1[[#This Row],[Category '#]],#REF!,2,FALSE))</f>
        <v>#REF!</v>
      </c>
    </row>
    <row r="718" spans="1:9" x14ac:dyDescent="0.25">
      <c r="A718" s="1" t="str">
        <f>IF(Table1[[#This Row],[Table]]="","",_xlfn.CONCAT(Table1[[#This Row],[Round]],".",Table1[[#This Row],[Table]]))</f>
        <v/>
      </c>
      <c r="B718" s="1"/>
      <c r="C718" s="1" t="s">
        <v>6</v>
      </c>
      <c r="D718" t="str">
        <f>IFERROR(VLOOKUP(Table1[[#This Row],[Phenotype]],[1]!Table1[#Data],2,FALSE),"DEAD")</f>
        <v>DEAD</v>
      </c>
      <c r="E718" s="3" t="s">
        <v>157</v>
      </c>
      <c r="F718" t="s">
        <v>9</v>
      </c>
      <c r="G718" s="2">
        <v>43874</v>
      </c>
      <c r="H718">
        <v>8</v>
      </c>
      <c r="I718" t="e">
        <f>IF(Table1[[#This Row],[Category '#]]="","",VLOOKUP(Table1[[#This Row],[Category '#]],#REF!,2,FALSE))</f>
        <v>#REF!</v>
      </c>
    </row>
    <row r="719" spans="1:9" ht="30" x14ac:dyDescent="0.25">
      <c r="A719" s="1" t="str">
        <f>IF(Table1[[#This Row],[Table]]="","",_xlfn.CONCAT(Table1[[#This Row],[Round]],".",Table1[[#This Row],[Table]]))</f>
        <v/>
      </c>
      <c r="B719" s="1"/>
      <c r="C719" s="1" t="s">
        <v>242</v>
      </c>
      <c r="D719" t="str">
        <f>IFERROR(VLOOKUP(Table1[[#This Row],[Phenotype]],[1]!Table1[#Data],2,FALSE),"DEAD")</f>
        <v>DEAD</v>
      </c>
      <c r="E719" s="3" t="s">
        <v>247</v>
      </c>
      <c r="F719" t="s">
        <v>248</v>
      </c>
      <c r="G719" s="2">
        <v>43878</v>
      </c>
      <c r="H719">
        <v>9</v>
      </c>
      <c r="I719" t="e">
        <f>IF(Table1[[#This Row],[Category '#]]="","",VLOOKUP(Table1[[#This Row],[Category '#]],#REF!,2,FALSE))</f>
        <v>#REF!</v>
      </c>
    </row>
    <row r="720" spans="1:9" ht="30" x14ac:dyDescent="0.25">
      <c r="A720" s="1" t="str">
        <f>IF(Table1[[#This Row],[Table]]="","",_xlfn.CONCAT(Table1[[#This Row],[Round]],".",Table1[[#This Row],[Table]]))</f>
        <v/>
      </c>
      <c r="B720" s="1"/>
      <c r="C720" s="1" t="s">
        <v>23</v>
      </c>
      <c r="D720" s="4" t="str">
        <f>IFERROR(VLOOKUP(Table1[[#This Row],[Phenotype]],[1]!Table1[#Data],2,FALSE),"DEAD")</f>
        <v>DEAD</v>
      </c>
      <c r="E720" s="3" t="s">
        <v>482</v>
      </c>
      <c r="F720" t="s">
        <v>248</v>
      </c>
      <c r="G720" s="2">
        <v>43887</v>
      </c>
      <c r="H720">
        <v>5</v>
      </c>
      <c r="I720" t="e">
        <f>IF(Table1[[#This Row],[Category '#]]="","",VLOOKUP(Table1[[#This Row],[Category '#]],#REF!,2,FALSE))</f>
        <v>#REF!</v>
      </c>
    </row>
    <row r="721" spans="1:9" ht="30" x14ac:dyDescent="0.25">
      <c r="A721" s="1" t="str">
        <f>IF(Table1[[#This Row],[Table]]="","",_xlfn.CONCAT(Table1[[#This Row],[Round]],".",Table1[[#This Row],[Table]]))</f>
        <v/>
      </c>
      <c r="B721" s="1"/>
      <c r="C721" s="1" t="s">
        <v>43</v>
      </c>
      <c r="D721" s="4" t="str">
        <f>IFERROR(VLOOKUP(Table1[[#This Row],[Phenotype]],[1]!Table1[#Data],2,FALSE),"DEAD")</f>
        <v>DEAD</v>
      </c>
      <c r="E721" s="3" t="s">
        <v>482</v>
      </c>
      <c r="F721" t="s">
        <v>248</v>
      </c>
      <c r="G721" s="2">
        <v>43887</v>
      </c>
      <c r="H721">
        <v>5</v>
      </c>
      <c r="I721" t="e">
        <f>IF(Table1[[#This Row],[Category '#]]="","",VLOOKUP(Table1[[#This Row],[Category '#]],#REF!,2,FALSE))</f>
        <v>#REF!</v>
      </c>
    </row>
    <row r="722" spans="1:9" ht="30" x14ac:dyDescent="0.25">
      <c r="A722" s="1" t="str">
        <f>IF(Table1[[#This Row],[Table]]="","",_xlfn.CONCAT(Table1[[#This Row],[Round]],".",Table1[[#This Row],[Table]]))</f>
        <v/>
      </c>
      <c r="B722" s="1"/>
      <c r="C722" s="1" t="s">
        <v>299</v>
      </c>
      <c r="D722" s="4" t="str">
        <f>IFERROR(VLOOKUP(Table1[[#This Row],[Phenotype]],[1]!Table1[#Data],2,FALSE),"DEAD")</f>
        <v>DEAD</v>
      </c>
      <c r="E722" s="3" t="s">
        <v>482</v>
      </c>
      <c r="F722" t="s">
        <v>248</v>
      </c>
      <c r="G722" s="2">
        <v>43887</v>
      </c>
      <c r="H722">
        <v>5</v>
      </c>
      <c r="I722" t="e">
        <f>IF(Table1[[#This Row],[Category '#]]="","",VLOOKUP(Table1[[#This Row],[Category '#]],#REF!,2,FALSE))</f>
        <v>#REF!</v>
      </c>
    </row>
    <row r="723" spans="1:9" ht="30" x14ac:dyDescent="0.25">
      <c r="A723" s="1" t="str">
        <f>IF(Table1[[#This Row],[Table]]="","",_xlfn.CONCAT(Table1[[#This Row],[Round]],".",Table1[[#This Row],[Table]]))</f>
        <v/>
      </c>
      <c r="B723" s="1"/>
      <c r="C723" s="1" t="s">
        <v>168</v>
      </c>
      <c r="D723" s="4" t="str">
        <f>IFERROR(VLOOKUP(Table1[[#This Row],[Phenotype]],[1]!Table1[#Data],2,FALSE),"DEAD")</f>
        <v>alive</v>
      </c>
      <c r="E723" s="3" t="s">
        <v>482</v>
      </c>
      <c r="F723" t="s">
        <v>248</v>
      </c>
      <c r="G723" s="2">
        <v>43887</v>
      </c>
      <c r="H723">
        <v>5</v>
      </c>
      <c r="I723" t="e">
        <f>IF(Table1[[#This Row],[Category '#]]="","",VLOOKUP(Table1[[#This Row],[Category '#]],#REF!,2,FALSE))</f>
        <v>#REF!</v>
      </c>
    </row>
    <row r="724" spans="1:9" ht="30" x14ac:dyDescent="0.25">
      <c r="A724" s="1" t="str">
        <f>IF(Table1[[#This Row],[Table]]="","",_xlfn.CONCAT(Table1[[#This Row],[Round]],".",Table1[[#This Row],[Table]]))</f>
        <v/>
      </c>
      <c r="B724" s="1"/>
      <c r="C724" s="1" t="s">
        <v>442</v>
      </c>
      <c r="D724" s="4" t="str">
        <f>IFERROR(VLOOKUP(Table1[[#This Row],[Phenotype]],[1]!Table1[#Data],2,FALSE),"DEAD")</f>
        <v>DEAD</v>
      </c>
      <c r="E724" s="3" t="s">
        <v>482</v>
      </c>
      <c r="F724" t="s">
        <v>248</v>
      </c>
      <c r="G724" s="2">
        <v>43887</v>
      </c>
      <c r="H724">
        <v>5</v>
      </c>
      <c r="I724" t="e">
        <f>IF(Table1[[#This Row],[Category '#]]="","",VLOOKUP(Table1[[#This Row],[Category '#]],#REF!,2,FALSE))</f>
        <v>#REF!</v>
      </c>
    </row>
    <row r="725" spans="1:9" ht="30" x14ac:dyDescent="0.25">
      <c r="A725" s="1" t="str">
        <f>IF(Table1[[#This Row],[Table]]="","",_xlfn.CONCAT(Table1[[#This Row],[Round]],".",Table1[[#This Row],[Table]]))</f>
        <v/>
      </c>
      <c r="B725" s="1"/>
      <c r="C725" s="1" t="s">
        <v>443</v>
      </c>
      <c r="D725" s="4" t="str">
        <f>IFERROR(VLOOKUP(Table1[[#This Row],[Phenotype]],[1]!Table1[#Data],2,FALSE),"DEAD")</f>
        <v>alive</v>
      </c>
      <c r="E725" s="3" t="s">
        <v>482</v>
      </c>
      <c r="F725" t="s">
        <v>248</v>
      </c>
      <c r="G725" s="2">
        <v>43887</v>
      </c>
      <c r="H725">
        <v>5</v>
      </c>
      <c r="I725" t="e">
        <f>IF(Table1[[#This Row],[Category '#]]="","",VLOOKUP(Table1[[#This Row],[Category '#]],#REF!,2,FALSE))</f>
        <v>#REF!</v>
      </c>
    </row>
    <row r="726" spans="1:9" x14ac:dyDescent="0.25">
      <c r="A726" s="1" t="str">
        <f>IF(Table1[[#This Row],[Table]]="","",_xlfn.CONCAT(Table1[[#This Row],[Round]],".",Table1[[#This Row],[Table]]))</f>
        <v/>
      </c>
      <c r="B726" s="1"/>
      <c r="C726" s="1" t="s">
        <v>431</v>
      </c>
      <c r="D726" s="4" t="str">
        <f>IFERROR(VLOOKUP(Table1[[#This Row],[Phenotype]],[1]!Table1[#Data],2,FALSE),"DEAD")</f>
        <v>DEAD</v>
      </c>
      <c r="E726" s="3" t="s">
        <v>481</v>
      </c>
      <c r="F726" t="s">
        <v>248</v>
      </c>
      <c r="G726" s="2">
        <v>43887</v>
      </c>
      <c r="H726">
        <v>5</v>
      </c>
      <c r="I726" t="e">
        <f>IF(Table1[[#This Row],[Category '#]]="","",VLOOKUP(Table1[[#This Row],[Category '#]],#REF!,2,FALSE))</f>
        <v>#REF!</v>
      </c>
    </row>
    <row r="727" spans="1:9" x14ac:dyDescent="0.25">
      <c r="A727" s="5" t="str">
        <f>IF(Table1[[#This Row],[Table]]="","",_xlfn.CONCAT(Table1[[#This Row],[Round]],".",Table1[[#This Row],[Table]]))</f>
        <v/>
      </c>
      <c r="B727" s="5"/>
      <c r="C727" s="5" t="s">
        <v>303</v>
      </c>
      <c r="D727" s="4" t="str">
        <f>IFERROR(VLOOKUP(Table1[[#This Row],[Phenotype]],[1]!Table1[#Data],2,FALSE),"DEAD")</f>
        <v>DEAD</v>
      </c>
      <c r="E727" s="3" t="s">
        <v>481</v>
      </c>
      <c r="F727" t="s">
        <v>248</v>
      </c>
      <c r="G727" s="2">
        <v>43887</v>
      </c>
      <c r="H727">
        <v>5</v>
      </c>
      <c r="I727" t="e">
        <f>IF(Table1[[#This Row],[Category '#]]="","",VLOOKUP(Table1[[#This Row],[Category '#]],#REF!,2,FALSE))</f>
        <v>#REF!</v>
      </c>
    </row>
    <row r="728" spans="1:9" x14ac:dyDescent="0.25">
      <c r="A728" s="1" t="str">
        <f>IF(Table1[[#This Row],[Table]]="","",_xlfn.CONCAT(Table1[[#This Row],[Round]],".",Table1[[#This Row],[Table]]))</f>
        <v/>
      </c>
      <c r="B728" s="1"/>
      <c r="C728" s="1" t="s">
        <v>379</v>
      </c>
      <c r="D728" s="4" t="str">
        <f>IFERROR(VLOOKUP(Table1[[#This Row],[Phenotype]],[1]!Table1[#Data],2,FALSE),"DEAD")</f>
        <v>DEAD</v>
      </c>
      <c r="E728" s="3" t="s">
        <v>481</v>
      </c>
      <c r="F728" t="s">
        <v>248</v>
      </c>
      <c r="G728" s="2">
        <v>43887</v>
      </c>
      <c r="H728">
        <v>5</v>
      </c>
      <c r="I728" t="e">
        <f>IF(Table1[[#This Row],[Category '#]]="","",VLOOKUP(Table1[[#This Row],[Category '#]],#REF!,2,FALSE))</f>
        <v>#REF!</v>
      </c>
    </row>
    <row r="729" spans="1:9" ht="30" x14ac:dyDescent="0.25">
      <c r="A729" s="5" t="str">
        <f>IF(Table1[[#This Row],[Table]]="","",_xlfn.CONCAT(Table1[[#This Row],[Round]],".",Table1[[#This Row],[Table]]))</f>
        <v/>
      </c>
      <c r="B729" s="5"/>
      <c r="C729" s="6" t="s">
        <v>430</v>
      </c>
      <c r="D729" s="4" t="str">
        <f>IFERROR(VLOOKUP(Table1[[#This Row],[Phenotype]],[1]!Table1[#Data],2,FALSE),"DEAD")</f>
        <v>DEAD</v>
      </c>
      <c r="E729" s="3" t="s">
        <v>479</v>
      </c>
      <c r="F729" t="s">
        <v>248</v>
      </c>
      <c r="G729" s="2">
        <v>43887</v>
      </c>
      <c r="H729">
        <v>5</v>
      </c>
      <c r="I729" t="e">
        <f>IF(Table1[[#This Row],[Category '#]]="","",VLOOKUP(Table1[[#This Row],[Category '#]],#REF!,2,FALSE))</f>
        <v>#REF!</v>
      </c>
    </row>
    <row r="730" spans="1:9" ht="30" x14ac:dyDescent="0.25">
      <c r="A730" s="5" t="str">
        <f>IF(Table1[[#This Row],[Table]]="","",_xlfn.CONCAT(Table1[[#This Row],[Round]],".",Table1[[#This Row],[Table]]))</f>
        <v/>
      </c>
      <c r="B730" s="5"/>
      <c r="C730" s="6" t="s">
        <v>249</v>
      </c>
      <c r="D730" s="4" t="str">
        <f>IFERROR(VLOOKUP(Table1[[#This Row],[Phenotype]],[1]!Table1[#Data],2,FALSE),"DEAD")</f>
        <v>DEAD</v>
      </c>
      <c r="E730" s="3" t="s">
        <v>479</v>
      </c>
      <c r="F730" t="s">
        <v>248</v>
      </c>
      <c r="G730" s="2">
        <v>43887</v>
      </c>
      <c r="H730">
        <v>5</v>
      </c>
      <c r="I730" t="e">
        <f>IF(Table1[[#This Row],[Category '#]]="","",VLOOKUP(Table1[[#This Row],[Category '#]],#REF!,2,FALSE))</f>
        <v>#REF!</v>
      </c>
    </row>
    <row r="731" spans="1:9" ht="30" x14ac:dyDescent="0.25">
      <c r="A731" s="5" t="str">
        <f>IF(Table1[[#This Row],[Table]]="","",_xlfn.CONCAT(Table1[[#This Row],[Round]],".",Table1[[#This Row],[Table]]))</f>
        <v/>
      </c>
      <c r="B731" s="5"/>
      <c r="C731" s="6" t="s">
        <v>292</v>
      </c>
      <c r="D731" s="4" t="str">
        <f>IFERROR(VLOOKUP(Table1[[#This Row],[Phenotype]],[1]!Table1[#Data],2,FALSE),"DEAD")</f>
        <v>DEAD</v>
      </c>
      <c r="E731" s="3" t="s">
        <v>479</v>
      </c>
      <c r="F731" t="s">
        <v>248</v>
      </c>
      <c r="G731" s="2">
        <v>43887</v>
      </c>
      <c r="H731">
        <v>5</v>
      </c>
      <c r="I731" t="e">
        <f>IF(Table1[[#This Row],[Category '#]]="","",VLOOKUP(Table1[[#This Row],[Category '#]],#REF!,2,FALSE))</f>
        <v>#REF!</v>
      </c>
    </row>
    <row r="732" spans="1:9" ht="30" x14ac:dyDescent="0.25">
      <c r="A732" s="5" t="str">
        <f>IF(Table1[[#This Row],[Table]]="","",_xlfn.CONCAT(Table1[[#This Row],[Round]],".",Table1[[#This Row],[Table]]))</f>
        <v/>
      </c>
      <c r="B732" s="5"/>
      <c r="C732" s="6" t="s">
        <v>36</v>
      </c>
      <c r="D732" s="4" t="str">
        <f>IFERROR(VLOOKUP(Table1[[#This Row],[Phenotype]],[1]!Table1[#Data],2,FALSE),"DEAD")</f>
        <v>DEAD</v>
      </c>
      <c r="E732" s="3" t="s">
        <v>479</v>
      </c>
      <c r="F732" t="s">
        <v>248</v>
      </c>
      <c r="G732" s="2">
        <v>43887</v>
      </c>
      <c r="H732">
        <v>5</v>
      </c>
      <c r="I732" t="e">
        <f>IF(Table1[[#This Row],[Category '#]]="","",VLOOKUP(Table1[[#This Row],[Category '#]],#REF!,2,FALSE))</f>
        <v>#REF!</v>
      </c>
    </row>
    <row r="733" spans="1:9" ht="30" x14ac:dyDescent="0.25">
      <c r="A733" s="5" t="str">
        <f>IF(Table1[[#This Row],[Table]]="","",_xlfn.CONCAT(Table1[[#This Row],[Round]],".",Table1[[#This Row],[Table]]))</f>
        <v/>
      </c>
      <c r="B733" s="5"/>
      <c r="C733" s="6" t="s">
        <v>408</v>
      </c>
      <c r="D733" s="4" t="str">
        <f>IFERROR(VLOOKUP(Table1[[#This Row],[Phenotype]],[1]!Table1[#Data],2,FALSE),"DEAD")</f>
        <v>DEAD</v>
      </c>
      <c r="E733" s="3" t="s">
        <v>479</v>
      </c>
      <c r="F733" t="s">
        <v>248</v>
      </c>
      <c r="G733" s="2">
        <v>43887</v>
      </c>
      <c r="H733">
        <v>5</v>
      </c>
      <c r="I733" t="e">
        <f>IF(Table1[[#This Row],[Category '#]]="","",VLOOKUP(Table1[[#This Row],[Category '#]],#REF!,2,FALSE))</f>
        <v>#REF!</v>
      </c>
    </row>
    <row r="734" spans="1:9" ht="30" x14ac:dyDescent="0.25">
      <c r="A734" s="5" t="str">
        <f>IF(Table1[[#This Row],[Table]]="","",_xlfn.CONCAT(Table1[[#This Row],[Round]],".",Table1[[#This Row],[Table]]))</f>
        <v/>
      </c>
      <c r="B734" s="5"/>
      <c r="C734" s="6" t="s">
        <v>136</v>
      </c>
      <c r="D734" s="4" t="str">
        <f>IFERROR(VLOOKUP(Table1[[#This Row],[Phenotype]],[1]!Table1[#Data],2,FALSE),"DEAD")</f>
        <v>DEAD</v>
      </c>
      <c r="E734" s="3" t="s">
        <v>479</v>
      </c>
      <c r="F734" t="s">
        <v>248</v>
      </c>
      <c r="G734" s="2">
        <v>43887</v>
      </c>
      <c r="H734">
        <v>5</v>
      </c>
      <c r="I734" t="e">
        <f>IF(Table1[[#This Row],[Category '#]]="","",VLOOKUP(Table1[[#This Row],[Category '#]],#REF!,2,FALSE))</f>
        <v>#REF!</v>
      </c>
    </row>
    <row r="735" spans="1:9" ht="30" x14ac:dyDescent="0.25">
      <c r="A735" s="5" t="str">
        <f>IF(Table1[[#This Row],[Table]]="","",_xlfn.CONCAT(Table1[[#This Row],[Round]],".",Table1[[#This Row],[Table]]))</f>
        <v/>
      </c>
      <c r="B735" s="5"/>
      <c r="C735" s="6" t="s">
        <v>417</v>
      </c>
      <c r="D735" s="4" t="str">
        <f>IFERROR(VLOOKUP(Table1[[#This Row],[Phenotype]],[1]!Table1[#Data],2,FALSE),"DEAD")</f>
        <v>alive</v>
      </c>
      <c r="E735" s="3" t="s">
        <v>479</v>
      </c>
      <c r="F735" t="s">
        <v>248</v>
      </c>
      <c r="G735" s="2">
        <v>43887</v>
      </c>
      <c r="H735">
        <v>5</v>
      </c>
      <c r="I735" t="e">
        <f>IF(Table1[[#This Row],[Category '#]]="","",VLOOKUP(Table1[[#This Row],[Category '#]],#REF!,2,FALSE))</f>
        <v>#REF!</v>
      </c>
    </row>
    <row r="736" spans="1:9" x14ac:dyDescent="0.25">
      <c r="A736" s="5" t="str">
        <f>IF(Table1[[#This Row],[Table]]="","",_xlfn.CONCAT(Table1[[#This Row],[Round]],".",Table1[[#This Row],[Table]]))</f>
        <v/>
      </c>
      <c r="B736" s="5"/>
      <c r="C736" s="6" t="s">
        <v>355</v>
      </c>
      <c r="D736" s="4" t="str">
        <f>IFERROR(VLOOKUP(Table1[[#This Row],[Phenotype]],[1]!Table1[#Data],2,FALSE),"DEAD")</f>
        <v>DEAD</v>
      </c>
      <c r="E736" s="3" t="s">
        <v>480</v>
      </c>
      <c r="F736" t="s">
        <v>248</v>
      </c>
      <c r="G736" s="2">
        <v>43887</v>
      </c>
      <c r="H736">
        <v>5</v>
      </c>
      <c r="I736" t="e">
        <f>IF(Table1[[#This Row],[Category '#]]="","",VLOOKUP(Table1[[#This Row],[Category '#]],#REF!,2,FALSE))</f>
        <v>#REF!</v>
      </c>
    </row>
    <row r="737" spans="1:9" x14ac:dyDescent="0.25">
      <c r="A737" s="1" t="str">
        <f>IF(Table1[[#This Row],[Table]]="","",_xlfn.CONCAT(Table1[[#This Row],[Round]],".",Table1[[#This Row],[Table]]))</f>
        <v/>
      </c>
      <c r="B737" s="1"/>
      <c r="C737" s="1" t="s">
        <v>309</v>
      </c>
      <c r="D737" s="4" t="str">
        <f>IFERROR(VLOOKUP(Table1[[#This Row],[Phenotype]],[1]!Table1[#Data],2,FALSE),"DEAD")</f>
        <v>DEAD</v>
      </c>
      <c r="E737" s="3" t="s">
        <v>462</v>
      </c>
      <c r="F737" t="s">
        <v>447</v>
      </c>
      <c r="G737" s="2">
        <v>43889</v>
      </c>
      <c r="H737">
        <v>1</v>
      </c>
      <c r="I737" t="e">
        <f>IF(Table1[[#This Row],[Category '#]]="","",VLOOKUP(Table1[[#This Row],[Category '#]],#REF!,2,FALSE))</f>
        <v>#REF!</v>
      </c>
    </row>
    <row r="738" spans="1:9" x14ac:dyDescent="0.25">
      <c r="A738" s="1" t="str">
        <f>IF(Table1[[#This Row],[Table]]="","",_xlfn.CONCAT(Table1[[#This Row],[Round]],".",Table1[[#This Row],[Table]]))</f>
        <v/>
      </c>
      <c r="B738" s="1"/>
      <c r="C738" s="1" t="s">
        <v>445</v>
      </c>
      <c r="D738" s="4" t="str">
        <f>IFERROR(VLOOKUP(Table1[[#This Row],[Phenotype]],[1]!Table1[#Data],2,FALSE),"DEAD")</f>
        <v>alive</v>
      </c>
      <c r="E738" s="3" t="s">
        <v>476</v>
      </c>
      <c r="F738" t="s">
        <v>447</v>
      </c>
      <c r="G738" s="2">
        <v>43889</v>
      </c>
      <c r="H738">
        <v>1</v>
      </c>
      <c r="I738" t="e">
        <f>IF(Table1[[#This Row],[Category '#]]="","",VLOOKUP(Table1[[#This Row],[Category '#]],#REF!,2,FALSE))</f>
        <v>#REF!</v>
      </c>
    </row>
    <row r="739" spans="1:9" ht="30" x14ac:dyDescent="0.25">
      <c r="A739" s="1" t="str">
        <f>IF(Table1[[#This Row],[Table]]="","",_xlfn.CONCAT(Table1[[#This Row],[Round]],".",Table1[[#This Row],[Table]]))</f>
        <v/>
      </c>
      <c r="B739" s="1"/>
      <c r="C739" s="1" t="s">
        <v>94</v>
      </c>
      <c r="D739" s="4" t="str">
        <f>IFERROR(VLOOKUP(Table1[[#This Row],[Phenotype]],[1]!Table1[#Data],2,FALSE),"DEAD")</f>
        <v>alive</v>
      </c>
      <c r="E739" s="3" t="s">
        <v>451</v>
      </c>
      <c r="F739" t="s">
        <v>447</v>
      </c>
      <c r="G739" s="2">
        <v>43889</v>
      </c>
      <c r="H739">
        <v>4</v>
      </c>
      <c r="I739" t="e">
        <f>IF(Table1[[#This Row],[Category '#]]="","",VLOOKUP(Table1[[#This Row],[Category '#]],#REF!,2,FALSE))</f>
        <v>#REF!</v>
      </c>
    </row>
    <row r="740" spans="1:9" x14ac:dyDescent="0.25">
      <c r="A740" s="1" t="str">
        <f>IF(Table1[[#This Row],[Table]]="","",_xlfn.CONCAT(Table1[[#This Row],[Round]],".",Table1[[#This Row],[Table]]))</f>
        <v/>
      </c>
      <c r="B740" s="1"/>
      <c r="C740" s="1" t="s">
        <v>173</v>
      </c>
      <c r="D740" s="4" t="str">
        <f>IFERROR(VLOOKUP(Table1[[#This Row],[Phenotype]],[1]!Table1[#Data],2,FALSE),"DEAD")</f>
        <v>DEAD</v>
      </c>
      <c r="E740" s="3" t="s">
        <v>456</v>
      </c>
      <c r="F740" t="s">
        <v>447</v>
      </c>
      <c r="G740" s="2">
        <v>43889</v>
      </c>
      <c r="H740">
        <v>1</v>
      </c>
      <c r="I740" t="e">
        <f>IF(Table1[[#This Row],[Category '#]]="","",VLOOKUP(Table1[[#This Row],[Category '#]],#REF!,2,FALSE))</f>
        <v>#REF!</v>
      </c>
    </row>
    <row r="741" spans="1:9" x14ac:dyDescent="0.25">
      <c r="A741" s="1" t="str">
        <f>IF(Table1[[#This Row],[Table]]="","",_xlfn.CONCAT(Table1[[#This Row],[Round]],".",Table1[[#This Row],[Table]]))</f>
        <v/>
      </c>
      <c r="B741" s="1"/>
      <c r="C741" s="1" t="s">
        <v>351</v>
      </c>
      <c r="D741" s="4" t="str">
        <f>IFERROR(VLOOKUP(Table1[[#This Row],[Phenotype]],[1]!Table1[#Data],2,FALSE),"DEAD")</f>
        <v>alive</v>
      </c>
      <c r="E741" s="3" t="s">
        <v>466</v>
      </c>
      <c r="F741" t="s">
        <v>447</v>
      </c>
      <c r="G741" s="2">
        <v>43889</v>
      </c>
      <c r="H741">
        <v>1</v>
      </c>
      <c r="I741" t="e">
        <f>IF(Table1[[#This Row],[Category '#]]="","",VLOOKUP(Table1[[#This Row],[Category '#]],#REF!,2,FALSE))</f>
        <v>#REF!</v>
      </c>
    </row>
    <row r="742" spans="1:9" x14ac:dyDescent="0.25">
      <c r="A742" s="5" t="str">
        <f>IF(Table1[[#This Row],[Table]]="","",_xlfn.CONCAT(Table1[[#This Row],[Round]],".",Table1[[#This Row],[Table]]))</f>
        <v/>
      </c>
      <c r="B742" s="5"/>
      <c r="C742" s="5" t="s">
        <v>417</v>
      </c>
      <c r="D742" s="4" t="str">
        <f>IFERROR(VLOOKUP(Table1[[#This Row],[Phenotype]],[1]!Table1[#Data],2,FALSE),"DEAD")</f>
        <v>alive</v>
      </c>
      <c r="E742" s="3" t="s">
        <v>478</v>
      </c>
      <c r="F742" t="s">
        <v>447</v>
      </c>
      <c r="G742" s="2">
        <v>43889</v>
      </c>
      <c r="H742">
        <v>1</v>
      </c>
      <c r="I742" t="e">
        <f>IF(Table1[[#This Row],[Category '#]]="","",VLOOKUP(Table1[[#This Row],[Category '#]],#REF!,2,FALSE))</f>
        <v>#REF!</v>
      </c>
    </row>
    <row r="743" spans="1:9" x14ac:dyDescent="0.25">
      <c r="A743" s="1" t="str">
        <f>IF(Table1[[#This Row],[Table]]="","",_xlfn.CONCAT(Table1[[#This Row],[Round]],".",Table1[[#This Row],[Table]]))</f>
        <v/>
      </c>
      <c r="B743" s="1"/>
      <c r="C743" s="1" t="s">
        <v>285</v>
      </c>
      <c r="D743" s="4" t="str">
        <f>IFERROR(VLOOKUP(Table1[[#This Row],[Phenotype]],[1]!Table1[#Data],2,FALSE),"DEAD")</f>
        <v>alive</v>
      </c>
      <c r="E743" s="3" t="s">
        <v>457</v>
      </c>
      <c r="F743" t="s">
        <v>447</v>
      </c>
      <c r="G743" s="2">
        <v>43889</v>
      </c>
      <c r="H743">
        <v>1</v>
      </c>
      <c r="I743" t="e">
        <f>IF(Table1[[#This Row],[Category '#]]="","",VLOOKUP(Table1[[#This Row],[Category '#]],#REF!,2,FALSE))</f>
        <v>#REF!</v>
      </c>
    </row>
    <row r="744" spans="1:9" x14ac:dyDescent="0.25">
      <c r="A744" s="1" t="str">
        <f>IF(Table1[[#This Row],[Table]]="","",_xlfn.CONCAT(Table1[[#This Row],[Round]],".",Table1[[#This Row],[Table]]))</f>
        <v/>
      </c>
      <c r="B744" s="1"/>
      <c r="C744" s="1" t="s">
        <v>434</v>
      </c>
      <c r="D744" s="4" t="str">
        <f>IFERROR(VLOOKUP(Table1[[#This Row],[Phenotype]],[1]!Table1[#Data],2,FALSE),"DEAD")</f>
        <v>DEAD</v>
      </c>
      <c r="E744" s="3" t="s">
        <v>460</v>
      </c>
      <c r="F744" t="s">
        <v>447</v>
      </c>
      <c r="G744" s="2">
        <v>43889</v>
      </c>
      <c r="H744">
        <v>1</v>
      </c>
      <c r="I744" t="e">
        <f>IF(Table1[[#This Row],[Category '#]]="","",VLOOKUP(Table1[[#This Row],[Category '#]],#REF!,2,FALSE))</f>
        <v>#REF!</v>
      </c>
    </row>
    <row r="745" spans="1:9" x14ac:dyDescent="0.25">
      <c r="A745" s="1" t="str">
        <f>IF(Table1[[#This Row],[Table]]="","",_xlfn.CONCAT(Table1[[#This Row],[Round]],".",Table1[[#This Row],[Table]]))</f>
        <v/>
      </c>
      <c r="B745" s="1"/>
      <c r="C745" s="1" t="s">
        <v>117</v>
      </c>
      <c r="D745" s="4" t="str">
        <f>IFERROR(VLOOKUP(Table1[[#This Row],[Phenotype]],[1]!Table1[#Data],2,FALSE),"DEAD")</f>
        <v>alive</v>
      </c>
      <c r="E745" s="3" t="s">
        <v>473</v>
      </c>
      <c r="F745" t="s">
        <v>447</v>
      </c>
      <c r="G745" s="2">
        <v>43889</v>
      </c>
      <c r="H745">
        <v>1</v>
      </c>
      <c r="I745" t="e">
        <f>IF(Table1[[#This Row],[Category '#]]="","",VLOOKUP(Table1[[#This Row],[Category '#]],#REF!,2,FALSE))</f>
        <v>#REF!</v>
      </c>
    </row>
    <row r="746" spans="1:9" x14ac:dyDescent="0.25">
      <c r="A746" s="1" t="str">
        <f>IF(Table1[[#This Row],[Table]]="","",_xlfn.CONCAT(Table1[[#This Row],[Round]],".",Table1[[#This Row],[Table]]))</f>
        <v/>
      </c>
      <c r="B746" s="1"/>
      <c r="C746" s="1" t="s">
        <v>109</v>
      </c>
      <c r="D746" s="4" t="str">
        <f>IFERROR(VLOOKUP(Table1[[#This Row],[Phenotype]],[1]!Table1[#Data],2,FALSE),"DEAD")</f>
        <v>DEAD</v>
      </c>
      <c r="E746" s="3" t="s">
        <v>475</v>
      </c>
      <c r="F746" t="s">
        <v>447</v>
      </c>
      <c r="G746" s="2">
        <v>43889</v>
      </c>
      <c r="H746">
        <v>1</v>
      </c>
      <c r="I746" t="e">
        <f>IF(Table1[[#This Row],[Category '#]]="","",VLOOKUP(Table1[[#This Row],[Category '#]],#REF!,2,FALSE))</f>
        <v>#REF!</v>
      </c>
    </row>
    <row r="747" spans="1:9" ht="30" x14ac:dyDescent="0.25">
      <c r="A747" s="5" t="str">
        <f>IF(Table1[[#This Row],[Table]]="","",_xlfn.CONCAT(Table1[[#This Row],[Round]],".",Table1[[#This Row],[Table]]))</f>
        <v/>
      </c>
      <c r="B747" s="5"/>
      <c r="C747" s="5" t="s">
        <v>417</v>
      </c>
      <c r="D747" s="4" t="str">
        <f>IFERROR(VLOOKUP(Table1[[#This Row],[Phenotype]],[1]!Table1[#Data],2,FALSE),"DEAD")</f>
        <v>alive</v>
      </c>
      <c r="E747" s="3" t="s">
        <v>477</v>
      </c>
      <c r="F747" t="s">
        <v>447</v>
      </c>
      <c r="G747" s="2">
        <v>43889</v>
      </c>
      <c r="H747">
        <v>1</v>
      </c>
      <c r="I747" t="e">
        <f>IF(Table1[[#This Row],[Category '#]]="","",VLOOKUP(Table1[[#This Row],[Category '#]],#REF!,2,FALSE))</f>
        <v>#REF!</v>
      </c>
    </row>
    <row r="748" spans="1:9" x14ac:dyDescent="0.25">
      <c r="A748" s="1" t="str">
        <f>IF(Table1[[#This Row],[Table]]="","",_xlfn.CONCAT(Table1[[#This Row],[Round]],".",Table1[[#This Row],[Table]]))</f>
        <v/>
      </c>
      <c r="B748" s="1"/>
      <c r="C748" s="1" t="s">
        <v>136</v>
      </c>
      <c r="D748" s="4" t="str">
        <f>IFERROR(VLOOKUP(Table1[[#This Row],[Phenotype]],[1]!Table1[#Data],2,FALSE),"DEAD")</f>
        <v>DEAD</v>
      </c>
      <c r="E748" s="3" t="s">
        <v>474</v>
      </c>
      <c r="F748" t="s">
        <v>447</v>
      </c>
      <c r="G748" s="2">
        <v>43889</v>
      </c>
      <c r="H748">
        <v>1</v>
      </c>
      <c r="I748" t="e">
        <f>IF(Table1[[#This Row],[Category '#]]="","",VLOOKUP(Table1[[#This Row],[Category '#]],#REF!,2,FALSE))</f>
        <v>#REF!</v>
      </c>
    </row>
    <row r="749" spans="1:9" ht="30" x14ac:dyDescent="0.25">
      <c r="A749" s="1" t="str">
        <f>IF(Table1[[#This Row],[Table]]="","",_xlfn.CONCAT(Table1[[#This Row],[Round]],".",Table1[[#This Row],[Table]]))</f>
        <v/>
      </c>
      <c r="B749" s="1"/>
      <c r="C749" s="1" t="s">
        <v>159</v>
      </c>
      <c r="D749" s="4" t="str">
        <f>IFERROR(VLOOKUP(Table1[[#This Row],[Phenotype]],[1]!Table1[#Data],2,FALSE),"DEAD")</f>
        <v>DEAD</v>
      </c>
      <c r="E749" s="3" t="s">
        <v>464</v>
      </c>
      <c r="F749" t="s">
        <v>447</v>
      </c>
      <c r="G749" s="2">
        <v>43889</v>
      </c>
      <c r="H749">
        <v>1</v>
      </c>
      <c r="I749" t="e">
        <f>IF(Table1[[#This Row],[Category '#]]="","",VLOOKUP(Table1[[#This Row],[Category '#]],#REF!,2,FALSE))</f>
        <v>#REF!</v>
      </c>
    </row>
    <row r="750" spans="1:9" ht="30" x14ac:dyDescent="0.25">
      <c r="A750" s="1" t="str">
        <f>IF(Table1[[#This Row],[Table]]="","",_xlfn.CONCAT(Table1[[#This Row],[Round]],".",Table1[[#This Row],[Table]]))</f>
        <v/>
      </c>
      <c r="B750" s="1"/>
      <c r="C750" s="1" t="s">
        <v>433</v>
      </c>
      <c r="D750" s="4" t="str">
        <f>IFERROR(VLOOKUP(Table1[[#This Row],[Phenotype]],[1]!Table1[#Data],2,FALSE),"DEAD")</f>
        <v>DEAD</v>
      </c>
      <c r="E750" s="3" t="s">
        <v>458</v>
      </c>
      <c r="F750" t="s">
        <v>447</v>
      </c>
      <c r="G750" s="2">
        <v>43889</v>
      </c>
      <c r="H750">
        <v>1</v>
      </c>
      <c r="I750" t="e">
        <f>IF(Table1[[#This Row],[Category '#]]="","",VLOOKUP(Table1[[#This Row],[Category '#]],#REF!,2,FALSE))</f>
        <v>#REF!</v>
      </c>
    </row>
    <row r="751" spans="1:9" ht="60" x14ac:dyDescent="0.25">
      <c r="A751" s="1" t="str">
        <f>IF(Table1[[#This Row],[Table]]="","",_xlfn.CONCAT(Table1[[#This Row],[Round]],".",Table1[[#This Row],[Table]]))</f>
        <v/>
      </c>
      <c r="B751" s="1"/>
      <c r="C751" s="1" t="s">
        <v>82</v>
      </c>
      <c r="D751" s="4" t="str">
        <f>IFERROR(VLOOKUP(Table1[[#This Row],[Phenotype]],[1]!Table1[#Data],2,FALSE),"DEAD")</f>
        <v>DEAD</v>
      </c>
      <c r="E751" s="3" t="s">
        <v>449</v>
      </c>
      <c r="F751" t="s">
        <v>447</v>
      </c>
      <c r="G751" s="2">
        <v>43889</v>
      </c>
      <c r="H751">
        <v>1</v>
      </c>
      <c r="I751" t="e">
        <f>IF(Table1[[#This Row],[Category '#]]="","",VLOOKUP(Table1[[#This Row],[Category '#]],#REF!,2,FALSE))</f>
        <v>#REF!</v>
      </c>
    </row>
    <row r="752" spans="1:9" x14ac:dyDescent="0.25">
      <c r="A752" s="1" t="str">
        <f>IF(Table1[[#This Row],[Table]]="","",_xlfn.CONCAT(Table1[[#This Row],[Round]],".",Table1[[#This Row],[Table]]))</f>
        <v/>
      </c>
      <c r="B752" s="1"/>
      <c r="C752" s="1" t="s">
        <v>164</v>
      </c>
      <c r="D752" s="4" t="str">
        <f>IFERROR(VLOOKUP(Table1[[#This Row],[Phenotype]],[1]!Table1[#Data],2,FALSE),"DEAD")</f>
        <v>DEAD</v>
      </c>
      <c r="E752" s="3" t="s">
        <v>465</v>
      </c>
      <c r="F752" t="s">
        <v>447</v>
      </c>
      <c r="G752" s="2">
        <v>43889</v>
      </c>
      <c r="H752">
        <v>1</v>
      </c>
      <c r="I752" t="e">
        <f>IF(Table1[[#This Row],[Category '#]]="","",VLOOKUP(Table1[[#This Row],[Category '#]],#REF!,2,FALSE))</f>
        <v>#REF!</v>
      </c>
    </row>
    <row r="753" spans="1:9" x14ac:dyDescent="0.25">
      <c r="A753" s="1" t="str">
        <f>IF(Table1[[#This Row],[Table]]="","",_xlfn.CONCAT(Table1[[#This Row],[Round]],".",Table1[[#This Row],[Table]]))</f>
        <v/>
      </c>
      <c r="B753" s="1"/>
      <c r="C753" s="1" t="s">
        <v>94</v>
      </c>
      <c r="D753" s="4" t="str">
        <f>IFERROR(VLOOKUP(Table1[[#This Row],[Phenotype]],[1]!Table1[#Data],2,FALSE),"DEAD")</f>
        <v>alive</v>
      </c>
      <c r="E753" s="3" t="s">
        <v>452</v>
      </c>
      <c r="F753" t="s">
        <v>447</v>
      </c>
      <c r="G753" s="2">
        <v>43889</v>
      </c>
      <c r="H753">
        <v>1</v>
      </c>
      <c r="I753" t="e">
        <f>IF(Table1[[#This Row],[Category '#]]="","",VLOOKUP(Table1[[#This Row],[Category '#]],#REF!,2,FALSE))</f>
        <v>#REF!</v>
      </c>
    </row>
    <row r="754" spans="1:9" x14ac:dyDescent="0.25">
      <c r="A754" s="1" t="str">
        <f>IF(Table1[[#This Row],[Table]]="","",_xlfn.CONCAT(Table1[[#This Row],[Round]],".",Table1[[#This Row],[Table]]))</f>
        <v/>
      </c>
      <c r="B754" s="1"/>
      <c r="C754" s="1" t="s">
        <v>82</v>
      </c>
      <c r="D754" s="4" t="str">
        <f>IFERROR(VLOOKUP(Table1[[#This Row],[Phenotype]],[1]!Table1[#Data],2,FALSE),"DEAD")</f>
        <v>DEAD</v>
      </c>
      <c r="E754" s="3" t="s">
        <v>450</v>
      </c>
      <c r="F754" t="s">
        <v>447</v>
      </c>
      <c r="G754" s="2">
        <v>43889</v>
      </c>
      <c r="H754">
        <v>4</v>
      </c>
      <c r="I754" t="e">
        <f>IF(Table1[[#This Row],[Category '#]]="","",VLOOKUP(Table1[[#This Row],[Category '#]],#REF!,2,FALSE))</f>
        <v>#REF!</v>
      </c>
    </row>
    <row r="755" spans="1:9" x14ac:dyDescent="0.25">
      <c r="A755" s="1" t="str">
        <f>IF(Table1[[#This Row],[Table]]="","",_xlfn.CONCAT(Table1[[#This Row],[Round]],".",Table1[[#This Row],[Table]]))</f>
        <v/>
      </c>
      <c r="B755" s="1"/>
      <c r="C755" s="1" t="s">
        <v>249</v>
      </c>
      <c r="D755" s="4" t="str">
        <f>IFERROR(VLOOKUP(Table1[[#This Row],[Phenotype]],[1]!Table1[#Data],2,FALSE),"DEAD")</f>
        <v>DEAD</v>
      </c>
      <c r="E755" s="3" t="s">
        <v>455</v>
      </c>
      <c r="F755" t="s">
        <v>447</v>
      </c>
      <c r="G755" s="2">
        <v>43889</v>
      </c>
      <c r="H755">
        <v>1</v>
      </c>
      <c r="I755" t="e">
        <f>IF(Table1[[#This Row],[Category '#]]="","",VLOOKUP(Table1[[#This Row],[Category '#]],#REF!,2,FALSE))</f>
        <v>#REF!</v>
      </c>
    </row>
    <row r="756" spans="1:9" x14ac:dyDescent="0.25">
      <c r="A756" s="1" t="str">
        <f>IF(Table1[[#This Row],[Table]]="","",_xlfn.CONCAT(Table1[[#This Row],[Round]],".",Table1[[#This Row],[Table]]))</f>
        <v/>
      </c>
      <c r="B756" s="1"/>
      <c r="C756" s="1" t="s">
        <v>173</v>
      </c>
      <c r="D756" s="4" t="str">
        <f>IFERROR(VLOOKUP(Table1[[#This Row],[Phenotype]],[1]!Table1[#Data],2,FALSE),"DEAD")</f>
        <v>DEAD</v>
      </c>
      <c r="E756" s="3" t="s">
        <v>455</v>
      </c>
      <c r="F756" t="s">
        <v>447</v>
      </c>
      <c r="G756" s="2">
        <v>43889</v>
      </c>
      <c r="H756">
        <v>1</v>
      </c>
      <c r="I756" t="e">
        <f>IF(Table1[[#This Row],[Category '#]]="","",VLOOKUP(Table1[[#This Row],[Category '#]],#REF!,2,FALSE))</f>
        <v>#REF!</v>
      </c>
    </row>
    <row r="757" spans="1:9" x14ac:dyDescent="0.25">
      <c r="A757" s="1" t="str">
        <f>IF(Table1[[#This Row],[Table]]="","",_xlfn.CONCAT(Table1[[#This Row],[Round]],".",Table1[[#This Row],[Table]]))</f>
        <v/>
      </c>
      <c r="B757" s="1"/>
      <c r="C757" s="1" t="s">
        <v>84</v>
      </c>
      <c r="D757" s="4" t="str">
        <f>IFERROR(VLOOKUP(Table1[[#This Row],[Phenotype]],[1]!Table1[#Data],2,FALSE),"DEAD")</f>
        <v>alive</v>
      </c>
      <c r="E757" s="3" t="s">
        <v>455</v>
      </c>
      <c r="F757" t="s">
        <v>447</v>
      </c>
      <c r="G757" s="2">
        <v>43889</v>
      </c>
      <c r="H757">
        <v>1</v>
      </c>
      <c r="I757" t="e">
        <f>IF(Table1[[#This Row],[Category '#]]="","",VLOOKUP(Table1[[#This Row],[Category '#]],#REF!,2,FALSE))</f>
        <v>#REF!</v>
      </c>
    </row>
    <row r="758" spans="1:9" x14ac:dyDescent="0.25">
      <c r="A758" s="1" t="str">
        <f>IF(Table1[[#This Row],[Table]]="","",_xlfn.CONCAT(Table1[[#This Row],[Round]],".",Table1[[#This Row],[Table]]))</f>
        <v/>
      </c>
      <c r="B758" s="1"/>
      <c r="C758" s="1" t="s">
        <v>445</v>
      </c>
      <c r="D758" s="4" t="str">
        <f>IFERROR(VLOOKUP(Table1[[#This Row],[Phenotype]],[1]!Table1[#Data],2,FALSE),"DEAD")</f>
        <v>alive</v>
      </c>
      <c r="E758" s="3" t="s">
        <v>455</v>
      </c>
      <c r="F758" t="s">
        <v>447</v>
      </c>
      <c r="G758" s="2">
        <v>43889</v>
      </c>
      <c r="H758">
        <v>1</v>
      </c>
      <c r="I758" t="e">
        <f>IF(Table1[[#This Row],[Category '#]]="","",VLOOKUP(Table1[[#This Row],[Category '#]],#REF!,2,FALSE))</f>
        <v>#REF!</v>
      </c>
    </row>
    <row r="759" spans="1:9" x14ac:dyDescent="0.25">
      <c r="A759" s="1" t="str">
        <f>IF(Table1[[#This Row],[Table]]="","",_xlfn.CONCAT(Table1[[#This Row],[Round]],".",Table1[[#This Row],[Table]]))</f>
        <v/>
      </c>
      <c r="B759" s="1"/>
      <c r="C759" s="1" t="s">
        <v>437</v>
      </c>
      <c r="D759" s="4" t="str">
        <f>IFERROR(VLOOKUP(Table1[[#This Row],[Phenotype]],[1]!Table1[#Data],2,FALSE),"DEAD")</f>
        <v>alive</v>
      </c>
      <c r="E759" s="3" t="s">
        <v>467</v>
      </c>
      <c r="F759" t="s">
        <v>447</v>
      </c>
      <c r="G759" s="2">
        <v>43889</v>
      </c>
      <c r="H759">
        <v>1</v>
      </c>
      <c r="I759" t="e">
        <f>IF(Table1[[#This Row],[Category '#]]="","",VLOOKUP(Table1[[#This Row],[Category '#]],#REF!,2,FALSE))</f>
        <v>#REF!</v>
      </c>
    </row>
    <row r="760" spans="1:9" ht="30" x14ac:dyDescent="0.25">
      <c r="A760" s="1" t="str">
        <f>IF(Table1[[#This Row],[Table]]="","",_xlfn.CONCAT(Table1[[#This Row],[Round]],".",Table1[[#This Row],[Table]]))</f>
        <v/>
      </c>
      <c r="B760" s="1"/>
      <c r="C760" s="1" t="s">
        <v>242</v>
      </c>
      <c r="D760" s="4" t="str">
        <f>IFERROR(VLOOKUP(Table1[[#This Row],[Phenotype]],[1]!Table1[#Data],2,FALSE),"DEAD")</f>
        <v>DEAD</v>
      </c>
      <c r="E760" s="3" t="s">
        <v>454</v>
      </c>
      <c r="F760" t="s">
        <v>447</v>
      </c>
      <c r="G760" s="2">
        <v>43889</v>
      </c>
      <c r="H760">
        <v>1</v>
      </c>
      <c r="I760" t="e">
        <f>IF(Table1[[#This Row],[Category '#]]="","",VLOOKUP(Table1[[#This Row],[Category '#]],#REF!,2,FALSE))</f>
        <v>#REF!</v>
      </c>
    </row>
    <row r="761" spans="1:9" x14ac:dyDescent="0.25">
      <c r="A761" s="1" t="str">
        <f>IF(Table1[[#This Row],[Table]]="","",_xlfn.CONCAT(Table1[[#This Row],[Round]],".",Table1[[#This Row],[Table]]))</f>
        <v/>
      </c>
      <c r="B761" s="1"/>
      <c r="C761" s="1" t="s">
        <v>117</v>
      </c>
      <c r="D761" s="4" t="str">
        <f>IFERROR(VLOOKUP(Table1[[#This Row],[Phenotype]],[1]!Table1[#Data],2,FALSE),"DEAD")</f>
        <v>alive</v>
      </c>
      <c r="E761" s="3" t="s">
        <v>472</v>
      </c>
      <c r="F761" t="s">
        <v>447</v>
      </c>
      <c r="G761" s="2">
        <v>43889</v>
      </c>
      <c r="H761">
        <v>1</v>
      </c>
      <c r="I761" t="e">
        <f>IF(Table1[[#This Row],[Category '#]]="","",VLOOKUP(Table1[[#This Row],[Category '#]],#REF!,2,FALSE))</f>
        <v>#REF!</v>
      </c>
    </row>
    <row r="762" spans="1:9" x14ac:dyDescent="0.25">
      <c r="A762" s="1" t="str">
        <f>IF(Table1[[#This Row],[Table]]="","",_xlfn.CONCAT(Table1[[#This Row],[Round]],".",Table1[[#This Row],[Table]]))</f>
        <v/>
      </c>
      <c r="B762" s="1"/>
      <c r="C762" s="1" t="s">
        <v>434</v>
      </c>
      <c r="D762" s="4" t="str">
        <f>IFERROR(VLOOKUP(Table1[[#This Row],[Phenotype]],[1]!Table1[#Data],2,FALSE),"DEAD")</f>
        <v>DEAD</v>
      </c>
      <c r="E762" s="3" t="s">
        <v>459</v>
      </c>
      <c r="F762" t="s">
        <v>447</v>
      </c>
      <c r="G762" s="2">
        <v>43889</v>
      </c>
      <c r="H762">
        <v>1</v>
      </c>
      <c r="I762" t="e">
        <f>IF(Table1[[#This Row],[Category '#]]="","",VLOOKUP(Table1[[#This Row],[Category '#]],#REF!,2,FALSE))</f>
        <v>#REF!</v>
      </c>
    </row>
    <row r="763" spans="1:9" ht="30" x14ac:dyDescent="0.25">
      <c r="A763" s="1" t="str">
        <f>IF(Table1[[#This Row],[Table]]="","",_xlfn.CONCAT(Table1[[#This Row],[Round]],".",Table1[[#This Row],[Table]]))</f>
        <v/>
      </c>
      <c r="B763" s="1"/>
      <c r="C763" s="1" t="s">
        <v>86</v>
      </c>
      <c r="D763" s="4" t="str">
        <f>IFERROR(VLOOKUP(Table1[[#This Row],[Phenotype]],[1]!Table1[#Data],2,FALSE),"DEAD")</f>
        <v>DEAD</v>
      </c>
      <c r="E763" s="3" t="s">
        <v>470</v>
      </c>
      <c r="F763" t="s">
        <v>447</v>
      </c>
      <c r="G763" s="2">
        <v>43889</v>
      </c>
      <c r="H763">
        <v>1</v>
      </c>
      <c r="I763" t="e">
        <f>IF(Table1[[#This Row],[Category '#]]="","",VLOOKUP(Table1[[#This Row],[Category '#]],#REF!,2,FALSE))</f>
        <v>#REF!</v>
      </c>
    </row>
    <row r="764" spans="1:9" ht="30" x14ac:dyDescent="0.25">
      <c r="A764" s="1" t="str">
        <f>IF(Table1[[#This Row],[Table]]="","",_xlfn.CONCAT(Table1[[#This Row],[Round]],".",Table1[[#This Row],[Table]]))</f>
        <v/>
      </c>
      <c r="B764" s="1"/>
      <c r="C764" s="1" t="s">
        <v>316</v>
      </c>
      <c r="D764" s="4" t="str">
        <f>IFERROR(VLOOKUP(Table1[[#This Row],[Phenotype]],[1]!Table1[#Data],2,FALSE),"DEAD")</f>
        <v>alive</v>
      </c>
      <c r="E764" s="3" t="s">
        <v>463</v>
      </c>
      <c r="F764" t="s">
        <v>447</v>
      </c>
      <c r="G764" s="2">
        <v>43889</v>
      </c>
      <c r="H764">
        <v>1</v>
      </c>
      <c r="I764" t="e">
        <f>IF(Table1[[#This Row],[Category '#]]="","",VLOOKUP(Table1[[#This Row],[Category '#]],#REF!,2,FALSE))</f>
        <v>#REF!</v>
      </c>
    </row>
    <row r="765" spans="1:9" ht="45" x14ac:dyDescent="0.25">
      <c r="A765" s="1" t="str">
        <f>IF(Table1[[#This Row],[Table]]="","",_xlfn.CONCAT(Table1[[#This Row],[Round]],".",Table1[[#This Row],[Table]]))</f>
        <v/>
      </c>
      <c r="B765" s="1"/>
      <c r="C765" s="1" t="s">
        <v>227</v>
      </c>
      <c r="D765" s="4" t="str">
        <f>IFERROR(VLOOKUP(Table1[[#This Row],[Phenotype]],[1]!Table1[#Data],2,FALSE),"DEAD")</f>
        <v>DEAD</v>
      </c>
      <c r="E765" s="3" t="s">
        <v>448</v>
      </c>
      <c r="F765" t="s">
        <v>447</v>
      </c>
      <c r="G765" s="2">
        <v>43889</v>
      </c>
      <c r="H765">
        <v>1</v>
      </c>
      <c r="I765" t="e">
        <f>IF(Table1[[#This Row],[Category '#]]="","",VLOOKUP(Table1[[#This Row],[Category '#]],#REF!,2,FALSE))</f>
        <v>#REF!</v>
      </c>
    </row>
    <row r="766" spans="1:9" x14ac:dyDescent="0.25">
      <c r="A766" s="1" t="str">
        <f>IF(Table1[[#This Row],[Table]]="","",_xlfn.CONCAT(Table1[[#This Row],[Round]],".",Table1[[#This Row],[Table]]))</f>
        <v/>
      </c>
      <c r="B766" s="1"/>
      <c r="C766" s="1" t="s">
        <v>432</v>
      </c>
      <c r="D766" s="4" t="str">
        <f>IFERROR(VLOOKUP(Table1[[#This Row],[Phenotype]],[1]!Table1[#Data],2,FALSE),"DEAD")</f>
        <v>DEAD</v>
      </c>
      <c r="E766" s="3" t="s">
        <v>453</v>
      </c>
      <c r="F766" t="s">
        <v>447</v>
      </c>
      <c r="G766" s="2">
        <v>43889</v>
      </c>
      <c r="H766">
        <v>1</v>
      </c>
      <c r="I766" t="e">
        <f>IF(Table1[[#This Row],[Category '#]]="","",VLOOKUP(Table1[[#This Row],[Category '#]],#REF!,2,FALSE))</f>
        <v>#REF!</v>
      </c>
    </row>
    <row r="767" spans="1:9" x14ac:dyDescent="0.25">
      <c r="A767" s="1" t="str">
        <f>IF(Table1[[#This Row],[Table]]="","",_xlfn.CONCAT(Table1[[#This Row],[Round]],".",Table1[[#This Row],[Table]]))</f>
        <v/>
      </c>
      <c r="B767" s="1"/>
      <c r="C767" s="1" t="s">
        <v>437</v>
      </c>
      <c r="D767" s="4" t="str">
        <f>IFERROR(VLOOKUP(Table1[[#This Row],[Phenotype]],[1]!Table1[#Data],2,FALSE),"DEAD")</f>
        <v>alive</v>
      </c>
      <c r="E767" s="3" t="s">
        <v>453</v>
      </c>
      <c r="F767" t="s">
        <v>447</v>
      </c>
      <c r="G767" s="2">
        <v>43889</v>
      </c>
      <c r="H767">
        <v>1</v>
      </c>
      <c r="I767" t="e">
        <f>IF(Table1[[#This Row],[Category '#]]="","",VLOOKUP(Table1[[#This Row],[Category '#]],#REF!,2,FALSE))</f>
        <v>#REF!</v>
      </c>
    </row>
    <row r="768" spans="1:9" x14ac:dyDescent="0.25">
      <c r="A768" s="1" t="str">
        <f>IF(Table1[[#This Row],[Table]]="","",_xlfn.CONCAT(Table1[[#This Row],[Round]],".",Table1[[#This Row],[Table]]))</f>
        <v/>
      </c>
      <c r="B768" s="1"/>
      <c r="C768" s="1" t="s">
        <v>439</v>
      </c>
      <c r="D768" s="4" t="str">
        <f>IFERROR(VLOOKUP(Table1[[#This Row],[Phenotype]],[1]!Table1[#Data],2,FALSE),"DEAD")</f>
        <v>DEAD</v>
      </c>
      <c r="E768" s="3" t="s">
        <v>468</v>
      </c>
      <c r="F768" t="s">
        <v>447</v>
      </c>
      <c r="G768" s="2">
        <v>43889</v>
      </c>
      <c r="H768">
        <v>1</v>
      </c>
      <c r="I768" t="e">
        <f>IF(Table1[[#This Row],[Category '#]]="","",VLOOKUP(Table1[[#This Row],[Category '#]],#REF!,2,FALSE))</f>
        <v>#REF!</v>
      </c>
    </row>
    <row r="769" spans="1:9" x14ac:dyDescent="0.25">
      <c r="A769" s="1" t="str">
        <f>IF(Table1[[#This Row],[Table]]="","",_xlfn.CONCAT(Table1[[#This Row],[Round]],".",Table1[[#This Row],[Table]]))</f>
        <v/>
      </c>
      <c r="B769" s="1"/>
      <c r="C769" s="1" t="s">
        <v>292</v>
      </c>
      <c r="D769" s="4" t="str">
        <f>IFERROR(VLOOKUP(Table1[[#This Row],[Phenotype]],[1]!Table1[#Data],2,FALSE),"DEAD")</f>
        <v>DEAD</v>
      </c>
      <c r="E769" s="3" t="s">
        <v>461</v>
      </c>
      <c r="F769" t="s">
        <v>447</v>
      </c>
      <c r="G769" s="2">
        <v>43889</v>
      </c>
      <c r="H769">
        <v>1</v>
      </c>
      <c r="I769" t="e">
        <f>IF(Table1[[#This Row],[Category '#]]="","",VLOOKUP(Table1[[#This Row],[Category '#]],#REF!,2,FALSE))</f>
        <v>#REF!</v>
      </c>
    </row>
    <row r="770" spans="1:9" ht="30" x14ac:dyDescent="0.25">
      <c r="A770" s="1" t="str">
        <f>IF(Table1[[#This Row],[Table]]="","",_xlfn.CONCAT(Table1[[#This Row],[Round]],".",Table1[[#This Row],[Table]]))</f>
        <v/>
      </c>
      <c r="B770" s="1"/>
      <c r="C770" s="1" t="s">
        <v>440</v>
      </c>
      <c r="D770" s="4" t="str">
        <f>IFERROR(VLOOKUP(Table1[[#This Row],[Phenotype]],[1]!Table1[#Data],2,FALSE),"DEAD")</f>
        <v>DEAD</v>
      </c>
      <c r="E770" s="3" t="s">
        <v>469</v>
      </c>
      <c r="F770" t="s">
        <v>447</v>
      </c>
      <c r="G770" s="2">
        <v>43889</v>
      </c>
      <c r="H770">
        <v>1</v>
      </c>
      <c r="I770" t="e">
        <f>IF(Table1[[#This Row],[Category '#]]="","",VLOOKUP(Table1[[#This Row],[Category '#]],#REF!,2,FALSE))</f>
        <v>#REF!</v>
      </c>
    </row>
    <row r="771" spans="1:9" x14ac:dyDescent="0.25">
      <c r="A771" s="1" t="str">
        <f>IF(Table1[[#This Row],[Table]]="","",_xlfn.CONCAT(Table1[[#This Row],[Round]],".",Table1[[#This Row],[Table]]))</f>
        <v/>
      </c>
      <c r="B771" s="1"/>
      <c r="C771" s="1" t="s">
        <v>117</v>
      </c>
      <c r="D771" s="4" t="str">
        <f>IFERROR(VLOOKUP(Table1[[#This Row],[Phenotype]],[1]!Table1[#Data],2,FALSE),"DEAD")</f>
        <v>alive</v>
      </c>
      <c r="E771" s="3" t="s">
        <v>471</v>
      </c>
      <c r="F771" t="s">
        <v>447</v>
      </c>
      <c r="G771" s="2">
        <v>43889</v>
      </c>
      <c r="H771">
        <v>1</v>
      </c>
      <c r="I771" t="e">
        <f>IF(Table1[[#This Row],[Category '#]]="","",VLOOKUP(Table1[[#This Row],[Category '#]],#REF!,2,FALSE))</f>
        <v>#REF!</v>
      </c>
    </row>
    <row r="772" spans="1:9" x14ac:dyDescent="0.25">
      <c r="A772" s="1" t="str">
        <f>IF(Table1[[#This Row],[Table]]="","",_xlfn.CONCAT(Table1[[#This Row],[Round]],".",Table1[[#This Row],[Table]]))</f>
        <v>C20.M1</v>
      </c>
      <c r="B772" s="1" t="s">
        <v>814</v>
      </c>
      <c r="C772" s="1" t="s">
        <v>484</v>
      </c>
      <c r="D772" s="13" t="str">
        <f>IFERROR(VLOOKUP(Table1[[#This Row],[Phenotype]],[1]!Table1[#Data],2,FALSE),"DEAD")</f>
        <v>DEAD</v>
      </c>
      <c r="E772" s="3" t="s">
        <v>1120</v>
      </c>
      <c r="F772" t="s">
        <v>483</v>
      </c>
      <c r="G772" s="2">
        <v>43893</v>
      </c>
      <c r="H772">
        <v>6</v>
      </c>
      <c r="I772" s="4" t="e">
        <f>IF(Table1[[#This Row],[Category '#]]="","",VLOOKUP(Table1[[#This Row],[Category '#]],#REF!,2,FALSE))</f>
        <v>#REF!</v>
      </c>
    </row>
    <row r="773" spans="1:9" ht="30" x14ac:dyDescent="0.25">
      <c r="A773" s="1" t="str">
        <f>IF(Table1[[#This Row],[Table]]="","",_xlfn.CONCAT(Table1[[#This Row],[Round]],".",Table1[[#This Row],[Table]]))</f>
        <v>C20.B2</v>
      </c>
      <c r="B773" s="1" t="s">
        <v>913</v>
      </c>
      <c r="C773" s="1" t="s">
        <v>23</v>
      </c>
      <c r="D773" s="13" t="str">
        <f>IFERROR(VLOOKUP(Table1[[#This Row],[Phenotype]],[1]!Table1[#Data],2,FALSE),"DEAD")</f>
        <v>DEAD</v>
      </c>
      <c r="E773" s="3" t="s">
        <v>1099</v>
      </c>
      <c r="F773" t="s">
        <v>483</v>
      </c>
      <c r="G773" s="2">
        <v>43893</v>
      </c>
      <c r="H773">
        <v>6</v>
      </c>
      <c r="I773" s="4" t="e">
        <f>IF(Table1[[#This Row],[Category '#]]="","",VLOOKUP(Table1[[#This Row],[Category '#]],#REF!,2,FALSE))</f>
        <v>#REF!</v>
      </c>
    </row>
    <row r="774" spans="1:9" ht="30" x14ac:dyDescent="0.25">
      <c r="A774" s="1" t="str">
        <f>IF(Table1[[#This Row],[Table]]="","",_xlfn.CONCAT(Table1[[#This Row],[Round]],".",Table1[[#This Row],[Table]]))</f>
        <v>C20.C2</v>
      </c>
      <c r="B774" s="1" t="s">
        <v>748</v>
      </c>
      <c r="C774" s="1" t="s">
        <v>23</v>
      </c>
      <c r="D774" s="13" t="str">
        <f>IFERROR(VLOOKUP(Table1[[#This Row],[Phenotype]],[1]!Table1[#Data],2,FALSE),"DEAD")</f>
        <v>DEAD</v>
      </c>
      <c r="E774" s="3" t="s">
        <v>1099</v>
      </c>
      <c r="F774" t="s">
        <v>483</v>
      </c>
      <c r="G774" s="2">
        <v>43893</v>
      </c>
      <c r="H774">
        <v>6</v>
      </c>
      <c r="I774" s="4" t="e">
        <f>IF(Table1[[#This Row],[Category '#]]="","",VLOOKUP(Table1[[#This Row],[Category '#]],#REF!,2,FALSE))</f>
        <v>#REF!</v>
      </c>
    </row>
    <row r="775" spans="1:9" ht="30" x14ac:dyDescent="0.25">
      <c r="A775" s="1" t="str">
        <f>IF(Table1[[#This Row],[Table]]="","",_xlfn.CONCAT(Table1[[#This Row],[Round]],".",Table1[[#This Row],[Table]]))</f>
        <v>C20.S1</v>
      </c>
      <c r="B775" s="1" t="s">
        <v>857</v>
      </c>
      <c r="C775" s="1" t="s">
        <v>159</v>
      </c>
      <c r="D775" s="13" t="str">
        <f>IFERROR(VLOOKUP(Table1[[#This Row],[Phenotype]],[1]!Table1[#Data],2,FALSE),"DEAD")</f>
        <v>DEAD</v>
      </c>
      <c r="E775" s="3" t="s">
        <v>1139</v>
      </c>
      <c r="F775" t="s">
        <v>483</v>
      </c>
      <c r="G775" s="2">
        <v>43893</v>
      </c>
      <c r="H775">
        <v>6</v>
      </c>
      <c r="I775" s="4" t="e">
        <f>IF(Table1[[#This Row],[Category '#]]="","",VLOOKUP(Table1[[#This Row],[Category '#]],#REF!,2,FALSE))</f>
        <v>#REF!</v>
      </c>
    </row>
    <row r="776" spans="1:9" ht="30" x14ac:dyDescent="0.25">
      <c r="A776" s="1" t="str">
        <f>IF(Table1[[#This Row],[Table]]="","",_xlfn.CONCAT(Table1[[#This Row],[Round]],".",Table1[[#This Row],[Table]]))</f>
        <v>C20.M5</v>
      </c>
      <c r="B776" s="1" t="s">
        <v>820</v>
      </c>
      <c r="C776" s="1" t="s">
        <v>256</v>
      </c>
      <c r="D776" s="13" t="str">
        <f>IFERROR(VLOOKUP(Table1[[#This Row],[Phenotype]],[1]!Table1[#Data],2,FALSE),"DEAD")</f>
        <v>DEAD</v>
      </c>
      <c r="E776" s="3" t="s">
        <v>1123</v>
      </c>
      <c r="F776" t="s">
        <v>483</v>
      </c>
      <c r="G776" s="2">
        <v>43893</v>
      </c>
      <c r="H776">
        <v>6</v>
      </c>
      <c r="I776" s="4" t="e">
        <f>IF(Table1[[#This Row],[Category '#]]="","",VLOOKUP(Table1[[#This Row],[Category '#]],#REF!,2,FALSE))</f>
        <v>#REF!</v>
      </c>
    </row>
    <row r="777" spans="1:9" ht="60" x14ac:dyDescent="0.25">
      <c r="A777" s="1" t="str">
        <f>IF(Table1[[#This Row],[Table]]="","",_xlfn.CONCAT(Table1[[#This Row],[Round]],".",Table1[[#This Row],[Table]]))</f>
        <v>C20.P5</v>
      </c>
      <c r="B777" s="1" t="s">
        <v>845</v>
      </c>
      <c r="C777" s="1" t="s">
        <v>1125</v>
      </c>
      <c r="D777" s="13" t="str">
        <f>IFERROR(VLOOKUP(Table1[[#This Row],[Phenotype]],[1]!Table1[#Data],2,FALSE),"DEAD")</f>
        <v>DEAD</v>
      </c>
      <c r="E777" s="3" t="s">
        <v>1130</v>
      </c>
      <c r="F777" t="s">
        <v>483</v>
      </c>
      <c r="G777" s="2">
        <v>43893</v>
      </c>
      <c r="H777">
        <v>6</v>
      </c>
      <c r="I777" s="4" t="e">
        <f>IF(Table1[[#This Row],[Category '#]]="","",VLOOKUP(Table1[[#This Row],[Category '#]],#REF!,2,FALSE))</f>
        <v>#REF!</v>
      </c>
    </row>
    <row r="778" spans="1:9" x14ac:dyDescent="0.25">
      <c r="A778" s="1" t="str">
        <f>IF(Table1[[#This Row],[Table]]="","",_xlfn.CONCAT(Table1[[#This Row],[Round]],".",Table1[[#This Row],[Table]]))</f>
        <v>C20.O5</v>
      </c>
      <c r="B778" s="1" t="s">
        <v>838</v>
      </c>
      <c r="C778" s="1" t="s">
        <v>1125</v>
      </c>
      <c r="D778" s="13" t="str">
        <f>IFERROR(VLOOKUP(Table1[[#This Row],[Phenotype]],[1]!Table1[#Data],2,FALSE),"DEAD")</f>
        <v>DEAD</v>
      </c>
      <c r="E778" s="3" t="s">
        <v>1126</v>
      </c>
      <c r="F778" t="s">
        <v>483</v>
      </c>
      <c r="G778" s="2">
        <v>43893</v>
      </c>
      <c r="H778">
        <v>6</v>
      </c>
      <c r="I778" s="4" t="e">
        <f>IF(Table1[[#This Row],[Category '#]]="","",VLOOKUP(Table1[[#This Row],[Category '#]],#REF!,2,FALSE))</f>
        <v>#REF!</v>
      </c>
    </row>
    <row r="779" spans="1:9" ht="30" x14ac:dyDescent="0.25">
      <c r="A779" s="1" t="str">
        <f>IF(Table1[[#This Row],[Table]]="","",_xlfn.CONCAT(Table1[[#This Row],[Round]],".",Table1[[#This Row],[Table]]))</f>
        <v>C20.R3</v>
      </c>
      <c r="B779" s="1" t="s">
        <v>954</v>
      </c>
      <c r="C779" s="1" t="s">
        <v>164</v>
      </c>
      <c r="D779" s="13" t="str">
        <f>IFERROR(VLOOKUP(Table1[[#This Row],[Phenotype]],[1]!Table1[#Data],2,FALSE),"DEAD")</f>
        <v>DEAD</v>
      </c>
      <c r="E779" s="3" t="s">
        <v>1137</v>
      </c>
      <c r="F779" t="s">
        <v>483</v>
      </c>
      <c r="G779" s="2">
        <v>43893</v>
      </c>
      <c r="H779">
        <v>6</v>
      </c>
      <c r="I779" s="4" t="e">
        <f>IF(Table1[[#This Row],[Category '#]]="","",VLOOKUP(Table1[[#This Row],[Category '#]],#REF!,2,FALSE))</f>
        <v>#REF!</v>
      </c>
    </row>
    <row r="780" spans="1:9" x14ac:dyDescent="0.25">
      <c r="A780" s="1" t="str">
        <f>IF(Table1[[#This Row],[Table]]="","",_xlfn.CONCAT(Table1[[#This Row],[Round]],".",Table1[[#This Row],[Table]]))</f>
        <v>C20.W2</v>
      </c>
      <c r="B780" s="1" t="s">
        <v>888</v>
      </c>
      <c r="C780" s="1" t="s">
        <v>1155</v>
      </c>
      <c r="D780" s="13" t="str">
        <f>IFERROR(VLOOKUP(Table1[[#This Row],[Phenotype]],[1]!Table1[#Data],2,FALSE),"DEAD")</f>
        <v>DEAD</v>
      </c>
      <c r="E780" s="3" t="s">
        <v>1156</v>
      </c>
      <c r="F780" t="s">
        <v>483</v>
      </c>
      <c r="G780" s="2">
        <v>43893</v>
      </c>
      <c r="H780">
        <v>6</v>
      </c>
      <c r="I780" s="4" t="e">
        <f>IF(Table1[[#This Row],[Category '#]]="","",VLOOKUP(Table1[[#This Row],[Category '#]],#REF!,2,FALSE))</f>
        <v>#REF!</v>
      </c>
    </row>
    <row r="781" spans="1:9" ht="60" x14ac:dyDescent="0.25">
      <c r="A781" s="1" t="str">
        <f>IF(Table1[[#This Row],[Table]]="","",_xlfn.CONCAT(Table1[[#This Row],[Round]],".",Table1[[#This Row],[Table]]))</f>
        <v>C20.G1</v>
      </c>
      <c r="B781" s="1" t="s">
        <v>928</v>
      </c>
      <c r="C781" s="1" t="s">
        <v>82</v>
      </c>
      <c r="D781" s="13" t="str">
        <f>IFERROR(VLOOKUP(Table1[[#This Row],[Phenotype]],[1]!Table1[#Data],2,FALSE),"DEAD")</f>
        <v>DEAD</v>
      </c>
      <c r="E781" s="3" t="s">
        <v>1107</v>
      </c>
      <c r="F781" t="s">
        <v>483</v>
      </c>
      <c r="G781" s="2">
        <v>43893</v>
      </c>
      <c r="H781">
        <v>6</v>
      </c>
      <c r="I781" s="4" t="e">
        <f>IF(Table1[[#This Row],[Category '#]]="","",VLOOKUP(Table1[[#This Row],[Category '#]],#REF!,2,FALSE))</f>
        <v>#REF!</v>
      </c>
    </row>
    <row r="782" spans="1:9" ht="60" x14ac:dyDescent="0.25">
      <c r="A782" s="1" t="str">
        <f>IF(Table1[[#This Row],[Table]]="","",_xlfn.CONCAT(Table1[[#This Row],[Round]],".",Table1[[#This Row],[Table]]))</f>
        <v>C20.G2</v>
      </c>
      <c r="B782" s="1" t="s">
        <v>773</v>
      </c>
      <c r="C782" s="1" t="s">
        <v>82</v>
      </c>
      <c r="D782" s="13" t="str">
        <f>IFERROR(VLOOKUP(Table1[[#This Row],[Phenotype]],[1]!Table1[#Data],2,FALSE),"DEAD")</f>
        <v>DEAD</v>
      </c>
      <c r="E782" s="3" t="s">
        <v>1107</v>
      </c>
      <c r="F782" t="s">
        <v>483</v>
      </c>
      <c r="G782" s="2">
        <v>43893</v>
      </c>
      <c r="H782">
        <v>6</v>
      </c>
      <c r="I782" s="4" t="e">
        <f>IF(Table1[[#This Row],[Category '#]]="","",VLOOKUP(Table1[[#This Row],[Category '#]],#REF!,2,FALSE))</f>
        <v>#REF!</v>
      </c>
    </row>
    <row r="783" spans="1:9" ht="60" x14ac:dyDescent="0.25">
      <c r="A783" s="1" t="str">
        <f>IF(Table1[[#This Row],[Table]]="","",_xlfn.CONCAT(Table1[[#This Row],[Round]],".",Table1[[#This Row],[Table]]))</f>
        <v>C20.G3</v>
      </c>
      <c r="B783" s="1" t="s">
        <v>929</v>
      </c>
      <c r="C783" s="1" t="s">
        <v>82</v>
      </c>
      <c r="D783" s="13" t="str">
        <f>IFERROR(VLOOKUP(Table1[[#This Row],[Phenotype]],[1]!Table1[#Data],2,FALSE),"DEAD")</f>
        <v>DEAD</v>
      </c>
      <c r="E783" s="3" t="s">
        <v>1107</v>
      </c>
      <c r="F783" t="s">
        <v>483</v>
      </c>
      <c r="G783" s="2">
        <v>43893</v>
      </c>
      <c r="H783">
        <v>6</v>
      </c>
      <c r="I783" s="4" t="e">
        <f>IF(Table1[[#This Row],[Category '#]]="","",VLOOKUP(Table1[[#This Row],[Category '#]],#REF!,2,FALSE))</f>
        <v>#REF!</v>
      </c>
    </row>
    <row r="784" spans="1:9" ht="90" x14ac:dyDescent="0.25">
      <c r="A784" s="1" t="str">
        <f>IF(Table1[[#This Row],[Table]]="","",_xlfn.CONCAT(Table1[[#This Row],[Round]],".",Table1[[#This Row],[Table]]))</f>
        <v>C20.S3</v>
      </c>
      <c r="B784" s="1" t="s">
        <v>859</v>
      </c>
      <c r="C784" s="1" t="s">
        <v>168</v>
      </c>
      <c r="D784" s="13" t="str">
        <f>IFERROR(VLOOKUP(Table1[[#This Row],[Phenotype]],[1]!Table1[#Data],2,FALSE),"DEAD")</f>
        <v>alive</v>
      </c>
      <c r="E784" s="3" t="s">
        <v>1140</v>
      </c>
      <c r="F784" t="s">
        <v>483</v>
      </c>
      <c r="G784" s="2">
        <v>43893</v>
      </c>
      <c r="H784">
        <v>6</v>
      </c>
      <c r="I784" s="4" t="e">
        <f>IF(Table1[[#This Row],[Category '#]]="","",VLOOKUP(Table1[[#This Row],[Category '#]],#REF!,2,FALSE))</f>
        <v>#REF!</v>
      </c>
    </row>
    <row r="785" spans="1:9" ht="30" x14ac:dyDescent="0.25">
      <c r="A785" s="1" t="str">
        <f>IF(Table1[[#This Row],[Table]]="","",_xlfn.CONCAT(Table1[[#This Row],[Round]],".",Table1[[#This Row],[Table]]))</f>
        <v>C20.Q4</v>
      </c>
      <c r="B785" s="1" t="s">
        <v>950</v>
      </c>
      <c r="C785" s="1" t="s">
        <v>434</v>
      </c>
      <c r="D785" s="13" t="str">
        <f>IFERROR(VLOOKUP(Table1[[#This Row],[Phenotype]],[1]!Table1[#Data],2,FALSE),"DEAD")</f>
        <v>DEAD</v>
      </c>
      <c r="E785" s="3" t="s">
        <v>1134</v>
      </c>
      <c r="F785" t="s">
        <v>483</v>
      </c>
      <c r="G785" s="2">
        <v>43893</v>
      </c>
      <c r="H785">
        <v>6</v>
      </c>
      <c r="I785" s="4" t="e">
        <f>IF(Table1[[#This Row],[Category '#]]="","",VLOOKUP(Table1[[#This Row],[Category '#]],#REF!,2,FALSE))</f>
        <v>#REF!</v>
      </c>
    </row>
    <row r="786" spans="1:9" ht="30" x14ac:dyDescent="0.25">
      <c r="A786" s="1" t="str">
        <f>IF(Table1[[#This Row],[Table]]="","",_xlfn.CONCAT(Table1[[#This Row],[Round]],".",Table1[[#This Row],[Table]]))</f>
        <v>C20.P2</v>
      </c>
      <c r="B786" s="1" t="s">
        <v>842</v>
      </c>
      <c r="C786" s="1" t="s">
        <v>434</v>
      </c>
      <c r="D786" s="13" t="str">
        <f>IFERROR(VLOOKUP(Table1[[#This Row],[Phenotype]],[1]!Table1[#Data],2,FALSE),"DEAD")</f>
        <v>DEAD</v>
      </c>
      <c r="E786" s="3" t="s">
        <v>1128</v>
      </c>
      <c r="F786" t="s">
        <v>483</v>
      </c>
      <c r="G786" s="2">
        <v>43893</v>
      </c>
      <c r="H786">
        <v>6</v>
      </c>
      <c r="I786" s="4" t="e">
        <f>IF(Table1[[#This Row],[Category '#]]="","",VLOOKUP(Table1[[#This Row],[Category '#]],#REF!,2,FALSE))</f>
        <v>#REF!</v>
      </c>
    </row>
    <row r="787" spans="1:9" ht="30" x14ac:dyDescent="0.25">
      <c r="A787" s="1" t="str">
        <f>IF(Table1[[#This Row],[Table]]="","",_xlfn.CONCAT(Table1[[#This Row],[Round]],".",Table1[[#This Row],[Table]]))</f>
        <v>C20.O3</v>
      </c>
      <c r="B787" s="1" t="s">
        <v>941</v>
      </c>
      <c r="C787" s="1" t="s">
        <v>316</v>
      </c>
      <c r="D787" s="13" t="str">
        <f>IFERROR(VLOOKUP(Table1[[#This Row],[Phenotype]],[1]!Table1[#Data],2,FALSE),"DEAD")</f>
        <v>alive</v>
      </c>
      <c r="E787" s="3" t="s">
        <v>1124</v>
      </c>
      <c r="F787" t="s">
        <v>483</v>
      </c>
      <c r="G787" s="2">
        <v>43893</v>
      </c>
      <c r="H787">
        <v>6</v>
      </c>
      <c r="I787" s="4" t="e">
        <f>IF(Table1[[#This Row],[Category '#]]="","",VLOOKUP(Table1[[#This Row],[Category '#]],#REF!,2,FALSE))</f>
        <v>#REF!</v>
      </c>
    </row>
    <row r="788" spans="1:9" ht="30" x14ac:dyDescent="0.25">
      <c r="A788" s="1" t="str">
        <f>IF(Table1[[#This Row],[Table]]="","",_xlfn.CONCAT(Table1[[#This Row],[Round]],".",Table1[[#This Row],[Table]]))</f>
        <v>C20.T3</v>
      </c>
      <c r="B788" s="1" t="s">
        <v>869</v>
      </c>
      <c r="C788" s="1" t="s">
        <v>168</v>
      </c>
      <c r="D788" s="13" t="str">
        <f>IFERROR(VLOOKUP(Table1[[#This Row],[Phenotype]],[1]!Table1[#Data],2,FALSE),"DEAD")</f>
        <v>alive</v>
      </c>
      <c r="E788" s="3" t="s">
        <v>1144</v>
      </c>
      <c r="F788" t="s">
        <v>483</v>
      </c>
      <c r="G788" s="2">
        <v>43893</v>
      </c>
      <c r="H788">
        <v>6</v>
      </c>
      <c r="I788" s="4" t="e">
        <f>IF(Table1[[#This Row],[Category '#]]="","",VLOOKUP(Table1[[#This Row],[Category '#]],#REF!,2,FALSE))</f>
        <v>#REF!</v>
      </c>
    </row>
    <row r="789" spans="1:9" ht="30" x14ac:dyDescent="0.25">
      <c r="A789" s="1" t="str">
        <f>IF(Table1[[#This Row],[Table]]="","",_xlfn.CONCAT(Table1[[#This Row],[Round]],".",Table1[[#This Row],[Table]]))</f>
        <v>C20.W5</v>
      </c>
      <c r="B789" s="1" t="s">
        <v>894</v>
      </c>
      <c r="C789" s="1" t="s">
        <v>1155</v>
      </c>
      <c r="D789" s="13" t="str">
        <f>IFERROR(VLOOKUP(Table1[[#This Row],[Phenotype]],[1]!Table1[#Data],2,FALSE),"DEAD")</f>
        <v>DEAD</v>
      </c>
      <c r="E789" s="3" t="s">
        <v>1159</v>
      </c>
      <c r="F789" t="s">
        <v>483</v>
      </c>
      <c r="G789" s="2">
        <v>43893</v>
      </c>
      <c r="H789">
        <v>6</v>
      </c>
      <c r="I789" s="4" t="e">
        <f>IF(Table1[[#This Row],[Category '#]]="","",VLOOKUP(Table1[[#This Row],[Category '#]],#REF!,2,FALSE))</f>
        <v>#REF!</v>
      </c>
    </row>
    <row r="790" spans="1:9" x14ac:dyDescent="0.25">
      <c r="A790" s="1" t="str">
        <f>IF(Table1[[#This Row],[Table]]="","",_xlfn.CONCAT(Table1[[#This Row],[Round]],".",Table1[[#This Row],[Table]]))</f>
        <v>C20.G5</v>
      </c>
      <c r="B790" s="1" t="s">
        <v>777</v>
      </c>
      <c r="C790" s="1" t="s">
        <v>238</v>
      </c>
      <c r="D790" s="13" t="str">
        <f>IFERROR(VLOOKUP(Table1[[#This Row],[Phenotype]],[1]!Table1[#Data],2,FALSE),"DEAD")</f>
        <v>alive</v>
      </c>
      <c r="E790" s="3" t="s">
        <v>1108</v>
      </c>
      <c r="F790" t="s">
        <v>483</v>
      </c>
      <c r="G790" s="2">
        <v>43893</v>
      </c>
      <c r="H790">
        <v>6</v>
      </c>
      <c r="I790" s="4" t="e">
        <f>IF(Table1[[#This Row],[Category '#]]="","",VLOOKUP(Table1[[#This Row],[Category '#]],#REF!,2,FALSE))</f>
        <v>#REF!</v>
      </c>
    </row>
    <row r="791" spans="1:9" ht="30" x14ac:dyDescent="0.25">
      <c r="A791" s="1" t="str">
        <f>IF(Table1[[#This Row],[Table]]="","",_xlfn.CONCAT(Table1[[#This Row],[Round]],".",Table1[[#This Row],[Table]]))</f>
        <v>C20.T5</v>
      </c>
      <c r="B791" s="1" t="s">
        <v>873</v>
      </c>
      <c r="C791" s="1" t="s">
        <v>168</v>
      </c>
      <c r="D791" s="13" t="str">
        <f>IFERROR(VLOOKUP(Table1[[#This Row],[Phenotype]],[1]!Table1[#Data],2,FALSE),"DEAD")</f>
        <v>alive</v>
      </c>
      <c r="E791" s="3" t="s">
        <v>1146</v>
      </c>
      <c r="F791" t="s">
        <v>483</v>
      </c>
      <c r="G791" s="2">
        <v>43893</v>
      </c>
      <c r="H791">
        <v>6</v>
      </c>
      <c r="I791" s="4" t="e">
        <f>IF(Table1[[#This Row],[Category '#]]="","",VLOOKUP(Table1[[#This Row],[Category '#]],#REF!,2,FALSE))</f>
        <v>#REF!</v>
      </c>
    </row>
    <row r="792" spans="1:9" ht="60" x14ac:dyDescent="0.25">
      <c r="A792" s="1" t="str">
        <f>IF(Table1[[#This Row],[Table]]="","",_xlfn.CONCAT(Table1[[#This Row],[Round]],".",Table1[[#This Row],[Table]]))</f>
        <v>C20.Q5</v>
      </c>
      <c r="B792" s="1" t="s">
        <v>851</v>
      </c>
      <c r="C792" s="1" t="s">
        <v>434</v>
      </c>
      <c r="D792" s="13" t="str">
        <f>IFERROR(VLOOKUP(Table1[[#This Row],[Phenotype]],[1]!Table1[#Data],2,FALSE),"DEAD")</f>
        <v>DEAD</v>
      </c>
      <c r="E792" s="3" t="s">
        <v>1135</v>
      </c>
      <c r="F792" t="s">
        <v>483</v>
      </c>
      <c r="G792" s="2">
        <v>43893</v>
      </c>
      <c r="H792">
        <v>6</v>
      </c>
      <c r="I792" s="4" t="e">
        <f>IF(Table1[[#This Row],[Category '#]]="","",VLOOKUP(Table1[[#This Row],[Category '#]],#REF!,2,FALSE))</f>
        <v>#REF!</v>
      </c>
    </row>
    <row r="793" spans="1:9" ht="45" x14ac:dyDescent="0.25">
      <c r="A793" s="1" t="str">
        <f>IF(Table1[[#This Row],[Table]]="","",_xlfn.CONCAT(Table1[[#This Row],[Round]],".",Table1[[#This Row],[Table]]))</f>
        <v>C20.W3</v>
      </c>
      <c r="B793" s="1" t="s">
        <v>890</v>
      </c>
      <c r="C793" s="1" t="s">
        <v>1155</v>
      </c>
      <c r="D793" s="13" t="str">
        <f>IFERROR(VLOOKUP(Table1[[#This Row],[Phenotype]],[1]!Table1[#Data],2,FALSE),"DEAD")</f>
        <v>DEAD</v>
      </c>
      <c r="E793" s="3" t="s">
        <v>1157</v>
      </c>
      <c r="F793" t="s">
        <v>483</v>
      </c>
      <c r="G793" s="2">
        <v>43893</v>
      </c>
      <c r="H793">
        <v>6</v>
      </c>
      <c r="I793" s="4" t="e">
        <f>IF(Table1[[#This Row],[Category '#]]="","",VLOOKUP(Table1[[#This Row],[Category '#]],#REF!,2,FALSE))</f>
        <v>#REF!</v>
      </c>
    </row>
    <row r="794" spans="1:9" ht="30" x14ac:dyDescent="0.25">
      <c r="A794" s="1" t="str">
        <f>IF(Table1[[#This Row],[Table]]="","",_xlfn.CONCAT(Table1[[#This Row],[Round]],".",Table1[[#This Row],[Table]]))</f>
        <v>C20.U4</v>
      </c>
      <c r="B794" s="1" t="s">
        <v>879</v>
      </c>
      <c r="C794" s="1" t="s">
        <v>299</v>
      </c>
      <c r="D794" s="13" t="str">
        <f>IFERROR(VLOOKUP(Table1[[#This Row],[Phenotype]],[1]!Table1[#Data],2,FALSE),"DEAD")</f>
        <v>DEAD</v>
      </c>
      <c r="E794" s="3" t="s">
        <v>1149</v>
      </c>
      <c r="F794" t="s">
        <v>483</v>
      </c>
      <c r="G794" s="2">
        <v>43893</v>
      </c>
      <c r="H794">
        <v>6</v>
      </c>
      <c r="I794" s="4" t="e">
        <f>IF(Table1[[#This Row],[Category '#]]="","",VLOOKUP(Table1[[#This Row],[Category '#]],#REF!,2,FALSE))</f>
        <v>#REF!</v>
      </c>
    </row>
    <row r="795" spans="1:9" ht="45" x14ac:dyDescent="0.25">
      <c r="A795" s="1" t="str">
        <f>IF(Table1[[#This Row],[Table]]="","",_xlfn.CONCAT(Table1[[#This Row],[Round]],".",Table1[[#This Row],[Table]]))</f>
        <v>C20.D3</v>
      </c>
      <c r="B795" s="1" t="s">
        <v>924</v>
      </c>
      <c r="C795" s="1" t="s">
        <v>1101</v>
      </c>
      <c r="D795" s="13" t="str">
        <f>IFERROR(VLOOKUP(Table1[[#This Row],[Phenotype]],[1]!Table1[#Data],2,FALSE),"DEAD")</f>
        <v>DEAD</v>
      </c>
      <c r="E795" s="3" t="s">
        <v>1103</v>
      </c>
      <c r="F795" t="s">
        <v>483</v>
      </c>
      <c r="G795" s="2">
        <v>43893</v>
      </c>
      <c r="H795">
        <v>6</v>
      </c>
      <c r="I795" s="4" t="e">
        <f>IF(Table1[[#This Row],[Category '#]]="","",VLOOKUP(Table1[[#This Row],[Category '#]],#REF!,2,FALSE))</f>
        <v>#REF!</v>
      </c>
    </row>
    <row r="796" spans="1:9" ht="30" x14ac:dyDescent="0.25">
      <c r="A796" s="1" t="str">
        <f>IF(Table1[[#This Row],[Table]]="","",_xlfn.CONCAT(Table1[[#This Row],[Round]],".",Table1[[#This Row],[Table]]))</f>
        <v>C20.S4</v>
      </c>
      <c r="B796" s="1" t="s">
        <v>861</v>
      </c>
      <c r="C796" s="1" t="s">
        <v>168</v>
      </c>
      <c r="D796" s="13" t="str">
        <f>IFERROR(VLOOKUP(Table1[[#This Row],[Phenotype]],[1]!Table1[#Data],2,FALSE),"DEAD")</f>
        <v>alive</v>
      </c>
      <c r="E796" s="3" t="s">
        <v>1141</v>
      </c>
      <c r="F796" t="s">
        <v>483</v>
      </c>
      <c r="G796" s="2">
        <v>43893</v>
      </c>
      <c r="H796">
        <v>6</v>
      </c>
      <c r="I796" s="4" t="e">
        <f>IF(Table1[[#This Row],[Category '#]]="","",VLOOKUP(Table1[[#This Row],[Category '#]],#REF!,2,FALSE))</f>
        <v>#REF!</v>
      </c>
    </row>
    <row r="797" spans="1:9" ht="60" x14ac:dyDescent="0.25">
      <c r="A797" s="1" t="str">
        <f>IF(Table1[[#This Row],[Table]]="","",_xlfn.CONCAT(Table1[[#This Row],[Round]],".",Table1[[#This Row],[Table]]))</f>
        <v>C20.Q1</v>
      </c>
      <c r="B797" s="1" t="s">
        <v>948</v>
      </c>
      <c r="C797" s="1" t="s">
        <v>434</v>
      </c>
      <c r="D797" s="13" t="str">
        <f>IFERROR(VLOOKUP(Table1[[#This Row],[Phenotype]],[1]!Table1[#Data],2,FALSE),"DEAD")</f>
        <v>DEAD</v>
      </c>
      <c r="E797" s="3" t="s">
        <v>1131</v>
      </c>
      <c r="F797" t="s">
        <v>483</v>
      </c>
      <c r="G797" s="2">
        <v>43893</v>
      </c>
      <c r="H797">
        <v>6</v>
      </c>
      <c r="I797" s="4" t="e">
        <f>IF(Table1[[#This Row],[Category '#]]="","",VLOOKUP(Table1[[#This Row],[Category '#]],#REF!,2,FALSE))</f>
        <v>#REF!</v>
      </c>
    </row>
    <row r="798" spans="1:9" ht="30" x14ac:dyDescent="0.25">
      <c r="A798" s="1" t="str">
        <f>IF(Table1[[#This Row],[Table]]="","",_xlfn.CONCAT(Table1[[#This Row],[Round]],".",Table1[[#This Row],[Table]]))</f>
        <v>C20.P1</v>
      </c>
      <c r="B798" s="1" t="s">
        <v>840</v>
      </c>
      <c r="C798" s="1" t="s">
        <v>434</v>
      </c>
      <c r="D798" s="13" t="str">
        <f>IFERROR(VLOOKUP(Table1[[#This Row],[Phenotype]],[1]!Table1[#Data],2,FALSE),"DEAD")</f>
        <v>DEAD</v>
      </c>
      <c r="E798" s="3" t="s">
        <v>1127</v>
      </c>
      <c r="F798" t="s">
        <v>483</v>
      </c>
      <c r="G798" s="2">
        <v>43893</v>
      </c>
      <c r="H798">
        <v>6</v>
      </c>
      <c r="I798" s="4" t="e">
        <f>IF(Table1[[#This Row],[Category '#]]="","",VLOOKUP(Table1[[#This Row],[Category '#]],#REF!,2,FALSE))</f>
        <v>#REF!</v>
      </c>
    </row>
    <row r="799" spans="1:9" ht="30" x14ac:dyDescent="0.25">
      <c r="A799" s="1" t="str">
        <f>IF(Table1[[#This Row],[Table]]="","",_xlfn.CONCAT(Table1[[#This Row],[Round]],".",Table1[[#This Row],[Table]]))</f>
        <v>C20.D2</v>
      </c>
      <c r="B799" s="1" t="s">
        <v>754</v>
      </c>
      <c r="C799" s="1" t="s">
        <v>1101</v>
      </c>
      <c r="D799" s="13" t="str">
        <f>IFERROR(VLOOKUP(Table1[[#This Row],[Phenotype]],[1]!Table1[#Data],2,FALSE),"DEAD")</f>
        <v>DEAD</v>
      </c>
      <c r="E799" s="3" t="s">
        <v>1102</v>
      </c>
      <c r="F799" t="s">
        <v>483</v>
      </c>
      <c r="G799" s="2">
        <v>43893</v>
      </c>
      <c r="H799">
        <v>6</v>
      </c>
      <c r="I799" s="4" t="e">
        <f>IF(Table1[[#This Row],[Category '#]]="","",VLOOKUP(Table1[[#This Row],[Category '#]],#REF!,2,FALSE))</f>
        <v>#REF!</v>
      </c>
    </row>
    <row r="800" spans="1:9" ht="30" x14ac:dyDescent="0.25">
      <c r="A800" s="1" t="str">
        <f>IF(Table1[[#This Row],[Table]]="","",_xlfn.CONCAT(Table1[[#This Row],[Round]],".",Table1[[#This Row],[Table]]))</f>
        <v>C20.U2</v>
      </c>
      <c r="B800" s="1" t="s">
        <v>877</v>
      </c>
      <c r="C800" s="1" t="s">
        <v>297</v>
      </c>
      <c r="D800" s="13" t="str">
        <f>IFERROR(VLOOKUP(Table1[[#This Row],[Phenotype]],[1]!Table1[#Data],2,FALSE),"DEAD")</f>
        <v>alive</v>
      </c>
      <c r="E800" s="3" t="s">
        <v>1148</v>
      </c>
      <c r="F800" t="s">
        <v>483</v>
      </c>
      <c r="G800" s="2">
        <v>43893</v>
      </c>
      <c r="H800">
        <v>6</v>
      </c>
      <c r="I800" s="4" t="e">
        <f>IF(Table1[[#This Row],[Category '#]]="","",VLOOKUP(Table1[[#This Row],[Category '#]],#REF!,2,FALSE))</f>
        <v>#REF!</v>
      </c>
    </row>
    <row r="801" spans="1:9" x14ac:dyDescent="0.25">
      <c r="A801" s="1" t="str">
        <f>IF(Table1[[#This Row],[Table]]="","",_xlfn.CONCAT(Table1[[#This Row],[Round]],".",Table1[[#This Row],[Table]]))</f>
        <v>C20.V4</v>
      </c>
      <c r="B801" s="1" t="s">
        <v>969</v>
      </c>
      <c r="C801" s="1" t="s">
        <v>299</v>
      </c>
      <c r="D801" s="13" t="str">
        <f>IFERROR(VLOOKUP(Table1[[#This Row],[Phenotype]],[1]!Table1[#Data],2,FALSE),"DEAD")</f>
        <v>DEAD</v>
      </c>
      <c r="E801" s="3" t="s">
        <v>1153</v>
      </c>
      <c r="F801" t="s">
        <v>483</v>
      </c>
      <c r="G801" s="2">
        <v>43893</v>
      </c>
      <c r="H801">
        <v>6</v>
      </c>
      <c r="I801" s="4" t="e">
        <f>IF(Table1[[#This Row],[Category '#]]="","",VLOOKUP(Table1[[#This Row],[Category '#]],#REF!,2,FALSE))</f>
        <v>#REF!</v>
      </c>
    </row>
    <row r="802" spans="1:9" ht="45" x14ac:dyDescent="0.25">
      <c r="A802" s="1" t="str">
        <f>IF(Table1[[#This Row],[Table]]="","",_xlfn.CONCAT(Table1[[#This Row],[Round]],".",Table1[[#This Row],[Table]]))</f>
        <v>C20.Q3</v>
      </c>
      <c r="B802" s="1" t="s">
        <v>849</v>
      </c>
      <c r="C802" s="1" t="s">
        <v>434</v>
      </c>
      <c r="D802" s="13" t="str">
        <f>IFERROR(VLOOKUP(Table1[[#This Row],[Phenotype]],[1]!Table1[#Data],2,FALSE),"DEAD")</f>
        <v>DEAD</v>
      </c>
      <c r="E802" s="3" t="s">
        <v>1133</v>
      </c>
      <c r="F802" t="s">
        <v>483</v>
      </c>
      <c r="G802" s="2">
        <v>43893</v>
      </c>
      <c r="H802">
        <v>6</v>
      </c>
      <c r="I802" s="4" t="e">
        <f>IF(Table1[[#This Row],[Category '#]]="","",VLOOKUP(Table1[[#This Row],[Category '#]],#REF!,2,FALSE))</f>
        <v>#REF!</v>
      </c>
    </row>
    <row r="803" spans="1:9" ht="45" x14ac:dyDescent="0.25">
      <c r="A803" s="1" t="str">
        <f>IF(Table1[[#This Row],[Table]]="","",_xlfn.CONCAT(Table1[[#This Row],[Round]],".",Table1[[#This Row],[Table]]))</f>
        <v>C20.M2</v>
      </c>
      <c r="B803" s="1" t="s">
        <v>816</v>
      </c>
      <c r="C803" s="1" t="s">
        <v>484</v>
      </c>
      <c r="D803" s="13" t="str">
        <f>IFERROR(VLOOKUP(Table1[[#This Row],[Phenotype]],[1]!Table1[#Data],2,FALSE),"DEAD")</f>
        <v>DEAD</v>
      </c>
      <c r="E803" s="3" t="s">
        <v>1121</v>
      </c>
      <c r="F803" t="s">
        <v>483</v>
      </c>
      <c r="G803" s="2">
        <v>43893</v>
      </c>
      <c r="H803">
        <v>6</v>
      </c>
      <c r="I803" s="4" t="e">
        <f>IF(Table1[[#This Row],[Category '#]]="","",VLOOKUP(Table1[[#This Row],[Category '#]],#REF!,2,FALSE))</f>
        <v>#REF!</v>
      </c>
    </row>
    <row r="804" spans="1:9" ht="60" x14ac:dyDescent="0.25">
      <c r="A804" s="1" t="str">
        <f>IF(Table1[[#This Row],[Table]]="","",_xlfn.CONCAT(Table1[[#This Row],[Round]],".",Table1[[#This Row],[Table]]))</f>
        <v>C20.Q2</v>
      </c>
      <c r="B804" s="1" t="s">
        <v>847</v>
      </c>
      <c r="C804" s="1" t="s">
        <v>434</v>
      </c>
      <c r="D804" s="13" t="str">
        <f>IFERROR(VLOOKUP(Table1[[#This Row],[Phenotype]],[1]!Table1[#Data],2,FALSE),"DEAD")</f>
        <v>DEAD</v>
      </c>
      <c r="E804" s="3" t="s">
        <v>1132</v>
      </c>
      <c r="F804" t="s">
        <v>483</v>
      </c>
      <c r="G804" s="2">
        <v>43893</v>
      </c>
      <c r="H804">
        <v>6</v>
      </c>
      <c r="I804" s="4" t="e">
        <f>IF(Table1[[#This Row],[Category '#]]="","",VLOOKUP(Table1[[#This Row],[Category '#]],#REF!,2,FALSE))</f>
        <v>#REF!</v>
      </c>
    </row>
    <row r="805" spans="1:9" ht="30" x14ac:dyDescent="0.25">
      <c r="A805" s="1" t="str">
        <f>IF(Table1[[#This Row],[Table]]="","",_xlfn.CONCAT(Table1[[#This Row],[Round]],".",Table1[[#This Row],[Table]]))</f>
        <v>C20.L5</v>
      </c>
      <c r="B805" s="1" t="s">
        <v>813</v>
      </c>
      <c r="C805" s="1" t="s">
        <v>48</v>
      </c>
      <c r="D805" s="13" t="str">
        <f>IFERROR(VLOOKUP(Table1[[#This Row],[Phenotype]],[1]!Table1[#Data],2,FALSE),"DEAD")</f>
        <v>DEAD</v>
      </c>
      <c r="E805" s="3" t="s">
        <v>1119</v>
      </c>
      <c r="F805" t="s">
        <v>483</v>
      </c>
      <c r="G805" s="2">
        <v>43893</v>
      </c>
      <c r="H805">
        <v>6</v>
      </c>
      <c r="I805" s="4" t="e">
        <f>IF(Table1[[#This Row],[Category '#]]="","",VLOOKUP(Table1[[#This Row],[Category '#]],#REF!,2,FALSE))</f>
        <v>#REF!</v>
      </c>
    </row>
    <row r="806" spans="1:9" ht="60" x14ac:dyDescent="0.25">
      <c r="A806" s="1" t="str">
        <f>IF(Table1[[#This Row],[Table]]="","",_xlfn.CONCAT(Table1[[#This Row],[Round]],".",Table1[[#This Row],[Table]]))</f>
        <v>C20.K3</v>
      </c>
      <c r="B806" s="1" t="s">
        <v>803</v>
      </c>
      <c r="C806" s="1" t="s">
        <v>38</v>
      </c>
      <c r="D806" s="13" t="str">
        <f>IFERROR(VLOOKUP(Table1[[#This Row],[Phenotype]],[1]!Table1[#Data],2,FALSE),"DEAD")</f>
        <v>DEAD</v>
      </c>
      <c r="E806" s="3" t="s">
        <v>1114</v>
      </c>
      <c r="F806" t="s">
        <v>483</v>
      </c>
      <c r="G806" s="2">
        <v>43893</v>
      </c>
      <c r="H806">
        <v>6</v>
      </c>
      <c r="I806" s="4" t="e">
        <f>IF(Table1[[#This Row],[Category '#]]="","",VLOOKUP(Table1[[#This Row],[Category '#]],#REF!,2,FALSE))</f>
        <v>#REF!</v>
      </c>
    </row>
    <row r="807" spans="1:9" x14ac:dyDescent="0.25">
      <c r="A807" s="1" t="str">
        <f>IF(Table1[[#This Row],[Table]]="","",_xlfn.CONCAT(Table1[[#This Row],[Round]],".",Table1[[#This Row],[Table]]))</f>
        <v>C20.T2</v>
      </c>
      <c r="B807" s="1" t="s">
        <v>867</v>
      </c>
      <c r="C807" s="1" t="s">
        <v>168</v>
      </c>
      <c r="D807" s="13" t="str">
        <f>IFERROR(VLOOKUP(Table1[[#This Row],[Phenotype]],[1]!Table1[#Data],2,FALSE),"DEAD")</f>
        <v>alive</v>
      </c>
      <c r="E807" s="3" t="s">
        <v>1143</v>
      </c>
      <c r="F807" t="s">
        <v>483</v>
      </c>
      <c r="G807" s="2">
        <v>43893</v>
      </c>
      <c r="H807">
        <v>6</v>
      </c>
      <c r="I807" s="4" t="e">
        <f>IF(Table1[[#This Row],[Category '#]]="","",VLOOKUP(Table1[[#This Row],[Category '#]],#REF!,2,FALSE))</f>
        <v>#REF!</v>
      </c>
    </row>
    <row r="808" spans="1:9" ht="60" x14ac:dyDescent="0.25">
      <c r="A808" s="1" t="str">
        <f>IF(Table1[[#This Row],[Table]]="","",_xlfn.CONCAT(Table1[[#This Row],[Round]],".",Table1[[#This Row],[Table]]))</f>
        <v>C20.V1</v>
      </c>
      <c r="B808" s="1" t="s">
        <v>883</v>
      </c>
      <c r="C808" s="1" t="s">
        <v>437</v>
      </c>
      <c r="D808" s="13" t="str">
        <f>IFERROR(VLOOKUP(Table1[[#This Row],[Phenotype]],[1]!Table1[#Data],2,FALSE),"DEAD")</f>
        <v>alive</v>
      </c>
      <c r="E808" s="3" t="s">
        <v>1151</v>
      </c>
      <c r="F808" t="s">
        <v>483</v>
      </c>
      <c r="G808" s="2">
        <v>43893</v>
      </c>
      <c r="H808">
        <v>6</v>
      </c>
      <c r="I808" s="4" t="e">
        <f>IF(Table1[[#This Row],[Category '#]]="","",VLOOKUP(Table1[[#This Row],[Category '#]],#REF!,2,FALSE))</f>
        <v>#REF!</v>
      </c>
    </row>
    <row r="809" spans="1:9" ht="45" x14ac:dyDescent="0.25">
      <c r="A809" s="1" t="str">
        <f>IF(Table1[[#This Row],[Table]]="","",_xlfn.CONCAT(Table1[[#This Row],[Round]],".",Table1[[#This Row],[Table]]))</f>
        <v>C20.V2</v>
      </c>
      <c r="B809" s="1" t="s">
        <v>1010</v>
      </c>
      <c r="C809" s="1" t="s">
        <v>437</v>
      </c>
      <c r="D809" s="13" t="str">
        <f>IFERROR(VLOOKUP(Table1[[#This Row],[Phenotype]],[1]!Table1[#Data],2,FALSE),"DEAD")</f>
        <v>alive</v>
      </c>
      <c r="E809" s="3" t="s">
        <v>1152</v>
      </c>
      <c r="F809" t="s">
        <v>483</v>
      </c>
      <c r="G809" s="2">
        <v>43893</v>
      </c>
      <c r="H809">
        <v>6</v>
      </c>
      <c r="I809" s="4" t="e">
        <f>IF(Table1[[#This Row],[Category '#]]="","",VLOOKUP(Table1[[#This Row],[Category '#]],#REF!,2,FALSE))</f>
        <v>#REF!</v>
      </c>
    </row>
    <row r="810" spans="1:9" ht="90" x14ac:dyDescent="0.25">
      <c r="A810" s="1" t="str">
        <f>IF(Table1[[#This Row],[Table]]="","",_xlfn.CONCAT(Table1[[#This Row],[Round]],".",Table1[[#This Row],[Table]]))</f>
        <v>C20.R5</v>
      </c>
      <c r="B810" s="1" t="s">
        <v>855</v>
      </c>
      <c r="C810" s="1" t="s">
        <v>434</v>
      </c>
      <c r="D810" s="13" t="str">
        <f>IFERROR(VLOOKUP(Table1[[#This Row],[Phenotype]],[1]!Table1[#Data],2,FALSE),"DEAD")</f>
        <v>DEAD</v>
      </c>
      <c r="E810" s="3" t="s">
        <v>1138</v>
      </c>
      <c r="F810" t="s">
        <v>483</v>
      </c>
      <c r="G810" s="2">
        <v>43893</v>
      </c>
      <c r="H810">
        <v>6</v>
      </c>
      <c r="I810" s="4" t="e">
        <f>IF(Table1[[#This Row],[Category '#]]="","",VLOOKUP(Table1[[#This Row],[Category '#]],#REF!,2,FALSE))</f>
        <v>#REF!</v>
      </c>
    </row>
    <row r="811" spans="1:9" ht="45" x14ac:dyDescent="0.25">
      <c r="A811" s="1" t="str">
        <f>IF(Table1[[#This Row],[Table]]="","",_xlfn.CONCAT(Table1[[#This Row],[Round]],".",Table1[[#This Row],[Table]]))</f>
        <v>C20.U5</v>
      </c>
      <c r="B811" s="1" t="s">
        <v>881</v>
      </c>
      <c r="C811" s="1" t="s">
        <v>299</v>
      </c>
      <c r="D811" s="13" t="str">
        <f>IFERROR(VLOOKUP(Table1[[#This Row],[Phenotype]],[1]!Table1[#Data],2,FALSE),"DEAD")</f>
        <v>DEAD</v>
      </c>
      <c r="E811" s="3" t="s">
        <v>1150</v>
      </c>
      <c r="F811" t="s">
        <v>483</v>
      </c>
      <c r="G811" s="2">
        <v>43893</v>
      </c>
      <c r="H811">
        <v>6</v>
      </c>
      <c r="I811" s="4" t="e">
        <f>IF(Table1[[#This Row],[Category '#]]="","",VLOOKUP(Table1[[#This Row],[Category '#]],#REF!,2,FALSE))</f>
        <v>#REF!</v>
      </c>
    </row>
    <row r="812" spans="1:9" ht="60" x14ac:dyDescent="0.25">
      <c r="A812" s="1" t="str">
        <f>IF(Table1[[#This Row],[Table]]="","",_xlfn.CONCAT(Table1[[#This Row],[Round]],".",Table1[[#This Row],[Table]]))</f>
        <v>C20.V5</v>
      </c>
      <c r="B812" s="1" t="s">
        <v>970</v>
      </c>
      <c r="C812" s="1" t="s">
        <v>299</v>
      </c>
      <c r="D812" s="13" t="str">
        <f>IFERROR(VLOOKUP(Table1[[#This Row],[Phenotype]],[1]!Table1[#Data],2,FALSE),"DEAD")</f>
        <v>DEAD</v>
      </c>
      <c r="E812" s="3" t="s">
        <v>1154</v>
      </c>
      <c r="F812" t="s">
        <v>483</v>
      </c>
      <c r="G812" s="2">
        <v>43893</v>
      </c>
      <c r="H812">
        <v>6</v>
      </c>
      <c r="I812" s="4" t="e">
        <f>IF(Table1[[#This Row],[Category '#]]="","",VLOOKUP(Table1[[#This Row],[Category '#]],#REF!,2,FALSE))</f>
        <v>#REF!</v>
      </c>
    </row>
    <row r="813" spans="1:9" ht="75" x14ac:dyDescent="0.25">
      <c r="A813" s="1" t="str">
        <f>IF(Table1[[#This Row],[Table]]="","",_xlfn.CONCAT(Table1[[#This Row],[Round]],".",Table1[[#This Row],[Table]]))</f>
        <v>C20.T4</v>
      </c>
      <c r="B813" s="1" t="s">
        <v>871</v>
      </c>
      <c r="C813" s="1" t="s">
        <v>168</v>
      </c>
      <c r="D813" s="13" t="str">
        <f>IFERROR(VLOOKUP(Table1[[#This Row],[Phenotype]],[1]!Table1[#Data],2,FALSE),"DEAD")</f>
        <v>alive</v>
      </c>
      <c r="E813" s="3" t="s">
        <v>1145</v>
      </c>
      <c r="F813" t="s">
        <v>483</v>
      </c>
      <c r="G813" s="2">
        <v>43893</v>
      </c>
      <c r="H813">
        <v>6</v>
      </c>
      <c r="I813" s="4" t="e">
        <f>IF(Table1[[#This Row],[Category '#]]="","",VLOOKUP(Table1[[#This Row],[Category '#]],#REF!,2,FALSE))</f>
        <v>#REF!</v>
      </c>
    </row>
    <row r="814" spans="1:9" ht="60" x14ac:dyDescent="0.25">
      <c r="A814" s="1" t="str">
        <f>IF(Table1[[#This Row],[Table]]="","",_xlfn.CONCAT(Table1[[#This Row],[Round]],".",Table1[[#This Row],[Table]]))</f>
        <v>C20.E1</v>
      </c>
      <c r="B814" s="1" t="s">
        <v>757</v>
      </c>
      <c r="C814" s="1" t="s">
        <v>445</v>
      </c>
      <c r="D814" s="13" t="str">
        <f>IFERROR(VLOOKUP(Table1[[#This Row],[Phenotype]],[1]!Table1[#Data],2,FALSE),"DEAD")</f>
        <v>alive</v>
      </c>
      <c r="E814" s="3" t="s">
        <v>1105</v>
      </c>
      <c r="F814" t="s">
        <v>483</v>
      </c>
      <c r="G814" s="2">
        <v>43893</v>
      </c>
      <c r="H814">
        <v>6</v>
      </c>
      <c r="I814" s="4" t="e">
        <f>IF(Table1[[#This Row],[Category '#]]="","",VLOOKUP(Table1[[#This Row],[Category '#]],#REF!,2,FALSE))</f>
        <v>#REF!</v>
      </c>
    </row>
    <row r="815" spans="1:9" ht="60" x14ac:dyDescent="0.25">
      <c r="A815" s="1" t="str">
        <f>IF(Table1[[#This Row],[Table]]="","",_xlfn.CONCAT(Table1[[#This Row],[Round]],".",Table1[[#This Row],[Table]]))</f>
        <v>C20.E2</v>
      </c>
      <c r="B815" s="1" t="s">
        <v>925</v>
      </c>
      <c r="C815" s="1" t="s">
        <v>445</v>
      </c>
      <c r="D815" s="13" t="str">
        <f>IFERROR(VLOOKUP(Table1[[#This Row],[Phenotype]],[1]!Table1[#Data],2,FALSE),"DEAD")</f>
        <v>alive</v>
      </c>
      <c r="E815" s="3" t="s">
        <v>1105</v>
      </c>
      <c r="F815" t="s">
        <v>483</v>
      </c>
      <c r="G815" s="2">
        <v>43893</v>
      </c>
      <c r="H815">
        <v>6</v>
      </c>
      <c r="I815" s="4" t="e">
        <f>IF(Table1[[#This Row],[Category '#]]="","",VLOOKUP(Table1[[#This Row],[Category '#]],#REF!,2,FALSE))</f>
        <v>#REF!</v>
      </c>
    </row>
    <row r="816" spans="1:9" ht="60" x14ac:dyDescent="0.25">
      <c r="A816" s="1" t="str">
        <f>IF(Table1[[#This Row],[Table]]="","",_xlfn.CONCAT(Table1[[#This Row],[Round]],".",Table1[[#This Row],[Table]]))</f>
        <v>C20.E3</v>
      </c>
      <c r="B816" s="1" t="s">
        <v>759</v>
      </c>
      <c r="C816" s="1" t="s">
        <v>445</v>
      </c>
      <c r="D816" s="13" t="str">
        <f>IFERROR(VLOOKUP(Table1[[#This Row],[Phenotype]],[1]!Table1[#Data],2,FALSE),"DEAD")</f>
        <v>alive</v>
      </c>
      <c r="E816" s="3" t="s">
        <v>1105</v>
      </c>
      <c r="F816" t="s">
        <v>483</v>
      </c>
      <c r="G816" s="2">
        <v>43893</v>
      </c>
      <c r="H816">
        <v>6</v>
      </c>
      <c r="I816" s="4" t="e">
        <f>IF(Table1[[#This Row],[Category '#]]="","",VLOOKUP(Table1[[#This Row],[Category '#]],#REF!,2,FALSE))</f>
        <v>#REF!</v>
      </c>
    </row>
    <row r="817" spans="1:9" ht="75" x14ac:dyDescent="0.25">
      <c r="A817" s="1" t="str">
        <f>IF(Table1[[#This Row],[Table]]="","",_xlfn.CONCAT(Table1[[#This Row],[Round]],".",Table1[[#This Row],[Table]]))</f>
        <v>C20.H1</v>
      </c>
      <c r="B817" s="1" t="s">
        <v>930</v>
      </c>
      <c r="C817" s="1" t="s">
        <v>432</v>
      </c>
      <c r="D817" s="13" t="str">
        <f>IFERROR(VLOOKUP(Table1[[#This Row],[Phenotype]],[1]!Table1[#Data],2,FALSE),"DEAD")</f>
        <v>DEAD</v>
      </c>
      <c r="E817" s="3" t="s">
        <v>1109</v>
      </c>
      <c r="F817" t="s">
        <v>483</v>
      </c>
      <c r="G817" s="2">
        <v>43893</v>
      </c>
      <c r="H817">
        <v>6</v>
      </c>
      <c r="I817" s="4" t="e">
        <f>IF(Table1[[#This Row],[Category '#]]="","",VLOOKUP(Table1[[#This Row],[Category '#]],#REF!,2,FALSE))</f>
        <v>#REF!</v>
      </c>
    </row>
    <row r="818" spans="1:9" ht="105" x14ac:dyDescent="0.25">
      <c r="A818" s="1" t="str">
        <f>IF(Table1[[#This Row],[Table]]="","",_xlfn.CONCAT(Table1[[#This Row],[Round]],".",Table1[[#This Row],[Table]]))</f>
        <v>C20.K2</v>
      </c>
      <c r="B818" s="1" t="s">
        <v>801</v>
      </c>
      <c r="C818" s="1" t="s">
        <v>38</v>
      </c>
      <c r="D818" s="13" t="str">
        <f>IFERROR(VLOOKUP(Table1[[#This Row],[Phenotype]],[1]!Table1[#Data],2,FALSE),"DEAD")</f>
        <v>DEAD</v>
      </c>
      <c r="E818" s="3" t="s">
        <v>1113</v>
      </c>
      <c r="F818" t="s">
        <v>483</v>
      </c>
      <c r="G818" s="2">
        <v>43893</v>
      </c>
      <c r="H818">
        <v>6</v>
      </c>
      <c r="I818" s="4" t="e">
        <f>IF(Table1[[#This Row],[Category '#]]="","",VLOOKUP(Table1[[#This Row],[Category '#]],#REF!,2,FALSE))</f>
        <v>#REF!</v>
      </c>
    </row>
    <row r="819" spans="1:9" ht="30" x14ac:dyDescent="0.25">
      <c r="A819" s="1" t="str">
        <f>IF(Table1[[#This Row],[Table]]="","",_xlfn.CONCAT(Table1[[#This Row],[Round]],".",Table1[[#This Row],[Table]]))</f>
        <v>C20.M4</v>
      </c>
      <c r="B819" s="1" t="s">
        <v>818</v>
      </c>
      <c r="C819" s="1" t="s">
        <v>256</v>
      </c>
      <c r="D819" s="13" t="str">
        <f>IFERROR(VLOOKUP(Table1[[#This Row],[Phenotype]],[1]!Table1[#Data],2,FALSE),"DEAD")</f>
        <v>DEAD</v>
      </c>
      <c r="E819" s="3" t="s">
        <v>1122</v>
      </c>
      <c r="F819" t="s">
        <v>483</v>
      </c>
      <c r="G819" s="2">
        <v>43893</v>
      </c>
      <c r="H819">
        <v>6</v>
      </c>
      <c r="I819" s="4" t="e">
        <f>IF(Table1[[#This Row],[Category '#]]="","",VLOOKUP(Table1[[#This Row],[Category '#]],#REF!,2,FALSE))</f>
        <v>#REF!</v>
      </c>
    </row>
    <row r="820" spans="1:9" ht="105" x14ac:dyDescent="0.25">
      <c r="A820" s="1" t="str">
        <f>IF(Table1[[#This Row],[Table]]="","",_xlfn.CONCAT(Table1[[#This Row],[Round]],".",Table1[[#This Row],[Table]]))</f>
        <v>C20.I2</v>
      </c>
      <c r="B820" s="1" t="s">
        <v>1018</v>
      </c>
      <c r="C820" s="1" t="s">
        <v>99</v>
      </c>
      <c r="D820" s="13" t="str">
        <f>IFERROR(VLOOKUP(Table1[[#This Row],[Phenotype]],[1]!Table1[#Data],2,FALSE),"DEAD")</f>
        <v>DEAD</v>
      </c>
      <c r="E820" s="3" t="s">
        <v>1112</v>
      </c>
      <c r="F820" t="s">
        <v>483</v>
      </c>
      <c r="G820" s="2">
        <v>43893</v>
      </c>
      <c r="H820">
        <v>6</v>
      </c>
      <c r="I820" s="4" t="e">
        <f>IF(Table1[[#This Row],[Category '#]]="","",VLOOKUP(Table1[[#This Row],[Category '#]],#REF!,2,FALSE))</f>
        <v>#REF!</v>
      </c>
    </row>
    <row r="821" spans="1:9" ht="105" x14ac:dyDescent="0.25">
      <c r="A821" s="1" t="str">
        <f>IF(Table1[[#This Row],[Table]]="","",_xlfn.CONCAT(Table1[[#This Row],[Round]],".",Table1[[#This Row],[Table]]))</f>
        <v>C20.I3</v>
      </c>
      <c r="B821" s="1" t="s">
        <v>786</v>
      </c>
      <c r="C821" s="1" t="s">
        <v>99</v>
      </c>
      <c r="D821" s="13" t="str">
        <f>IFERROR(VLOOKUP(Table1[[#This Row],[Phenotype]],[1]!Table1[#Data],2,FALSE),"DEAD")</f>
        <v>DEAD</v>
      </c>
      <c r="E821" s="3" t="s">
        <v>1112</v>
      </c>
      <c r="F821" t="s">
        <v>483</v>
      </c>
      <c r="G821" s="2">
        <v>43893</v>
      </c>
      <c r="H821">
        <v>6</v>
      </c>
      <c r="I821" s="4" t="e">
        <f>IF(Table1[[#This Row],[Category '#]]="","",VLOOKUP(Table1[[#This Row],[Category '#]],#REF!,2,FALSE))</f>
        <v>#REF!</v>
      </c>
    </row>
    <row r="822" spans="1:9" ht="75" x14ac:dyDescent="0.25">
      <c r="A822" s="1" t="str">
        <f>IF(Table1[[#This Row],[Table]]="","",_xlfn.CONCAT(Table1[[#This Row],[Round]],".",Table1[[#This Row],[Table]]))</f>
        <v>C20.C4</v>
      </c>
      <c r="B822" s="1" t="s">
        <v>919</v>
      </c>
      <c r="C822" s="1" t="s">
        <v>136</v>
      </c>
      <c r="D822" s="13" t="str">
        <f>IFERROR(VLOOKUP(Table1[[#This Row],[Phenotype]],[1]!Table1[#Data],2,FALSE),"DEAD")</f>
        <v>DEAD</v>
      </c>
      <c r="E822" s="3" t="s">
        <v>1100</v>
      </c>
      <c r="F822" t="s">
        <v>483</v>
      </c>
      <c r="G822" s="2">
        <v>43893</v>
      </c>
      <c r="H822">
        <v>6</v>
      </c>
      <c r="I822" s="4" t="e">
        <f>IF(Table1[[#This Row],[Category '#]]="","",VLOOKUP(Table1[[#This Row],[Category '#]],#REF!,2,FALSE))</f>
        <v>#REF!</v>
      </c>
    </row>
    <row r="823" spans="1:9" ht="60" x14ac:dyDescent="0.25">
      <c r="A823" s="1" t="str">
        <f>IF(Table1[[#This Row],[Table]]="","",_xlfn.CONCAT(Table1[[#This Row],[Round]],".",Table1[[#This Row],[Table]]))</f>
        <v>C20.W4</v>
      </c>
      <c r="B823" s="1" t="s">
        <v>892</v>
      </c>
      <c r="C823" s="1" t="s">
        <v>1155</v>
      </c>
      <c r="D823" s="13" t="str">
        <f>IFERROR(VLOOKUP(Table1[[#This Row],[Phenotype]],[1]!Table1[#Data],2,FALSE),"DEAD")</f>
        <v>DEAD</v>
      </c>
      <c r="E823" s="3" t="s">
        <v>1158</v>
      </c>
      <c r="F823" t="s">
        <v>483</v>
      </c>
      <c r="G823" s="2">
        <v>43893</v>
      </c>
      <c r="H823">
        <v>6</v>
      </c>
      <c r="I823" s="4" t="e">
        <f>IF(Table1[[#This Row],[Category '#]]="","",VLOOKUP(Table1[[#This Row],[Category '#]],#REF!,2,FALSE))</f>
        <v>#REF!</v>
      </c>
    </row>
    <row r="824" spans="1:9" ht="105" x14ac:dyDescent="0.25">
      <c r="A824" s="1" t="str">
        <f>IF(Table1[[#This Row],[Table]]="","",_xlfn.CONCAT(Table1[[#This Row],[Round]],".",Table1[[#This Row],[Table]]))</f>
        <v>C20.H4</v>
      </c>
      <c r="B824" s="1" t="s">
        <v>782</v>
      </c>
      <c r="C824" s="1" t="s">
        <v>238</v>
      </c>
      <c r="D824" s="13" t="str">
        <f>IFERROR(VLOOKUP(Table1[[#This Row],[Phenotype]],[1]!Table1[#Data],2,FALSE),"DEAD")</f>
        <v>alive</v>
      </c>
      <c r="E824" s="3" t="s">
        <v>1111</v>
      </c>
      <c r="F824" t="s">
        <v>483</v>
      </c>
      <c r="G824" s="2">
        <v>43893</v>
      </c>
      <c r="H824">
        <v>6</v>
      </c>
      <c r="I824" s="4" t="e">
        <f>IF(Table1[[#This Row],[Category '#]]="","",VLOOKUP(Table1[[#This Row],[Category '#]],#REF!,2,FALSE))</f>
        <v>#REF!</v>
      </c>
    </row>
    <row r="825" spans="1:9" ht="105" x14ac:dyDescent="0.25">
      <c r="A825" s="1" t="str">
        <f>IF(Table1[[#This Row],[Table]]="","",_xlfn.CONCAT(Table1[[#This Row],[Round]],".",Table1[[#This Row],[Table]]))</f>
        <v>C20.H5</v>
      </c>
      <c r="B825" s="1" t="s">
        <v>931</v>
      </c>
      <c r="C825" s="1" t="s">
        <v>238</v>
      </c>
      <c r="D825" s="13" t="str">
        <f>IFERROR(VLOOKUP(Table1[[#This Row],[Phenotype]],[1]!Table1[#Data],2,FALSE),"DEAD")</f>
        <v>alive</v>
      </c>
      <c r="E825" s="3" t="s">
        <v>1111</v>
      </c>
      <c r="F825" t="s">
        <v>483</v>
      </c>
      <c r="G825" s="2">
        <v>43893</v>
      </c>
      <c r="H825">
        <v>6</v>
      </c>
      <c r="I825" s="4" t="e">
        <f>IF(Table1[[#This Row],[Category '#]]="","",VLOOKUP(Table1[[#This Row],[Category '#]],#REF!,2,FALSE))</f>
        <v>#REF!</v>
      </c>
    </row>
    <row r="826" spans="1:9" ht="45" x14ac:dyDescent="0.25">
      <c r="A826" s="1" t="str">
        <f>IF(Table1[[#This Row],[Table]]="","",_xlfn.CONCAT(Table1[[#This Row],[Round]],".",Table1[[#This Row],[Table]]))</f>
        <v>C20.L2</v>
      </c>
      <c r="B826" s="1" t="s">
        <v>935</v>
      </c>
      <c r="C826" s="1" t="s">
        <v>484</v>
      </c>
      <c r="D826" s="13" t="str">
        <f>IFERROR(VLOOKUP(Table1[[#This Row],[Phenotype]],[1]!Table1[#Data],2,FALSE),"DEAD")</f>
        <v>DEAD</v>
      </c>
      <c r="E826" s="3" t="s">
        <v>1117</v>
      </c>
      <c r="F826" t="s">
        <v>483</v>
      </c>
      <c r="G826" s="2">
        <v>43893</v>
      </c>
      <c r="H826">
        <v>6</v>
      </c>
      <c r="I826" s="4" t="e">
        <f>IF(Table1[[#This Row],[Category '#]]="","",VLOOKUP(Table1[[#This Row],[Category '#]],#REF!,2,FALSE))</f>
        <v>#REF!</v>
      </c>
    </row>
    <row r="827" spans="1:9" ht="75" x14ac:dyDescent="0.25">
      <c r="A827" s="1" t="str">
        <f>IF(Table1[[#This Row],[Table]]="","",_xlfn.CONCAT(Table1[[#This Row],[Round]],".",Table1[[#This Row],[Table]]))</f>
        <v>C20.S5</v>
      </c>
      <c r="B827" s="1" t="s">
        <v>863</v>
      </c>
      <c r="C827" s="1" t="s">
        <v>168</v>
      </c>
      <c r="D827" s="13" t="str">
        <f>IFERROR(VLOOKUP(Table1[[#This Row],[Phenotype]],[1]!Table1[#Data],2,FALSE),"DEAD")</f>
        <v>alive</v>
      </c>
      <c r="E827" s="3" t="s">
        <v>1142</v>
      </c>
      <c r="F827" t="s">
        <v>483</v>
      </c>
      <c r="G827" s="2">
        <v>43893</v>
      </c>
      <c r="H827">
        <v>6</v>
      </c>
      <c r="I827" s="4" t="e">
        <f>IF(Table1[[#This Row],[Category '#]]="","",VLOOKUP(Table1[[#This Row],[Category '#]],#REF!,2,FALSE))</f>
        <v>#REF!</v>
      </c>
    </row>
    <row r="828" spans="1:9" ht="45" x14ac:dyDescent="0.25">
      <c r="A828" s="1" t="str">
        <f>IF(Table1[[#This Row],[Table]]="","",_xlfn.CONCAT(Table1[[#This Row],[Round]],".",Table1[[#This Row],[Table]]))</f>
        <v>C20.R1</v>
      </c>
      <c r="B828" s="1" t="s">
        <v>952</v>
      </c>
      <c r="C828" s="1" t="s">
        <v>159</v>
      </c>
      <c r="D828" s="13" t="str">
        <f>IFERROR(VLOOKUP(Table1[[#This Row],[Phenotype]],[1]!Table1[#Data],2,FALSE),"DEAD")</f>
        <v>DEAD</v>
      </c>
      <c r="E828" s="3" t="s">
        <v>1136</v>
      </c>
      <c r="F828" t="s">
        <v>483</v>
      </c>
      <c r="G828" s="2">
        <v>43893</v>
      </c>
      <c r="H828">
        <v>6</v>
      </c>
      <c r="I828" s="4" t="e">
        <f>IF(Table1[[#This Row],[Category '#]]="","",VLOOKUP(Table1[[#This Row],[Category '#]],#REF!,2,FALSE))</f>
        <v>#REF!</v>
      </c>
    </row>
    <row r="829" spans="1:9" ht="75" x14ac:dyDescent="0.25">
      <c r="A829" s="1" t="str">
        <f>IF(Table1[[#This Row],[Table]]="","",_xlfn.CONCAT(Table1[[#This Row],[Round]],".",Table1[[#This Row],[Table]]))</f>
        <v>C20.L1</v>
      </c>
      <c r="B829" s="1" t="s">
        <v>807</v>
      </c>
      <c r="C829" s="1" t="s">
        <v>484</v>
      </c>
      <c r="D829" s="13" t="str">
        <f>IFERROR(VLOOKUP(Table1[[#This Row],[Phenotype]],[1]!Table1[#Data],2,FALSE),"DEAD")</f>
        <v>DEAD</v>
      </c>
      <c r="E829" s="3" t="s">
        <v>1116</v>
      </c>
      <c r="F829" t="s">
        <v>483</v>
      </c>
      <c r="G829" s="2">
        <v>43893</v>
      </c>
      <c r="H829">
        <v>6</v>
      </c>
      <c r="I829" s="4" t="e">
        <f>IF(Table1[[#This Row],[Category '#]]="","",VLOOKUP(Table1[[#This Row],[Category '#]],#REF!,2,FALSE))</f>
        <v>#REF!</v>
      </c>
    </row>
    <row r="830" spans="1:9" x14ac:dyDescent="0.25">
      <c r="A830" s="1" t="str">
        <f>IF(Table1[[#This Row],[Table]]="","",_xlfn.CONCAT(Table1[[#This Row],[Round]],".",Table1[[#This Row],[Table]]))</f>
        <v>C20.K5</v>
      </c>
      <c r="B830" s="1" t="s">
        <v>934</v>
      </c>
      <c r="C830" s="1" t="s">
        <v>48</v>
      </c>
      <c r="D830" s="13" t="str">
        <f>IFERROR(VLOOKUP(Table1[[#This Row],[Phenotype]],[1]!Table1[#Data],2,FALSE),"DEAD")</f>
        <v>DEAD</v>
      </c>
      <c r="E830" s="3" t="s">
        <v>1115</v>
      </c>
      <c r="F830" t="s">
        <v>483</v>
      </c>
      <c r="G830" s="2">
        <v>43893</v>
      </c>
      <c r="H830">
        <v>6</v>
      </c>
      <c r="I830" s="4" t="e">
        <f>IF(Table1[[#This Row],[Category '#]]="","",VLOOKUP(Table1[[#This Row],[Category '#]],#REF!,2,FALSE))</f>
        <v>#REF!</v>
      </c>
    </row>
    <row r="831" spans="1:9" x14ac:dyDescent="0.25">
      <c r="A831" s="1" t="str">
        <f>IF(Table1[[#This Row],[Table]]="","",_xlfn.CONCAT(Table1[[#This Row],[Round]],".",Table1[[#This Row],[Table]]))</f>
        <v>C20.D4</v>
      </c>
      <c r="B831" s="1" t="s">
        <v>755</v>
      </c>
      <c r="C831" s="1" t="s">
        <v>1101</v>
      </c>
      <c r="D831" s="13" t="str">
        <f>IFERROR(VLOOKUP(Table1[[#This Row],[Phenotype]],[1]!Table1[#Data],2,FALSE),"DEAD")</f>
        <v>DEAD</v>
      </c>
      <c r="E831" s="3" t="s">
        <v>1104</v>
      </c>
      <c r="F831" t="s">
        <v>483</v>
      </c>
      <c r="G831" s="2">
        <v>43893</v>
      </c>
      <c r="H831">
        <v>6</v>
      </c>
      <c r="I831" s="4" t="e">
        <f>IF(Table1[[#This Row],[Category '#]]="","",VLOOKUP(Table1[[#This Row],[Category '#]],#REF!,2,FALSE))</f>
        <v>#REF!</v>
      </c>
    </row>
    <row r="832" spans="1:9" x14ac:dyDescent="0.25">
      <c r="A832" s="1" t="str">
        <f>IF(Table1[[#This Row],[Table]]="","",_xlfn.CONCAT(Table1[[#This Row],[Round]],".",Table1[[#This Row],[Table]]))</f>
        <v>C20.D5</v>
      </c>
      <c r="B832" s="1" t="s">
        <v>988</v>
      </c>
      <c r="C832" s="1" t="s">
        <v>1101</v>
      </c>
      <c r="D832" s="13" t="str">
        <f>IFERROR(VLOOKUP(Table1[[#This Row],[Phenotype]],[1]!Table1[#Data],2,FALSE),"DEAD")</f>
        <v>DEAD</v>
      </c>
      <c r="E832" s="3" t="s">
        <v>1104</v>
      </c>
      <c r="F832" t="s">
        <v>483</v>
      </c>
      <c r="G832" s="2">
        <v>43893</v>
      </c>
      <c r="H832">
        <v>6</v>
      </c>
      <c r="I832" s="4" t="e">
        <f>IF(Table1[[#This Row],[Category '#]]="","",VLOOKUP(Table1[[#This Row],[Category '#]],#REF!,2,FALSE))</f>
        <v>#REF!</v>
      </c>
    </row>
    <row r="833" spans="1:9" ht="75" x14ac:dyDescent="0.25">
      <c r="A833" s="1" t="str">
        <f>IF(Table1[[#This Row],[Table]]="","",_xlfn.CONCAT(Table1[[#This Row],[Round]],".",Table1[[#This Row],[Table]]))</f>
        <v>C20.P4</v>
      </c>
      <c r="B833" s="1" t="s">
        <v>843</v>
      </c>
      <c r="C833" s="1" t="s">
        <v>1125</v>
      </c>
      <c r="D833" s="13" t="str">
        <f>IFERROR(VLOOKUP(Table1[[#This Row],[Phenotype]],[1]!Table1[#Data],2,FALSE),"DEAD")</f>
        <v>DEAD</v>
      </c>
      <c r="E833" s="3" t="s">
        <v>1129</v>
      </c>
      <c r="F833" t="s">
        <v>483</v>
      </c>
      <c r="G833" s="2">
        <v>43893</v>
      </c>
      <c r="H833">
        <v>6</v>
      </c>
      <c r="I833" s="4" t="e">
        <f>IF(Table1[[#This Row],[Category '#]]="","",VLOOKUP(Table1[[#This Row],[Category '#]],#REF!,2,FALSE))</f>
        <v>#REF!</v>
      </c>
    </row>
    <row r="834" spans="1:9" ht="30" x14ac:dyDescent="0.25">
      <c r="A834" s="1" t="str">
        <f>IF(Table1[[#This Row],[Table]]="","",_xlfn.CONCAT(Table1[[#This Row],[Round]],".",Table1[[#This Row],[Table]]))</f>
        <v>C20.B1</v>
      </c>
      <c r="B834" s="1" t="s">
        <v>982</v>
      </c>
      <c r="C834" s="1" t="s">
        <v>23</v>
      </c>
      <c r="D834" s="13" t="str">
        <f>IFERROR(VLOOKUP(Table1[[#This Row],[Phenotype]],[1]!Table1[#Data],2,FALSE),"DEAD")</f>
        <v>DEAD</v>
      </c>
      <c r="E834" s="3" t="s">
        <v>1098</v>
      </c>
      <c r="F834" t="s">
        <v>483</v>
      </c>
      <c r="G834" s="2">
        <v>43893</v>
      </c>
      <c r="H834">
        <v>6</v>
      </c>
      <c r="I834" s="4" t="e">
        <f>IF(Table1[[#This Row],[Category '#]]="","",VLOOKUP(Table1[[#This Row],[Category '#]],#REF!,2,FALSE))</f>
        <v>#REF!</v>
      </c>
    </row>
    <row r="835" spans="1:9" ht="30" x14ac:dyDescent="0.25">
      <c r="A835" s="1" t="str">
        <f>IF(Table1[[#This Row],[Table]]="","",_xlfn.CONCAT(Table1[[#This Row],[Round]],".",Table1[[#This Row],[Table]]))</f>
        <v>C20.C1</v>
      </c>
      <c r="B835" s="1" t="s">
        <v>984</v>
      </c>
      <c r="C835" s="1" t="s">
        <v>23</v>
      </c>
      <c r="D835" s="13" t="str">
        <f>IFERROR(VLOOKUP(Table1[[#This Row],[Phenotype]],[1]!Table1[#Data],2,FALSE),"DEAD")</f>
        <v>DEAD</v>
      </c>
      <c r="E835" s="3" t="s">
        <v>1098</v>
      </c>
      <c r="F835" t="s">
        <v>483</v>
      </c>
      <c r="G835" s="2">
        <v>43893</v>
      </c>
      <c r="H835">
        <v>6</v>
      </c>
      <c r="I835" s="4" t="e">
        <f>IF(Table1[[#This Row],[Category '#]]="","",VLOOKUP(Table1[[#This Row],[Category '#]],#REF!,2,FALSE))</f>
        <v>#REF!</v>
      </c>
    </row>
    <row r="836" spans="1:9" ht="45" x14ac:dyDescent="0.25">
      <c r="A836" s="1" t="str">
        <f>IF(Table1[[#This Row],[Table]]="","",_xlfn.CONCAT(Table1[[#This Row],[Round]],".",Table1[[#This Row],[Table]]))</f>
        <v>C20.L3</v>
      </c>
      <c r="B836" s="1" t="s">
        <v>809</v>
      </c>
      <c r="C836" s="1" t="s">
        <v>484</v>
      </c>
      <c r="D836" s="13" t="str">
        <f>IFERROR(VLOOKUP(Table1[[#This Row],[Phenotype]],[1]!Table1[#Data],2,FALSE),"DEAD")</f>
        <v>DEAD</v>
      </c>
      <c r="E836" s="3" t="s">
        <v>1118</v>
      </c>
      <c r="F836" t="s">
        <v>483</v>
      </c>
      <c r="G836" s="2">
        <v>43893</v>
      </c>
      <c r="H836">
        <v>6</v>
      </c>
      <c r="I836" s="4" t="e">
        <f>IF(Table1[[#This Row],[Category '#]]="","",VLOOKUP(Table1[[#This Row],[Category '#]],#REF!,2,FALSE))</f>
        <v>#REF!</v>
      </c>
    </row>
    <row r="837" spans="1:9" ht="45" x14ac:dyDescent="0.25">
      <c r="A837" s="1" t="str">
        <f>IF(Table1[[#This Row],[Table]]="","",_xlfn.CONCAT(Table1[[#This Row],[Round]],".",Table1[[#This Row],[Table]]))</f>
        <v>C20.L4</v>
      </c>
      <c r="B837" s="1" t="s">
        <v>811</v>
      </c>
      <c r="C837" s="1" t="s">
        <v>484</v>
      </c>
      <c r="D837" s="13" t="str">
        <f>IFERROR(VLOOKUP(Table1[[#This Row],[Phenotype]],[1]!Table1[#Data],2,FALSE),"DEAD")</f>
        <v>DEAD</v>
      </c>
      <c r="E837" s="3" t="s">
        <v>1118</v>
      </c>
      <c r="F837" t="s">
        <v>483</v>
      </c>
      <c r="G837" s="2">
        <v>43893</v>
      </c>
      <c r="H837">
        <v>6</v>
      </c>
      <c r="I837" s="4" t="e">
        <f>IF(Table1[[#This Row],[Category '#]]="","",VLOOKUP(Table1[[#This Row],[Category '#]],#REF!,2,FALSE))</f>
        <v>#REF!</v>
      </c>
    </row>
    <row r="838" spans="1:9" ht="60" x14ac:dyDescent="0.25">
      <c r="A838" s="1" t="str">
        <f>IF(Table1[[#This Row],[Table]]="","",_xlfn.CONCAT(Table1[[#This Row],[Round]],".",Table1[[#This Row],[Table]]))</f>
        <v>C20.F3</v>
      </c>
      <c r="B838" s="1" t="s">
        <v>927</v>
      </c>
      <c r="C838" s="1" t="s">
        <v>84</v>
      </c>
      <c r="D838" s="13" t="str">
        <f>IFERROR(VLOOKUP(Table1[[#This Row],[Phenotype]],[1]!Table1[#Data],2,FALSE),"DEAD")</f>
        <v>alive</v>
      </c>
      <c r="E838" s="3" t="s">
        <v>1106</v>
      </c>
      <c r="F838" t="s">
        <v>483</v>
      </c>
      <c r="G838" s="2">
        <v>43893</v>
      </c>
      <c r="H838">
        <v>6</v>
      </c>
      <c r="I838" s="4" t="e">
        <f>IF(Table1[[#This Row],[Category '#]]="","",VLOOKUP(Table1[[#This Row],[Category '#]],#REF!,2,FALSE))</f>
        <v>#REF!</v>
      </c>
    </row>
    <row r="839" spans="1:9" ht="60" x14ac:dyDescent="0.25">
      <c r="A839" s="1" t="str">
        <f>IF(Table1[[#This Row],[Table]]="","",_xlfn.CONCAT(Table1[[#This Row],[Round]],".",Table1[[#This Row],[Table]]))</f>
        <v>C20.H2</v>
      </c>
      <c r="B839" s="1" t="s">
        <v>778</v>
      </c>
      <c r="C839" s="1" t="s">
        <v>432</v>
      </c>
      <c r="D839" s="13" t="str">
        <f>IFERROR(VLOOKUP(Table1[[#This Row],[Phenotype]],[1]!Table1[#Data],2,FALSE),"DEAD")</f>
        <v>DEAD</v>
      </c>
      <c r="E839" s="3" t="s">
        <v>1110</v>
      </c>
      <c r="F839" t="s">
        <v>483</v>
      </c>
      <c r="G839" s="2">
        <v>43893</v>
      </c>
      <c r="H839">
        <v>6</v>
      </c>
      <c r="I839" s="4" t="e">
        <f>IF(Table1[[#This Row],[Category '#]]="","",VLOOKUP(Table1[[#This Row],[Category '#]],#REF!,2,FALSE))</f>
        <v>#REF!</v>
      </c>
    </row>
    <row r="840" spans="1:9" ht="75" x14ac:dyDescent="0.25">
      <c r="A840" s="1" t="str">
        <f>IF(Table1[[#This Row],[Table]]="","",_xlfn.CONCAT(Table1[[#This Row],[Round]],".",Table1[[#This Row],[Table]]))</f>
        <v>C20.U1</v>
      </c>
      <c r="B840" s="1" t="s">
        <v>875</v>
      </c>
      <c r="C840" s="1" t="s">
        <v>297</v>
      </c>
      <c r="D840" s="13" t="str">
        <f>IFERROR(VLOOKUP(Table1[[#This Row],[Phenotype]],[1]!Table1[#Data],2,FALSE),"DEAD")</f>
        <v>alive</v>
      </c>
      <c r="E840" s="3" t="s">
        <v>1147</v>
      </c>
      <c r="F840" t="s">
        <v>483</v>
      </c>
      <c r="G840" s="2">
        <v>43893</v>
      </c>
      <c r="H840">
        <v>6</v>
      </c>
      <c r="I840" s="4" t="e">
        <f>IF(Table1[[#This Row],[Category '#]]="","",VLOOKUP(Table1[[#This Row],[Category '#]],#REF!,2,FALSE))</f>
        <v>#REF!</v>
      </c>
    </row>
    <row r="841" spans="1:9" ht="30" x14ac:dyDescent="0.25">
      <c r="A841" s="1" t="str">
        <f>IF(Table1[[#This Row],[Table]]="","",_xlfn.CONCAT(Table1[[#This Row],[Round]],".",Table1[[#This Row],[Table]]))</f>
        <v/>
      </c>
      <c r="B841" s="1"/>
      <c r="C841" s="1" t="s">
        <v>432</v>
      </c>
      <c r="D841" s="4" t="str">
        <f>IFERROR(VLOOKUP(Table1[[#This Row],[Phenotype]],[1]!Table1[#Data],2,FALSE),"DEAD")</f>
        <v>DEAD</v>
      </c>
      <c r="E841" s="3" t="s">
        <v>489</v>
      </c>
      <c r="F841" t="s">
        <v>483</v>
      </c>
      <c r="G841" s="2">
        <v>43894</v>
      </c>
      <c r="H841">
        <v>9</v>
      </c>
      <c r="I841" t="e">
        <f>IF(Table1[[#This Row],[Category '#]]="","",VLOOKUP(Table1[[#This Row],[Category '#]],#REF!,2,FALSE))</f>
        <v>#REF!</v>
      </c>
    </row>
    <row r="842" spans="1:9" x14ac:dyDescent="0.25">
      <c r="A842" s="1" t="str">
        <f>IF(Table1[[#This Row],[Table]]="","",_xlfn.CONCAT(Table1[[#This Row],[Round]],".",Table1[[#This Row],[Table]]))</f>
        <v/>
      </c>
      <c r="B842" s="1"/>
      <c r="C842" s="1" t="s">
        <v>445</v>
      </c>
      <c r="D842" s="4" t="str">
        <f>IFERROR(VLOOKUP(Table1[[#This Row],[Phenotype]],[1]!Table1[#Data],2,FALSE),"DEAD")</f>
        <v>alive</v>
      </c>
      <c r="E842" s="3" t="s">
        <v>499</v>
      </c>
      <c r="F842" t="s">
        <v>483</v>
      </c>
      <c r="G842" s="2">
        <v>43894</v>
      </c>
      <c r="H842">
        <v>10</v>
      </c>
      <c r="I842" t="e">
        <f>IF(Table1[[#This Row],[Category '#]]="","",VLOOKUP(Table1[[#This Row],[Category '#]],#REF!,2,FALSE))</f>
        <v>#REF!</v>
      </c>
    </row>
    <row r="843" spans="1:9" ht="30" x14ac:dyDescent="0.25">
      <c r="A843" s="1" t="str">
        <f>IF(Table1[[#This Row],[Table]]="","",_xlfn.CONCAT(Table1[[#This Row],[Round]],".",Table1[[#This Row],[Table]]))</f>
        <v/>
      </c>
      <c r="B843" s="1"/>
      <c r="C843" s="1" t="s">
        <v>84</v>
      </c>
      <c r="D843" s="4" t="str">
        <f>IFERROR(VLOOKUP(Table1[[#This Row],[Phenotype]],[1]!Table1[#Data],2,FALSE),"DEAD")</f>
        <v>alive</v>
      </c>
      <c r="E843" s="3" t="s">
        <v>492</v>
      </c>
      <c r="F843" t="s">
        <v>483</v>
      </c>
      <c r="G843" s="2">
        <v>43894</v>
      </c>
      <c r="H843">
        <v>9</v>
      </c>
      <c r="I843" t="e">
        <f>IF(Table1[[#This Row],[Category '#]]="","",VLOOKUP(Table1[[#This Row],[Category '#]],#REF!,2,FALSE))</f>
        <v>#REF!</v>
      </c>
    </row>
    <row r="844" spans="1:9" x14ac:dyDescent="0.25">
      <c r="A844" s="1" t="str">
        <f>IF(Table1[[#This Row],[Table]]="","",_xlfn.CONCAT(Table1[[#This Row],[Round]],".",Table1[[#This Row],[Table]]))</f>
        <v/>
      </c>
      <c r="B844" s="1"/>
      <c r="C844" s="1" t="s">
        <v>445</v>
      </c>
      <c r="D844" s="4" t="str">
        <f>IFERROR(VLOOKUP(Table1[[#This Row],[Phenotype]],[1]!Table1[#Data],2,FALSE),"DEAD")</f>
        <v>alive</v>
      </c>
      <c r="E844" s="3" t="s">
        <v>497</v>
      </c>
      <c r="F844" t="s">
        <v>483</v>
      </c>
      <c r="G844" s="2">
        <v>43894</v>
      </c>
      <c r="H844">
        <v>8</v>
      </c>
      <c r="I844" t="e">
        <f>IF(Table1[[#This Row],[Category '#]]="","",VLOOKUP(Table1[[#This Row],[Category '#]],#REF!,2,FALSE))</f>
        <v>#REF!</v>
      </c>
    </row>
    <row r="845" spans="1:9" ht="30" x14ac:dyDescent="0.25">
      <c r="A845" s="1" t="str">
        <f>IF(Table1[[#This Row],[Table]]="","",_xlfn.CONCAT(Table1[[#This Row],[Round]],".",Table1[[#This Row],[Table]]))</f>
        <v/>
      </c>
      <c r="B845" s="1"/>
      <c r="C845" s="1" t="s">
        <v>86</v>
      </c>
      <c r="D845" s="4" t="str">
        <f>IFERROR(VLOOKUP(Table1[[#This Row],[Phenotype]],[1]!Table1[#Data],2,FALSE),"DEAD")</f>
        <v>DEAD</v>
      </c>
      <c r="E845" s="3" t="s">
        <v>494</v>
      </c>
      <c r="F845" t="s">
        <v>483</v>
      </c>
      <c r="G845" s="2">
        <v>43894</v>
      </c>
      <c r="H845">
        <v>8</v>
      </c>
      <c r="I845" t="e">
        <f>IF(Table1[[#This Row],[Category '#]]="","",VLOOKUP(Table1[[#This Row],[Category '#]],#REF!,2,FALSE))</f>
        <v>#REF!</v>
      </c>
    </row>
    <row r="846" spans="1:9" x14ac:dyDescent="0.25">
      <c r="A846" s="1" t="str">
        <f>IF(Table1[[#This Row],[Table]]="","",_xlfn.CONCAT(Table1[[#This Row],[Round]],".",Table1[[#This Row],[Table]]))</f>
        <v/>
      </c>
      <c r="B846" s="1"/>
      <c r="C846" s="1" t="s">
        <v>445</v>
      </c>
      <c r="D846" s="4" t="str">
        <f>IFERROR(VLOOKUP(Table1[[#This Row],[Phenotype]],[1]!Table1[#Data],2,FALSE),"DEAD")</f>
        <v>alive</v>
      </c>
      <c r="E846" s="3" t="s">
        <v>500</v>
      </c>
      <c r="F846" t="s">
        <v>483</v>
      </c>
      <c r="G846" s="2">
        <v>43894</v>
      </c>
      <c r="H846">
        <v>9</v>
      </c>
      <c r="I846" t="e">
        <f>IF(Table1[[#This Row],[Category '#]]="","",VLOOKUP(Table1[[#This Row],[Category '#]],#REF!,2,FALSE))</f>
        <v>#REF!</v>
      </c>
    </row>
    <row r="847" spans="1:9" ht="45" x14ac:dyDescent="0.25">
      <c r="A847" s="1" t="str">
        <f>IF(Table1[[#This Row],[Table]]="","",_xlfn.CONCAT(Table1[[#This Row],[Round]],".",Table1[[#This Row],[Table]]))</f>
        <v/>
      </c>
      <c r="B847" s="1"/>
      <c r="C847" s="1" t="s">
        <v>432</v>
      </c>
      <c r="D847" s="4" t="str">
        <f>IFERROR(VLOOKUP(Table1[[#This Row],[Phenotype]],[1]!Table1[#Data],2,FALSE),"DEAD")</f>
        <v>DEAD</v>
      </c>
      <c r="E847" s="3" t="s">
        <v>488</v>
      </c>
      <c r="F847" t="s">
        <v>483</v>
      </c>
      <c r="G847" s="2">
        <v>43894</v>
      </c>
      <c r="H847">
        <v>8</v>
      </c>
      <c r="I847" t="e">
        <f>IF(Table1[[#This Row],[Category '#]]="","",VLOOKUP(Table1[[#This Row],[Category '#]],#REF!,2,FALSE))</f>
        <v>#REF!</v>
      </c>
    </row>
    <row r="848" spans="1:9" ht="30" x14ac:dyDescent="0.25">
      <c r="A848" s="1" t="str">
        <f>IF(Table1[[#This Row],[Table]]="","",_xlfn.CONCAT(Table1[[#This Row],[Round]],".",Table1[[#This Row],[Table]]))</f>
        <v/>
      </c>
      <c r="B848" s="1"/>
      <c r="C848" s="1" t="s">
        <v>445</v>
      </c>
      <c r="D848" s="4" t="str">
        <f>IFERROR(VLOOKUP(Table1[[#This Row],[Phenotype]],[1]!Table1[#Data],2,FALSE),"DEAD")</f>
        <v>alive</v>
      </c>
      <c r="E848" s="3" t="s">
        <v>498</v>
      </c>
      <c r="F848" t="s">
        <v>483</v>
      </c>
      <c r="G848" s="2">
        <v>43894</v>
      </c>
      <c r="H848">
        <v>6</v>
      </c>
      <c r="I848" t="e">
        <f>IF(Table1[[#This Row],[Category '#]]="","",VLOOKUP(Table1[[#This Row],[Category '#]],#REF!,2,FALSE))</f>
        <v>#REF!</v>
      </c>
    </row>
    <row r="849" spans="1:9" x14ac:dyDescent="0.25">
      <c r="A849" s="1" t="str">
        <f>IF(Table1[[#This Row],[Table]]="","",_xlfn.CONCAT(Table1[[#This Row],[Round]],".",Table1[[#This Row],[Table]]))</f>
        <v/>
      </c>
      <c r="B849" s="1"/>
      <c r="C849" s="1" t="s">
        <v>484</v>
      </c>
      <c r="D849" s="4" t="str">
        <f>IFERROR(VLOOKUP(Table1[[#This Row],[Phenotype]],[1]!Table1[#Data],2,FALSE),"DEAD")</f>
        <v>DEAD</v>
      </c>
      <c r="E849" s="3" t="s">
        <v>486</v>
      </c>
      <c r="F849" t="s">
        <v>483</v>
      </c>
      <c r="G849" s="2">
        <v>43894</v>
      </c>
      <c r="H849">
        <v>8</v>
      </c>
      <c r="I849" t="e">
        <f>IF(Table1[[#This Row],[Category '#]]="","",VLOOKUP(Table1[[#This Row],[Category '#]],#REF!,2,FALSE))</f>
        <v>#REF!</v>
      </c>
    </row>
    <row r="850" spans="1:9" ht="30" x14ac:dyDescent="0.25">
      <c r="A850" s="1" t="str">
        <f>IF(Table1[[#This Row],[Table]]="","",_xlfn.CONCAT(Table1[[#This Row],[Round]],".",Table1[[#This Row],[Table]]))</f>
        <v/>
      </c>
      <c r="B850" s="1"/>
      <c r="C850" s="1" t="s">
        <v>484</v>
      </c>
      <c r="D850" s="4" t="str">
        <f>IFERROR(VLOOKUP(Table1[[#This Row],[Phenotype]],[1]!Table1[#Data],2,FALSE),"DEAD")</f>
        <v>DEAD</v>
      </c>
      <c r="E850" s="3" t="s">
        <v>485</v>
      </c>
      <c r="F850" t="s">
        <v>483</v>
      </c>
      <c r="G850" s="2">
        <v>43894</v>
      </c>
      <c r="H850">
        <v>8</v>
      </c>
      <c r="I850" t="e">
        <f>IF(Table1[[#This Row],[Category '#]]="","",VLOOKUP(Table1[[#This Row],[Category '#]],#REF!,2,FALSE))</f>
        <v>#REF!</v>
      </c>
    </row>
    <row r="851" spans="1:9" ht="30" x14ac:dyDescent="0.25">
      <c r="A851" s="1" t="str">
        <f>IF(Table1[[#This Row],[Table]]="","",_xlfn.CONCAT(Table1[[#This Row],[Round]],".",Table1[[#This Row],[Table]]))</f>
        <v/>
      </c>
      <c r="B851" s="1"/>
      <c r="C851" s="1" t="s">
        <v>88</v>
      </c>
      <c r="D851" s="4" t="str">
        <f>IFERROR(VLOOKUP(Table1[[#This Row],[Phenotype]],[1]!Table1[#Data],2,FALSE),"DEAD")</f>
        <v>DEAD</v>
      </c>
      <c r="E851" s="3" t="s">
        <v>495</v>
      </c>
      <c r="F851" t="s">
        <v>483</v>
      </c>
      <c r="G851" s="2">
        <v>43894</v>
      </c>
      <c r="H851">
        <v>8</v>
      </c>
      <c r="I851" t="e">
        <f>IF(Table1[[#This Row],[Category '#]]="","",VLOOKUP(Table1[[#This Row],[Category '#]],#REF!,2,FALSE))</f>
        <v>#REF!</v>
      </c>
    </row>
    <row r="852" spans="1:9" x14ac:dyDescent="0.25">
      <c r="A852" s="1" t="str">
        <f>IF(Table1[[#This Row],[Table]]="","",_xlfn.CONCAT(Table1[[#This Row],[Round]],".",Table1[[#This Row],[Table]]))</f>
        <v/>
      </c>
      <c r="B852" s="1"/>
      <c r="C852" s="1" t="s">
        <v>441</v>
      </c>
      <c r="D852" s="4" t="str">
        <f>IFERROR(VLOOKUP(Table1[[#This Row],[Phenotype]],[1]!Table1[#Data],2,FALSE),"DEAD")</f>
        <v>alive</v>
      </c>
      <c r="E852" s="3" t="s">
        <v>493</v>
      </c>
      <c r="F852" t="s">
        <v>483</v>
      </c>
      <c r="G852" s="2">
        <v>43894</v>
      </c>
      <c r="H852">
        <v>8</v>
      </c>
      <c r="I852" t="e">
        <f>IF(Table1[[#This Row],[Category '#]]="","",VLOOKUP(Table1[[#This Row],[Category '#]],#REF!,2,FALSE))</f>
        <v>#REF!</v>
      </c>
    </row>
    <row r="853" spans="1:9" x14ac:dyDescent="0.25">
      <c r="A853" s="1" t="str">
        <f>IF(Table1[[#This Row],[Table]]="","",_xlfn.CONCAT(Table1[[#This Row],[Round]],".",Table1[[#This Row],[Table]]))</f>
        <v/>
      </c>
      <c r="B853" s="1"/>
      <c r="C853" s="1" t="s">
        <v>432</v>
      </c>
      <c r="D853" s="4" t="str">
        <f>IFERROR(VLOOKUP(Table1[[#This Row],[Phenotype]],[1]!Table1[#Data],2,FALSE),"DEAD")</f>
        <v>DEAD</v>
      </c>
      <c r="E853" s="3" t="s">
        <v>490</v>
      </c>
      <c r="F853" t="s">
        <v>483</v>
      </c>
      <c r="G853" s="2">
        <v>43894</v>
      </c>
      <c r="H853">
        <v>9</v>
      </c>
      <c r="I853" t="e">
        <f>IF(Table1[[#This Row],[Category '#]]="","",VLOOKUP(Table1[[#This Row],[Category '#]],#REF!,2,FALSE))</f>
        <v>#REF!</v>
      </c>
    </row>
    <row r="854" spans="1:9" x14ac:dyDescent="0.25">
      <c r="A854" s="1" t="str">
        <f>IF(Table1[[#This Row],[Table]]="","",_xlfn.CONCAT(Table1[[#This Row],[Round]],".",Table1[[#This Row],[Table]]))</f>
        <v/>
      </c>
      <c r="B854" s="1"/>
      <c r="C854" s="1" t="s">
        <v>445</v>
      </c>
      <c r="D854" s="4" t="str">
        <f>IFERROR(VLOOKUP(Table1[[#This Row],[Phenotype]],[1]!Table1[#Data],2,FALSE),"DEAD")</f>
        <v>alive</v>
      </c>
      <c r="E854" s="3" t="s">
        <v>501</v>
      </c>
      <c r="F854" t="s">
        <v>483</v>
      </c>
      <c r="G854" s="2">
        <v>43894</v>
      </c>
      <c r="H854">
        <v>9</v>
      </c>
      <c r="I854" t="e">
        <f>IF(Table1[[#This Row],[Category '#]]="","",VLOOKUP(Table1[[#This Row],[Category '#]],#REF!,2,FALSE))</f>
        <v>#REF!</v>
      </c>
    </row>
    <row r="855" spans="1:9" ht="30" x14ac:dyDescent="0.25">
      <c r="A855" s="1" t="str">
        <f>IF(Table1[[#This Row],[Table]]="","",_xlfn.CONCAT(Table1[[#This Row],[Round]],".",Table1[[#This Row],[Table]]))</f>
        <v/>
      </c>
      <c r="B855" s="1"/>
      <c r="C855" s="1" t="s">
        <v>432</v>
      </c>
      <c r="D855" s="4" t="str">
        <f>IFERROR(VLOOKUP(Table1[[#This Row],[Phenotype]],[1]!Table1[#Data],2,FALSE),"DEAD")</f>
        <v>DEAD</v>
      </c>
      <c r="E855" s="3" t="s">
        <v>487</v>
      </c>
      <c r="F855" t="s">
        <v>483</v>
      </c>
      <c r="G855" s="2">
        <v>43894</v>
      </c>
      <c r="H855">
        <v>6</v>
      </c>
      <c r="I855" t="e">
        <f>IF(Table1[[#This Row],[Category '#]]="","",VLOOKUP(Table1[[#This Row],[Category '#]],#REF!,2,FALSE))</f>
        <v>#REF!</v>
      </c>
    </row>
    <row r="856" spans="1:9" x14ac:dyDescent="0.25">
      <c r="A856" s="1" t="str">
        <f>IF(Table1[[#This Row],[Table]]="","",_xlfn.CONCAT(Table1[[#This Row],[Round]],".",Table1[[#This Row],[Table]]))</f>
        <v/>
      </c>
      <c r="B856" s="1"/>
      <c r="C856" s="1" t="s">
        <v>445</v>
      </c>
      <c r="D856" s="4" t="str">
        <f>IFERROR(VLOOKUP(Table1[[#This Row],[Phenotype]],[1]!Table1[#Data],2,FALSE),"DEAD")</f>
        <v>alive</v>
      </c>
      <c r="E856" s="3" t="s">
        <v>496</v>
      </c>
      <c r="F856" t="s">
        <v>483</v>
      </c>
      <c r="G856" s="2">
        <v>43894</v>
      </c>
      <c r="H856">
        <v>8</v>
      </c>
      <c r="I856" t="e">
        <f>IF(Table1[[#This Row],[Category '#]]="","",VLOOKUP(Table1[[#This Row],[Category '#]],#REF!,2,FALSE))</f>
        <v>#REF!</v>
      </c>
    </row>
    <row r="857" spans="1:9" x14ac:dyDescent="0.25">
      <c r="A857" s="1" t="str">
        <f>IF(Table1[[#This Row],[Table]]="","",_xlfn.CONCAT(Table1[[#This Row],[Round]],".",Table1[[#This Row],[Table]]))</f>
        <v/>
      </c>
      <c r="B857" s="1"/>
      <c r="C857" s="1" t="s">
        <v>84</v>
      </c>
      <c r="D857" s="4" t="str">
        <f>IFERROR(VLOOKUP(Table1[[#This Row],[Phenotype]],[1]!Table1[#Data],2,FALSE),"DEAD")</f>
        <v>alive</v>
      </c>
      <c r="E857" s="3" t="s">
        <v>491</v>
      </c>
      <c r="F857" t="s">
        <v>483</v>
      </c>
      <c r="G857" s="2">
        <v>43894</v>
      </c>
      <c r="H857">
        <v>4</v>
      </c>
      <c r="I857" t="e">
        <f>IF(Table1[[#This Row],[Category '#]]="","",VLOOKUP(Table1[[#This Row],[Category '#]],#REF!,2,FALSE))</f>
        <v>#REF!</v>
      </c>
    </row>
    <row r="858" spans="1:9" ht="30" x14ac:dyDescent="0.25">
      <c r="A858" s="1" t="str">
        <f>IF(Table1[[#This Row],[Table]]="","",_xlfn.CONCAT(Table1[[#This Row],[Round]],".",Table1[[#This Row],[Table]]))</f>
        <v/>
      </c>
      <c r="B858" s="1"/>
      <c r="C858" s="1" t="s">
        <v>437</v>
      </c>
      <c r="D858" s="4" t="str">
        <f>IFERROR(VLOOKUP(Table1[[#This Row],[Phenotype]],[1]!Table1[#Data],2,FALSE),"DEAD")</f>
        <v>alive</v>
      </c>
      <c r="E858" s="3" t="s">
        <v>503</v>
      </c>
      <c r="F858" t="s">
        <v>483</v>
      </c>
      <c r="G858" s="2">
        <v>43895</v>
      </c>
      <c r="H858">
        <v>8</v>
      </c>
      <c r="I858" t="e">
        <f>IF(Table1[[#This Row],[Category '#]]="","",VLOOKUP(Table1[[#This Row],[Category '#]],#REF!,2,FALSE))</f>
        <v>#REF!</v>
      </c>
    </row>
    <row r="859" spans="1:9" ht="30" x14ac:dyDescent="0.25">
      <c r="A859" s="1" t="str">
        <f>IF(Table1[[#This Row],[Table]]="","",_xlfn.CONCAT(Table1[[#This Row],[Round]],".",Table1[[#This Row],[Table]]))</f>
        <v/>
      </c>
      <c r="B859" s="1"/>
      <c r="C859" s="1" t="s">
        <v>168</v>
      </c>
      <c r="D859" s="4" t="str">
        <f>IFERROR(VLOOKUP(Table1[[#This Row],[Phenotype]],[1]!Table1[#Data],2,FALSE),"DEAD")</f>
        <v>alive</v>
      </c>
      <c r="E859" s="3" t="s">
        <v>511</v>
      </c>
      <c r="F859" t="s">
        <v>483</v>
      </c>
      <c r="G859" s="2">
        <v>43895</v>
      </c>
      <c r="H859">
        <v>10</v>
      </c>
      <c r="I859" t="e">
        <f>IF(Table1[[#This Row],[Category '#]]="","",VLOOKUP(Table1[[#This Row],[Category '#]],#REF!,2,FALSE))</f>
        <v>#REF!</v>
      </c>
    </row>
    <row r="860" spans="1:9" x14ac:dyDescent="0.25">
      <c r="A860" s="1" t="str">
        <f>IF(Table1[[#This Row],[Table]]="","",_xlfn.CONCAT(Table1[[#This Row],[Round]],".",Table1[[#This Row],[Table]]))</f>
        <v/>
      </c>
      <c r="B860" s="1"/>
      <c r="C860" s="1" t="s">
        <v>316</v>
      </c>
      <c r="D860" s="4" t="str">
        <f>IFERROR(VLOOKUP(Table1[[#This Row],[Phenotype]],[1]!Table1[#Data],2,FALSE),"DEAD")</f>
        <v>alive</v>
      </c>
      <c r="E860" s="3" t="s">
        <v>521</v>
      </c>
      <c r="F860" t="s">
        <v>483</v>
      </c>
      <c r="G860" s="2">
        <v>43895</v>
      </c>
      <c r="H860">
        <v>8</v>
      </c>
      <c r="I860" t="e">
        <f>IF(Table1[[#This Row],[Category '#]]="","",VLOOKUP(Table1[[#This Row],[Category '#]],#REF!,2,FALSE))</f>
        <v>#REF!</v>
      </c>
    </row>
    <row r="861" spans="1:9" ht="30" x14ac:dyDescent="0.25">
      <c r="A861" s="1" t="str">
        <f>IF(Table1[[#This Row],[Table]]="","",_xlfn.CONCAT(Table1[[#This Row],[Round]],".",Table1[[#This Row],[Table]]))</f>
        <v/>
      </c>
      <c r="B861" s="1"/>
      <c r="C861" s="1" t="s">
        <v>297</v>
      </c>
      <c r="D861" s="4" t="str">
        <f>IFERROR(VLOOKUP(Table1[[#This Row],[Phenotype]],[1]!Table1[#Data],2,FALSE),"DEAD")</f>
        <v>alive</v>
      </c>
      <c r="E861" s="3" t="s">
        <v>509</v>
      </c>
      <c r="F861" t="s">
        <v>483</v>
      </c>
      <c r="G861" s="2">
        <v>43895</v>
      </c>
      <c r="H861">
        <v>9</v>
      </c>
      <c r="I861" t="e">
        <f>IF(Table1[[#This Row],[Category '#]]="","",VLOOKUP(Table1[[#This Row],[Category '#]],#REF!,2,FALSE))</f>
        <v>#REF!</v>
      </c>
    </row>
    <row r="862" spans="1:9" x14ac:dyDescent="0.25">
      <c r="A862" s="1" t="str">
        <f>IF(Table1[[#This Row],[Table]]="","",_xlfn.CONCAT(Table1[[#This Row],[Round]],".",Table1[[#This Row],[Table]]))</f>
        <v/>
      </c>
      <c r="B862" s="1"/>
      <c r="C862" s="1" t="s">
        <v>168</v>
      </c>
      <c r="D862" s="4" t="str">
        <f>IFERROR(VLOOKUP(Table1[[#This Row],[Phenotype]],[1]!Table1[#Data],2,FALSE),"DEAD")</f>
        <v>alive</v>
      </c>
      <c r="E862" s="3" t="s">
        <v>513</v>
      </c>
      <c r="F862" t="s">
        <v>483</v>
      </c>
      <c r="G862" s="2">
        <v>43895</v>
      </c>
      <c r="H862">
        <v>9</v>
      </c>
      <c r="I862" t="e">
        <f>IF(Table1[[#This Row],[Category '#]]="","",VLOOKUP(Table1[[#This Row],[Category '#]],#REF!,2,FALSE))</f>
        <v>#REF!</v>
      </c>
    </row>
    <row r="863" spans="1:9" x14ac:dyDescent="0.25">
      <c r="A863" s="1" t="str">
        <f>IF(Table1[[#This Row],[Table]]="","",_xlfn.CONCAT(Table1[[#This Row],[Round]],".",Table1[[#This Row],[Table]]))</f>
        <v/>
      </c>
      <c r="B863" s="1"/>
      <c r="C863" s="1" t="s">
        <v>168</v>
      </c>
      <c r="D863" s="4" t="str">
        <f>IFERROR(VLOOKUP(Table1[[#This Row],[Phenotype]],[1]!Table1[#Data],2,FALSE),"DEAD")</f>
        <v>alive</v>
      </c>
      <c r="E863" s="3" t="s">
        <v>510</v>
      </c>
      <c r="F863" t="s">
        <v>483</v>
      </c>
      <c r="G863" s="2">
        <v>43895</v>
      </c>
      <c r="H863">
        <v>1</v>
      </c>
      <c r="I863" t="e">
        <f>IF(Table1[[#This Row],[Category '#]]="","",VLOOKUP(Table1[[#This Row],[Category '#]],#REF!,2,FALSE))</f>
        <v>#REF!</v>
      </c>
    </row>
    <row r="864" spans="1:9" ht="60" x14ac:dyDescent="0.25">
      <c r="A864" s="1" t="str">
        <f>IF(Table1[[#This Row],[Table]]="","",_xlfn.CONCAT(Table1[[#This Row],[Round]],".",Table1[[#This Row],[Table]]))</f>
        <v/>
      </c>
      <c r="B864" s="1"/>
      <c r="C864" s="1" t="s">
        <v>168</v>
      </c>
      <c r="D864" s="4" t="str">
        <f>IFERROR(VLOOKUP(Table1[[#This Row],[Phenotype]],[1]!Table1[#Data],2,FALSE),"DEAD")</f>
        <v>alive</v>
      </c>
      <c r="E864" s="3" t="s">
        <v>514</v>
      </c>
      <c r="F864" t="s">
        <v>483</v>
      </c>
      <c r="G864" s="2">
        <v>43895</v>
      </c>
      <c r="H864">
        <v>8</v>
      </c>
      <c r="I864" t="e">
        <f>IF(Table1[[#This Row],[Category '#]]="","",VLOOKUP(Table1[[#This Row],[Category '#]],#REF!,2,FALSE))</f>
        <v>#REF!</v>
      </c>
    </row>
    <row r="865" spans="1:9" x14ac:dyDescent="0.25">
      <c r="A865" s="1" t="str">
        <f>IF(Table1[[#This Row],[Table]]="","",_xlfn.CONCAT(Table1[[#This Row],[Round]],".",Table1[[#This Row],[Table]]))</f>
        <v/>
      </c>
      <c r="B865" s="1"/>
      <c r="C865" s="1" t="s">
        <v>297</v>
      </c>
      <c r="D865" s="4" t="str">
        <f>IFERROR(VLOOKUP(Table1[[#This Row],[Phenotype]],[1]!Table1[#Data],2,FALSE),"DEAD")</f>
        <v>alive</v>
      </c>
      <c r="E865" s="3" t="s">
        <v>508</v>
      </c>
      <c r="F865" t="s">
        <v>483</v>
      </c>
      <c r="G865" s="2">
        <v>43895</v>
      </c>
      <c r="H865">
        <v>8</v>
      </c>
      <c r="I865" t="e">
        <f>IF(Table1[[#This Row],[Category '#]]="","",VLOOKUP(Table1[[#This Row],[Category '#]],#REF!,2,FALSE))</f>
        <v>#REF!</v>
      </c>
    </row>
    <row r="866" spans="1:9" x14ac:dyDescent="0.25">
      <c r="A866" s="1" t="str">
        <f>IF(Table1[[#This Row],[Table]]="","",_xlfn.CONCAT(Table1[[#This Row],[Round]],".",Table1[[#This Row],[Table]]))</f>
        <v/>
      </c>
      <c r="B866" s="1"/>
      <c r="C866" s="1" t="s">
        <v>437</v>
      </c>
      <c r="D866" s="4" t="str">
        <f>IFERROR(VLOOKUP(Table1[[#This Row],[Phenotype]],[1]!Table1[#Data],2,FALSE),"DEAD")</f>
        <v>alive</v>
      </c>
      <c r="E866" s="3" t="s">
        <v>505</v>
      </c>
      <c r="F866" t="s">
        <v>483</v>
      </c>
      <c r="G866" s="2">
        <v>43895</v>
      </c>
      <c r="H866">
        <v>8</v>
      </c>
      <c r="I866" t="e">
        <f>IF(Table1[[#This Row],[Category '#]]="","",VLOOKUP(Table1[[#This Row],[Category '#]],#REF!,2,FALSE))</f>
        <v>#REF!</v>
      </c>
    </row>
    <row r="867" spans="1:9" ht="30" x14ac:dyDescent="0.25">
      <c r="A867" s="1" t="str">
        <f>IF(Table1[[#This Row],[Table]]="","",_xlfn.CONCAT(Table1[[#This Row],[Round]],".",Table1[[#This Row],[Table]]))</f>
        <v/>
      </c>
      <c r="B867" s="1"/>
      <c r="C867" s="1" t="s">
        <v>437</v>
      </c>
      <c r="D867" s="4" t="str">
        <f>IFERROR(VLOOKUP(Table1[[#This Row],[Phenotype]],[1]!Table1[#Data],2,FALSE),"DEAD")</f>
        <v>alive</v>
      </c>
      <c r="E867" s="3" t="s">
        <v>502</v>
      </c>
      <c r="F867" t="s">
        <v>483</v>
      </c>
      <c r="G867" s="2">
        <v>43895</v>
      </c>
      <c r="H867">
        <v>8</v>
      </c>
      <c r="I867" t="e">
        <f>IF(Table1[[#This Row],[Category '#]]="","",VLOOKUP(Table1[[#This Row],[Category '#]],#REF!,2,FALSE))</f>
        <v>#REF!</v>
      </c>
    </row>
    <row r="868" spans="1:9" x14ac:dyDescent="0.25">
      <c r="A868" s="1" t="str">
        <f>IF(Table1[[#This Row],[Table]]="","",_xlfn.CONCAT(Table1[[#This Row],[Round]],".",Table1[[#This Row],[Table]]))</f>
        <v/>
      </c>
      <c r="B868" s="1"/>
      <c r="C868" s="1" t="s">
        <v>316</v>
      </c>
      <c r="D868" s="4" t="str">
        <f>IFERROR(VLOOKUP(Table1[[#This Row],[Phenotype]],[1]!Table1[#Data],2,FALSE),"DEAD")</f>
        <v>alive</v>
      </c>
      <c r="E868" s="3" t="s">
        <v>522</v>
      </c>
      <c r="F868" t="s">
        <v>483</v>
      </c>
      <c r="G868" s="2">
        <v>43895</v>
      </c>
      <c r="H868">
        <v>9</v>
      </c>
      <c r="I868" t="e">
        <f>IF(Table1[[#This Row],[Category '#]]="","",VLOOKUP(Table1[[#This Row],[Category '#]],#REF!,2,FALSE))</f>
        <v>#REF!</v>
      </c>
    </row>
    <row r="869" spans="1:9" ht="45" x14ac:dyDescent="0.25">
      <c r="A869" s="1" t="str">
        <f>IF(Table1[[#This Row],[Table]]="","",_xlfn.CONCAT(Table1[[#This Row],[Round]],".",Table1[[#This Row],[Table]]))</f>
        <v/>
      </c>
      <c r="B869" s="1"/>
      <c r="C869" s="1" t="s">
        <v>168</v>
      </c>
      <c r="D869" s="4" t="str">
        <f>IFERROR(VLOOKUP(Table1[[#This Row],[Phenotype]],[1]!Table1[#Data],2,FALSE),"DEAD")</f>
        <v>alive</v>
      </c>
      <c r="E869" s="3" t="s">
        <v>515</v>
      </c>
      <c r="F869" t="s">
        <v>483</v>
      </c>
      <c r="G869" s="2">
        <v>43895</v>
      </c>
      <c r="H869">
        <v>5</v>
      </c>
      <c r="I869" t="e">
        <f>IF(Table1[[#This Row],[Category '#]]="","",VLOOKUP(Table1[[#This Row],[Category '#]],#REF!,2,FALSE))</f>
        <v>#REF!</v>
      </c>
    </row>
    <row r="870" spans="1:9" ht="45" x14ac:dyDescent="0.25">
      <c r="A870" s="1" t="str">
        <f>IF(Table1[[#This Row],[Table]]="","",_xlfn.CONCAT(Table1[[#This Row],[Round]],".",Table1[[#This Row],[Table]]))</f>
        <v/>
      </c>
      <c r="B870" s="1"/>
      <c r="C870" s="1" t="s">
        <v>168</v>
      </c>
      <c r="D870" s="4" t="str">
        <f>IFERROR(VLOOKUP(Table1[[#This Row],[Phenotype]],[1]!Table1[#Data],2,FALSE),"DEAD")</f>
        <v>alive</v>
      </c>
      <c r="E870" s="3" t="s">
        <v>517</v>
      </c>
      <c r="F870" t="s">
        <v>483</v>
      </c>
      <c r="G870" s="2">
        <v>43895</v>
      </c>
      <c r="H870">
        <v>7</v>
      </c>
      <c r="I870" t="e">
        <f>IF(Table1[[#This Row],[Category '#]]="","",VLOOKUP(Table1[[#This Row],[Category '#]],#REF!,2,FALSE))</f>
        <v>#REF!</v>
      </c>
    </row>
    <row r="871" spans="1:9" ht="30" x14ac:dyDescent="0.25">
      <c r="A871" s="1" t="str">
        <f>IF(Table1[[#This Row],[Table]]="","",_xlfn.CONCAT(Table1[[#This Row],[Round]],".",Table1[[#This Row],[Table]]))</f>
        <v/>
      </c>
      <c r="B871" s="1"/>
      <c r="C871" s="1" t="s">
        <v>434</v>
      </c>
      <c r="D871" s="4" t="str">
        <f>IFERROR(VLOOKUP(Table1[[#This Row],[Phenotype]],[1]!Table1[#Data],2,FALSE),"DEAD")</f>
        <v>DEAD</v>
      </c>
      <c r="E871" s="3" t="s">
        <v>520</v>
      </c>
      <c r="F871" t="s">
        <v>483</v>
      </c>
      <c r="G871" s="2">
        <v>43895</v>
      </c>
      <c r="H871">
        <v>7</v>
      </c>
      <c r="I871" t="e">
        <f>IF(Table1[[#This Row],[Category '#]]="","",VLOOKUP(Table1[[#This Row],[Category '#]],#REF!,2,FALSE))</f>
        <v>#REF!</v>
      </c>
    </row>
    <row r="872" spans="1:9" x14ac:dyDescent="0.25">
      <c r="A872" s="1" t="str">
        <f>IF(Table1[[#This Row],[Table]]="","",_xlfn.CONCAT(Table1[[#This Row],[Round]],".",Table1[[#This Row],[Table]]))</f>
        <v/>
      </c>
      <c r="B872" s="1"/>
      <c r="C872" s="1" t="s">
        <v>437</v>
      </c>
      <c r="D872" s="4" t="str">
        <f>IFERROR(VLOOKUP(Table1[[#This Row],[Phenotype]],[1]!Table1[#Data],2,FALSE),"DEAD")</f>
        <v>alive</v>
      </c>
      <c r="E872" s="3" t="s">
        <v>504</v>
      </c>
      <c r="F872" t="s">
        <v>483</v>
      </c>
      <c r="G872" s="2">
        <v>43895</v>
      </c>
      <c r="H872">
        <v>9</v>
      </c>
      <c r="I872" t="e">
        <f>IF(Table1[[#This Row],[Category '#]]="","",VLOOKUP(Table1[[#This Row],[Category '#]],#REF!,2,FALSE))</f>
        <v>#REF!</v>
      </c>
    </row>
    <row r="873" spans="1:9" ht="45" x14ac:dyDescent="0.25">
      <c r="A873" s="1" t="str">
        <f>IF(Table1[[#This Row],[Table]]="","",_xlfn.CONCAT(Table1[[#This Row],[Round]],".",Table1[[#This Row],[Table]]))</f>
        <v/>
      </c>
      <c r="B873" s="1"/>
      <c r="C873" s="1" t="s">
        <v>434</v>
      </c>
      <c r="D873" s="4" t="str">
        <f>IFERROR(VLOOKUP(Table1[[#This Row],[Phenotype]],[1]!Table1[#Data],2,FALSE),"DEAD")</f>
        <v>DEAD</v>
      </c>
      <c r="E873" s="3" t="s">
        <v>519</v>
      </c>
      <c r="F873" t="s">
        <v>483</v>
      </c>
      <c r="G873" s="2">
        <v>43895</v>
      </c>
      <c r="H873">
        <v>8</v>
      </c>
      <c r="I873" t="e">
        <f>IF(Table1[[#This Row],[Category '#]]="","",VLOOKUP(Table1[[#This Row],[Category '#]],#REF!,2,FALSE))</f>
        <v>#REF!</v>
      </c>
    </row>
    <row r="874" spans="1:9" ht="30" x14ac:dyDescent="0.25">
      <c r="A874" s="1" t="str">
        <f>IF(Table1[[#This Row],[Table]]="","",_xlfn.CONCAT(Table1[[#This Row],[Round]],".",Table1[[#This Row],[Table]]))</f>
        <v/>
      </c>
      <c r="B874" s="1"/>
      <c r="C874" s="1" t="s">
        <v>437</v>
      </c>
      <c r="D874" s="4" t="str">
        <f>IFERROR(VLOOKUP(Table1[[#This Row],[Phenotype]],[1]!Table1[#Data],2,FALSE),"DEAD")</f>
        <v>alive</v>
      </c>
      <c r="E874" s="3" t="s">
        <v>506</v>
      </c>
      <c r="F874" t="s">
        <v>483</v>
      </c>
      <c r="G874" s="2">
        <v>43895</v>
      </c>
      <c r="H874">
        <v>9</v>
      </c>
      <c r="I874" t="e">
        <f>IF(Table1[[#This Row],[Category '#]]="","",VLOOKUP(Table1[[#This Row],[Category '#]],#REF!,2,FALSE))</f>
        <v>#REF!</v>
      </c>
    </row>
    <row r="875" spans="1:9" ht="30" x14ac:dyDescent="0.25">
      <c r="A875" s="1" t="str">
        <f>IF(Table1[[#This Row],[Table]]="","",_xlfn.CONCAT(Table1[[#This Row],[Round]],".",Table1[[#This Row],[Table]]))</f>
        <v/>
      </c>
      <c r="B875" s="1"/>
      <c r="C875" s="1" t="s">
        <v>168</v>
      </c>
      <c r="D875" s="4" t="str">
        <f>IFERROR(VLOOKUP(Table1[[#This Row],[Phenotype]],[1]!Table1[#Data],2,FALSE),"DEAD")</f>
        <v>alive</v>
      </c>
      <c r="E875" s="3" t="s">
        <v>512</v>
      </c>
      <c r="F875" t="s">
        <v>483</v>
      </c>
      <c r="G875" s="2">
        <v>43895</v>
      </c>
      <c r="H875">
        <v>7</v>
      </c>
      <c r="I875" t="e">
        <f>IF(Table1[[#This Row],[Category '#]]="","",VLOOKUP(Table1[[#This Row],[Category '#]],#REF!,2,FALSE))</f>
        <v>#REF!</v>
      </c>
    </row>
    <row r="876" spans="1:9" ht="90" x14ac:dyDescent="0.25">
      <c r="A876" s="1" t="str">
        <f>IF(Table1[[#This Row],[Table]]="","",_xlfn.CONCAT(Table1[[#This Row],[Round]],".",Table1[[#This Row],[Table]]))</f>
        <v/>
      </c>
      <c r="B876" s="1"/>
      <c r="C876" s="1" t="s">
        <v>168</v>
      </c>
      <c r="D876" s="4" t="str">
        <f>IFERROR(VLOOKUP(Table1[[#This Row],[Phenotype]],[1]!Table1[#Data],2,FALSE),"DEAD")</f>
        <v>alive</v>
      </c>
      <c r="E876" s="3" t="s">
        <v>516</v>
      </c>
      <c r="F876" t="s">
        <v>483</v>
      </c>
      <c r="G876" s="2">
        <v>43895</v>
      </c>
      <c r="H876">
        <v>3</v>
      </c>
      <c r="I876" t="e">
        <f>IF(Table1[[#This Row],[Category '#]]="","",VLOOKUP(Table1[[#This Row],[Category '#]],#REF!,2,FALSE))</f>
        <v>#REF!</v>
      </c>
    </row>
    <row r="877" spans="1:9" x14ac:dyDescent="0.25">
      <c r="A877" s="1" t="str">
        <f>IF(Table1[[#This Row],[Table]]="","",_xlfn.CONCAT(Table1[[#This Row],[Round]],".",Table1[[#This Row],[Table]]))</f>
        <v/>
      </c>
      <c r="B877" s="1"/>
      <c r="C877" s="1" t="s">
        <v>297</v>
      </c>
      <c r="D877" s="4" t="str">
        <f>IFERROR(VLOOKUP(Table1[[#This Row],[Phenotype]],[1]!Table1[#Data],2,FALSE),"DEAD")</f>
        <v>alive</v>
      </c>
      <c r="E877" s="3" t="s">
        <v>507</v>
      </c>
      <c r="F877" t="s">
        <v>483</v>
      </c>
      <c r="G877" s="2">
        <v>43895</v>
      </c>
      <c r="H877">
        <v>6</v>
      </c>
      <c r="I877" t="e">
        <f>IF(Table1[[#This Row],[Category '#]]="","",VLOOKUP(Table1[[#This Row],[Category '#]],#REF!,2,FALSE))</f>
        <v>#REF!</v>
      </c>
    </row>
    <row r="878" spans="1:9" x14ac:dyDescent="0.25">
      <c r="A878" s="1" t="str">
        <f>IF(Table1[[#This Row],[Table]]="","",_xlfn.CONCAT(Table1[[#This Row],[Round]],".",Table1[[#This Row],[Table]]))</f>
        <v/>
      </c>
      <c r="B878" s="1"/>
      <c r="C878" s="1" t="s">
        <v>434</v>
      </c>
      <c r="D878" s="4" t="str">
        <f>IFERROR(VLOOKUP(Table1[[#This Row],[Phenotype]],[1]!Table1[#Data],2,FALSE),"DEAD")</f>
        <v>DEAD</v>
      </c>
      <c r="E878" s="3" t="s">
        <v>518</v>
      </c>
      <c r="F878" t="s">
        <v>483</v>
      </c>
      <c r="G878" s="2">
        <v>43895</v>
      </c>
      <c r="H878">
        <v>7</v>
      </c>
      <c r="I878" t="e">
        <f>IF(Table1[[#This Row],[Category '#]]="","",VLOOKUP(Table1[[#This Row],[Category '#]],#REF!,2,FALSE))</f>
        <v>#REF!</v>
      </c>
    </row>
    <row r="879" spans="1:9" ht="30" x14ac:dyDescent="0.25">
      <c r="A879" s="1" t="str">
        <f>IF(Table1[[#This Row],[Table]]="","",_xlfn.CONCAT(Table1[[#This Row],[Round]],".",Table1[[#This Row],[Table]]))</f>
        <v>C21.N5</v>
      </c>
      <c r="B879" s="1" t="s">
        <v>830</v>
      </c>
      <c r="C879" s="1" t="s">
        <v>393</v>
      </c>
      <c r="D879" s="13" t="str">
        <f>IFERROR(VLOOKUP(Table1[[#This Row],[Phenotype]],[1]!Table1[#Data],2,FALSE),"DEAD")</f>
        <v>DEAD</v>
      </c>
      <c r="E879" s="3" t="s">
        <v>1183</v>
      </c>
      <c r="F879" t="s">
        <v>248</v>
      </c>
      <c r="G879" s="2">
        <v>43914</v>
      </c>
      <c r="H879">
        <v>6</v>
      </c>
      <c r="I879" s="4" t="e">
        <f>IF(Table1[[#This Row],[Category '#]]="","",VLOOKUP(Table1[[#This Row],[Category '#]],#REF!,2,FALSE))</f>
        <v>#REF!</v>
      </c>
    </row>
    <row r="880" spans="1:9" ht="45" x14ac:dyDescent="0.25">
      <c r="A880" s="1" t="str">
        <f>IF(Table1[[#This Row],[Table]]="","",_xlfn.CONCAT(Table1[[#This Row],[Round]],".",Table1[[#This Row],[Table]]))</f>
        <v>C21.N1</v>
      </c>
      <c r="B880" s="1" t="s">
        <v>822</v>
      </c>
      <c r="C880" s="1" t="s">
        <v>434</v>
      </c>
      <c r="D880" s="13" t="str">
        <f>IFERROR(VLOOKUP(Table1[[#This Row],[Phenotype]],[1]!Table1[#Data],2,FALSE),"DEAD")</f>
        <v>DEAD</v>
      </c>
      <c r="E880" s="3" t="s">
        <v>1180</v>
      </c>
      <c r="F880" t="s">
        <v>248</v>
      </c>
      <c r="G880" s="2">
        <v>43914</v>
      </c>
      <c r="H880">
        <v>6</v>
      </c>
      <c r="I880" s="4" t="e">
        <f>IF(Table1[[#This Row],[Category '#]]="","",VLOOKUP(Table1[[#This Row],[Category '#]],#REF!,2,FALSE))</f>
        <v>#REF!</v>
      </c>
    </row>
    <row r="881" spans="1:9" ht="45" x14ac:dyDescent="0.25">
      <c r="A881" s="1" t="str">
        <f>IF(Table1[[#This Row],[Table]]="","",_xlfn.CONCAT(Table1[[#This Row],[Round]],".",Table1[[#This Row],[Table]]))</f>
        <v>C21.F2</v>
      </c>
      <c r="B881" s="1" t="s">
        <v>767</v>
      </c>
      <c r="C881" s="1" t="s">
        <v>417</v>
      </c>
      <c r="D881" s="13" t="str">
        <f>IFERROR(VLOOKUP(Table1[[#This Row],[Phenotype]],[1]!Table1[#Data],2,FALSE),"DEAD")</f>
        <v>alive</v>
      </c>
      <c r="E881" s="3" t="s">
        <v>1161</v>
      </c>
      <c r="F881" t="s">
        <v>248</v>
      </c>
      <c r="G881" s="2">
        <v>43914</v>
      </c>
      <c r="H881">
        <v>6</v>
      </c>
      <c r="I881" s="4" t="e">
        <f>IF(Table1[[#This Row],[Category '#]]="","",VLOOKUP(Table1[[#This Row],[Category '#]],#REF!,2,FALSE))</f>
        <v>#REF!</v>
      </c>
    </row>
    <row r="882" spans="1:9" x14ac:dyDescent="0.25">
      <c r="A882" s="1" t="str">
        <f>IF(Table1[[#This Row],[Table]]="","",_xlfn.CONCAT(Table1[[#This Row],[Round]],".",Table1[[#This Row],[Table]]))</f>
        <v>C21.M3</v>
      </c>
      <c r="B882" s="1" t="s">
        <v>936</v>
      </c>
      <c r="C882" s="1" t="s">
        <v>292</v>
      </c>
      <c r="D882" s="13" t="str">
        <f>IFERROR(VLOOKUP(Table1[[#This Row],[Phenotype]],[1]!Table1[#Data],2,FALSE),"DEAD")</f>
        <v>DEAD</v>
      </c>
      <c r="E882" s="3" t="s">
        <v>1178</v>
      </c>
      <c r="F882" t="s">
        <v>248</v>
      </c>
      <c r="G882" s="2">
        <v>43914</v>
      </c>
      <c r="H882">
        <v>6</v>
      </c>
      <c r="I882" s="4" t="e">
        <f>IF(Table1[[#This Row],[Category '#]]="","",VLOOKUP(Table1[[#This Row],[Category '#]],#REF!,2,FALSE))</f>
        <v>#REF!</v>
      </c>
    </row>
    <row r="883" spans="1:9" ht="45" x14ac:dyDescent="0.25">
      <c r="A883" s="1" t="str">
        <f>IF(Table1[[#This Row],[Table]]="","",_xlfn.CONCAT(Table1[[#This Row],[Round]],".",Table1[[#This Row],[Table]]))</f>
        <v>C21.J5</v>
      </c>
      <c r="B883" s="1" t="s">
        <v>933</v>
      </c>
      <c r="C883" s="1" t="s">
        <v>43</v>
      </c>
      <c r="D883" s="13" t="str">
        <f>IFERROR(VLOOKUP(Table1[[#This Row],[Phenotype]],[1]!Table1[#Data],2,FALSE),"DEAD")</f>
        <v>DEAD</v>
      </c>
      <c r="E883" s="3" t="s">
        <v>1173</v>
      </c>
      <c r="F883" t="s">
        <v>248</v>
      </c>
      <c r="G883" s="2">
        <v>43914</v>
      </c>
      <c r="H883">
        <v>6</v>
      </c>
      <c r="I883" s="4" t="e">
        <f>IF(Table1[[#This Row],[Category '#]]="","",VLOOKUP(Table1[[#This Row],[Category '#]],#REF!,2,FALSE))</f>
        <v>#REF!</v>
      </c>
    </row>
    <row r="884" spans="1:9" x14ac:dyDescent="0.25">
      <c r="A884" s="1" t="str">
        <f>IF(Table1[[#This Row],[Table]]="","",_xlfn.CONCAT(Table1[[#This Row],[Round]],".",Table1[[#This Row],[Table]]))</f>
        <v>C21.W3</v>
      </c>
      <c r="B884" s="1" t="s">
        <v>890</v>
      </c>
      <c r="C884" s="1" t="s">
        <v>285</v>
      </c>
      <c r="D884" s="13" t="str">
        <f>IFERROR(VLOOKUP(Table1[[#This Row],[Phenotype]],[1]!Table1[#Data],2,FALSE),"DEAD")</f>
        <v>alive</v>
      </c>
      <c r="E884" s="3" t="s">
        <v>1196</v>
      </c>
      <c r="F884" t="s">
        <v>248</v>
      </c>
      <c r="G884" s="2">
        <v>43914</v>
      </c>
      <c r="H884">
        <v>6</v>
      </c>
      <c r="I884" s="4" t="e">
        <f>IF(Table1[[#This Row],[Category '#]]="","",VLOOKUP(Table1[[#This Row],[Category '#]],#REF!,2,FALSE))</f>
        <v>#REF!</v>
      </c>
    </row>
    <row r="885" spans="1:9" x14ac:dyDescent="0.25">
      <c r="A885" s="1" t="str">
        <f>IF(Table1[[#This Row],[Table]]="","",_xlfn.CONCAT(Table1[[#This Row],[Round]],".",Table1[[#This Row],[Table]]))</f>
        <v>C21.W4</v>
      </c>
      <c r="B885" s="1" t="s">
        <v>892</v>
      </c>
      <c r="C885" s="1" t="s">
        <v>285</v>
      </c>
      <c r="D885" s="13" t="str">
        <f>IFERROR(VLOOKUP(Table1[[#This Row],[Phenotype]],[1]!Table1[#Data],2,FALSE),"DEAD")</f>
        <v>alive</v>
      </c>
      <c r="E885" s="3" t="s">
        <v>1197</v>
      </c>
      <c r="F885" t="s">
        <v>248</v>
      </c>
      <c r="G885" s="2">
        <v>43914</v>
      </c>
      <c r="H885">
        <v>6</v>
      </c>
      <c r="I885" s="4" t="e">
        <f>IF(Table1[[#This Row],[Category '#]]="","",VLOOKUP(Table1[[#This Row],[Category '#]],#REF!,2,FALSE))</f>
        <v>#REF!</v>
      </c>
    </row>
    <row r="886" spans="1:9" x14ac:dyDescent="0.25">
      <c r="A886" s="1" t="str">
        <f>IF(Table1[[#This Row],[Table]]="","",_xlfn.CONCAT(Table1[[#This Row],[Round]],".",Table1[[#This Row],[Table]]))</f>
        <v>C21.W5</v>
      </c>
      <c r="B886" s="1" t="s">
        <v>894</v>
      </c>
      <c r="C886" s="1" t="s">
        <v>285</v>
      </c>
      <c r="D886" s="13" t="str">
        <f>IFERROR(VLOOKUP(Table1[[#This Row],[Phenotype]],[1]!Table1[#Data],2,FALSE),"DEAD")</f>
        <v>alive</v>
      </c>
      <c r="E886" s="3" t="s">
        <v>1196</v>
      </c>
      <c r="F886" t="s">
        <v>248</v>
      </c>
      <c r="G886" s="2">
        <v>43914</v>
      </c>
      <c r="H886">
        <v>6</v>
      </c>
      <c r="I886" s="4" t="e">
        <f>IF(Table1[[#This Row],[Category '#]]="","",VLOOKUP(Table1[[#This Row],[Category '#]],#REF!,2,FALSE))</f>
        <v>#REF!</v>
      </c>
    </row>
    <row r="887" spans="1:9" x14ac:dyDescent="0.25">
      <c r="A887" s="1" t="str">
        <f>IF(Table1[[#This Row],[Table]]="","",_xlfn.CONCAT(Table1[[#This Row],[Round]],".",Table1[[#This Row],[Table]]))</f>
        <v>C21.X2</v>
      </c>
      <c r="B887" s="1" t="s">
        <v>898</v>
      </c>
      <c r="C887" s="1" t="s">
        <v>285</v>
      </c>
      <c r="D887" s="13" t="str">
        <f>IFERROR(VLOOKUP(Table1[[#This Row],[Phenotype]],[1]!Table1[#Data],2,FALSE),"DEAD")</f>
        <v>alive</v>
      </c>
      <c r="E887" s="3" t="s">
        <v>1196</v>
      </c>
      <c r="F887" t="s">
        <v>248</v>
      </c>
      <c r="G887" s="2">
        <v>43914</v>
      </c>
      <c r="H887">
        <v>6</v>
      </c>
      <c r="I887" s="4" t="e">
        <f>IF(Table1[[#This Row],[Category '#]]="","",VLOOKUP(Table1[[#This Row],[Category '#]],#REF!,2,FALSE))</f>
        <v>#REF!</v>
      </c>
    </row>
    <row r="888" spans="1:9" x14ac:dyDescent="0.25">
      <c r="A888" s="1" t="str">
        <f>IF(Table1[[#This Row],[Table]]="","",_xlfn.CONCAT(Table1[[#This Row],[Round]],".",Table1[[#This Row],[Table]]))</f>
        <v>C21.X3</v>
      </c>
      <c r="B888" s="1" t="s">
        <v>900</v>
      </c>
      <c r="C888" s="1" t="s">
        <v>285</v>
      </c>
      <c r="D888" s="13" t="str">
        <f>IFERROR(VLOOKUP(Table1[[#This Row],[Phenotype]],[1]!Table1[#Data],2,FALSE),"DEAD")</f>
        <v>alive</v>
      </c>
      <c r="E888" s="3" t="s">
        <v>1196</v>
      </c>
      <c r="F888" t="s">
        <v>248</v>
      </c>
      <c r="G888" s="2">
        <v>43914</v>
      </c>
      <c r="H888">
        <v>6</v>
      </c>
      <c r="I888" s="4" t="e">
        <f>IF(Table1[[#This Row],[Category '#]]="","",VLOOKUP(Table1[[#This Row],[Category '#]],#REF!,2,FALSE))</f>
        <v>#REF!</v>
      </c>
    </row>
    <row r="889" spans="1:9" x14ac:dyDescent="0.25">
      <c r="A889" s="1" t="str">
        <f>IF(Table1[[#This Row],[Table]]="","",_xlfn.CONCAT(Table1[[#This Row],[Round]],".",Table1[[#This Row],[Table]]))</f>
        <v>C21.X4</v>
      </c>
      <c r="B889" s="1" t="s">
        <v>976</v>
      </c>
      <c r="C889" s="1" t="s">
        <v>285</v>
      </c>
      <c r="D889" s="13" t="str">
        <f>IFERROR(VLOOKUP(Table1[[#This Row],[Phenotype]],[1]!Table1[#Data],2,FALSE),"DEAD")</f>
        <v>alive</v>
      </c>
      <c r="E889" s="3" t="s">
        <v>1196</v>
      </c>
      <c r="F889" t="s">
        <v>248</v>
      </c>
      <c r="G889" s="2">
        <v>43914</v>
      </c>
      <c r="H889">
        <v>6</v>
      </c>
      <c r="I889" s="4" t="e">
        <f>IF(Table1[[#This Row],[Category '#]]="","",VLOOKUP(Table1[[#This Row],[Category '#]],#REF!,2,FALSE))</f>
        <v>#REF!</v>
      </c>
    </row>
    <row r="890" spans="1:9" x14ac:dyDescent="0.25">
      <c r="A890" s="1" t="str">
        <f>IF(Table1[[#This Row],[Table]]="","",_xlfn.CONCAT(Table1[[#This Row],[Round]],".",Table1[[#This Row],[Table]]))</f>
        <v>C21.X5</v>
      </c>
      <c r="B890" s="1" t="s">
        <v>901</v>
      </c>
      <c r="C890" s="1" t="s">
        <v>285</v>
      </c>
      <c r="D890" s="13" t="str">
        <f>IFERROR(VLOOKUP(Table1[[#This Row],[Phenotype]],[1]!Table1[#Data],2,FALSE),"DEAD")</f>
        <v>alive</v>
      </c>
      <c r="E890" s="3" t="s">
        <v>1196</v>
      </c>
      <c r="F890" t="s">
        <v>248</v>
      </c>
      <c r="G890" s="2">
        <v>43914</v>
      </c>
      <c r="H890">
        <v>6</v>
      </c>
      <c r="I890" s="4" t="e">
        <f>IF(Table1[[#This Row],[Category '#]]="","",VLOOKUP(Table1[[#This Row],[Category '#]],#REF!,2,FALSE))</f>
        <v>#REF!</v>
      </c>
    </row>
    <row r="891" spans="1:9" x14ac:dyDescent="0.25">
      <c r="A891" s="1" t="str">
        <f>IF(Table1[[#This Row],[Table]]="","",_xlfn.CONCAT(Table1[[#This Row],[Round]],".",Table1[[#This Row],[Table]]))</f>
        <v>C21.O1</v>
      </c>
      <c r="B891" s="1" t="s">
        <v>832</v>
      </c>
      <c r="C891" s="1" t="s">
        <v>396</v>
      </c>
      <c r="D891" s="13" t="str">
        <f>IFERROR(VLOOKUP(Table1[[#This Row],[Phenotype]],[1]!Table1[#Data],2,FALSE),"DEAD")</f>
        <v>DEAD</v>
      </c>
      <c r="E891" s="3" t="s">
        <v>1184</v>
      </c>
      <c r="F891" t="s">
        <v>248</v>
      </c>
      <c r="G891" s="2">
        <v>43914</v>
      </c>
      <c r="H891">
        <v>6</v>
      </c>
      <c r="I891" s="4" t="e">
        <f>IF(Table1[[#This Row],[Category '#]]="","",VLOOKUP(Table1[[#This Row],[Category '#]],#REF!,2,FALSE))</f>
        <v>#REF!</v>
      </c>
    </row>
    <row r="892" spans="1:9" x14ac:dyDescent="0.25">
      <c r="A892" s="1" t="str">
        <f>IF(Table1[[#This Row],[Table]]="","",_xlfn.CONCAT(Table1[[#This Row],[Round]],".",Table1[[#This Row],[Table]]))</f>
        <v>C21.O2</v>
      </c>
      <c r="B892" s="1" t="s">
        <v>834</v>
      </c>
      <c r="C892" s="1" t="s">
        <v>396</v>
      </c>
      <c r="D892" s="13" t="str">
        <f>IFERROR(VLOOKUP(Table1[[#This Row],[Phenotype]],[1]!Table1[#Data],2,FALSE),"DEAD")</f>
        <v>DEAD</v>
      </c>
      <c r="E892" s="3" t="s">
        <v>1184</v>
      </c>
      <c r="F892" t="s">
        <v>248</v>
      </c>
      <c r="G892" s="2">
        <v>43914</v>
      </c>
      <c r="H892">
        <v>6</v>
      </c>
      <c r="I892" s="4" t="e">
        <f>IF(Table1[[#This Row],[Category '#]]="","",VLOOKUP(Table1[[#This Row],[Category '#]],#REF!,2,FALSE))</f>
        <v>#REF!</v>
      </c>
    </row>
    <row r="893" spans="1:9" x14ac:dyDescent="0.25">
      <c r="A893" s="1" t="str">
        <f>IF(Table1[[#This Row],[Table]]="","",_xlfn.CONCAT(Table1[[#This Row],[Round]],".",Table1[[#This Row],[Table]]))</f>
        <v>C21.O3</v>
      </c>
      <c r="B893" s="1" t="s">
        <v>941</v>
      </c>
      <c r="C893" s="1" t="s">
        <v>396</v>
      </c>
      <c r="D893" s="13" t="str">
        <f>IFERROR(VLOOKUP(Table1[[#This Row],[Phenotype]],[1]!Table1[#Data],2,FALSE),"DEAD")</f>
        <v>DEAD</v>
      </c>
      <c r="E893" s="3" t="s">
        <v>1184</v>
      </c>
      <c r="F893" t="s">
        <v>248</v>
      </c>
      <c r="G893" s="2">
        <v>43914</v>
      </c>
      <c r="H893">
        <v>6</v>
      </c>
      <c r="I893" s="4" t="e">
        <f>IF(Table1[[#This Row],[Category '#]]="","",VLOOKUP(Table1[[#This Row],[Category '#]],#REF!,2,FALSE))</f>
        <v>#REF!</v>
      </c>
    </row>
    <row r="894" spans="1:9" x14ac:dyDescent="0.25">
      <c r="A894" s="1" t="str">
        <f>IF(Table1[[#This Row],[Table]]="","",_xlfn.CONCAT(Table1[[#This Row],[Round]],".",Table1[[#This Row],[Table]]))</f>
        <v>C21.O4</v>
      </c>
      <c r="B894" s="1" t="s">
        <v>836</v>
      </c>
      <c r="C894" s="1" t="s">
        <v>396</v>
      </c>
      <c r="D894" s="13" t="str">
        <f>IFERROR(VLOOKUP(Table1[[#This Row],[Phenotype]],[1]!Table1[#Data],2,FALSE),"DEAD")</f>
        <v>DEAD</v>
      </c>
      <c r="E894" s="3" t="s">
        <v>1184</v>
      </c>
      <c r="F894" t="s">
        <v>248</v>
      </c>
      <c r="G894" s="2">
        <v>43914</v>
      </c>
      <c r="H894">
        <v>6</v>
      </c>
      <c r="I894" s="4" t="e">
        <f>IF(Table1[[#This Row],[Category '#]]="","",VLOOKUP(Table1[[#This Row],[Category '#]],#REF!,2,FALSE))</f>
        <v>#REF!</v>
      </c>
    </row>
    <row r="895" spans="1:9" ht="30" x14ac:dyDescent="0.25">
      <c r="A895" s="1" t="str">
        <f>IF(Table1[[#This Row],[Table]]="","",_xlfn.CONCAT(Table1[[#This Row],[Round]],".",Table1[[#This Row],[Table]]))</f>
        <v>C21.F4</v>
      </c>
      <c r="B895" s="1" t="s">
        <v>769</v>
      </c>
      <c r="C895" s="1" t="s">
        <v>117</v>
      </c>
      <c r="D895" s="13" t="str">
        <f>IFERROR(VLOOKUP(Table1[[#This Row],[Phenotype]],[1]!Table1[#Data],2,FALSE),"DEAD")</f>
        <v>alive</v>
      </c>
      <c r="E895" s="3" t="s">
        <v>1162</v>
      </c>
      <c r="F895" t="s">
        <v>248</v>
      </c>
      <c r="G895" s="2">
        <v>43914</v>
      </c>
      <c r="H895">
        <v>6</v>
      </c>
      <c r="I895" s="4" t="e">
        <f>IF(Table1[[#This Row],[Category '#]]="","",VLOOKUP(Table1[[#This Row],[Category '#]],#REF!,2,FALSE))</f>
        <v>#REF!</v>
      </c>
    </row>
    <row r="896" spans="1:9" ht="30" x14ac:dyDescent="0.25">
      <c r="A896" s="1" t="str">
        <f>IF(Table1[[#This Row],[Table]]="","",_xlfn.CONCAT(Table1[[#This Row],[Round]],".",Table1[[#This Row],[Table]]))</f>
        <v>C21.V5</v>
      </c>
      <c r="B896" s="1" t="s">
        <v>970</v>
      </c>
      <c r="C896" s="1" t="s">
        <v>306</v>
      </c>
      <c r="D896" s="13" t="str">
        <f>IFERROR(VLOOKUP(Table1[[#This Row],[Phenotype]],[1]!Table1[#Data],2,FALSE),"DEAD")</f>
        <v>DEAD</v>
      </c>
      <c r="E896" s="3" t="s">
        <v>1193</v>
      </c>
      <c r="F896" t="s">
        <v>248</v>
      </c>
      <c r="G896" s="2">
        <v>43914</v>
      </c>
      <c r="H896">
        <v>6</v>
      </c>
      <c r="I896" s="4" t="e">
        <f>IF(Table1[[#This Row],[Category '#]]="","",VLOOKUP(Table1[[#This Row],[Category '#]],#REF!,2,FALSE))</f>
        <v>#REF!</v>
      </c>
    </row>
    <row r="897" spans="1:9" x14ac:dyDescent="0.25">
      <c r="A897" s="1" t="str">
        <f>IF(Table1[[#This Row],[Table]]="","",_xlfn.CONCAT(Table1[[#This Row],[Round]],".",Table1[[#This Row],[Table]]))</f>
        <v>C21.I2</v>
      </c>
      <c r="B897" s="1" t="s">
        <v>1018</v>
      </c>
      <c r="C897" s="1" t="s">
        <v>168</v>
      </c>
      <c r="D897" s="13" t="str">
        <f>IFERROR(VLOOKUP(Table1[[#This Row],[Phenotype]],[1]!Table1[#Data],2,FALSE),"DEAD")</f>
        <v>alive</v>
      </c>
      <c r="E897" s="3" t="s">
        <v>1166</v>
      </c>
      <c r="F897" t="s">
        <v>248</v>
      </c>
      <c r="G897" s="2">
        <v>43914</v>
      </c>
      <c r="H897">
        <v>6</v>
      </c>
      <c r="I897" s="4" t="e">
        <f>IF(Table1[[#This Row],[Category '#]]="","",VLOOKUP(Table1[[#This Row],[Category '#]],#REF!,2,FALSE))</f>
        <v>#REF!</v>
      </c>
    </row>
    <row r="898" spans="1:9" x14ac:dyDescent="0.25">
      <c r="A898" s="1" t="str">
        <f>IF(Table1[[#This Row],[Table]]="","",_xlfn.CONCAT(Table1[[#This Row],[Round]],".",Table1[[#This Row],[Table]]))</f>
        <v>C21.I5</v>
      </c>
      <c r="B898" s="1" t="s">
        <v>791</v>
      </c>
      <c r="C898" s="1" t="s">
        <v>168</v>
      </c>
      <c r="D898" s="13" t="str">
        <f>IFERROR(VLOOKUP(Table1[[#This Row],[Phenotype]],[1]!Table1[#Data],2,FALSE),"DEAD")</f>
        <v>alive</v>
      </c>
      <c r="E898" s="3" t="s">
        <v>1166</v>
      </c>
      <c r="F898" t="s">
        <v>248</v>
      </c>
      <c r="G898" s="2">
        <v>43914</v>
      </c>
      <c r="H898">
        <v>6</v>
      </c>
      <c r="I898" s="4" t="e">
        <f>IF(Table1[[#This Row],[Category '#]]="","",VLOOKUP(Table1[[#This Row],[Category '#]],#REF!,2,FALSE))</f>
        <v>#REF!</v>
      </c>
    </row>
    <row r="899" spans="1:9" ht="30" x14ac:dyDescent="0.25">
      <c r="A899" s="1" t="str">
        <f>IF(Table1[[#This Row],[Table]]="","",_xlfn.CONCAT(Table1[[#This Row],[Round]],".",Table1[[#This Row],[Table]]))</f>
        <v>C21.X1</v>
      </c>
      <c r="B899" s="1" t="s">
        <v>896</v>
      </c>
      <c r="C899" s="1" t="s">
        <v>86</v>
      </c>
      <c r="D899" s="13" t="str">
        <f>IFERROR(VLOOKUP(Table1[[#This Row],[Phenotype]],[1]!Table1[#Data],2,FALSE),"DEAD")</f>
        <v>DEAD</v>
      </c>
      <c r="E899" s="3" t="s">
        <v>1198</v>
      </c>
      <c r="F899" t="s">
        <v>248</v>
      </c>
      <c r="G899" s="2">
        <v>43914</v>
      </c>
      <c r="H899">
        <v>6</v>
      </c>
      <c r="I899" s="4" t="e">
        <f>IF(Table1[[#This Row],[Category '#]]="","",VLOOKUP(Table1[[#This Row],[Category '#]],#REF!,2,FALSE))</f>
        <v>#REF!</v>
      </c>
    </row>
    <row r="900" spans="1:9" ht="30" x14ac:dyDescent="0.25">
      <c r="A900" s="1" t="str">
        <f>IF(Table1[[#This Row],[Table]]="","",_xlfn.CONCAT(Table1[[#This Row],[Round]],".",Table1[[#This Row],[Table]]))</f>
        <v>C21.J4</v>
      </c>
      <c r="B900" s="1" t="s">
        <v>932</v>
      </c>
      <c r="C900" s="1" t="s">
        <v>43</v>
      </c>
      <c r="D900" s="13" t="str">
        <f>IFERROR(VLOOKUP(Table1[[#This Row],[Phenotype]],[1]!Table1[#Data],2,FALSE),"DEAD")</f>
        <v>DEAD</v>
      </c>
      <c r="E900" s="3" t="s">
        <v>1172</v>
      </c>
      <c r="F900" t="s">
        <v>248</v>
      </c>
      <c r="G900" s="2">
        <v>43914</v>
      </c>
      <c r="H900">
        <v>6</v>
      </c>
      <c r="I900" s="4" t="e">
        <f>IF(Table1[[#This Row],[Category '#]]="","",VLOOKUP(Table1[[#This Row],[Category '#]],#REF!,2,FALSE))</f>
        <v>#REF!</v>
      </c>
    </row>
    <row r="901" spans="1:9" x14ac:dyDescent="0.25">
      <c r="A901" s="1" t="str">
        <f>IF(Table1[[#This Row],[Table]]="","",_xlfn.CONCAT(Table1[[#This Row],[Round]],".",Table1[[#This Row],[Table]]))</f>
        <v>C21.U2</v>
      </c>
      <c r="B901" s="1" t="s">
        <v>877</v>
      </c>
      <c r="C901" s="1" t="s">
        <v>205</v>
      </c>
      <c r="D901" s="13" t="str">
        <f>IFERROR(VLOOKUP(Table1[[#This Row],[Phenotype]],[1]!Table1[#Data],2,FALSE),"DEAD")</f>
        <v>DEAD</v>
      </c>
      <c r="E901" s="3" t="s">
        <v>1187</v>
      </c>
      <c r="F901" t="s">
        <v>248</v>
      </c>
      <c r="G901" s="2">
        <v>43914</v>
      </c>
      <c r="H901">
        <v>6</v>
      </c>
      <c r="I901" s="4" t="e">
        <f>IF(Table1[[#This Row],[Category '#]]="","",VLOOKUP(Table1[[#This Row],[Category '#]],#REF!,2,FALSE))</f>
        <v>#REF!</v>
      </c>
    </row>
    <row r="902" spans="1:9" ht="45" x14ac:dyDescent="0.25">
      <c r="A902" s="1" t="str">
        <f>IF(Table1[[#This Row],[Table]]="","",_xlfn.CONCAT(Table1[[#This Row],[Round]],".",Table1[[#This Row],[Table]]))</f>
        <v>C21.M1</v>
      </c>
      <c r="B902" s="1" t="s">
        <v>814</v>
      </c>
      <c r="C902" s="1" t="s">
        <v>292</v>
      </c>
      <c r="D902" s="13" t="str">
        <f>IFERROR(VLOOKUP(Table1[[#This Row],[Phenotype]],[1]!Table1[#Data],2,FALSE),"DEAD")</f>
        <v>DEAD</v>
      </c>
      <c r="E902" s="3" t="s">
        <v>1176</v>
      </c>
      <c r="F902" t="s">
        <v>248</v>
      </c>
      <c r="G902" s="2">
        <v>43914</v>
      </c>
      <c r="H902">
        <v>6</v>
      </c>
      <c r="I902" s="4" t="e">
        <f>IF(Table1[[#This Row],[Category '#]]="","",VLOOKUP(Table1[[#This Row],[Category '#]],#REF!,2,FALSE))</f>
        <v>#REF!</v>
      </c>
    </row>
    <row r="903" spans="1:9" x14ac:dyDescent="0.25">
      <c r="A903" s="1" t="str">
        <f>IF(Table1[[#This Row],[Table]]="","",_xlfn.CONCAT(Table1[[#This Row],[Round]],".",Table1[[#This Row],[Table]]))</f>
        <v>C21.V4</v>
      </c>
      <c r="B903" s="1" t="s">
        <v>969</v>
      </c>
      <c r="C903" s="1" t="s">
        <v>306</v>
      </c>
      <c r="D903" s="13" t="str">
        <f>IFERROR(VLOOKUP(Table1[[#This Row],[Phenotype]],[1]!Table1[#Data],2,FALSE),"DEAD")</f>
        <v>DEAD</v>
      </c>
      <c r="E903" s="3" t="s">
        <v>977</v>
      </c>
      <c r="F903" t="s">
        <v>248</v>
      </c>
      <c r="G903" s="2">
        <v>43914</v>
      </c>
      <c r="H903">
        <v>6</v>
      </c>
      <c r="I903" s="4" t="e">
        <f>IF(Table1[[#This Row],[Category '#]]="","",VLOOKUP(Table1[[#This Row],[Category '#]],#REF!,2,FALSE))</f>
        <v>#REF!</v>
      </c>
    </row>
    <row r="904" spans="1:9" x14ac:dyDescent="0.25">
      <c r="A904" s="1" t="str">
        <f>IF(Table1[[#This Row],[Table]]="","",_xlfn.CONCAT(Table1[[#This Row],[Round]],".",Table1[[#This Row],[Table]]))</f>
        <v>C21.V1</v>
      </c>
      <c r="B904" s="1" t="s">
        <v>883</v>
      </c>
      <c r="C904" s="1" t="s">
        <v>435</v>
      </c>
      <c r="D904" s="13" t="str">
        <f>IFERROR(VLOOKUP(Table1[[#This Row],[Phenotype]],[1]!Table1[#Data],2,FALSE),"DEAD")</f>
        <v>DEAD</v>
      </c>
      <c r="E904" s="3" t="s">
        <v>1191</v>
      </c>
      <c r="F904" t="s">
        <v>248</v>
      </c>
      <c r="G904" s="2">
        <v>43914</v>
      </c>
      <c r="H904">
        <v>6</v>
      </c>
      <c r="I904" s="4" t="e">
        <f>IF(Table1[[#This Row],[Category '#]]="","",VLOOKUP(Table1[[#This Row],[Category '#]],#REF!,2,FALSE))</f>
        <v>#REF!</v>
      </c>
    </row>
    <row r="905" spans="1:9" ht="30" x14ac:dyDescent="0.25">
      <c r="A905" s="1" t="str">
        <f>IF(Table1[[#This Row],[Table]]="","",_xlfn.CONCAT(Table1[[#This Row],[Round]],".",Table1[[#This Row],[Table]]))</f>
        <v>C21.L2</v>
      </c>
      <c r="B905" s="1" t="s">
        <v>935</v>
      </c>
      <c r="C905" s="1" t="s">
        <v>292</v>
      </c>
      <c r="D905" s="13" t="str">
        <f>IFERROR(VLOOKUP(Table1[[#This Row],[Phenotype]],[1]!Table1[#Data],2,FALSE),"DEAD")</f>
        <v>DEAD</v>
      </c>
      <c r="E905" s="3" t="s">
        <v>1175</v>
      </c>
      <c r="F905" t="s">
        <v>248</v>
      </c>
      <c r="G905" s="2">
        <v>43914</v>
      </c>
      <c r="H905">
        <v>6</v>
      </c>
      <c r="I905" s="4" t="e">
        <f>IF(Table1[[#This Row],[Category '#]]="","",VLOOKUP(Table1[[#This Row],[Category '#]],#REF!,2,FALSE))</f>
        <v>#REF!</v>
      </c>
    </row>
    <row r="906" spans="1:9" ht="30" x14ac:dyDescent="0.25">
      <c r="A906" s="1" t="str">
        <f>IF(Table1[[#This Row],[Table]]="","",_xlfn.CONCAT(Table1[[#This Row],[Round]],".",Table1[[#This Row],[Table]]))</f>
        <v>C21.J3</v>
      </c>
      <c r="B906" s="1" t="s">
        <v>797</v>
      </c>
      <c r="C906" s="1" t="s">
        <v>23</v>
      </c>
      <c r="D906" s="13" t="str">
        <f>IFERROR(VLOOKUP(Table1[[#This Row],[Phenotype]],[1]!Table1[#Data],2,FALSE),"DEAD")</f>
        <v>DEAD</v>
      </c>
      <c r="E906" s="3" t="s">
        <v>1171</v>
      </c>
      <c r="F906" t="s">
        <v>248</v>
      </c>
      <c r="G906" s="2">
        <v>43914</v>
      </c>
      <c r="H906">
        <v>6</v>
      </c>
      <c r="I906" s="4" t="e">
        <f>IF(Table1[[#This Row],[Category '#]]="","",VLOOKUP(Table1[[#This Row],[Category '#]],#REF!,2,FALSE))</f>
        <v>#REF!</v>
      </c>
    </row>
    <row r="907" spans="1:9" x14ac:dyDescent="0.25">
      <c r="A907" s="1" t="str">
        <f>IF(Table1[[#This Row],[Table]]="","",_xlfn.CONCAT(Table1[[#This Row],[Round]],".",Table1[[#This Row],[Table]]))</f>
        <v>C21.Y4</v>
      </c>
      <c r="B907" s="1" t="s">
        <v>907</v>
      </c>
      <c r="C907" s="1" t="s">
        <v>173</v>
      </c>
      <c r="D907" s="13" t="str">
        <f>IFERROR(VLOOKUP(Table1[[#This Row],[Phenotype]],[1]!Table1[#Data],2,FALSE),"DEAD")</f>
        <v>DEAD</v>
      </c>
      <c r="E907" s="3" t="s">
        <v>1200</v>
      </c>
      <c r="F907" t="s">
        <v>248</v>
      </c>
      <c r="G907" s="2">
        <v>43914</v>
      </c>
      <c r="H907">
        <v>6</v>
      </c>
      <c r="I907" s="4" t="e">
        <f>IF(Table1[[#This Row],[Category '#]]="","",VLOOKUP(Table1[[#This Row],[Category '#]],#REF!,2,FALSE))</f>
        <v>#REF!</v>
      </c>
    </row>
    <row r="908" spans="1:9" ht="45" x14ac:dyDescent="0.25">
      <c r="A908" s="1" t="str">
        <f>IF(Table1[[#This Row],[Table]]="","",_xlfn.CONCAT(Table1[[#This Row],[Round]],".",Table1[[#This Row],[Table]]))</f>
        <v>C21.G5</v>
      </c>
      <c r="B908" s="1" t="s">
        <v>777</v>
      </c>
      <c r="C908" s="1" t="s">
        <v>443</v>
      </c>
      <c r="D908" s="13" t="str">
        <f>IFERROR(VLOOKUP(Table1[[#This Row],[Phenotype]],[1]!Table1[#Data],2,FALSE),"DEAD")</f>
        <v>alive</v>
      </c>
      <c r="E908" s="3" t="s">
        <v>1164</v>
      </c>
      <c r="F908" t="s">
        <v>248</v>
      </c>
      <c r="G908" s="2">
        <v>43914</v>
      </c>
      <c r="H908">
        <v>6</v>
      </c>
      <c r="I908" s="4" t="e">
        <f>IF(Table1[[#This Row],[Category '#]]="","",VLOOKUP(Table1[[#This Row],[Category '#]],#REF!,2,FALSE))</f>
        <v>#REF!</v>
      </c>
    </row>
    <row r="909" spans="1:9" x14ac:dyDescent="0.25">
      <c r="A909" s="1" t="str">
        <f>IF(Table1[[#This Row],[Table]]="","",_xlfn.CONCAT(Table1[[#This Row],[Round]],".",Table1[[#This Row],[Table]]))</f>
        <v>C21.O5</v>
      </c>
      <c r="B909" s="1" t="s">
        <v>838</v>
      </c>
      <c r="C909" s="1" t="s">
        <v>393</v>
      </c>
      <c r="D909" s="13" t="str">
        <f>IFERROR(VLOOKUP(Table1[[#This Row],[Phenotype]],[1]!Table1[#Data],2,FALSE),"DEAD")</f>
        <v>DEAD</v>
      </c>
      <c r="E909" s="3" t="s">
        <v>1185</v>
      </c>
      <c r="F909" t="s">
        <v>248</v>
      </c>
      <c r="G909" s="2">
        <v>43914</v>
      </c>
      <c r="H909">
        <v>6</v>
      </c>
      <c r="I909" s="4" t="e">
        <f>IF(Table1[[#This Row],[Category '#]]="","",VLOOKUP(Table1[[#This Row],[Category '#]],#REF!,2,FALSE))</f>
        <v>#REF!</v>
      </c>
    </row>
    <row r="910" spans="1:9" x14ac:dyDescent="0.25">
      <c r="A910" s="1" t="str">
        <f>IF(Table1[[#This Row],[Table]]="","",_xlfn.CONCAT(Table1[[#This Row],[Round]],".",Table1[[#This Row],[Table]]))</f>
        <v>C21.U4</v>
      </c>
      <c r="B910" s="1" t="s">
        <v>879</v>
      </c>
      <c r="C910" s="1" t="s">
        <v>34</v>
      </c>
      <c r="D910" s="13" t="str">
        <f>IFERROR(VLOOKUP(Table1[[#This Row],[Phenotype]],[1]!Table1[#Data],2,FALSE),"DEAD")</f>
        <v>DEAD</v>
      </c>
      <c r="E910" s="3" t="s">
        <v>1189</v>
      </c>
      <c r="F910" t="s">
        <v>248</v>
      </c>
      <c r="G910" s="2">
        <v>43914</v>
      </c>
      <c r="H910">
        <v>6</v>
      </c>
      <c r="I910" s="4" t="e">
        <f>IF(Table1[[#This Row],[Category '#]]="","",VLOOKUP(Table1[[#This Row],[Category '#]],#REF!,2,FALSE))</f>
        <v>#REF!</v>
      </c>
    </row>
    <row r="911" spans="1:9" x14ac:dyDescent="0.25">
      <c r="A911" s="1" t="str">
        <f>IF(Table1[[#This Row],[Table]]="","",_xlfn.CONCAT(Table1[[#This Row],[Round]],".",Table1[[#This Row],[Table]]))</f>
        <v>C21.Y3</v>
      </c>
      <c r="B911" s="1" t="s">
        <v>906</v>
      </c>
      <c r="C911" s="1" t="s">
        <v>84</v>
      </c>
      <c r="D911" s="13" t="str">
        <f>IFERROR(VLOOKUP(Table1[[#This Row],[Phenotype]],[1]!Table1[#Data],2,FALSE),"DEAD")</f>
        <v>alive</v>
      </c>
      <c r="E911" s="3" t="s">
        <v>1199</v>
      </c>
      <c r="F911" t="s">
        <v>248</v>
      </c>
      <c r="G911" s="2">
        <v>43914</v>
      </c>
      <c r="H911">
        <v>6</v>
      </c>
      <c r="I911" s="4" t="e">
        <f>IF(Table1[[#This Row],[Category '#]]="","",VLOOKUP(Table1[[#This Row],[Category '#]],#REF!,2,FALSE))</f>
        <v>#REF!</v>
      </c>
    </row>
    <row r="912" spans="1:9" x14ac:dyDescent="0.25">
      <c r="A912" s="1" t="str">
        <f>IF(Table1[[#This Row],[Table]]="","",_xlfn.CONCAT(Table1[[#This Row],[Round]],".",Table1[[#This Row],[Table]]))</f>
        <v>C21.N2</v>
      </c>
      <c r="B912" s="1" t="s">
        <v>824</v>
      </c>
      <c r="C912" s="1" t="s">
        <v>434</v>
      </c>
      <c r="D912" s="13" t="str">
        <f>IFERROR(VLOOKUP(Table1[[#This Row],[Phenotype]],[1]!Table1[#Data],2,FALSE),"DEAD")</f>
        <v>DEAD</v>
      </c>
      <c r="E912" s="3" t="s">
        <v>1181</v>
      </c>
      <c r="F912" t="s">
        <v>248</v>
      </c>
      <c r="G912" s="2">
        <v>43914</v>
      </c>
      <c r="H912">
        <v>6</v>
      </c>
      <c r="I912" s="4" t="e">
        <f>IF(Table1[[#This Row],[Category '#]]="","",VLOOKUP(Table1[[#This Row],[Category '#]],#REF!,2,FALSE))</f>
        <v>#REF!</v>
      </c>
    </row>
    <row r="913" spans="1:9" x14ac:dyDescent="0.25">
      <c r="A913" s="1" t="str">
        <f>IF(Table1[[#This Row],[Table]]="","",_xlfn.CONCAT(Table1[[#This Row],[Round]],".",Table1[[#This Row],[Table]]))</f>
        <v>C21.N3</v>
      </c>
      <c r="B913" s="1" t="s">
        <v>826</v>
      </c>
      <c r="C913" s="1" t="s">
        <v>434</v>
      </c>
      <c r="D913" s="13" t="str">
        <f>IFERROR(VLOOKUP(Table1[[#This Row],[Phenotype]],[1]!Table1[#Data],2,FALSE),"DEAD")</f>
        <v>DEAD</v>
      </c>
      <c r="E913" s="3" t="s">
        <v>1181</v>
      </c>
      <c r="F913" t="s">
        <v>248</v>
      </c>
      <c r="G913" s="2">
        <v>43914</v>
      </c>
      <c r="H913">
        <v>6</v>
      </c>
      <c r="I913" s="4" t="e">
        <f>IF(Table1[[#This Row],[Category '#]]="","",VLOOKUP(Table1[[#This Row],[Category '#]],#REF!,2,FALSE))</f>
        <v>#REF!</v>
      </c>
    </row>
    <row r="914" spans="1:9" ht="30" x14ac:dyDescent="0.25">
      <c r="A914" s="1" t="str">
        <f>IF(Table1[[#This Row],[Table]]="","",_xlfn.CONCAT(Table1[[#This Row],[Round]],".",Table1[[#This Row],[Table]]))</f>
        <v>C21.U5</v>
      </c>
      <c r="B914" s="1" t="s">
        <v>881</v>
      </c>
      <c r="C914" s="1" t="s">
        <v>306</v>
      </c>
      <c r="D914" s="13" t="str">
        <f>IFERROR(VLOOKUP(Table1[[#This Row],[Phenotype]],[1]!Table1[#Data],2,FALSE),"DEAD")</f>
        <v>DEAD</v>
      </c>
      <c r="E914" s="3" t="s">
        <v>1190</v>
      </c>
      <c r="F914" t="s">
        <v>248</v>
      </c>
      <c r="G914" s="2">
        <v>43914</v>
      </c>
      <c r="H914">
        <v>6</v>
      </c>
      <c r="I914" s="4" t="e">
        <f>IF(Table1[[#This Row],[Category '#]]="","",VLOOKUP(Table1[[#This Row],[Category '#]],#REF!,2,FALSE))</f>
        <v>#REF!</v>
      </c>
    </row>
    <row r="915" spans="1:9" ht="45" x14ac:dyDescent="0.25">
      <c r="A915" s="1" t="str">
        <f>IF(Table1[[#This Row],[Table]]="","",_xlfn.CONCAT(Table1[[#This Row],[Round]],".",Table1[[#This Row],[Table]]))</f>
        <v>C21.I3</v>
      </c>
      <c r="B915" s="1" t="s">
        <v>786</v>
      </c>
      <c r="C915" s="1" t="s">
        <v>168</v>
      </c>
      <c r="D915" s="13" t="str">
        <f>IFERROR(VLOOKUP(Table1[[#This Row],[Phenotype]],[1]!Table1[#Data],2,FALSE),"DEAD")</f>
        <v>alive</v>
      </c>
      <c r="E915" s="3" t="s">
        <v>1167</v>
      </c>
      <c r="F915" t="s">
        <v>248</v>
      </c>
      <c r="G915" s="2">
        <v>43914</v>
      </c>
      <c r="H915">
        <v>6</v>
      </c>
      <c r="I915" s="4" t="e">
        <f>IF(Table1[[#This Row],[Category '#]]="","",VLOOKUP(Table1[[#This Row],[Category '#]],#REF!,2,FALSE))</f>
        <v>#REF!</v>
      </c>
    </row>
    <row r="916" spans="1:9" ht="60" x14ac:dyDescent="0.25">
      <c r="A916" s="1" t="str">
        <f>IF(Table1[[#This Row],[Table]]="","",_xlfn.CONCAT(Table1[[#This Row],[Round]],".",Table1[[#This Row],[Table]]))</f>
        <v>C21.I4</v>
      </c>
      <c r="B916" s="1" t="s">
        <v>789</v>
      </c>
      <c r="C916" s="1" t="s">
        <v>168</v>
      </c>
      <c r="D916" s="13" t="str">
        <f>IFERROR(VLOOKUP(Table1[[#This Row],[Phenotype]],[1]!Table1[#Data],2,FALSE),"DEAD")</f>
        <v>alive</v>
      </c>
      <c r="E916" s="3" t="s">
        <v>1168</v>
      </c>
      <c r="F916" t="s">
        <v>248</v>
      </c>
      <c r="G916" s="2">
        <v>43914</v>
      </c>
      <c r="H916">
        <v>6</v>
      </c>
      <c r="I916" s="4" t="e">
        <f>IF(Table1[[#This Row],[Category '#]]="","",VLOOKUP(Table1[[#This Row],[Category '#]],#REF!,2,FALSE))</f>
        <v>#REF!</v>
      </c>
    </row>
    <row r="917" spans="1:9" x14ac:dyDescent="0.25">
      <c r="A917" s="1" t="str">
        <f>IF(Table1[[#This Row],[Table]]="","",_xlfn.CONCAT(Table1[[#This Row],[Round]],".",Table1[[#This Row],[Table]]))</f>
        <v>C21.W1</v>
      </c>
      <c r="B917" s="1" t="s">
        <v>887</v>
      </c>
      <c r="C917" s="1" t="s">
        <v>316</v>
      </c>
      <c r="D917" s="13" t="str">
        <f>IFERROR(VLOOKUP(Table1[[#This Row],[Phenotype]],[1]!Table1[#Data],2,FALSE),"DEAD")</f>
        <v>alive</v>
      </c>
      <c r="E917" s="3" t="s">
        <v>1194</v>
      </c>
      <c r="F917" t="s">
        <v>248</v>
      </c>
      <c r="G917" s="2">
        <v>43914</v>
      </c>
      <c r="H917">
        <v>6</v>
      </c>
      <c r="I917" s="4" t="e">
        <f>IF(Table1[[#This Row],[Category '#]]="","",VLOOKUP(Table1[[#This Row],[Category '#]],#REF!,2,FALSE))</f>
        <v>#REF!</v>
      </c>
    </row>
    <row r="918" spans="1:9" ht="30" x14ac:dyDescent="0.25">
      <c r="A918" s="1" t="str">
        <f>IF(Table1[[#This Row],[Table]]="","",_xlfn.CONCAT(Table1[[#This Row],[Round]],".",Table1[[#This Row],[Table]]))</f>
        <v>C21.U3</v>
      </c>
      <c r="B918" s="1" t="s">
        <v>1008</v>
      </c>
      <c r="C918" s="1" t="s">
        <v>34</v>
      </c>
      <c r="D918" s="13" t="str">
        <f>IFERROR(VLOOKUP(Table1[[#This Row],[Phenotype]],[1]!Table1[#Data],2,FALSE),"DEAD")</f>
        <v>DEAD</v>
      </c>
      <c r="E918" s="3" t="s">
        <v>1188</v>
      </c>
      <c r="F918" t="s">
        <v>248</v>
      </c>
      <c r="G918" s="2">
        <v>43914</v>
      </c>
      <c r="H918">
        <v>6</v>
      </c>
      <c r="I918" s="4" t="e">
        <f>IF(Table1[[#This Row],[Category '#]]="","",VLOOKUP(Table1[[#This Row],[Category '#]],#REF!,2,FALSE))</f>
        <v>#REF!</v>
      </c>
    </row>
    <row r="919" spans="1:9" ht="30" x14ac:dyDescent="0.25">
      <c r="A919" s="1" t="str">
        <f>IF(Table1[[#This Row],[Table]]="","",_xlfn.CONCAT(Table1[[#This Row],[Round]],".",Table1[[#This Row],[Table]]))</f>
        <v>C21.U1</v>
      </c>
      <c r="B919" s="1" t="s">
        <v>875</v>
      </c>
      <c r="C919" s="1" t="s">
        <v>205</v>
      </c>
      <c r="D919" s="13" t="str">
        <f>IFERROR(VLOOKUP(Table1[[#This Row],[Phenotype]],[1]!Table1[#Data],2,FALSE),"DEAD")</f>
        <v>DEAD</v>
      </c>
      <c r="E919" s="3" t="s">
        <v>1186</v>
      </c>
      <c r="F919" t="s">
        <v>248</v>
      </c>
      <c r="G919" s="2">
        <v>43914</v>
      </c>
      <c r="H919">
        <v>6</v>
      </c>
      <c r="I919" s="4" t="e">
        <f>IF(Table1[[#This Row],[Category '#]]="","",VLOOKUP(Table1[[#This Row],[Category '#]],#REF!,2,FALSE))</f>
        <v>#REF!</v>
      </c>
    </row>
    <row r="920" spans="1:9" ht="30" x14ac:dyDescent="0.25">
      <c r="A920" s="1" t="str">
        <f>IF(Table1[[#This Row],[Table]]="","",_xlfn.CONCAT(Table1[[#This Row],[Round]],".",Table1[[#This Row],[Table]]))</f>
        <v>C21.L1</v>
      </c>
      <c r="B920" s="1" t="s">
        <v>807</v>
      </c>
      <c r="C920" s="1" t="s">
        <v>292</v>
      </c>
      <c r="D920" s="13" t="str">
        <f>IFERROR(VLOOKUP(Table1[[#This Row],[Phenotype]],[1]!Table1[#Data],2,FALSE),"DEAD")</f>
        <v>DEAD</v>
      </c>
      <c r="E920" s="3" t="s">
        <v>1174</v>
      </c>
      <c r="F920" t="s">
        <v>248</v>
      </c>
      <c r="G920" s="2">
        <v>43914</v>
      </c>
      <c r="H920">
        <v>6</v>
      </c>
      <c r="I920" s="4" t="e">
        <f>IF(Table1[[#This Row],[Category '#]]="","",VLOOKUP(Table1[[#This Row],[Category '#]],#REF!,2,FALSE))</f>
        <v>#REF!</v>
      </c>
    </row>
    <row r="921" spans="1:9" ht="60" x14ac:dyDescent="0.25">
      <c r="A921" s="1" t="str">
        <f>IF(Table1[[#This Row],[Table]]="","",_xlfn.CONCAT(Table1[[#This Row],[Round]],".",Table1[[#This Row],[Table]]))</f>
        <v>C21.M5</v>
      </c>
      <c r="B921" s="1" t="s">
        <v>820</v>
      </c>
      <c r="C921" s="1" t="s">
        <v>434</v>
      </c>
      <c r="D921" s="13" t="str">
        <f>IFERROR(VLOOKUP(Table1[[#This Row],[Phenotype]],[1]!Table1[#Data],2,FALSE),"DEAD")</f>
        <v>DEAD</v>
      </c>
      <c r="E921" s="3" t="s">
        <v>1179</v>
      </c>
      <c r="F921" t="s">
        <v>248</v>
      </c>
      <c r="G921" s="2">
        <v>43914</v>
      </c>
      <c r="H921">
        <v>6</v>
      </c>
      <c r="I921" s="4" t="e">
        <f>IF(Table1[[#This Row],[Category '#]]="","",VLOOKUP(Table1[[#This Row],[Category '#]],#REF!,2,FALSE))</f>
        <v>#REF!</v>
      </c>
    </row>
    <row r="922" spans="1:9" x14ac:dyDescent="0.25">
      <c r="A922" s="1" t="str">
        <f>IF(Table1[[#This Row],[Table]]="","",_xlfn.CONCAT(Table1[[#This Row],[Round]],".",Table1[[#This Row],[Table]]))</f>
        <v>C21.V2</v>
      </c>
      <c r="B922" s="1" t="s">
        <v>1010</v>
      </c>
      <c r="C922" s="1" t="s">
        <v>435</v>
      </c>
      <c r="D922" s="13" t="str">
        <f>IFERROR(VLOOKUP(Table1[[#This Row],[Phenotype]],[1]!Table1[#Data],2,FALSE),"DEAD")</f>
        <v>DEAD</v>
      </c>
      <c r="E922" s="3" t="s">
        <v>1192</v>
      </c>
      <c r="F922" t="s">
        <v>248</v>
      </c>
      <c r="G922" s="2">
        <v>43914</v>
      </c>
      <c r="H922">
        <v>6</v>
      </c>
      <c r="I922" s="4" t="e">
        <f>IF(Table1[[#This Row],[Category '#]]="","",VLOOKUP(Table1[[#This Row],[Category '#]],#REF!,2,FALSE))</f>
        <v>#REF!</v>
      </c>
    </row>
    <row r="923" spans="1:9" ht="75" x14ac:dyDescent="0.25">
      <c r="A923" s="1" t="str">
        <f>IF(Table1[[#This Row],[Table]]="","",_xlfn.CONCAT(Table1[[#This Row],[Round]],".",Table1[[#This Row],[Table]]))</f>
        <v>C21.I1</v>
      </c>
      <c r="B923" s="1" t="s">
        <v>784</v>
      </c>
      <c r="C923" s="1" t="s">
        <v>168</v>
      </c>
      <c r="D923" s="13" t="str">
        <f>IFERROR(VLOOKUP(Table1[[#This Row],[Phenotype]],[1]!Table1[#Data],2,FALSE),"DEAD")</f>
        <v>alive</v>
      </c>
      <c r="E923" s="3" t="s">
        <v>1165</v>
      </c>
      <c r="F923" t="s">
        <v>248</v>
      </c>
      <c r="G923" s="2">
        <v>43914</v>
      </c>
      <c r="H923">
        <v>6</v>
      </c>
      <c r="I923" s="4" t="e">
        <f>IF(Table1[[#This Row],[Category '#]]="","",VLOOKUP(Table1[[#This Row],[Category '#]],#REF!,2,FALSE))</f>
        <v>#REF!</v>
      </c>
    </row>
    <row r="924" spans="1:9" x14ac:dyDescent="0.25">
      <c r="A924" s="1" t="str">
        <f>IF(Table1[[#This Row],[Table]]="","",_xlfn.CONCAT(Table1[[#This Row],[Round]],".",Table1[[#This Row],[Table]]))</f>
        <v>C21.M2</v>
      </c>
      <c r="B924" s="1" t="s">
        <v>816</v>
      </c>
      <c r="C924" s="1" t="s">
        <v>292</v>
      </c>
      <c r="D924" s="13" t="str">
        <f>IFERROR(VLOOKUP(Table1[[#This Row],[Phenotype]],[1]!Table1[#Data],2,FALSE),"DEAD")</f>
        <v>DEAD</v>
      </c>
      <c r="E924" s="3" t="s">
        <v>1177</v>
      </c>
      <c r="F924" t="s">
        <v>248</v>
      </c>
      <c r="G924" s="2">
        <v>43914</v>
      </c>
      <c r="H924">
        <v>6</v>
      </c>
      <c r="I924" s="4" t="e">
        <f>IF(Table1[[#This Row],[Category '#]]="","",VLOOKUP(Table1[[#This Row],[Category '#]],#REF!,2,FALSE))</f>
        <v>#REF!</v>
      </c>
    </row>
    <row r="925" spans="1:9" ht="60" x14ac:dyDescent="0.25">
      <c r="A925" s="1" t="str">
        <f>IF(Table1[[#This Row],[Table]]="","",_xlfn.CONCAT(Table1[[#This Row],[Round]],".",Table1[[#This Row],[Table]]))</f>
        <v>C21.J1</v>
      </c>
      <c r="B925" s="1" t="s">
        <v>793</v>
      </c>
      <c r="C925" s="1" t="s">
        <v>23</v>
      </c>
      <c r="D925" s="13" t="str">
        <f>IFERROR(VLOOKUP(Table1[[#This Row],[Phenotype]],[1]!Table1[#Data],2,FALSE),"DEAD")</f>
        <v>DEAD</v>
      </c>
      <c r="E925" s="3" t="s">
        <v>1169</v>
      </c>
      <c r="F925" t="s">
        <v>248</v>
      </c>
      <c r="G925" s="2">
        <v>43914</v>
      </c>
      <c r="H925">
        <v>6</v>
      </c>
      <c r="I925" s="4" t="e">
        <f>IF(Table1[[#This Row],[Category '#]]="","",VLOOKUP(Table1[[#This Row],[Category '#]],#REF!,2,FALSE))</f>
        <v>#REF!</v>
      </c>
    </row>
    <row r="926" spans="1:9" ht="60" x14ac:dyDescent="0.25">
      <c r="A926" s="1" t="str">
        <f>IF(Table1[[#This Row],[Table]]="","",_xlfn.CONCAT(Table1[[#This Row],[Round]],".",Table1[[#This Row],[Table]]))</f>
        <v>C21.F1</v>
      </c>
      <c r="B926" s="1" t="s">
        <v>765</v>
      </c>
      <c r="C926" s="1" t="s">
        <v>417</v>
      </c>
      <c r="D926" s="13" t="str">
        <f>IFERROR(VLOOKUP(Table1[[#This Row],[Phenotype]],[1]!Table1[#Data],2,FALSE),"DEAD")</f>
        <v>alive</v>
      </c>
      <c r="E926" s="3" t="s">
        <v>1160</v>
      </c>
      <c r="F926" t="s">
        <v>248</v>
      </c>
      <c r="G926" s="2">
        <v>43914</v>
      </c>
      <c r="H926">
        <v>6</v>
      </c>
      <c r="I926" s="4" t="e">
        <f>IF(Table1[[#This Row],[Category '#]]="","",VLOOKUP(Table1[[#This Row],[Category '#]],#REF!,2,FALSE))</f>
        <v>#REF!</v>
      </c>
    </row>
    <row r="927" spans="1:9" ht="45" x14ac:dyDescent="0.25">
      <c r="A927" s="1" t="str">
        <f>IF(Table1[[#This Row],[Table]]="","",_xlfn.CONCAT(Table1[[#This Row],[Round]],".",Table1[[#This Row],[Table]]))</f>
        <v>C21.N4</v>
      </c>
      <c r="B927" s="1" t="s">
        <v>828</v>
      </c>
      <c r="C927" s="1" t="s">
        <v>393</v>
      </c>
      <c r="D927" s="13" t="str">
        <f>IFERROR(VLOOKUP(Table1[[#This Row],[Phenotype]],[1]!Table1[#Data],2,FALSE),"DEAD")</f>
        <v>DEAD</v>
      </c>
      <c r="E927" s="3" t="s">
        <v>1182</v>
      </c>
      <c r="F927" t="s">
        <v>248</v>
      </c>
      <c r="G927" s="2">
        <v>43914</v>
      </c>
      <c r="H927">
        <v>6</v>
      </c>
      <c r="I927" s="4" t="e">
        <f>IF(Table1[[#This Row],[Category '#]]="","",VLOOKUP(Table1[[#This Row],[Category '#]],#REF!,2,FALSE))</f>
        <v>#REF!</v>
      </c>
    </row>
    <row r="928" spans="1:9" ht="45" x14ac:dyDescent="0.25">
      <c r="A928" s="1" t="str">
        <f>IF(Table1[[#This Row],[Table]]="","",_xlfn.CONCAT(Table1[[#This Row],[Round]],".",Table1[[#This Row],[Table]]))</f>
        <v>C21.J2</v>
      </c>
      <c r="B928" s="1" t="s">
        <v>795</v>
      </c>
      <c r="C928" s="1" t="s">
        <v>23</v>
      </c>
      <c r="D928" s="13" t="str">
        <f>IFERROR(VLOOKUP(Table1[[#This Row],[Phenotype]],[1]!Table1[#Data],2,FALSE),"DEAD")</f>
        <v>DEAD</v>
      </c>
      <c r="E928" s="3" t="s">
        <v>1170</v>
      </c>
      <c r="F928" t="s">
        <v>248</v>
      </c>
      <c r="G928" s="2">
        <v>43914</v>
      </c>
      <c r="H928">
        <v>6</v>
      </c>
      <c r="I928" s="4" t="e">
        <f>IF(Table1[[#This Row],[Category '#]]="","",VLOOKUP(Table1[[#This Row],[Category '#]],#REF!,2,FALSE))</f>
        <v>#REF!</v>
      </c>
    </row>
    <row r="929" spans="1:9" ht="75" x14ac:dyDescent="0.25">
      <c r="A929" s="1" t="str">
        <f>IF(Table1[[#This Row],[Table]]="","",_xlfn.CONCAT(Table1[[#This Row],[Round]],".",Table1[[#This Row],[Table]]))</f>
        <v>C21.G1</v>
      </c>
      <c r="B929" s="1" t="s">
        <v>928</v>
      </c>
      <c r="C929" s="1" t="s">
        <v>431</v>
      </c>
      <c r="D929" s="13" t="str">
        <f>IFERROR(VLOOKUP(Table1[[#This Row],[Phenotype]],[1]!Table1[#Data],2,FALSE),"DEAD")</f>
        <v>DEAD</v>
      </c>
      <c r="E929" s="3" t="s">
        <v>1163</v>
      </c>
      <c r="F929" t="s">
        <v>248</v>
      </c>
      <c r="G929" s="2">
        <v>43914</v>
      </c>
      <c r="H929">
        <v>6</v>
      </c>
      <c r="I929" s="4" t="e">
        <f>IF(Table1[[#This Row],[Category '#]]="","",VLOOKUP(Table1[[#This Row],[Category '#]],#REF!,2,FALSE))</f>
        <v>#REF!</v>
      </c>
    </row>
    <row r="930" spans="1:9" x14ac:dyDescent="0.25">
      <c r="A930" s="1" t="str">
        <f>IF(Table1[[#This Row],[Table]]="","",_xlfn.CONCAT(Table1[[#This Row],[Round]],".",Table1[[#This Row],[Table]]))</f>
        <v>C21.W2</v>
      </c>
      <c r="B930" s="1" t="s">
        <v>888</v>
      </c>
      <c r="C930" s="1" t="s">
        <v>285</v>
      </c>
      <c r="D930" s="13" t="str">
        <f>IFERROR(VLOOKUP(Table1[[#This Row],[Phenotype]],[1]!Table1[#Data],2,FALSE),"DEAD")</f>
        <v>alive</v>
      </c>
      <c r="E930" s="3" t="s">
        <v>1195</v>
      </c>
      <c r="F930" t="s">
        <v>248</v>
      </c>
      <c r="G930" s="2">
        <v>43914</v>
      </c>
      <c r="H930">
        <v>6</v>
      </c>
      <c r="I930" s="4" t="e">
        <f>IF(Table1[[#This Row],[Category '#]]="","",VLOOKUP(Table1[[#This Row],[Category '#]],#REF!,2,FALSE))</f>
        <v>#REF!</v>
      </c>
    </row>
    <row r="931" spans="1:9" x14ac:dyDescent="0.25">
      <c r="A931" s="1" t="str">
        <f>IF(Table1[[#This Row],[Table]]="","",_xlfn.CONCAT(Table1[[#This Row],[Round]],".",Table1[[#This Row],[Table]]))</f>
        <v/>
      </c>
      <c r="B931" s="1"/>
      <c r="C931" s="1" t="s">
        <v>205</v>
      </c>
      <c r="D931" s="4" t="str">
        <f>IFERROR(VLOOKUP(Table1[[#This Row],[Phenotype]],[1]!Table1[#Data],2,FALSE),"DEAD")</f>
        <v>DEAD</v>
      </c>
      <c r="E931" s="3" t="s">
        <v>563</v>
      </c>
      <c r="F931" t="s">
        <v>248</v>
      </c>
      <c r="G931" s="2">
        <v>43915</v>
      </c>
      <c r="H931">
        <v>10</v>
      </c>
      <c r="I931" t="e">
        <f>IF(Table1[[#This Row],[Category '#]]="","",VLOOKUP(Table1[[#This Row],[Category '#]],#REF!,2,FALSE))</f>
        <v>#REF!</v>
      </c>
    </row>
    <row r="932" spans="1:9" ht="30" x14ac:dyDescent="0.25">
      <c r="A932" s="1" t="str">
        <f>IF(Table1[[#This Row],[Table]]="","",_xlfn.CONCAT(Table1[[#This Row],[Round]],".",Table1[[#This Row],[Table]]))</f>
        <v/>
      </c>
      <c r="B932" s="1"/>
      <c r="C932" s="1" t="s">
        <v>316</v>
      </c>
      <c r="D932" s="4" t="str">
        <f>IFERROR(VLOOKUP(Table1[[#This Row],[Phenotype]],[1]!Table1[#Data],2,FALSE),"DEAD")</f>
        <v>alive</v>
      </c>
      <c r="E932" s="3" t="s">
        <v>576</v>
      </c>
      <c r="F932" t="s">
        <v>248</v>
      </c>
      <c r="G932" s="2">
        <v>43915</v>
      </c>
      <c r="H932">
        <v>10</v>
      </c>
      <c r="I932" t="e">
        <f>IF(Table1[[#This Row],[Category '#]]="","",VLOOKUP(Table1[[#This Row],[Category '#]],#REF!,2,FALSE))</f>
        <v>#REF!</v>
      </c>
    </row>
    <row r="933" spans="1:9" x14ac:dyDescent="0.25">
      <c r="A933" s="1" t="str">
        <f>IF(Table1[[#This Row],[Table]]="","",_xlfn.CONCAT(Table1[[#This Row],[Round]],".",Table1[[#This Row],[Table]]))</f>
        <v/>
      </c>
      <c r="B933" s="1"/>
      <c r="C933" s="1" t="s">
        <v>431</v>
      </c>
      <c r="D933" s="4" t="str">
        <f>IFERROR(VLOOKUP(Table1[[#This Row],[Phenotype]],[1]!Table1[#Data],2,FALSE),"DEAD")</f>
        <v>DEAD</v>
      </c>
      <c r="E933" s="3" t="s">
        <v>541</v>
      </c>
      <c r="F933" t="s">
        <v>248</v>
      </c>
      <c r="G933" s="2">
        <v>43915</v>
      </c>
      <c r="H933">
        <v>10</v>
      </c>
      <c r="I933" t="e">
        <f>IF(Table1[[#This Row],[Category '#]]="","",VLOOKUP(Table1[[#This Row],[Category '#]],#REF!,2,FALSE))</f>
        <v>#REF!</v>
      </c>
    </row>
    <row r="934" spans="1:9" ht="30" x14ac:dyDescent="0.25">
      <c r="A934" s="1" t="str">
        <f>IF(Table1[[#This Row],[Table]]="","",_xlfn.CONCAT(Table1[[#This Row],[Round]],".",Table1[[#This Row],[Table]]))</f>
        <v/>
      </c>
      <c r="B934" s="1"/>
      <c r="C934" s="1" t="s">
        <v>168</v>
      </c>
      <c r="D934" s="4" t="str">
        <f>IFERROR(VLOOKUP(Table1[[#This Row],[Phenotype]],[1]!Table1[#Data],2,FALSE),"DEAD")</f>
        <v>alive</v>
      </c>
      <c r="E934" s="3" t="s">
        <v>543</v>
      </c>
      <c r="F934" t="s">
        <v>248</v>
      </c>
      <c r="G934" s="2">
        <v>43915</v>
      </c>
      <c r="H934">
        <v>9</v>
      </c>
      <c r="I934" t="e">
        <f>IF(Table1[[#This Row],[Category '#]]="","",VLOOKUP(Table1[[#This Row],[Category '#]],#REF!,2,FALSE))</f>
        <v>#REF!</v>
      </c>
    </row>
    <row r="935" spans="1:9" ht="30" x14ac:dyDescent="0.25">
      <c r="A935" s="7" t="str">
        <f>IF(Table1[[#This Row],[Table]]="","",_xlfn.CONCAT(Table1[[#This Row],[Round]],".",Table1[[#This Row],[Table]]))</f>
        <v/>
      </c>
      <c r="B935" s="7"/>
      <c r="C935" s="7" t="s">
        <v>420</v>
      </c>
      <c r="D935" s="4" t="str">
        <f>IFERROR(VLOOKUP(Table1[[#This Row],[Phenotype]],[1]!Table1[#Data],2,FALSE),"DEAD")</f>
        <v>DEAD</v>
      </c>
      <c r="E935" s="3" t="s">
        <v>526</v>
      </c>
      <c r="F935" t="s">
        <v>248</v>
      </c>
      <c r="G935" s="2">
        <v>43915</v>
      </c>
      <c r="H935">
        <v>10</v>
      </c>
      <c r="I935" t="e">
        <f>IF(Table1[[#This Row],[Category '#]]="","",VLOOKUP(Table1[[#This Row],[Category '#]],#REF!,2,FALSE))</f>
        <v>#REF!</v>
      </c>
    </row>
    <row r="936" spans="1:9" ht="30" x14ac:dyDescent="0.25">
      <c r="A936" s="1" t="str">
        <f>IF(Table1[[#This Row],[Table]]="","",_xlfn.CONCAT(Table1[[#This Row],[Round]],".",Table1[[#This Row],[Table]]))</f>
        <v/>
      </c>
      <c r="B936" s="1"/>
      <c r="C936" s="1" t="s">
        <v>168</v>
      </c>
      <c r="D936" s="4" t="str">
        <f>IFERROR(VLOOKUP(Table1[[#This Row],[Phenotype]],[1]!Table1[#Data],2,FALSE),"DEAD")</f>
        <v>alive</v>
      </c>
      <c r="E936" s="3" t="s">
        <v>542</v>
      </c>
      <c r="F936" t="s">
        <v>248</v>
      </c>
      <c r="G936" s="2">
        <v>43915</v>
      </c>
      <c r="H936">
        <v>10</v>
      </c>
      <c r="I936" t="e">
        <f>IF(Table1[[#This Row],[Category '#]]="","",VLOOKUP(Table1[[#This Row],[Category '#]],#REF!,2,FALSE))</f>
        <v>#REF!</v>
      </c>
    </row>
    <row r="937" spans="1:9" x14ac:dyDescent="0.25">
      <c r="A937" s="1" t="str">
        <f>IF(Table1[[#This Row],[Table]]="","",_xlfn.CONCAT(Table1[[#This Row],[Round]],".",Table1[[#This Row],[Table]]))</f>
        <v/>
      </c>
      <c r="B937" s="1"/>
      <c r="C937" s="1" t="s">
        <v>292</v>
      </c>
      <c r="D937" s="4" t="str">
        <f>IFERROR(VLOOKUP(Table1[[#This Row],[Phenotype]],[1]!Table1[#Data],2,FALSE),"DEAD")</f>
        <v>DEAD</v>
      </c>
      <c r="E937" s="3" t="s">
        <v>553</v>
      </c>
      <c r="F937" t="s">
        <v>248</v>
      </c>
      <c r="G937" s="2">
        <v>43915</v>
      </c>
      <c r="H937">
        <v>9</v>
      </c>
      <c r="I937" t="e">
        <f>IF(Table1[[#This Row],[Category '#]]="","",VLOOKUP(Table1[[#This Row],[Category '#]],#REF!,2,FALSE))</f>
        <v>#REF!</v>
      </c>
    </row>
    <row r="938" spans="1:9" x14ac:dyDescent="0.25">
      <c r="A938" s="1" t="str">
        <f>IF(Table1[[#This Row],[Table]]="","",_xlfn.CONCAT(Table1[[#This Row],[Round]],".",Table1[[#This Row],[Table]]))</f>
        <v/>
      </c>
      <c r="B938" s="1"/>
      <c r="C938" s="1" t="s">
        <v>316</v>
      </c>
      <c r="D938" s="4" t="str">
        <f>IFERROR(VLOOKUP(Table1[[#This Row],[Phenotype]],[1]!Table1[#Data],2,FALSE),"DEAD")</f>
        <v>alive</v>
      </c>
      <c r="E938" s="3" t="s">
        <v>577</v>
      </c>
      <c r="F938" t="s">
        <v>248</v>
      </c>
      <c r="G938" s="2">
        <v>43915</v>
      </c>
      <c r="H938">
        <v>9</v>
      </c>
      <c r="I938" t="e">
        <f>IF(Table1[[#This Row],[Category '#]]="","",VLOOKUP(Table1[[#This Row],[Category '#]],#REF!,2,FALSE))</f>
        <v>#REF!</v>
      </c>
    </row>
    <row r="939" spans="1:9" x14ac:dyDescent="0.25">
      <c r="A939" s="1" t="str">
        <f>IF(Table1[[#This Row],[Table]]="","",_xlfn.CONCAT(Table1[[#This Row],[Round]],".",Table1[[#This Row],[Table]]))</f>
        <v/>
      </c>
      <c r="B939" s="1"/>
      <c r="C939" s="1" t="s">
        <v>136</v>
      </c>
      <c r="D939" s="4" t="str">
        <f>IFERROR(VLOOKUP(Table1[[#This Row],[Phenotype]],[1]!Table1[#Data],2,FALSE),"DEAD")</f>
        <v>DEAD</v>
      </c>
      <c r="E939" s="3" t="s">
        <v>533</v>
      </c>
      <c r="F939" t="s">
        <v>248</v>
      </c>
      <c r="G939" s="2">
        <v>43915</v>
      </c>
      <c r="H939">
        <v>8</v>
      </c>
      <c r="I939" t="e">
        <f>IF(Table1[[#This Row],[Category '#]]="","",VLOOKUP(Table1[[#This Row],[Category '#]],#REF!,2,FALSE))</f>
        <v>#REF!</v>
      </c>
    </row>
    <row r="940" spans="1:9" ht="30" x14ac:dyDescent="0.25">
      <c r="A940" s="1" t="str">
        <f>IF(Table1[[#This Row],[Table]]="","",_xlfn.CONCAT(Table1[[#This Row],[Round]],".",Table1[[#This Row],[Table]]))</f>
        <v/>
      </c>
      <c r="B940" s="1"/>
      <c r="C940" s="1" t="s">
        <v>285</v>
      </c>
      <c r="D940" s="4" t="str">
        <f>IFERROR(VLOOKUP(Table1[[#This Row],[Phenotype]],[1]!Table1[#Data],2,FALSE),"DEAD")</f>
        <v>alive</v>
      </c>
      <c r="E940" s="3" t="s">
        <v>578</v>
      </c>
      <c r="F940" t="s">
        <v>248</v>
      </c>
      <c r="G940" s="2">
        <v>43915</v>
      </c>
      <c r="H940">
        <v>6</v>
      </c>
      <c r="I940" t="e">
        <f>IF(Table1[[#This Row],[Category '#]]="","",VLOOKUP(Table1[[#This Row],[Category '#]],#REF!,2,FALSE))</f>
        <v>#REF!</v>
      </c>
    </row>
    <row r="941" spans="1:9" ht="60" x14ac:dyDescent="0.25">
      <c r="A941" s="1" t="str">
        <f>IF(Table1[[#This Row],[Table]]="","",_xlfn.CONCAT(Table1[[#This Row],[Round]],".",Table1[[#This Row],[Table]]))</f>
        <v/>
      </c>
      <c r="B941" s="1"/>
      <c r="C941" s="1" t="s">
        <v>431</v>
      </c>
      <c r="D941" s="4" t="str">
        <f>IFERROR(VLOOKUP(Table1[[#This Row],[Phenotype]],[1]!Table1[#Data],2,FALSE),"DEAD")</f>
        <v>DEAD</v>
      </c>
      <c r="E941" s="3" t="s">
        <v>539</v>
      </c>
      <c r="F941" t="s">
        <v>248</v>
      </c>
      <c r="G941" s="2">
        <v>43915</v>
      </c>
      <c r="H941">
        <v>9</v>
      </c>
      <c r="I941" t="e">
        <f>IF(Table1[[#This Row],[Category '#]]="","",VLOOKUP(Table1[[#This Row],[Category '#]],#REF!,2,FALSE))</f>
        <v>#REF!</v>
      </c>
    </row>
    <row r="942" spans="1:9" ht="30" x14ac:dyDescent="0.25">
      <c r="A942" s="1" t="str">
        <f>IF(Table1[[#This Row],[Table]]="","",_xlfn.CONCAT(Table1[[#This Row],[Round]],".",Table1[[#This Row],[Table]]))</f>
        <v/>
      </c>
      <c r="B942" s="1"/>
      <c r="C942" s="1" t="s">
        <v>43</v>
      </c>
      <c r="D942" s="4" t="str">
        <f>IFERROR(VLOOKUP(Table1[[#This Row],[Phenotype]],[1]!Table1[#Data],2,FALSE),"DEAD")</f>
        <v>DEAD</v>
      </c>
      <c r="E942" s="3" t="s">
        <v>545</v>
      </c>
      <c r="F942" t="s">
        <v>248</v>
      </c>
      <c r="G942" s="2">
        <v>43915</v>
      </c>
      <c r="H942">
        <v>9</v>
      </c>
      <c r="I942" t="e">
        <f>IF(Table1[[#This Row],[Category '#]]="","",VLOOKUP(Table1[[#This Row],[Category '#]],#REF!,2,FALSE))</f>
        <v>#REF!</v>
      </c>
    </row>
    <row r="943" spans="1:9" x14ac:dyDescent="0.25">
      <c r="A943" s="1" t="str">
        <f>IF(Table1[[#This Row],[Table]]="","",_xlfn.CONCAT(Table1[[#This Row],[Round]],".",Table1[[#This Row],[Table]]))</f>
        <v/>
      </c>
      <c r="B943" s="1"/>
      <c r="C943" s="1" t="s">
        <v>285</v>
      </c>
      <c r="D943" s="4" t="str">
        <f>IFERROR(VLOOKUP(Table1[[#This Row],[Phenotype]],[1]!Table1[#Data],2,FALSE),"DEAD")</f>
        <v>alive</v>
      </c>
      <c r="E943" s="3" t="s">
        <v>580</v>
      </c>
      <c r="F943" t="s">
        <v>248</v>
      </c>
      <c r="G943" s="2">
        <v>43915</v>
      </c>
      <c r="H943">
        <v>9</v>
      </c>
      <c r="I943" t="e">
        <f>IF(Table1[[#This Row],[Category '#]]="","",VLOOKUP(Table1[[#This Row],[Category '#]],#REF!,2,FALSE))</f>
        <v>#REF!</v>
      </c>
    </row>
    <row r="944" spans="1:9" ht="30" x14ac:dyDescent="0.25">
      <c r="A944" s="1" t="str">
        <f>IF(Table1[[#This Row],[Table]]="","",_xlfn.CONCAT(Table1[[#This Row],[Round]],".",Table1[[#This Row],[Table]]))</f>
        <v/>
      </c>
      <c r="B944" s="1"/>
      <c r="C944" s="1" t="s">
        <v>443</v>
      </c>
      <c r="D944" s="4" t="str">
        <f>IFERROR(VLOOKUP(Table1[[#This Row],[Phenotype]],[1]!Table1[#Data],2,FALSE),"DEAD")</f>
        <v>alive</v>
      </c>
      <c r="E944" s="3" t="s">
        <v>536</v>
      </c>
      <c r="F944" t="s">
        <v>248</v>
      </c>
      <c r="G944" s="2">
        <v>43915</v>
      </c>
      <c r="H944">
        <v>9</v>
      </c>
      <c r="I944" t="e">
        <f>IF(Table1[[#This Row],[Category '#]]="","",VLOOKUP(Table1[[#This Row],[Category '#]],#REF!,2,FALSE))</f>
        <v>#REF!</v>
      </c>
    </row>
    <row r="945" spans="1:9" ht="45" x14ac:dyDescent="0.25">
      <c r="A945" s="7" t="str">
        <f>IF(Table1[[#This Row],[Table]]="","",_xlfn.CONCAT(Table1[[#This Row],[Round]],".",Table1[[#This Row],[Table]]))</f>
        <v/>
      </c>
      <c r="B945" s="7"/>
      <c r="C945" s="7" t="s">
        <v>420</v>
      </c>
      <c r="D945" s="4" t="str">
        <f>IFERROR(VLOOKUP(Table1[[#This Row],[Phenotype]],[1]!Table1[#Data],2,FALSE),"DEAD")</f>
        <v>DEAD</v>
      </c>
      <c r="E945" s="3" t="s">
        <v>527</v>
      </c>
      <c r="F945" t="s">
        <v>248</v>
      </c>
      <c r="G945" s="2">
        <v>43915</v>
      </c>
      <c r="H945">
        <v>9</v>
      </c>
      <c r="I945" t="e">
        <f>IF(Table1[[#This Row],[Category '#]]="","",VLOOKUP(Table1[[#This Row],[Category '#]],#REF!,2,FALSE))</f>
        <v>#REF!</v>
      </c>
    </row>
    <row r="946" spans="1:9" ht="30" x14ac:dyDescent="0.25">
      <c r="A946" s="1" t="str">
        <f>IF(Table1[[#This Row],[Table]]="","",_xlfn.CONCAT(Table1[[#This Row],[Round]],".",Table1[[#This Row],[Table]]))</f>
        <v/>
      </c>
      <c r="B946" s="1"/>
      <c r="C946" s="1" t="s">
        <v>434</v>
      </c>
      <c r="D946" s="4" t="str">
        <f>IFERROR(VLOOKUP(Table1[[#This Row],[Phenotype]],[1]!Table1[#Data],2,FALSE),"DEAD")</f>
        <v>DEAD</v>
      </c>
      <c r="E946" s="3" t="s">
        <v>555</v>
      </c>
      <c r="F946" t="s">
        <v>248</v>
      </c>
      <c r="G946" s="2">
        <v>43915</v>
      </c>
      <c r="H946">
        <v>9</v>
      </c>
      <c r="I946" t="e">
        <f>IF(Table1[[#This Row],[Category '#]]="","",VLOOKUP(Table1[[#This Row],[Category '#]],#REF!,2,FALSE))</f>
        <v>#REF!</v>
      </c>
    </row>
    <row r="947" spans="1:9" x14ac:dyDescent="0.25">
      <c r="A947" s="1" t="str">
        <f>IF(Table1[[#This Row],[Table]]="","",_xlfn.CONCAT(Table1[[#This Row],[Round]],".",Table1[[#This Row],[Table]]))</f>
        <v/>
      </c>
      <c r="B947" s="1"/>
      <c r="C947" s="1" t="s">
        <v>34</v>
      </c>
      <c r="D947" s="4" t="str">
        <f>IFERROR(VLOOKUP(Table1[[#This Row],[Phenotype]],[1]!Table1[#Data],2,FALSE),"DEAD")</f>
        <v>DEAD</v>
      </c>
      <c r="E947" s="3" t="s">
        <v>568</v>
      </c>
      <c r="F947" t="s">
        <v>248</v>
      </c>
      <c r="G947" s="2">
        <v>43915</v>
      </c>
      <c r="H947">
        <v>9</v>
      </c>
      <c r="I947" t="e">
        <f>IF(Table1[[#This Row],[Category '#]]="","",VLOOKUP(Table1[[#This Row],[Category '#]],#REF!,2,FALSE))</f>
        <v>#REF!</v>
      </c>
    </row>
    <row r="948" spans="1:9" ht="30" x14ac:dyDescent="0.25">
      <c r="A948" s="1" t="str">
        <f>IF(Table1[[#This Row],[Table]]="","",_xlfn.CONCAT(Table1[[#This Row],[Round]],".",Table1[[#This Row],[Table]]))</f>
        <v/>
      </c>
      <c r="B948" s="1"/>
      <c r="C948" s="1" t="s">
        <v>136</v>
      </c>
      <c r="D948" s="4" t="str">
        <f>IFERROR(VLOOKUP(Table1[[#This Row],[Phenotype]],[1]!Table1[#Data],2,FALSE),"DEAD")</f>
        <v>DEAD</v>
      </c>
      <c r="E948" s="3" t="s">
        <v>534</v>
      </c>
      <c r="F948" t="s">
        <v>248</v>
      </c>
      <c r="G948" s="2">
        <v>43915</v>
      </c>
      <c r="H948">
        <v>9</v>
      </c>
      <c r="I948" t="e">
        <f>IF(Table1[[#This Row],[Category '#]]="","",VLOOKUP(Table1[[#This Row],[Category '#]],#REF!,2,FALSE))</f>
        <v>#REF!</v>
      </c>
    </row>
    <row r="949" spans="1:9" ht="45" x14ac:dyDescent="0.25">
      <c r="A949" s="1" t="str">
        <f>IF(Table1[[#This Row],[Table]]="","",_xlfn.CONCAT(Table1[[#This Row],[Round]],".",Table1[[#This Row],[Table]]))</f>
        <v/>
      </c>
      <c r="B949" s="1"/>
      <c r="C949" s="1" t="s">
        <v>417</v>
      </c>
      <c r="D949" s="4" t="str">
        <f>IFERROR(VLOOKUP(Table1[[#This Row],[Phenotype]],[1]!Table1[#Data],2,FALSE),"DEAD")</f>
        <v>alive</v>
      </c>
      <c r="E949" s="3" t="s">
        <v>525</v>
      </c>
      <c r="F949" t="s">
        <v>248</v>
      </c>
      <c r="G949" s="2">
        <v>43915</v>
      </c>
      <c r="H949">
        <v>9</v>
      </c>
      <c r="I949" t="e">
        <f>IF(Table1[[#This Row],[Category '#]]="","",VLOOKUP(Table1[[#This Row],[Category '#]],#REF!,2,FALSE))</f>
        <v>#REF!</v>
      </c>
    </row>
    <row r="950" spans="1:9" x14ac:dyDescent="0.25">
      <c r="A950" s="1" t="str">
        <f>IF(Table1[[#This Row],[Table]]="","",_xlfn.CONCAT(Table1[[#This Row],[Round]],".",Table1[[#This Row],[Table]]))</f>
        <v/>
      </c>
      <c r="B950" s="1"/>
      <c r="C950" s="1" t="s">
        <v>285</v>
      </c>
      <c r="D950" s="4" t="str">
        <f>IFERROR(VLOOKUP(Table1[[#This Row],[Phenotype]],[1]!Table1[#Data],2,FALSE),"DEAD")</f>
        <v>alive</v>
      </c>
      <c r="E950" s="3" t="s">
        <v>579</v>
      </c>
      <c r="F950" t="s">
        <v>248</v>
      </c>
      <c r="G950" s="2">
        <v>43915</v>
      </c>
      <c r="H950">
        <v>9</v>
      </c>
      <c r="I950" t="e">
        <f>IF(Table1[[#This Row],[Category '#]]="","",VLOOKUP(Table1[[#This Row],[Category '#]],#REF!,2,FALSE))</f>
        <v>#REF!</v>
      </c>
    </row>
    <row r="951" spans="1:9" ht="30" x14ac:dyDescent="0.25">
      <c r="A951" s="1" t="str">
        <f>IF(Table1[[#This Row],[Table]]="","",_xlfn.CONCAT(Table1[[#This Row],[Round]],".",Table1[[#This Row],[Table]]))</f>
        <v/>
      </c>
      <c r="B951" s="1"/>
      <c r="C951" s="1" t="s">
        <v>435</v>
      </c>
      <c r="D951" s="4" t="str">
        <f>IFERROR(VLOOKUP(Table1[[#This Row],[Phenotype]],[1]!Table1[#Data],2,FALSE),"DEAD")</f>
        <v>DEAD</v>
      </c>
      <c r="E951" s="3" t="s">
        <v>571</v>
      </c>
      <c r="F951" t="s">
        <v>248</v>
      </c>
      <c r="G951" s="2">
        <v>43915</v>
      </c>
      <c r="H951">
        <v>9</v>
      </c>
      <c r="I951" t="e">
        <f>IF(Table1[[#This Row],[Category '#]]="","",VLOOKUP(Table1[[#This Row],[Category '#]],#REF!,2,FALSE))</f>
        <v>#REF!</v>
      </c>
    </row>
    <row r="952" spans="1:9" ht="30" x14ac:dyDescent="0.25">
      <c r="A952" s="1" t="str">
        <f>IF(Table1[[#This Row],[Table]]="","",_xlfn.CONCAT(Table1[[#This Row],[Round]],".",Table1[[#This Row],[Table]]))</f>
        <v/>
      </c>
      <c r="B952" s="1"/>
      <c r="C952" s="1" t="s">
        <v>292</v>
      </c>
      <c r="D952" s="4" t="str">
        <f>IFERROR(VLOOKUP(Table1[[#This Row],[Phenotype]],[1]!Table1[#Data],2,FALSE),"DEAD")</f>
        <v>DEAD</v>
      </c>
      <c r="E952" s="3" t="s">
        <v>551</v>
      </c>
      <c r="F952" t="s">
        <v>248</v>
      </c>
      <c r="G952" s="2">
        <v>43915</v>
      </c>
      <c r="H952">
        <v>10</v>
      </c>
      <c r="I952" t="e">
        <f>IF(Table1[[#This Row],[Category '#]]="","",VLOOKUP(Table1[[#This Row],[Category '#]],#REF!,2,FALSE))</f>
        <v>#REF!</v>
      </c>
    </row>
    <row r="953" spans="1:9" x14ac:dyDescent="0.25">
      <c r="A953" s="1" t="str">
        <f>IF(Table1[[#This Row],[Table]]="","",_xlfn.CONCAT(Table1[[#This Row],[Round]],".",Table1[[#This Row],[Table]]))</f>
        <v/>
      </c>
      <c r="B953" s="1"/>
      <c r="C953" s="1" t="s">
        <v>393</v>
      </c>
      <c r="D953" s="4" t="str">
        <f>IFERROR(VLOOKUP(Table1[[#This Row],[Phenotype]],[1]!Table1[#Data],2,FALSE),"DEAD")</f>
        <v>DEAD</v>
      </c>
      <c r="E953" s="3" t="s">
        <v>558</v>
      </c>
      <c r="F953" t="s">
        <v>248</v>
      </c>
      <c r="G953" s="2">
        <v>43915</v>
      </c>
      <c r="H953">
        <v>9</v>
      </c>
      <c r="I953" t="e">
        <f>IF(Table1[[#This Row],[Category '#]]="","",VLOOKUP(Table1[[#This Row],[Category '#]],#REF!,2,FALSE))</f>
        <v>#REF!</v>
      </c>
    </row>
    <row r="954" spans="1:9" ht="30" x14ac:dyDescent="0.25">
      <c r="A954" s="1" t="str">
        <f>IF(Table1[[#This Row],[Table]]="","",_xlfn.CONCAT(Table1[[#This Row],[Round]],".",Table1[[#This Row],[Table]]))</f>
        <v/>
      </c>
      <c r="B954" s="1"/>
      <c r="C954" s="1" t="s">
        <v>443</v>
      </c>
      <c r="D954" s="4" t="str">
        <f>IFERROR(VLOOKUP(Table1[[#This Row],[Phenotype]],[1]!Table1[#Data],2,FALSE),"DEAD")</f>
        <v>alive</v>
      </c>
      <c r="E954" s="3" t="s">
        <v>537</v>
      </c>
      <c r="F954" t="s">
        <v>248</v>
      </c>
      <c r="G954" s="2">
        <v>43915</v>
      </c>
      <c r="H954">
        <v>8</v>
      </c>
      <c r="I954" t="e">
        <f>IF(Table1[[#This Row],[Category '#]]="","",VLOOKUP(Table1[[#This Row],[Category '#]],#REF!,2,FALSE))</f>
        <v>#REF!</v>
      </c>
    </row>
    <row r="955" spans="1:9" x14ac:dyDescent="0.25">
      <c r="A955" s="1" t="str">
        <f>IF(Table1[[#This Row],[Table]]="","",_xlfn.CONCAT(Table1[[#This Row],[Round]],".",Table1[[#This Row],[Table]]))</f>
        <v/>
      </c>
      <c r="B955" s="1"/>
      <c r="C955" s="1" t="s">
        <v>440</v>
      </c>
      <c r="D955" s="4" t="str">
        <f>IFERROR(VLOOKUP(Table1[[#This Row],[Phenotype]],[1]!Table1[#Data],2,FALSE),"DEAD")</f>
        <v>DEAD</v>
      </c>
      <c r="E955" s="3" t="s">
        <v>583</v>
      </c>
      <c r="F955" t="s">
        <v>248</v>
      </c>
      <c r="G955" s="2">
        <v>43915</v>
      </c>
      <c r="H955">
        <v>9</v>
      </c>
      <c r="I955" t="e">
        <f>IF(Table1[[#This Row],[Category '#]]="","",VLOOKUP(Table1[[#This Row],[Category '#]],#REF!,2,FALSE))</f>
        <v>#REF!</v>
      </c>
    </row>
    <row r="956" spans="1:9" ht="30" x14ac:dyDescent="0.25">
      <c r="A956" s="1" t="str">
        <f>IF(Table1[[#This Row],[Table]]="","",_xlfn.CONCAT(Table1[[#This Row],[Round]],".",Table1[[#This Row],[Table]]))</f>
        <v/>
      </c>
      <c r="B956" s="1"/>
      <c r="C956" s="1" t="s">
        <v>117</v>
      </c>
      <c r="D956" s="4" t="str">
        <f>IFERROR(VLOOKUP(Table1[[#This Row],[Phenotype]],[1]!Table1[#Data],2,FALSE),"DEAD")</f>
        <v>alive</v>
      </c>
      <c r="E956" s="3" t="s">
        <v>532</v>
      </c>
      <c r="F956" t="s">
        <v>248</v>
      </c>
      <c r="G956" s="2">
        <v>43915</v>
      </c>
      <c r="H956">
        <v>9</v>
      </c>
      <c r="I956" t="e">
        <f>IF(Table1[[#This Row],[Category '#]]="","",VLOOKUP(Table1[[#This Row],[Category '#]],#REF!,2,FALSE))</f>
        <v>#REF!</v>
      </c>
    </row>
    <row r="957" spans="1:9" x14ac:dyDescent="0.25">
      <c r="A957" s="1" t="str">
        <f>IF(Table1[[#This Row],[Table]]="","",_xlfn.CONCAT(Table1[[#This Row],[Round]],".",Table1[[#This Row],[Table]]))</f>
        <v/>
      </c>
      <c r="B957" s="1"/>
      <c r="C957" s="1" t="s">
        <v>438</v>
      </c>
      <c r="D957" s="4" t="str">
        <f>IFERROR(VLOOKUP(Table1[[#This Row],[Phenotype]],[1]!Table1[#Data],2,FALSE),"DEAD")</f>
        <v>DEAD</v>
      </c>
      <c r="E957" s="3" t="s">
        <v>584</v>
      </c>
      <c r="F957" t="s">
        <v>248</v>
      </c>
      <c r="G957" s="2">
        <v>43915</v>
      </c>
      <c r="H957">
        <v>9</v>
      </c>
      <c r="I957" t="e">
        <f>IF(Table1[[#This Row],[Category '#]]="","",VLOOKUP(Table1[[#This Row],[Category '#]],#REF!,2,FALSE))</f>
        <v>#REF!</v>
      </c>
    </row>
    <row r="958" spans="1:9" x14ac:dyDescent="0.25">
      <c r="A958" s="1" t="str">
        <f>IF(Table1[[#This Row],[Table]]="","",_xlfn.CONCAT(Table1[[#This Row],[Round]],".",Table1[[#This Row],[Table]]))</f>
        <v/>
      </c>
      <c r="B958" s="1"/>
      <c r="C958" s="1" t="s">
        <v>439</v>
      </c>
      <c r="D958" s="4" t="str">
        <f>IFERROR(VLOOKUP(Table1[[#This Row],[Phenotype]],[1]!Table1[#Data],2,FALSE),"DEAD")</f>
        <v>DEAD</v>
      </c>
      <c r="E958" s="3" t="s">
        <v>584</v>
      </c>
      <c r="F958" t="s">
        <v>248</v>
      </c>
      <c r="G958" s="2">
        <v>43915</v>
      </c>
      <c r="H958">
        <v>9</v>
      </c>
      <c r="I958" t="e">
        <f>IF(Table1[[#This Row],[Category '#]]="","",VLOOKUP(Table1[[#This Row],[Category '#]],#REF!,2,FALSE))</f>
        <v>#REF!</v>
      </c>
    </row>
    <row r="959" spans="1:9" x14ac:dyDescent="0.25">
      <c r="A959" s="1" t="str">
        <f>IF(Table1[[#This Row],[Table]]="","",_xlfn.CONCAT(Table1[[#This Row],[Round]],".",Table1[[#This Row],[Table]]))</f>
        <v/>
      </c>
      <c r="B959" s="1"/>
      <c r="C959" s="1" t="s">
        <v>440</v>
      </c>
      <c r="D959" s="4" t="str">
        <f>IFERROR(VLOOKUP(Table1[[#This Row],[Phenotype]],[1]!Table1[#Data],2,FALSE),"DEAD")</f>
        <v>DEAD</v>
      </c>
      <c r="E959" s="3" t="s">
        <v>584</v>
      </c>
      <c r="F959" t="s">
        <v>248</v>
      </c>
      <c r="G959" s="2">
        <v>43915</v>
      </c>
      <c r="H959">
        <v>9</v>
      </c>
      <c r="I959" t="e">
        <f>IF(Table1[[#This Row],[Category '#]]="","",VLOOKUP(Table1[[#This Row],[Category '#]],#REF!,2,FALSE))</f>
        <v>#REF!</v>
      </c>
    </row>
    <row r="960" spans="1:9" ht="30" x14ac:dyDescent="0.25">
      <c r="A960" s="7" t="str">
        <f>IF(Table1[[#This Row],[Table]]="","",_xlfn.CONCAT(Table1[[#This Row],[Round]],".",Table1[[#This Row],[Table]]))</f>
        <v/>
      </c>
      <c r="B960" s="7"/>
      <c r="C960" s="7" t="s">
        <v>420</v>
      </c>
      <c r="D960" s="4" t="str">
        <f>IFERROR(VLOOKUP(Table1[[#This Row],[Phenotype]],[1]!Table1[#Data],2,FALSE),"DEAD")</f>
        <v>DEAD</v>
      </c>
      <c r="E960" s="3" t="s">
        <v>528</v>
      </c>
      <c r="F960" t="s">
        <v>248</v>
      </c>
      <c r="G960" s="2">
        <v>43915</v>
      </c>
      <c r="H960">
        <v>8</v>
      </c>
      <c r="I960" t="e">
        <f>IF(Table1[[#This Row],[Category '#]]="","",VLOOKUP(Table1[[#This Row],[Category '#]],#REF!,2,FALSE))</f>
        <v>#REF!</v>
      </c>
    </row>
    <row r="961" spans="1:9" ht="30" x14ac:dyDescent="0.25">
      <c r="A961" s="1" t="str">
        <f>IF(Table1[[#This Row],[Table]]="","",_xlfn.CONCAT(Table1[[#This Row],[Round]],".",Table1[[#This Row],[Table]]))</f>
        <v/>
      </c>
      <c r="B961" s="1"/>
      <c r="C961" s="1" t="s">
        <v>443</v>
      </c>
      <c r="D961" s="4" t="str">
        <f>IFERROR(VLOOKUP(Table1[[#This Row],[Phenotype]],[1]!Table1[#Data],2,FALSE),"DEAD")</f>
        <v>alive</v>
      </c>
      <c r="E961" s="3" t="s">
        <v>538</v>
      </c>
      <c r="F961" t="s">
        <v>248</v>
      </c>
      <c r="G961" s="2">
        <v>43915</v>
      </c>
      <c r="H961">
        <v>9</v>
      </c>
      <c r="I961" t="e">
        <f>IF(Table1[[#This Row],[Category '#]]="","",VLOOKUP(Table1[[#This Row],[Category '#]],#REF!,2,FALSE))</f>
        <v>#REF!</v>
      </c>
    </row>
    <row r="962" spans="1:9" x14ac:dyDescent="0.25">
      <c r="A962" s="1" t="str">
        <f>IF(Table1[[#This Row],[Table]]="","",_xlfn.CONCAT(Table1[[#This Row],[Round]],".",Table1[[#This Row],[Table]]))</f>
        <v/>
      </c>
      <c r="B962" s="1"/>
      <c r="C962" s="1" t="s">
        <v>23</v>
      </c>
      <c r="D962" s="4" t="str">
        <f>IFERROR(VLOOKUP(Table1[[#This Row],[Phenotype]],[1]!Table1[#Data],2,FALSE),"DEAD")</f>
        <v>DEAD</v>
      </c>
      <c r="E962" s="3" t="s">
        <v>549</v>
      </c>
      <c r="F962" t="s">
        <v>248</v>
      </c>
      <c r="G962" s="2">
        <v>43915</v>
      </c>
      <c r="H962">
        <v>9</v>
      </c>
      <c r="I962" t="e">
        <f>IF(Table1[[#This Row],[Category '#]]="","",VLOOKUP(Table1[[#This Row],[Category '#]],#REF!,2,FALSE))</f>
        <v>#REF!</v>
      </c>
    </row>
    <row r="963" spans="1:9" ht="30" x14ac:dyDescent="0.25">
      <c r="A963" s="1" t="str">
        <f>IF(Table1[[#This Row],[Table]]="","",_xlfn.CONCAT(Table1[[#This Row],[Round]],".",Table1[[#This Row],[Table]]))</f>
        <v/>
      </c>
      <c r="B963" s="1"/>
      <c r="C963" s="1" t="s">
        <v>396</v>
      </c>
      <c r="D963" s="4" t="str">
        <f>IFERROR(VLOOKUP(Table1[[#This Row],[Phenotype]],[1]!Table1[#Data],2,FALSE),"DEAD")</f>
        <v>DEAD</v>
      </c>
      <c r="E963" s="3" t="s">
        <v>562</v>
      </c>
      <c r="F963" t="s">
        <v>248</v>
      </c>
      <c r="G963" s="2">
        <v>43915</v>
      </c>
      <c r="H963">
        <v>7</v>
      </c>
      <c r="I963" t="e">
        <f>IF(Table1[[#This Row],[Category '#]]="","",VLOOKUP(Table1[[#This Row],[Category '#]],#REF!,2,FALSE))</f>
        <v>#REF!</v>
      </c>
    </row>
    <row r="964" spans="1:9" ht="30" x14ac:dyDescent="0.25">
      <c r="A964" s="1" t="str">
        <f>IF(Table1[[#This Row],[Table]]="","",_xlfn.CONCAT(Table1[[#This Row],[Round]],".",Table1[[#This Row],[Table]]))</f>
        <v/>
      </c>
      <c r="B964" s="1"/>
      <c r="C964" s="1" t="s">
        <v>34</v>
      </c>
      <c r="D964" s="4" t="str">
        <f>IFERROR(VLOOKUP(Table1[[#This Row],[Phenotype]],[1]!Table1[#Data],2,FALSE),"DEAD")</f>
        <v>DEAD</v>
      </c>
      <c r="E964" s="3" t="s">
        <v>567</v>
      </c>
      <c r="F964" t="s">
        <v>248</v>
      </c>
      <c r="G964" s="2">
        <v>43915</v>
      </c>
      <c r="H964">
        <v>8</v>
      </c>
      <c r="I964" t="e">
        <f>IF(Table1[[#This Row],[Category '#]]="","",VLOOKUP(Table1[[#This Row],[Category '#]],#REF!,2,FALSE))</f>
        <v>#REF!</v>
      </c>
    </row>
    <row r="965" spans="1:9" x14ac:dyDescent="0.25">
      <c r="A965" s="1" t="str">
        <f>IF(Table1[[#This Row],[Table]]="","",_xlfn.CONCAT(Table1[[#This Row],[Round]],".",Table1[[#This Row],[Table]]))</f>
        <v/>
      </c>
      <c r="B965" s="1"/>
      <c r="C965" s="1" t="s">
        <v>292</v>
      </c>
      <c r="D965" s="4" t="str">
        <f>IFERROR(VLOOKUP(Table1[[#This Row],[Phenotype]],[1]!Table1[#Data],2,FALSE),"DEAD")</f>
        <v>DEAD</v>
      </c>
      <c r="E965" s="3" t="s">
        <v>552</v>
      </c>
      <c r="F965" t="s">
        <v>248</v>
      </c>
      <c r="G965" s="2">
        <v>43915</v>
      </c>
      <c r="H965">
        <v>8</v>
      </c>
      <c r="I965" t="e">
        <f>IF(Table1[[#This Row],[Category '#]]="","",VLOOKUP(Table1[[#This Row],[Category '#]],#REF!,2,FALSE))</f>
        <v>#REF!</v>
      </c>
    </row>
    <row r="966" spans="1:9" ht="60" x14ac:dyDescent="0.25">
      <c r="A966" s="1" t="str">
        <f>IF(Table1[[#This Row],[Table]]="","",_xlfn.CONCAT(Table1[[#This Row],[Round]],".",Table1[[#This Row],[Table]]))</f>
        <v/>
      </c>
      <c r="B966" s="1"/>
      <c r="C966" s="1" t="s">
        <v>393</v>
      </c>
      <c r="D966" s="4" t="str">
        <f>IFERROR(VLOOKUP(Table1[[#This Row],[Phenotype]],[1]!Table1[#Data],2,FALSE),"DEAD")</f>
        <v>DEAD</v>
      </c>
      <c r="E966" s="3" t="s">
        <v>557</v>
      </c>
      <c r="F966" t="s">
        <v>248</v>
      </c>
      <c r="G966" s="2">
        <v>43915</v>
      </c>
      <c r="H966">
        <v>8</v>
      </c>
      <c r="I966" t="e">
        <f>IF(Table1[[#This Row],[Category '#]]="","",VLOOKUP(Table1[[#This Row],[Category '#]],#REF!,2,FALSE))</f>
        <v>#REF!</v>
      </c>
    </row>
    <row r="967" spans="1:9" x14ac:dyDescent="0.25">
      <c r="A967" s="1" t="str">
        <f>IF(Table1[[#This Row],[Table]]="","",_xlfn.CONCAT(Table1[[#This Row],[Round]],".",Table1[[#This Row],[Table]]))</f>
        <v/>
      </c>
      <c r="B967" s="1"/>
      <c r="C967" s="1" t="s">
        <v>435</v>
      </c>
      <c r="D967" s="4" t="str">
        <f>IFERROR(VLOOKUP(Table1[[#This Row],[Phenotype]],[1]!Table1[#Data],2,FALSE),"DEAD")</f>
        <v>DEAD</v>
      </c>
      <c r="E967" s="3" t="s">
        <v>573</v>
      </c>
      <c r="F967" t="s">
        <v>248</v>
      </c>
      <c r="G967" s="2">
        <v>43915</v>
      </c>
      <c r="H967">
        <v>9</v>
      </c>
      <c r="I967" t="e">
        <f>IF(Table1[[#This Row],[Category '#]]="","",VLOOKUP(Table1[[#This Row],[Category '#]],#REF!,2,FALSE))</f>
        <v>#REF!</v>
      </c>
    </row>
    <row r="968" spans="1:9" ht="30" x14ac:dyDescent="0.25">
      <c r="A968" s="1" t="str">
        <f>IF(Table1[[#This Row],[Table]]="","",_xlfn.CONCAT(Table1[[#This Row],[Round]],".",Table1[[#This Row],[Table]]))</f>
        <v/>
      </c>
      <c r="B968" s="1"/>
      <c r="C968" s="1" t="s">
        <v>434</v>
      </c>
      <c r="D968" s="4" t="str">
        <f>IFERROR(VLOOKUP(Table1[[#This Row],[Phenotype]],[1]!Table1[#Data],2,FALSE),"DEAD")</f>
        <v>DEAD</v>
      </c>
      <c r="E968" s="3" t="s">
        <v>554</v>
      </c>
      <c r="F968" t="s">
        <v>248</v>
      </c>
      <c r="G968" s="2">
        <v>43915</v>
      </c>
      <c r="H968">
        <v>10</v>
      </c>
      <c r="I968" t="e">
        <f>IF(Table1[[#This Row],[Category '#]]="","",VLOOKUP(Table1[[#This Row],[Category '#]],#REF!,2,FALSE))</f>
        <v>#REF!</v>
      </c>
    </row>
    <row r="969" spans="1:9" x14ac:dyDescent="0.25">
      <c r="A969" s="1" t="str">
        <f>IF(Table1[[#This Row],[Table]]="","",_xlfn.CONCAT(Table1[[#This Row],[Round]],".",Table1[[#This Row],[Table]]))</f>
        <v/>
      </c>
      <c r="B969" s="1"/>
      <c r="C969" s="1" t="s">
        <v>431</v>
      </c>
      <c r="D969" s="4" t="str">
        <f>IFERROR(VLOOKUP(Table1[[#This Row],[Phenotype]],[1]!Table1[#Data],2,FALSE),"DEAD")</f>
        <v>DEAD</v>
      </c>
      <c r="E969" s="3" t="s">
        <v>587</v>
      </c>
      <c r="F969" t="s">
        <v>586</v>
      </c>
      <c r="G969" s="2">
        <v>43915</v>
      </c>
      <c r="H969">
        <v>8</v>
      </c>
      <c r="I969" t="e">
        <f>IF(Table1[[#This Row],[Category '#]]="","",VLOOKUP(Table1[[#This Row],[Category '#]],#REF!,2,FALSE))</f>
        <v>#REF!</v>
      </c>
    </row>
    <row r="970" spans="1:9" ht="30" x14ac:dyDescent="0.25">
      <c r="A970" s="1" t="str">
        <f>IF(Table1[[#This Row],[Table]]="","",_xlfn.CONCAT(Table1[[#This Row],[Round]],".",Table1[[#This Row],[Table]]))</f>
        <v/>
      </c>
      <c r="B970" s="1"/>
      <c r="C970" s="1" t="s">
        <v>396</v>
      </c>
      <c r="D970" s="4" t="str">
        <f>IFERROR(VLOOKUP(Table1[[#This Row],[Phenotype]],[1]!Table1[#Data],2,FALSE),"DEAD")</f>
        <v>DEAD</v>
      </c>
      <c r="E970" s="3" t="s">
        <v>560</v>
      </c>
      <c r="F970" t="s">
        <v>248</v>
      </c>
      <c r="G970" s="2">
        <v>43915</v>
      </c>
      <c r="H970">
        <v>8</v>
      </c>
      <c r="I970" t="e">
        <f>IF(Table1[[#This Row],[Category '#]]="","",VLOOKUP(Table1[[#This Row],[Category '#]],#REF!,2,FALSE))</f>
        <v>#REF!</v>
      </c>
    </row>
    <row r="971" spans="1:9" ht="45" x14ac:dyDescent="0.25">
      <c r="A971" s="1" t="str">
        <f>IF(Table1[[#This Row],[Table]]="","",_xlfn.CONCAT(Table1[[#This Row],[Round]],".",Table1[[#This Row],[Table]]))</f>
        <v/>
      </c>
      <c r="B971" s="1"/>
      <c r="C971" s="1" t="s">
        <v>34</v>
      </c>
      <c r="D971" s="4" t="str">
        <f>IFERROR(VLOOKUP(Table1[[#This Row],[Phenotype]],[1]!Table1[#Data],2,FALSE),"DEAD")</f>
        <v>DEAD</v>
      </c>
      <c r="E971" s="3" t="s">
        <v>566</v>
      </c>
      <c r="F971" t="s">
        <v>248</v>
      </c>
      <c r="G971" s="2">
        <v>43915</v>
      </c>
      <c r="H971">
        <v>10</v>
      </c>
      <c r="I971" t="e">
        <f>IF(Table1[[#This Row],[Category '#]]="","",VLOOKUP(Table1[[#This Row],[Category '#]],#REF!,2,FALSE))</f>
        <v>#REF!</v>
      </c>
    </row>
    <row r="972" spans="1:9" x14ac:dyDescent="0.25">
      <c r="A972" s="1" t="str">
        <f>IF(Table1[[#This Row],[Table]]="","",_xlfn.CONCAT(Table1[[#This Row],[Round]],".",Table1[[#This Row],[Table]]))</f>
        <v/>
      </c>
      <c r="B972" s="1"/>
      <c r="C972" s="1" t="s">
        <v>23</v>
      </c>
      <c r="D972" s="4" t="str">
        <f>IFERROR(VLOOKUP(Table1[[#This Row],[Phenotype]],[1]!Table1[#Data],2,FALSE),"DEAD")</f>
        <v>DEAD</v>
      </c>
      <c r="E972" s="3" t="s">
        <v>548</v>
      </c>
      <c r="F972" t="s">
        <v>248</v>
      </c>
      <c r="G972" s="2">
        <v>43915</v>
      </c>
      <c r="H972">
        <v>8</v>
      </c>
      <c r="I972" t="e">
        <f>IF(Table1[[#This Row],[Category '#]]="","",VLOOKUP(Table1[[#This Row],[Category '#]],#REF!,2,FALSE))</f>
        <v>#REF!</v>
      </c>
    </row>
    <row r="973" spans="1:9" x14ac:dyDescent="0.25">
      <c r="A973" s="1" t="str">
        <f>IF(Table1[[#This Row],[Table]]="","",_xlfn.CONCAT(Table1[[#This Row],[Round]],".",Table1[[#This Row],[Table]]))</f>
        <v/>
      </c>
      <c r="B973" s="1"/>
      <c r="C973" s="1" t="s">
        <v>431</v>
      </c>
      <c r="D973" s="4" t="str">
        <f>IFERROR(VLOOKUP(Table1[[#This Row],[Phenotype]],[1]!Table1[#Data],2,FALSE),"DEAD")</f>
        <v>DEAD</v>
      </c>
      <c r="E973" s="3" t="s">
        <v>540</v>
      </c>
      <c r="F973" t="s">
        <v>248</v>
      </c>
      <c r="G973" s="2">
        <v>43915</v>
      </c>
      <c r="H973">
        <v>8</v>
      </c>
      <c r="I973" t="e">
        <f>IF(Table1[[#This Row],[Category '#]]="","",VLOOKUP(Table1[[#This Row],[Category '#]],#REF!,2,FALSE))</f>
        <v>#REF!</v>
      </c>
    </row>
    <row r="974" spans="1:9" ht="30" x14ac:dyDescent="0.25">
      <c r="A974" s="1" t="str">
        <f>IF(Table1[[#This Row],[Table]]="","",_xlfn.CONCAT(Table1[[#This Row],[Round]],".",Table1[[#This Row],[Table]]))</f>
        <v/>
      </c>
      <c r="B974" s="1"/>
      <c r="C974" s="1" t="s">
        <v>434</v>
      </c>
      <c r="D974" s="4" t="str">
        <f>IFERROR(VLOOKUP(Table1[[#This Row],[Phenotype]],[1]!Table1[#Data],2,FALSE),"DEAD")</f>
        <v>DEAD</v>
      </c>
      <c r="E974" s="3" t="s">
        <v>585</v>
      </c>
      <c r="F974" t="s">
        <v>586</v>
      </c>
      <c r="G974" s="2">
        <v>43915</v>
      </c>
      <c r="H974">
        <v>6</v>
      </c>
      <c r="I974" t="e">
        <f>IF(Table1[[#This Row],[Category '#]]="","",VLOOKUP(Table1[[#This Row],[Category '#]],#REF!,2,FALSE))</f>
        <v>#REF!</v>
      </c>
    </row>
    <row r="975" spans="1:9" ht="30" x14ac:dyDescent="0.25">
      <c r="A975" s="1" t="str">
        <f>IF(Table1[[#This Row],[Table]]="","",_xlfn.CONCAT(Table1[[#This Row],[Round]],".",Table1[[#This Row],[Table]]))</f>
        <v/>
      </c>
      <c r="B975" s="1"/>
      <c r="C975" s="1" t="s">
        <v>435</v>
      </c>
      <c r="D975" s="4" t="str">
        <f>IFERROR(VLOOKUP(Table1[[#This Row],[Phenotype]],[1]!Table1[#Data],2,FALSE),"DEAD")</f>
        <v>DEAD</v>
      </c>
      <c r="E975" s="3" t="s">
        <v>574</v>
      </c>
      <c r="F975" t="s">
        <v>248</v>
      </c>
      <c r="G975" s="2">
        <v>43915</v>
      </c>
      <c r="H975">
        <v>6</v>
      </c>
      <c r="I975" t="e">
        <f>IF(Table1[[#This Row],[Category '#]]="","",VLOOKUP(Table1[[#This Row],[Category '#]],#REF!,2,FALSE))</f>
        <v>#REF!</v>
      </c>
    </row>
    <row r="976" spans="1:9" ht="30" x14ac:dyDescent="0.25">
      <c r="A976" s="1" t="str">
        <f>IF(Table1[[#This Row],[Table]]="","",_xlfn.CONCAT(Table1[[#This Row],[Round]],".",Table1[[#This Row],[Table]]))</f>
        <v/>
      </c>
      <c r="B976" s="1"/>
      <c r="C976" s="1" t="s">
        <v>117</v>
      </c>
      <c r="D976" s="4" t="str">
        <f>IFERROR(VLOOKUP(Table1[[#This Row],[Phenotype]],[1]!Table1[#Data],2,FALSE),"DEAD")</f>
        <v>alive</v>
      </c>
      <c r="E976" s="3" t="s">
        <v>530</v>
      </c>
      <c r="F976" t="s">
        <v>248</v>
      </c>
      <c r="G976" s="2">
        <v>43915</v>
      </c>
      <c r="H976">
        <v>8</v>
      </c>
      <c r="I976" t="e">
        <f>IF(Table1[[#This Row],[Category '#]]="","",VLOOKUP(Table1[[#This Row],[Category '#]],#REF!,2,FALSE))</f>
        <v>#REF!</v>
      </c>
    </row>
    <row r="977" spans="1:9" x14ac:dyDescent="0.25">
      <c r="A977" s="1" t="str">
        <f>IF(Table1[[#This Row],[Table]]="","",_xlfn.CONCAT(Table1[[#This Row],[Round]],".",Table1[[#This Row],[Table]]))</f>
        <v/>
      </c>
      <c r="B977" s="1"/>
      <c r="C977" s="1" t="s">
        <v>417</v>
      </c>
      <c r="D977" s="4" t="str">
        <f>IFERROR(VLOOKUP(Table1[[#This Row],[Phenotype]],[1]!Table1[#Data],2,FALSE),"DEAD")</f>
        <v>alive</v>
      </c>
      <c r="E977" s="3" t="s">
        <v>523</v>
      </c>
      <c r="F977" t="s">
        <v>248</v>
      </c>
      <c r="G977" s="2">
        <v>43915</v>
      </c>
      <c r="H977">
        <v>10</v>
      </c>
      <c r="I977" t="e">
        <f>IF(Table1[[#This Row],[Category '#]]="","",VLOOKUP(Table1[[#This Row],[Category '#]],#REF!,2,FALSE))</f>
        <v>#REF!</v>
      </c>
    </row>
    <row r="978" spans="1:9" ht="30" x14ac:dyDescent="0.25">
      <c r="A978" s="1" t="str">
        <f>IF(Table1[[#This Row],[Table]]="","",_xlfn.CONCAT(Table1[[#This Row],[Round]],".",Table1[[#This Row],[Table]]))</f>
        <v/>
      </c>
      <c r="B978" s="1"/>
      <c r="C978" s="1" t="s">
        <v>43</v>
      </c>
      <c r="D978" s="4" t="str">
        <f>IFERROR(VLOOKUP(Table1[[#This Row],[Phenotype]],[1]!Table1[#Data],2,FALSE),"DEAD")</f>
        <v>DEAD</v>
      </c>
      <c r="E978" s="3" t="s">
        <v>546</v>
      </c>
      <c r="F978" t="s">
        <v>248</v>
      </c>
      <c r="G978" s="2">
        <v>43915</v>
      </c>
      <c r="H978">
        <v>4</v>
      </c>
      <c r="I978" t="e">
        <f>IF(Table1[[#This Row],[Category '#]]="","",VLOOKUP(Table1[[#This Row],[Category '#]],#REF!,2,FALSE))</f>
        <v>#REF!</v>
      </c>
    </row>
    <row r="979" spans="1:9" x14ac:dyDescent="0.25">
      <c r="A979" s="1" t="str">
        <f>IF(Table1[[#This Row],[Table]]="","",_xlfn.CONCAT(Table1[[#This Row],[Round]],".",Table1[[#This Row],[Table]]))</f>
        <v/>
      </c>
      <c r="B979" s="1"/>
      <c r="C979" s="1" t="s">
        <v>84</v>
      </c>
      <c r="D979" s="4" t="str">
        <f>IFERROR(VLOOKUP(Table1[[#This Row],[Phenotype]],[1]!Table1[#Data],2,FALSE),"DEAD")</f>
        <v>alive</v>
      </c>
      <c r="E979" s="3" t="s">
        <v>582</v>
      </c>
      <c r="F979" t="s">
        <v>248</v>
      </c>
      <c r="G979" s="2">
        <v>43915</v>
      </c>
      <c r="H979">
        <v>8</v>
      </c>
      <c r="I979" t="e">
        <f>IF(Table1[[#This Row],[Category '#]]="","",VLOOKUP(Table1[[#This Row],[Category '#]],#REF!,2,FALSE))</f>
        <v>#REF!</v>
      </c>
    </row>
    <row r="980" spans="1:9" x14ac:dyDescent="0.25">
      <c r="A980" s="1" t="str">
        <f>IF(Table1[[#This Row],[Table]]="","",_xlfn.CONCAT(Table1[[#This Row],[Round]],".",Table1[[#This Row],[Table]]))</f>
        <v/>
      </c>
      <c r="B980" s="1"/>
      <c r="C980" s="1" t="s">
        <v>205</v>
      </c>
      <c r="D980" s="4" t="str">
        <f>IFERROR(VLOOKUP(Table1[[#This Row],[Phenotype]],[1]!Table1[#Data],2,FALSE),"DEAD")</f>
        <v>DEAD</v>
      </c>
      <c r="E980" s="3" t="s">
        <v>565</v>
      </c>
      <c r="F980" t="s">
        <v>248</v>
      </c>
      <c r="G980" s="2">
        <v>43915</v>
      </c>
      <c r="H980">
        <v>7</v>
      </c>
      <c r="I980" t="e">
        <f>IF(Table1[[#This Row],[Category '#]]="","",VLOOKUP(Table1[[#This Row],[Category '#]],#REF!,2,FALSE))</f>
        <v>#REF!</v>
      </c>
    </row>
    <row r="981" spans="1:9" ht="45" x14ac:dyDescent="0.25">
      <c r="A981" s="1" t="str">
        <f>IF(Table1[[#This Row],[Table]]="","",_xlfn.CONCAT(Table1[[#This Row],[Round]],".",Table1[[#This Row],[Table]]))</f>
        <v/>
      </c>
      <c r="B981" s="1"/>
      <c r="C981" s="1" t="s">
        <v>168</v>
      </c>
      <c r="D981" s="4" t="str">
        <f>IFERROR(VLOOKUP(Table1[[#This Row],[Phenotype]],[1]!Table1[#Data],2,FALSE),"DEAD")</f>
        <v>alive</v>
      </c>
      <c r="E981" s="3" t="s">
        <v>544</v>
      </c>
      <c r="F981" t="s">
        <v>248</v>
      </c>
      <c r="G981" s="2">
        <v>43915</v>
      </c>
      <c r="H981">
        <v>8</v>
      </c>
      <c r="I981" t="e">
        <f>IF(Table1[[#This Row],[Category '#]]="","",VLOOKUP(Table1[[#This Row],[Category '#]],#REF!,2,FALSE))</f>
        <v>#REF!</v>
      </c>
    </row>
    <row r="982" spans="1:9" x14ac:dyDescent="0.25">
      <c r="A982" s="1" t="str">
        <f>IF(Table1[[#This Row],[Table]]="","",_xlfn.CONCAT(Table1[[#This Row],[Round]],".",Table1[[#This Row],[Table]]))</f>
        <v/>
      </c>
      <c r="B982" s="1"/>
      <c r="C982" s="1" t="s">
        <v>23</v>
      </c>
      <c r="D982" s="4" t="str">
        <f>IFERROR(VLOOKUP(Table1[[#This Row],[Phenotype]],[1]!Table1[#Data],2,FALSE),"DEAD")</f>
        <v>DEAD</v>
      </c>
      <c r="E982" s="3" t="s">
        <v>550</v>
      </c>
      <c r="F982" t="s">
        <v>248</v>
      </c>
      <c r="G982" s="2">
        <v>43915</v>
      </c>
      <c r="H982">
        <v>9</v>
      </c>
      <c r="I982" t="e">
        <f>IF(Table1[[#This Row],[Category '#]]="","",VLOOKUP(Table1[[#This Row],[Category '#]],#REF!,2,FALSE))</f>
        <v>#REF!</v>
      </c>
    </row>
    <row r="983" spans="1:9" x14ac:dyDescent="0.25">
      <c r="A983" s="1" t="str">
        <f>IF(Table1[[#This Row],[Table]]="","",_xlfn.CONCAT(Table1[[#This Row],[Round]],".",Table1[[#This Row],[Table]]))</f>
        <v/>
      </c>
      <c r="B983" s="1"/>
      <c r="C983" s="1" t="s">
        <v>434</v>
      </c>
      <c r="D983" s="4" t="str">
        <f>IFERROR(VLOOKUP(Table1[[#This Row],[Phenotype]],[1]!Table1[#Data],2,FALSE),"DEAD")</f>
        <v>DEAD</v>
      </c>
      <c r="E983" s="3" t="s">
        <v>556</v>
      </c>
      <c r="F983" t="s">
        <v>248</v>
      </c>
      <c r="G983" s="2">
        <v>43915</v>
      </c>
      <c r="H983">
        <v>8</v>
      </c>
      <c r="I983" t="e">
        <f>IF(Table1[[#This Row],[Category '#]]="","",VLOOKUP(Table1[[#This Row],[Category '#]],#REF!,2,FALSE))</f>
        <v>#REF!</v>
      </c>
    </row>
    <row r="984" spans="1:9" ht="30" x14ac:dyDescent="0.25">
      <c r="A984" s="1" t="str">
        <f>IF(Table1[[#This Row],[Table]]="","",_xlfn.CONCAT(Table1[[#This Row],[Round]],".",Table1[[#This Row],[Table]]))</f>
        <v/>
      </c>
      <c r="B984" s="1"/>
      <c r="C984" s="1" t="s">
        <v>306</v>
      </c>
      <c r="D984" s="4" t="str">
        <f>IFERROR(VLOOKUP(Table1[[#This Row],[Phenotype]],[1]!Table1[#Data],2,FALSE),"DEAD")</f>
        <v>DEAD</v>
      </c>
      <c r="E984" s="3" t="s">
        <v>570</v>
      </c>
      <c r="F984" t="s">
        <v>248</v>
      </c>
      <c r="G984" s="2">
        <v>43915</v>
      </c>
      <c r="H984">
        <v>8</v>
      </c>
      <c r="I984" t="e">
        <f>IF(Table1[[#This Row],[Category '#]]="","",VLOOKUP(Table1[[#This Row],[Category '#]],#REF!,2,FALSE))</f>
        <v>#REF!</v>
      </c>
    </row>
    <row r="985" spans="1:9" ht="30" x14ac:dyDescent="0.25">
      <c r="A985" s="1" t="str">
        <f>IF(Table1[[#This Row],[Table]]="","",_xlfn.CONCAT(Table1[[#This Row],[Round]],".",Table1[[#This Row],[Table]]))</f>
        <v/>
      </c>
      <c r="B985" s="1"/>
      <c r="C985" s="1" t="s">
        <v>393</v>
      </c>
      <c r="D985" s="4" t="str">
        <f>IFERROR(VLOOKUP(Table1[[#This Row],[Phenotype]],[1]!Table1[#Data],2,FALSE),"DEAD")</f>
        <v>DEAD</v>
      </c>
      <c r="E985" s="3" t="s">
        <v>559</v>
      </c>
      <c r="F985" t="s">
        <v>248</v>
      </c>
      <c r="G985" s="2">
        <v>43915</v>
      </c>
      <c r="H985">
        <v>4</v>
      </c>
      <c r="I985" t="e">
        <f>IF(Table1[[#This Row],[Category '#]]="","",VLOOKUP(Table1[[#This Row],[Category '#]],#REF!,2,FALSE))</f>
        <v>#REF!</v>
      </c>
    </row>
    <row r="986" spans="1:9" x14ac:dyDescent="0.25">
      <c r="A986" s="1" t="str">
        <f>IF(Table1[[#This Row],[Table]]="","",_xlfn.CONCAT(Table1[[#This Row],[Round]],".",Table1[[#This Row],[Table]]))</f>
        <v/>
      </c>
      <c r="B986" s="1"/>
      <c r="C986" s="1" t="s">
        <v>396</v>
      </c>
      <c r="D986" s="4" t="str">
        <f>IFERROR(VLOOKUP(Table1[[#This Row],[Phenotype]],[1]!Table1[#Data],2,FALSE),"DEAD")</f>
        <v>DEAD</v>
      </c>
      <c r="E986" s="3" t="s">
        <v>561</v>
      </c>
      <c r="F986" t="s">
        <v>248</v>
      </c>
      <c r="G986" s="2">
        <v>43915</v>
      </c>
      <c r="H986">
        <v>9</v>
      </c>
      <c r="I986" t="e">
        <f>IF(Table1[[#This Row],[Category '#]]="","",VLOOKUP(Table1[[#This Row],[Category '#]],#REF!,2,FALSE))</f>
        <v>#REF!</v>
      </c>
    </row>
    <row r="987" spans="1:9" ht="45" x14ac:dyDescent="0.25">
      <c r="A987" s="1" t="str">
        <f>IF(Table1[[#This Row],[Table]]="","",_xlfn.CONCAT(Table1[[#This Row],[Round]],".",Table1[[#This Row],[Table]]))</f>
        <v/>
      </c>
      <c r="B987" s="1"/>
      <c r="C987" s="1" t="s">
        <v>117</v>
      </c>
      <c r="D987" s="4" t="str">
        <f>IFERROR(VLOOKUP(Table1[[#This Row],[Phenotype]],[1]!Table1[#Data],2,FALSE),"DEAD")</f>
        <v>alive</v>
      </c>
      <c r="E987" s="3" t="s">
        <v>531</v>
      </c>
      <c r="F987" t="s">
        <v>248</v>
      </c>
      <c r="G987" s="2">
        <v>43915</v>
      </c>
      <c r="H987">
        <v>10</v>
      </c>
      <c r="I987" t="e">
        <f>IF(Table1[[#This Row],[Category '#]]="","",VLOOKUP(Table1[[#This Row],[Category '#]],#REF!,2,FALSE))</f>
        <v>#REF!</v>
      </c>
    </row>
    <row r="988" spans="1:9" ht="30" x14ac:dyDescent="0.25">
      <c r="A988" s="1" t="str">
        <f>IF(Table1[[#This Row],[Table]]="","",_xlfn.CONCAT(Table1[[#This Row],[Round]],".",Table1[[#This Row],[Table]]))</f>
        <v/>
      </c>
      <c r="B988" s="1"/>
      <c r="C988" s="1" t="s">
        <v>306</v>
      </c>
      <c r="D988" s="4" t="str">
        <f>IFERROR(VLOOKUP(Table1[[#This Row],[Phenotype]],[1]!Table1[#Data],2,FALSE),"DEAD")</f>
        <v>DEAD</v>
      </c>
      <c r="E988" s="3" t="s">
        <v>569</v>
      </c>
      <c r="F988" t="s">
        <v>248</v>
      </c>
      <c r="G988" s="2">
        <v>43915</v>
      </c>
      <c r="H988">
        <v>8</v>
      </c>
      <c r="I988" t="e">
        <f>IF(Table1[[#This Row],[Category '#]]="","",VLOOKUP(Table1[[#This Row],[Category '#]],#REF!,2,FALSE))</f>
        <v>#REF!</v>
      </c>
    </row>
    <row r="989" spans="1:9" x14ac:dyDescent="0.25">
      <c r="A989" s="1" t="str">
        <f>IF(Table1[[#This Row],[Table]]="","",_xlfn.CONCAT(Table1[[#This Row],[Round]],".",Table1[[#This Row],[Table]]))</f>
        <v/>
      </c>
      <c r="B989" s="1"/>
      <c r="C989" s="1" t="s">
        <v>306</v>
      </c>
      <c r="D989" s="4" t="str">
        <f>IFERROR(VLOOKUP(Table1[[#This Row],[Phenotype]],[1]!Table1[#Data],2,FALSE),"DEAD")</f>
        <v>DEAD</v>
      </c>
      <c r="E989" s="3" t="s">
        <v>572</v>
      </c>
      <c r="F989" t="s">
        <v>248</v>
      </c>
      <c r="G989" s="2">
        <v>43915</v>
      </c>
      <c r="H989">
        <v>9</v>
      </c>
      <c r="I989" t="e">
        <f>IF(Table1[[#This Row],[Category '#]]="","",VLOOKUP(Table1[[#This Row],[Category '#]],#REF!,2,FALSE))</f>
        <v>#REF!</v>
      </c>
    </row>
    <row r="990" spans="1:9" x14ac:dyDescent="0.25">
      <c r="A990" s="1" t="str">
        <f>IF(Table1[[#This Row],[Table]]="","",_xlfn.CONCAT(Table1[[#This Row],[Round]],".",Table1[[#This Row],[Table]]))</f>
        <v/>
      </c>
      <c r="B990" s="1"/>
      <c r="C990" s="1" t="s">
        <v>136</v>
      </c>
      <c r="D990" s="4" t="str">
        <f>IFERROR(VLOOKUP(Table1[[#This Row],[Phenotype]],[1]!Table1[#Data],2,FALSE),"DEAD")</f>
        <v>DEAD</v>
      </c>
      <c r="E990" s="3" t="s">
        <v>535</v>
      </c>
      <c r="F990" t="s">
        <v>248</v>
      </c>
      <c r="G990" s="2">
        <v>43915</v>
      </c>
      <c r="H990">
        <v>9</v>
      </c>
      <c r="I990" t="e">
        <f>IF(Table1[[#This Row],[Category '#]]="","",VLOOKUP(Table1[[#This Row],[Category '#]],#REF!,2,FALSE))</f>
        <v>#REF!</v>
      </c>
    </row>
    <row r="991" spans="1:9" x14ac:dyDescent="0.25">
      <c r="A991" s="1" t="str">
        <f>IF(Table1[[#This Row],[Table]]="","",_xlfn.CONCAT(Table1[[#This Row],[Round]],".",Table1[[#This Row],[Table]]))</f>
        <v/>
      </c>
      <c r="B991" s="1"/>
      <c r="C991" s="1" t="s">
        <v>173</v>
      </c>
      <c r="D991" s="4" t="str">
        <f>IFERROR(VLOOKUP(Table1[[#This Row],[Phenotype]],[1]!Table1[#Data],2,FALSE),"DEAD")</f>
        <v>DEAD</v>
      </c>
      <c r="E991" s="3" t="s">
        <v>581</v>
      </c>
      <c r="F991" t="s">
        <v>248</v>
      </c>
      <c r="G991" s="2">
        <v>43915</v>
      </c>
      <c r="H991">
        <v>9</v>
      </c>
      <c r="I991" t="e">
        <f>IF(Table1[[#This Row],[Category '#]]="","",VLOOKUP(Table1[[#This Row],[Category '#]],#REF!,2,FALSE))</f>
        <v>#REF!</v>
      </c>
    </row>
    <row r="992" spans="1:9" ht="30" x14ac:dyDescent="0.25">
      <c r="A992" s="1" t="str">
        <f>IF(Table1[[#This Row],[Table]]="","",_xlfn.CONCAT(Table1[[#This Row],[Round]],".",Table1[[#This Row],[Table]]))</f>
        <v/>
      </c>
      <c r="B992" s="1"/>
      <c r="C992" s="1" t="s">
        <v>43</v>
      </c>
      <c r="D992" s="4" t="str">
        <f>IFERROR(VLOOKUP(Table1[[#This Row],[Phenotype]],[1]!Table1[#Data],2,FALSE),"DEAD")</f>
        <v>DEAD</v>
      </c>
      <c r="E992" s="3" t="s">
        <v>547</v>
      </c>
      <c r="F992" t="s">
        <v>248</v>
      </c>
      <c r="G992" s="2">
        <v>43915</v>
      </c>
      <c r="H992">
        <v>8</v>
      </c>
      <c r="I992" t="e">
        <f>IF(Table1[[#This Row],[Category '#]]="","",VLOOKUP(Table1[[#This Row],[Category '#]],#REF!,2,FALSE))</f>
        <v>#REF!</v>
      </c>
    </row>
    <row r="993" spans="1:9" x14ac:dyDescent="0.25">
      <c r="A993" s="1" t="str">
        <f>IF(Table1[[#This Row],[Table]]="","",_xlfn.CONCAT(Table1[[#This Row],[Round]],".",Table1[[#This Row],[Table]]))</f>
        <v/>
      </c>
      <c r="B993" s="1"/>
      <c r="C993" s="1" t="s">
        <v>205</v>
      </c>
      <c r="D993" s="4" t="str">
        <f>IFERROR(VLOOKUP(Table1[[#This Row],[Phenotype]],[1]!Table1[#Data],2,FALSE),"DEAD")</f>
        <v>DEAD</v>
      </c>
      <c r="E993" s="3" t="s">
        <v>564</v>
      </c>
      <c r="F993" t="s">
        <v>248</v>
      </c>
      <c r="G993" s="2">
        <v>43915</v>
      </c>
      <c r="H993">
        <v>9</v>
      </c>
      <c r="I993" t="e">
        <f>IF(Table1[[#This Row],[Category '#]]="","",VLOOKUP(Table1[[#This Row],[Category '#]],#REF!,2,FALSE))</f>
        <v>#REF!</v>
      </c>
    </row>
    <row r="994" spans="1:9" ht="30" x14ac:dyDescent="0.25">
      <c r="A994" s="1" t="str">
        <f>IF(Table1[[#This Row],[Table]]="","",_xlfn.CONCAT(Table1[[#This Row],[Round]],".",Table1[[#This Row],[Table]]))</f>
        <v/>
      </c>
      <c r="B994" s="1"/>
      <c r="C994" s="1" t="s">
        <v>316</v>
      </c>
      <c r="D994" s="4" t="str">
        <f>IFERROR(VLOOKUP(Table1[[#This Row],[Phenotype]],[1]!Table1[#Data],2,FALSE),"DEAD")</f>
        <v>alive</v>
      </c>
      <c r="E994" s="3" t="s">
        <v>575</v>
      </c>
      <c r="F994" t="s">
        <v>248</v>
      </c>
      <c r="G994" s="2">
        <v>43915</v>
      </c>
      <c r="H994">
        <v>8</v>
      </c>
      <c r="I994" t="e">
        <f>IF(Table1[[#This Row],[Category '#]]="","",VLOOKUP(Table1[[#This Row],[Category '#]],#REF!,2,FALSE))</f>
        <v>#REF!</v>
      </c>
    </row>
    <row r="995" spans="1:9" ht="30" x14ac:dyDescent="0.25">
      <c r="A995" s="1" t="str">
        <f>IF(Table1[[#This Row],[Table]]="","",_xlfn.CONCAT(Table1[[#This Row],[Round]],".",Table1[[#This Row],[Table]]))</f>
        <v/>
      </c>
      <c r="B995" s="1"/>
      <c r="C995" s="1" t="s">
        <v>417</v>
      </c>
      <c r="D995" s="4" t="str">
        <f>IFERROR(VLOOKUP(Table1[[#This Row],[Phenotype]],[1]!Table1[#Data],2,FALSE),"DEAD")</f>
        <v>alive</v>
      </c>
      <c r="E995" s="3" t="s">
        <v>524</v>
      </c>
      <c r="F995" t="s">
        <v>248</v>
      </c>
      <c r="G995" s="2">
        <v>43915</v>
      </c>
      <c r="H995">
        <v>8</v>
      </c>
      <c r="I995" t="e">
        <f>IF(Table1[[#This Row],[Category '#]]="","",VLOOKUP(Table1[[#This Row],[Category '#]],#REF!,2,FALSE))</f>
        <v>#REF!</v>
      </c>
    </row>
    <row r="996" spans="1:9" ht="30" x14ac:dyDescent="0.25">
      <c r="A996" s="1" t="str">
        <f>IF(Table1[[#This Row],[Table]]="","",_xlfn.CONCAT(Table1[[#This Row],[Round]],".",Table1[[#This Row],[Table]]))</f>
        <v/>
      </c>
      <c r="B996" s="1"/>
      <c r="C996" s="1" t="s">
        <v>82</v>
      </c>
      <c r="D996" s="4" t="str">
        <f>IFERROR(VLOOKUP(Table1[[#This Row],[Phenotype]],[1]!Table1[#Data],2,FALSE),"DEAD")</f>
        <v>DEAD</v>
      </c>
      <c r="E996" s="3" t="s">
        <v>588</v>
      </c>
      <c r="F996" t="s">
        <v>447</v>
      </c>
      <c r="G996" s="2">
        <v>43922</v>
      </c>
      <c r="H996">
        <v>5</v>
      </c>
      <c r="I996" t="e">
        <f>IF(Table1[[#This Row],[Category '#]]="","",VLOOKUP(Table1[[#This Row],[Category '#]],#REF!,2,FALSE))</f>
        <v>#REF!</v>
      </c>
    </row>
    <row r="997" spans="1:9" x14ac:dyDescent="0.25">
      <c r="A997" s="1" t="str">
        <f>IF(Table1[[#This Row],[Table]]="","",_xlfn.CONCAT(Table1[[#This Row],[Round]],".",Table1[[#This Row],[Table]]))</f>
        <v/>
      </c>
      <c r="B997" s="1"/>
      <c r="C997" s="1" t="s">
        <v>242</v>
      </c>
      <c r="D997" s="4" t="str">
        <f>IFERROR(VLOOKUP(Table1[[#This Row],[Phenotype]],[1]!Table1[#Data],2,FALSE),"DEAD")</f>
        <v>DEAD</v>
      </c>
      <c r="E997" s="3" t="s">
        <v>590</v>
      </c>
      <c r="F997" t="s">
        <v>447</v>
      </c>
      <c r="G997" s="2">
        <v>43922</v>
      </c>
      <c r="H997">
        <v>4</v>
      </c>
      <c r="I997" t="e">
        <f>IF(Table1[[#This Row],[Category '#]]="","",VLOOKUP(Table1[[#This Row],[Category '#]],#REF!,2,FALSE))</f>
        <v>#REF!</v>
      </c>
    </row>
    <row r="998" spans="1:9" ht="30" x14ac:dyDescent="0.25">
      <c r="A998" s="1" t="str">
        <f>IF(Table1[[#This Row],[Table]]="","",_xlfn.CONCAT(Table1[[#This Row],[Round]],".",Table1[[#This Row],[Table]]))</f>
        <v/>
      </c>
      <c r="B998" s="1"/>
      <c r="C998" s="1" t="s">
        <v>168</v>
      </c>
      <c r="D998" s="4" t="str">
        <f>IFERROR(VLOOKUP(Table1[[#This Row],[Phenotype]],[1]!Table1[#Data],2,FALSE),"DEAD")</f>
        <v>alive</v>
      </c>
      <c r="E998" s="3" t="s">
        <v>589</v>
      </c>
      <c r="F998" t="s">
        <v>447</v>
      </c>
      <c r="G998" s="2">
        <v>43922</v>
      </c>
      <c r="H998">
        <v>4</v>
      </c>
      <c r="I998" t="e">
        <f>IF(Table1[[#This Row],[Category '#]]="","",VLOOKUP(Table1[[#This Row],[Category '#]],#REF!,2,FALSE))</f>
        <v>#REF!</v>
      </c>
    </row>
    <row r="999" spans="1:9" ht="45" x14ac:dyDescent="0.25">
      <c r="A999" s="1" t="str">
        <f>IF(Table1[[#This Row],[Table]]="","",_xlfn.CONCAT(Table1[[#This Row],[Round]],".",Table1[[#This Row],[Table]]))</f>
        <v>C22.N3</v>
      </c>
      <c r="B999" s="1" t="s">
        <v>826</v>
      </c>
      <c r="C999" s="1" t="s">
        <v>136</v>
      </c>
      <c r="D999" s="13" t="str">
        <f>IFERROR(VLOOKUP(Table1[[#This Row],[Phenotype]],[1]!Table1[#Data],2,FALSE),"DEAD")</f>
        <v>DEAD</v>
      </c>
      <c r="E999" s="3" t="s">
        <v>1223</v>
      </c>
      <c r="F999" t="s">
        <v>586</v>
      </c>
      <c r="G999" s="2">
        <v>43935</v>
      </c>
      <c r="H999">
        <v>6</v>
      </c>
      <c r="I999" s="4" t="e">
        <f>IF(Table1[[#This Row],[Category '#]]="","",VLOOKUP(Table1[[#This Row],[Category '#]],#REF!,2,FALSE))</f>
        <v>#REF!</v>
      </c>
    </row>
    <row r="1000" spans="1:9" ht="30" x14ac:dyDescent="0.25">
      <c r="A1000" s="1" t="str">
        <f>IF(Table1[[#This Row],[Table]]="","",_xlfn.CONCAT(Table1[[#This Row],[Round]],".",Table1[[#This Row],[Table]]))</f>
        <v>C22.L4</v>
      </c>
      <c r="B1000" s="1" t="s">
        <v>811</v>
      </c>
      <c r="C1000" s="1" t="s">
        <v>417</v>
      </c>
      <c r="D1000" s="13" t="str">
        <f>IFERROR(VLOOKUP(Table1[[#This Row],[Phenotype]],[1]!Table1[#Data],2,FALSE),"DEAD")</f>
        <v>alive</v>
      </c>
      <c r="E1000" s="3" t="s">
        <v>1218</v>
      </c>
      <c r="F1000" t="s">
        <v>586</v>
      </c>
      <c r="G1000" s="2">
        <v>43935</v>
      </c>
      <c r="H1000">
        <v>6</v>
      </c>
      <c r="I1000" s="4" t="e">
        <f>IF(Table1[[#This Row],[Category '#]]="","",VLOOKUP(Table1[[#This Row],[Category '#]],#REF!,2,FALSE))</f>
        <v>#REF!</v>
      </c>
    </row>
    <row r="1001" spans="1:9" ht="30" x14ac:dyDescent="0.25">
      <c r="A1001" s="1" t="str">
        <f>IF(Table1[[#This Row],[Table]]="","",_xlfn.CONCAT(Table1[[#This Row],[Round]],".",Table1[[#This Row],[Table]]))</f>
        <v>C22.K1</v>
      </c>
      <c r="B1001" s="1" t="s">
        <v>799</v>
      </c>
      <c r="C1001" s="1" t="s">
        <v>417</v>
      </c>
      <c r="D1001" s="13" t="str">
        <f>IFERROR(VLOOKUP(Table1[[#This Row],[Phenotype]],[1]!Table1[#Data],2,FALSE),"DEAD")</f>
        <v>alive</v>
      </c>
      <c r="E1001" s="3" t="s">
        <v>1213</v>
      </c>
      <c r="F1001" t="s">
        <v>586</v>
      </c>
      <c r="G1001" s="2">
        <v>43935</v>
      </c>
      <c r="H1001">
        <v>6</v>
      </c>
      <c r="I1001" s="4" t="e">
        <f>IF(Table1[[#This Row],[Category '#]]="","",VLOOKUP(Table1[[#This Row],[Category '#]],#REF!,2,FALSE))</f>
        <v>#REF!</v>
      </c>
    </row>
    <row r="1002" spans="1:9" ht="30" x14ac:dyDescent="0.25">
      <c r="A1002" s="1" t="str">
        <f>IF(Table1[[#This Row],[Table]]="","",_xlfn.CONCAT(Table1[[#This Row],[Round]],".",Table1[[#This Row],[Table]]))</f>
        <v>C22.O3</v>
      </c>
      <c r="B1002" s="1" t="s">
        <v>941</v>
      </c>
      <c r="C1002" s="1" t="s">
        <v>316</v>
      </c>
      <c r="D1002" s="13" t="str">
        <f>IFERROR(VLOOKUP(Table1[[#This Row],[Phenotype]],[1]!Table1[#Data],2,FALSE),"DEAD")</f>
        <v>alive</v>
      </c>
      <c r="E1002" s="3" t="s">
        <v>1227</v>
      </c>
      <c r="F1002" t="s">
        <v>586</v>
      </c>
      <c r="G1002" s="2">
        <v>43935</v>
      </c>
      <c r="H1002">
        <v>6</v>
      </c>
      <c r="I1002" s="4" t="e">
        <f>IF(Table1[[#This Row],[Category '#]]="","",VLOOKUP(Table1[[#This Row],[Category '#]],#REF!,2,FALSE))</f>
        <v>#REF!</v>
      </c>
    </row>
    <row r="1003" spans="1:9" ht="30" x14ac:dyDescent="0.25">
      <c r="A1003" s="1" t="str">
        <f>IF(Table1[[#This Row],[Table]]="","",_xlfn.CONCAT(Table1[[#This Row],[Round]],".",Table1[[#This Row],[Table]]))</f>
        <v>C22.M1</v>
      </c>
      <c r="B1003" s="1" t="s">
        <v>814</v>
      </c>
      <c r="C1003" s="1" t="s">
        <v>117</v>
      </c>
      <c r="D1003" s="13" t="str">
        <f>IFERROR(VLOOKUP(Table1[[#This Row],[Phenotype]],[1]!Table1[#Data],2,FALSE),"DEAD")</f>
        <v>alive</v>
      </c>
      <c r="E1003" s="3" t="s">
        <v>1220</v>
      </c>
      <c r="F1003" t="s">
        <v>586</v>
      </c>
      <c r="G1003" s="2">
        <v>43935</v>
      </c>
      <c r="H1003">
        <v>6</v>
      </c>
      <c r="I1003" s="4" t="e">
        <f>IF(Table1[[#This Row],[Category '#]]="","",VLOOKUP(Table1[[#This Row],[Category '#]],#REF!,2,FALSE))</f>
        <v>#REF!</v>
      </c>
    </row>
    <row r="1004" spans="1:9" ht="30" x14ac:dyDescent="0.25">
      <c r="A1004" s="1" t="str">
        <f>IF(Table1[[#This Row],[Table]]="","",_xlfn.CONCAT(Table1[[#This Row],[Round]],".",Table1[[#This Row],[Table]]))</f>
        <v>C22.M2</v>
      </c>
      <c r="B1004" s="1" t="s">
        <v>816</v>
      </c>
      <c r="C1004" s="1" t="s">
        <v>117</v>
      </c>
      <c r="D1004" s="13" t="str">
        <f>IFERROR(VLOOKUP(Table1[[#This Row],[Phenotype]],[1]!Table1[#Data],2,FALSE),"DEAD")</f>
        <v>alive</v>
      </c>
      <c r="E1004" s="3" t="s">
        <v>1220</v>
      </c>
      <c r="F1004" t="s">
        <v>586</v>
      </c>
      <c r="G1004" s="2">
        <v>43935</v>
      </c>
      <c r="H1004">
        <v>6</v>
      </c>
      <c r="I1004" s="4" t="e">
        <f>IF(Table1[[#This Row],[Category '#]]="","",VLOOKUP(Table1[[#This Row],[Category '#]],#REF!,2,FALSE))</f>
        <v>#REF!</v>
      </c>
    </row>
    <row r="1005" spans="1:9" ht="30" x14ac:dyDescent="0.25">
      <c r="A1005" s="1" t="str">
        <f>IF(Table1[[#This Row],[Table]]="","",_xlfn.CONCAT(Table1[[#This Row],[Round]],".",Table1[[#This Row],[Table]]))</f>
        <v>C22.M3</v>
      </c>
      <c r="B1005" s="1" t="s">
        <v>936</v>
      </c>
      <c r="C1005" s="1" t="s">
        <v>117</v>
      </c>
      <c r="D1005" s="13" t="str">
        <f>IFERROR(VLOOKUP(Table1[[#This Row],[Phenotype]],[1]!Table1[#Data],2,FALSE),"DEAD")</f>
        <v>alive</v>
      </c>
      <c r="E1005" s="3" t="s">
        <v>1220</v>
      </c>
      <c r="F1005" t="s">
        <v>586</v>
      </c>
      <c r="G1005" s="2">
        <v>43935</v>
      </c>
      <c r="H1005">
        <v>6</v>
      </c>
      <c r="I1005" s="4" t="e">
        <f>IF(Table1[[#This Row],[Category '#]]="","",VLOOKUP(Table1[[#This Row],[Category '#]],#REF!,2,FALSE))</f>
        <v>#REF!</v>
      </c>
    </row>
    <row r="1006" spans="1:9" ht="30" x14ac:dyDescent="0.25">
      <c r="A1006" s="1" t="str">
        <f>IF(Table1[[#This Row],[Table]]="","",_xlfn.CONCAT(Table1[[#This Row],[Round]],".",Table1[[#This Row],[Table]]))</f>
        <v>C22.M4</v>
      </c>
      <c r="B1006" s="1" t="s">
        <v>818</v>
      </c>
      <c r="C1006" s="1" t="s">
        <v>117</v>
      </c>
      <c r="D1006" s="13" t="str">
        <f>IFERROR(VLOOKUP(Table1[[#This Row],[Phenotype]],[1]!Table1[#Data],2,FALSE),"DEAD")</f>
        <v>alive</v>
      </c>
      <c r="E1006" s="3" t="s">
        <v>1220</v>
      </c>
      <c r="F1006" t="s">
        <v>586</v>
      </c>
      <c r="G1006" s="2">
        <v>43935</v>
      </c>
      <c r="H1006">
        <v>6</v>
      </c>
      <c r="I1006" s="4" t="e">
        <f>IF(Table1[[#This Row],[Category '#]]="","",VLOOKUP(Table1[[#This Row],[Category '#]],#REF!,2,FALSE))</f>
        <v>#REF!</v>
      </c>
    </row>
    <row r="1007" spans="1:9" x14ac:dyDescent="0.25">
      <c r="A1007" s="1" t="str">
        <f>IF(Table1[[#This Row],[Table]]="","",_xlfn.CONCAT(Table1[[#This Row],[Round]],".",Table1[[#This Row],[Table]]))</f>
        <v>C22.E5</v>
      </c>
      <c r="B1007" s="1" t="s">
        <v>763</v>
      </c>
      <c r="C1007" s="1" t="s">
        <v>303</v>
      </c>
      <c r="D1007" s="13" t="str">
        <f>IFERROR(VLOOKUP(Table1[[#This Row],[Phenotype]],[1]!Table1[#Data],2,FALSE),"DEAD")</f>
        <v>DEAD</v>
      </c>
      <c r="E1007" s="3" t="s">
        <v>1205</v>
      </c>
      <c r="F1007" t="s">
        <v>586</v>
      </c>
      <c r="G1007" s="2">
        <v>43935</v>
      </c>
      <c r="H1007">
        <v>6</v>
      </c>
      <c r="I1007" s="4" t="e">
        <f>IF(Table1[[#This Row],[Category '#]]="","",VLOOKUP(Table1[[#This Row],[Category '#]],#REF!,2,FALSE))</f>
        <v>#REF!</v>
      </c>
    </row>
    <row r="1008" spans="1:9" ht="45" x14ac:dyDescent="0.25">
      <c r="A1008" s="1" t="str">
        <f>IF(Table1[[#This Row],[Table]]="","",_xlfn.CONCAT(Table1[[#This Row],[Round]],".",Table1[[#This Row],[Table]]))</f>
        <v>C22.Y5</v>
      </c>
      <c r="B1008" s="1" t="s">
        <v>908</v>
      </c>
      <c r="C1008" s="1" t="s">
        <v>173</v>
      </c>
      <c r="D1008" s="13" t="str">
        <f>IFERROR(VLOOKUP(Table1[[#This Row],[Phenotype]],[1]!Table1[#Data],2,FALSE),"DEAD")</f>
        <v>DEAD</v>
      </c>
      <c r="E1008" s="3" t="s">
        <v>1239</v>
      </c>
      <c r="F1008" t="s">
        <v>586</v>
      </c>
      <c r="G1008" s="2">
        <v>43935</v>
      </c>
      <c r="H1008">
        <v>6</v>
      </c>
      <c r="I1008" s="4" t="e">
        <f>IF(Table1[[#This Row],[Category '#]]="","",VLOOKUP(Table1[[#This Row],[Category '#]],#REF!,2,FALSE))</f>
        <v>#REF!</v>
      </c>
    </row>
    <row r="1009" spans="1:9" ht="30" x14ac:dyDescent="0.25">
      <c r="A1009" s="1" t="str">
        <f>IF(Table1[[#This Row],[Table]]="","",_xlfn.CONCAT(Table1[[#This Row],[Round]],".",Table1[[#This Row],[Table]]))</f>
        <v>C22.N4</v>
      </c>
      <c r="B1009" s="1" t="s">
        <v>828</v>
      </c>
      <c r="C1009" s="1" t="s">
        <v>136</v>
      </c>
      <c r="D1009" s="13" t="str">
        <f>IFERROR(VLOOKUP(Table1[[#This Row],[Phenotype]],[1]!Table1[#Data],2,FALSE),"DEAD")</f>
        <v>DEAD</v>
      </c>
      <c r="E1009" s="3" t="s">
        <v>1224</v>
      </c>
      <c r="F1009" t="s">
        <v>586</v>
      </c>
      <c r="G1009" s="2">
        <v>43935</v>
      </c>
      <c r="H1009">
        <v>6</v>
      </c>
      <c r="I1009" s="4" t="e">
        <f>IF(Table1[[#This Row],[Category '#]]="","",VLOOKUP(Table1[[#This Row],[Category '#]],#REF!,2,FALSE))</f>
        <v>#REF!</v>
      </c>
    </row>
    <row r="1010" spans="1:9" ht="45" x14ac:dyDescent="0.25">
      <c r="A1010" s="1" t="str">
        <f>IF(Table1[[#This Row],[Table]]="","",_xlfn.CONCAT(Table1[[#This Row],[Round]],".",Table1[[#This Row],[Table]]))</f>
        <v>C22.X1</v>
      </c>
      <c r="B1010" s="1" t="s">
        <v>896</v>
      </c>
      <c r="C1010" s="1" t="s">
        <v>84</v>
      </c>
      <c r="D1010" s="13" t="str">
        <f>IFERROR(VLOOKUP(Table1[[#This Row],[Phenotype]],[1]!Table1[#Data],2,FALSE),"DEAD")</f>
        <v>alive</v>
      </c>
      <c r="E1010" s="3" t="s">
        <v>1234</v>
      </c>
      <c r="F1010" t="s">
        <v>586</v>
      </c>
      <c r="G1010" s="2">
        <v>43935</v>
      </c>
      <c r="H1010">
        <v>6</v>
      </c>
      <c r="I1010" s="4" t="e">
        <f>IF(Table1[[#This Row],[Category '#]]="","",VLOOKUP(Table1[[#This Row],[Category '#]],#REF!,2,FALSE))</f>
        <v>#REF!</v>
      </c>
    </row>
    <row r="1011" spans="1:9" x14ac:dyDescent="0.25">
      <c r="A1011" s="1" t="str">
        <f>IF(Table1[[#This Row],[Table]]="","",_xlfn.CONCAT(Table1[[#This Row],[Round]],".",Table1[[#This Row],[Table]]))</f>
        <v>C22.O1</v>
      </c>
      <c r="B1011" s="1" t="s">
        <v>832</v>
      </c>
      <c r="C1011" s="1" t="s">
        <v>435</v>
      </c>
      <c r="D1011" s="13" t="str">
        <f>IFERROR(VLOOKUP(Table1[[#This Row],[Phenotype]],[1]!Table1[#Data],2,FALSE),"DEAD")</f>
        <v>DEAD</v>
      </c>
      <c r="E1011" s="3" t="s">
        <v>1226</v>
      </c>
      <c r="F1011" t="s">
        <v>586</v>
      </c>
      <c r="G1011" s="2">
        <v>43935</v>
      </c>
      <c r="H1011">
        <v>6</v>
      </c>
      <c r="I1011" s="4" t="e">
        <f>IF(Table1[[#This Row],[Category '#]]="","",VLOOKUP(Table1[[#This Row],[Category '#]],#REF!,2,FALSE))</f>
        <v>#REF!</v>
      </c>
    </row>
    <row r="1012" spans="1:9" ht="30" x14ac:dyDescent="0.25">
      <c r="A1012" s="1" t="str">
        <f>IF(Table1[[#This Row],[Table]]="","",_xlfn.CONCAT(Table1[[#This Row],[Round]],".",Table1[[#This Row],[Table]]))</f>
        <v>C22.X4</v>
      </c>
      <c r="B1012" s="1" t="s">
        <v>976</v>
      </c>
      <c r="C1012" s="1" t="s">
        <v>34</v>
      </c>
      <c r="D1012" s="13" t="str">
        <f>IFERROR(VLOOKUP(Table1[[#This Row],[Phenotype]],[1]!Table1[#Data],2,FALSE),"DEAD")</f>
        <v>DEAD</v>
      </c>
      <c r="E1012" s="3" t="s">
        <v>1236</v>
      </c>
      <c r="F1012" t="s">
        <v>586</v>
      </c>
      <c r="G1012" s="2">
        <v>43935</v>
      </c>
      <c r="H1012">
        <v>6</v>
      </c>
      <c r="I1012" s="4" t="e">
        <f>IF(Table1[[#This Row],[Category '#]]="","",VLOOKUP(Table1[[#This Row],[Category '#]],#REF!,2,FALSE))</f>
        <v>#REF!</v>
      </c>
    </row>
    <row r="1013" spans="1:9" ht="30" x14ac:dyDescent="0.25">
      <c r="A1013" s="1" t="str">
        <f>IF(Table1[[#This Row],[Table]]="","",_xlfn.CONCAT(Table1[[#This Row],[Round]],".",Table1[[#This Row],[Table]]))</f>
        <v>C22.X5</v>
      </c>
      <c r="B1013" s="1" t="s">
        <v>901</v>
      </c>
      <c r="C1013" s="1" t="s">
        <v>34</v>
      </c>
      <c r="D1013" s="13" t="str">
        <f>IFERROR(VLOOKUP(Table1[[#This Row],[Phenotype]],[1]!Table1[#Data],2,FALSE),"DEAD")</f>
        <v>DEAD</v>
      </c>
      <c r="E1013" s="3" t="s">
        <v>1236</v>
      </c>
      <c r="F1013" t="s">
        <v>586</v>
      </c>
      <c r="G1013" s="2">
        <v>43935</v>
      </c>
      <c r="H1013">
        <v>6</v>
      </c>
      <c r="I1013" s="4" t="e">
        <f>IF(Table1[[#This Row],[Category '#]]="","",VLOOKUP(Table1[[#This Row],[Category '#]],#REF!,2,FALSE))</f>
        <v>#REF!</v>
      </c>
    </row>
    <row r="1014" spans="1:9" x14ac:dyDescent="0.25">
      <c r="A1014" s="1" t="str">
        <f>IF(Table1[[#This Row],[Table]]="","",_xlfn.CONCAT(Table1[[#This Row],[Round]],".",Table1[[#This Row],[Table]]))</f>
        <v>C22.O4</v>
      </c>
      <c r="B1014" s="1" t="s">
        <v>836</v>
      </c>
      <c r="C1014" s="1" t="s">
        <v>313</v>
      </c>
      <c r="D1014" s="13" t="str">
        <f>IFERROR(VLOOKUP(Table1[[#This Row],[Phenotype]],[1]!Table1[#Data],2,FALSE),"DEAD")</f>
        <v>DEAD</v>
      </c>
      <c r="E1014" s="3" t="s">
        <v>1228</v>
      </c>
      <c r="F1014" t="s">
        <v>586</v>
      </c>
      <c r="G1014" s="2">
        <v>43935</v>
      </c>
      <c r="H1014">
        <v>6</v>
      </c>
      <c r="I1014" s="4" t="e">
        <f>IF(Table1[[#This Row],[Category '#]]="","",VLOOKUP(Table1[[#This Row],[Category '#]],#REF!,2,FALSE))</f>
        <v>#REF!</v>
      </c>
    </row>
    <row r="1015" spans="1:9" ht="45" x14ac:dyDescent="0.25">
      <c r="A1015" s="1" t="str">
        <f>IF(Table1[[#This Row],[Table]]="","",_xlfn.CONCAT(Table1[[#This Row],[Round]],".",Table1[[#This Row],[Table]]))</f>
        <v>C22.N2</v>
      </c>
      <c r="B1015" s="1" t="s">
        <v>824</v>
      </c>
      <c r="C1015" s="1" t="s">
        <v>435</v>
      </c>
      <c r="D1015" s="13" t="str">
        <f>IFERROR(VLOOKUP(Table1[[#This Row],[Phenotype]],[1]!Table1[#Data],2,FALSE),"DEAD")</f>
        <v>DEAD</v>
      </c>
      <c r="E1015" s="3" t="s">
        <v>1222</v>
      </c>
      <c r="F1015" t="s">
        <v>586</v>
      </c>
      <c r="G1015" s="2">
        <v>43935</v>
      </c>
      <c r="H1015">
        <v>6</v>
      </c>
      <c r="I1015" s="4" t="e">
        <f>IF(Table1[[#This Row],[Category '#]]="","",VLOOKUP(Table1[[#This Row],[Category '#]],#REF!,2,FALSE))</f>
        <v>#REF!</v>
      </c>
    </row>
    <row r="1016" spans="1:9" ht="45" x14ac:dyDescent="0.25">
      <c r="A1016" s="1" t="str">
        <f>IF(Table1[[#This Row],[Table]]="","",_xlfn.CONCAT(Table1[[#This Row],[Round]],".",Table1[[#This Row],[Table]]))</f>
        <v>C22.F5</v>
      </c>
      <c r="B1016" s="1" t="s">
        <v>771</v>
      </c>
      <c r="C1016" s="1" t="s">
        <v>297</v>
      </c>
      <c r="D1016" s="13" t="str">
        <f>IFERROR(VLOOKUP(Table1[[#This Row],[Phenotype]],[1]!Table1[#Data],2,FALSE),"DEAD")</f>
        <v>alive</v>
      </c>
      <c r="E1016" s="3" t="s">
        <v>1208</v>
      </c>
      <c r="F1016" t="s">
        <v>586</v>
      </c>
      <c r="G1016" s="2">
        <v>43935</v>
      </c>
      <c r="H1016">
        <v>6</v>
      </c>
      <c r="I1016" s="4" t="e">
        <f>IF(Table1[[#This Row],[Category '#]]="","",VLOOKUP(Table1[[#This Row],[Category '#]],#REF!,2,FALSE))</f>
        <v>#REF!</v>
      </c>
    </row>
    <row r="1017" spans="1:9" ht="30" x14ac:dyDescent="0.25">
      <c r="A1017" s="1" t="str">
        <f>IF(Table1[[#This Row],[Table]]="","",_xlfn.CONCAT(Table1[[#This Row],[Round]],".",Table1[[#This Row],[Table]]))</f>
        <v>C22.W3</v>
      </c>
      <c r="B1017" s="1" t="s">
        <v>890</v>
      </c>
      <c r="C1017" s="1" t="s">
        <v>34</v>
      </c>
      <c r="D1017" s="13" t="str">
        <f>IFERROR(VLOOKUP(Table1[[#This Row],[Phenotype]],[1]!Table1[#Data],2,FALSE),"DEAD")</f>
        <v>DEAD</v>
      </c>
      <c r="E1017" s="3" t="s">
        <v>1231</v>
      </c>
      <c r="F1017" t="s">
        <v>586</v>
      </c>
      <c r="G1017" s="2">
        <v>43935</v>
      </c>
      <c r="H1017">
        <v>6</v>
      </c>
      <c r="I1017" s="4" t="e">
        <f>IF(Table1[[#This Row],[Category '#]]="","",VLOOKUP(Table1[[#This Row],[Category '#]],#REF!,2,FALSE))</f>
        <v>#REF!</v>
      </c>
    </row>
    <row r="1018" spans="1:9" ht="45" x14ac:dyDescent="0.25">
      <c r="A1018" s="1" t="str">
        <f>IF(Table1[[#This Row],[Table]]="","",_xlfn.CONCAT(Table1[[#This Row],[Round]],".",Table1[[#This Row],[Table]]))</f>
        <v>C22.K2</v>
      </c>
      <c r="B1018" s="1" t="s">
        <v>801</v>
      </c>
      <c r="C1018" s="1" t="s">
        <v>417</v>
      </c>
      <c r="D1018" s="13" t="str">
        <f>IFERROR(VLOOKUP(Table1[[#This Row],[Phenotype]],[1]!Table1[#Data],2,FALSE),"DEAD")</f>
        <v>alive</v>
      </c>
      <c r="E1018" s="3" t="s">
        <v>1214</v>
      </c>
      <c r="F1018" t="s">
        <v>586</v>
      </c>
      <c r="G1018" s="2">
        <v>43935</v>
      </c>
      <c r="H1018">
        <v>6</v>
      </c>
      <c r="I1018" s="4" t="e">
        <f>IF(Table1[[#This Row],[Category '#]]="","",VLOOKUP(Table1[[#This Row],[Category '#]],#REF!,2,FALSE))</f>
        <v>#REF!</v>
      </c>
    </row>
    <row r="1019" spans="1:9" ht="45" x14ac:dyDescent="0.25">
      <c r="A1019" s="1" t="str">
        <f>IF(Table1[[#This Row],[Table]]="","",_xlfn.CONCAT(Table1[[#This Row],[Round]],".",Table1[[#This Row],[Table]]))</f>
        <v>C22.K3</v>
      </c>
      <c r="B1019" s="1" t="s">
        <v>803</v>
      </c>
      <c r="C1019" s="1" t="s">
        <v>417</v>
      </c>
      <c r="D1019" s="13" t="str">
        <f>IFERROR(VLOOKUP(Table1[[#This Row],[Phenotype]],[1]!Table1[#Data],2,FALSE),"DEAD")</f>
        <v>alive</v>
      </c>
      <c r="E1019" s="3" t="s">
        <v>1214</v>
      </c>
      <c r="F1019" t="s">
        <v>586</v>
      </c>
      <c r="G1019" s="2">
        <v>43935</v>
      </c>
      <c r="H1019">
        <v>6</v>
      </c>
      <c r="I1019" s="4" t="e">
        <f>IF(Table1[[#This Row],[Category '#]]="","",VLOOKUP(Table1[[#This Row],[Category '#]],#REF!,2,FALSE))</f>
        <v>#REF!</v>
      </c>
    </row>
    <row r="1020" spans="1:9" ht="45" x14ac:dyDescent="0.25">
      <c r="A1020" s="1" t="str">
        <f>IF(Table1[[#This Row],[Table]]="","",_xlfn.CONCAT(Table1[[#This Row],[Round]],".",Table1[[#This Row],[Table]]))</f>
        <v>C22.K4</v>
      </c>
      <c r="B1020" s="1" t="s">
        <v>805</v>
      </c>
      <c r="C1020" s="1" t="s">
        <v>417</v>
      </c>
      <c r="D1020" s="13" t="str">
        <f>IFERROR(VLOOKUP(Table1[[#This Row],[Phenotype]],[1]!Table1[#Data],2,FALSE),"DEAD")</f>
        <v>alive</v>
      </c>
      <c r="E1020" s="3" t="s">
        <v>1214</v>
      </c>
      <c r="F1020" t="s">
        <v>586</v>
      </c>
      <c r="G1020" s="2">
        <v>43935</v>
      </c>
      <c r="H1020">
        <v>6</v>
      </c>
      <c r="I1020" s="4" t="e">
        <f>IF(Table1[[#This Row],[Category '#]]="","",VLOOKUP(Table1[[#This Row],[Category '#]],#REF!,2,FALSE))</f>
        <v>#REF!</v>
      </c>
    </row>
    <row r="1021" spans="1:9" ht="30" x14ac:dyDescent="0.25">
      <c r="A1021" s="1" t="str">
        <f>IF(Table1[[#This Row],[Table]]="","",_xlfn.CONCAT(Table1[[#This Row],[Round]],".",Table1[[#This Row],[Table]]))</f>
        <v>C22.K5</v>
      </c>
      <c r="B1021" s="1" t="s">
        <v>934</v>
      </c>
      <c r="C1021" s="1" t="s">
        <v>417</v>
      </c>
      <c r="D1021" s="13" t="str">
        <f>IFERROR(VLOOKUP(Table1[[#This Row],[Phenotype]],[1]!Table1[#Data],2,FALSE),"DEAD")</f>
        <v>alive</v>
      </c>
      <c r="E1021" s="3" t="s">
        <v>1215</v>
      </c>
      <c r="F1021" t="s">
        <v>586</v>
      </c>
      <c r="G1021" s="2">
        <v>43935</v>
      </c>
      <c r="H1021">
        <v>6</v>
      </c>
      <c r="I1021" s="4" t="e">
        <f>IF(Table1[[#This Row],[Category '#]]="","",VLOOKUP(Table1[[#This Row],[Category '#]],#REF!,2,FALSE))</f>
        <v>#REF!</v>
      </c>
    </row>
    <row r="1022" spans="1:9" ht="60" x14ac:dyDescent="0.25">
      <c r="A1022" s="1" t="str">
        <f>IF(Table1[[#This Row],[Table]]="","",_xlfn.CONCAT(Table1[[#This Row],[Round]],".",Table1[[#This Row],[Table]]))</f>
        <v>C22.W2</v>
      </c>
      <c r="B1022" s="1" t="s">
        <v>888</v>
      </c>
      <c r="C1022" s="1" t="s">
        <v>34</v>
      </c>
      <c r="D1022" s="13" t="str">
        <f>IFERROR(VLOOKUP(Table1[[#This Row],[Phenotype]],[1]!Table1[#Data],2,FALSE),"DEAD")</f>
        <v>DEAD</v>
      </c>
      <c r="E1022" s="3" t="s">
        <v>1230</v>
      </c>
      <c r="F1022" t="s">
        <v>586</v>
      </c>
      <c r="G1022" s="2">
        <v>43935</v>
      </c>
      <c r="H1022">
        <v>6</v>
      </c>
      <c r="I1022" s="4" t="e">
        <f>IF(Table1[[#This Row],[Category '#]]="","",VLOOKUP(Table1[[#This Row],[Category '#]],#REF!,2,FALSE))</f>
        <v>#REF!</v>
      </c>
    </row>
    <row r="1023" spans="1:9" x14ac:dyDescent="0.25">
      <c r="A1023" s="1" t="str">
        <f>IF(Table1[[#This Row],[Table]]="","",_xlfn.CONCAT(Table1[[#This Row],[Round]],".",Table1[[#This Row],[Table]]))</f>
        <v>C22.W4</v>
      </c>
      <c r="B1023" s="1" t="s">
        <v>892</v>
      </c>
      <c r="C1023" s="1" t="s">
        <v>34</v>
      </c>
      <c r="D1023" s="13" t="str">
        <f>IFERROR(VLOOKUP(Table1[[#This Row],[Phenotype]],[1]!Table1[#Data],2,FALSE),"DEAD")</f>
        <v>DEAD</v>
      </c>
      <c r="E1023" s="3" t="s">
        <v>1232</v>
      </c>
      <c r="F1023" t="s">
        <v>586</v>
      </c>
      <c r="G1023" s="2">
        <v>43935</v>
      </c>
      <c r="H1023">
        <v>6</v>
      </c>
      <c r="I1023" s="4" t="e">
        <f>IF(Table1[[#This Row],[Category '#]]="","",VLOOKUP(Table1[[#This Row],[Category '#]],#REF!,2,FALSE))</f>
        <v>#REF!</v>
      </c>
    </row>
    <row r="1024" spans="1:9" ht="45" x14ac:dyDescent="0.25">
      <c r="A1024" s="1" t="str">
        <f>IF(Table1[[#This Row],[Table]]="","",_xlfn.CONCAT(Table1[[#This Row],[Round]],".",Table1[[#This Row],[Table]]))</f>
        <v>C22.L3</v>
      </c>
      <c r="B1024" s="1" t="s">
        <v>809</v>
      </c>
      <c r="C1024" s="1" t="s">
        <v>417</v>
      </c>
      <c r="D1024" s="13" t="str">
        <f>IFERROR(VLOOKUP(Table1[[#This Row],[Phenotype]],[1]!Table1[#Data],2,FALSE),"DEAD")</f>
        <v>alive</v>
      </c>
      <c r="E1024" s="3" t="s">
        <v>1217</v>
      </c>
      <c r="F1024" t="s">
        <v>586</v>
      </c>
      <c r="G1024" s="2">
        <v>43935</v>
      </c>
      <c r="H1024">
        <v>6</v>
      </c>
      <c r="I1024" s="4" t="e">
        <f>IF(Table1[[#This Row],[Category '#]]="","",VLOOKUP(Table1[[#This Row],[Category '#]],#REF!,2,FALSE))</f>
        <v>#REF!</v>
      </c>
    </row>
    <row r="1025" spans="1:9" ht="30" x14ac:dyDescent="0.25">
      <c r="A1025" s="1" t="str">
        <f>IF(Table1[[#This Row],[Table]]="","",_xlfn.CONCAT(Table1[[#This Row],[Round]],".",Table1[[#This Row],[Table]]))</f>
        <v>C22.N5</v>
      </c>
      <c r="B1025" s="1" t="s">
        <v>830</v>
      </c>
      <c r="C1025" s="1" t="s">
        <v>136</v>
      </c>
      <c r="D1025" s="13" t="str">
        <f>IFERROR(VLOOKUP(Table1[[#This Row],[Phenotype]],[1]!Table1[#Data],2,FALSE),"DEAD")</f>
        <v>DEAD</v>
      </c>
      <c r="E1025" s="3" t="s">
        <v>1225</v>
      </c>
      <c r="F1025" t="s">
        <v>586</v>
      </c>
      <c r="G1025" s="2">
        <v>43935</v>
      </c>
      <c r="H1025">
        <v>6</v>
      </c>
      <c r="I1025" s="4" t="e">
        <f>IF(Table1[[#This Row],[Category '#]]="","",VLOOKUP(Table1[[#This Row],[Category '#]],#REF!,2,FALSE))</f>
        <v>#REF!</v>
      </c>
    </row>
    <row r="1026" spans="1:9" x14ac:dyDescent="0.25">
      <c r="A1026" s="1" t="str">
        <f>IF(Table1[[#This Row],[Table]]="","",_xlfn.CONCAT(Table1[[#This Row],[Round]],".",Table1[[#This Row],[Table]]))</f>
        <v>C22.F4</v>
      </c>
      <c r="B1026" s="1" t="s">
        <v>769</v>
      </c>
      <c r="C1026" s="1" t="s">
        <v>297</v>
      </c>
      <c r="D1026" s="13" t="str">
        <f>IFERROR(VLOOKUP(Table1[[#This Row],[Phenotype]],[1]!Table1[#Data],2,FALSE),"DEAD")</f>
        <v>alive</v>
      </c>
      <c r="E1026" s="3" t="s">
        <v>1207</v>
      </c>
      <c r="F1026" t="s">
        <v>586</v>
      </c>
      <c r="G1026" s="2">
        <v>43935</v>
      </c>
      <c r="H1026">
        <v>6</v>
      </c>
      <c r="I1026" s="4" t="e">
        <f>IF(Table1[[#This Row],[Category '#]]="","",VLOOKUP(Table1[[#This Row],[Category '#]],#REF!,2,FALSE))</f>
        <v>#REF!</v>
      </c>
    </row>
    <row r="1027" spans="1:9" ht="60" x14ac:dyDescent="0.25">
      <c r="A1027" s="1" t="str">
        <f>IF(Table1[[#This Row],[Table]]="","",_xlfn.CONCAT(Table1[[#This Row],[Round]],".",Table1[[#This Row],[Table]]))</f>
        <v>C22.A1</v>
      </c>
      <c r="B1027" s="1" t="s">
        <v>738</v>
      </c>
      <c r="C1027" s="1" t="s">
        <v>227</v>
      </c>
      <c r="D1027" s="13" t="str">
        <f>IFERROR(VLOOKUP(Table1[[#This Row],[Phenotype]],[1]!Table1[#Data],2,FALSE),"DEAD")</f>
        <v>DEAD</v>
      </c>
      <c r="E1027" s="3" t="s">
        <v>1201</v>
      </c>
      <c r="F1027" t="s">
        <v>586</v>
      </c>
      <c r="G1027" s="2">
        <v>43935</v>
      </c>
      <c r="H1027">
        <v>6</v>
      </c>
      <c r="I1027" s="4" t="e">
        <f>IF(Table1[[#This Row],[Category '#]]="","",VLOOKUP(Table1[[#This Row],[Category '#]],#REF!,2,FALSE))</f>
        <v>#REF!</v>
      </c>
    </row>
    <row r="1028" spans="1:9" ht="30" x14ac:dyDescent="0.25">
      <c r="A1028" s="1" t="str">
        <f>IF(Table1[[#This Row],[Table]]="","",_xlfn.CONCAT(Table1[[#This Row],[Round]],".",Table1[[#This Row],[Table]]))</f>
        <v>C22.O5</v>
      </c>
      <c r="B1028" s="1" t="s">
        <v>838</v>
      </c>
      <c r="C1028" s="1" t="s">
        <v>313</v>
      </c>
      <c r="D1028" s="13" t="str">
        <f>IFERROR(VLOOKUP(Table1[[#This Row],[Phenotype]],[1]!Table1[#Data],2,FALSE),"DEAD")</f>
        <v>DEAD</v>
      </c>
      <c r="E1028" s="3" t="s">
        <v>1229</v>
      </c>
      <c r="F1028" t="s">
        <v>586</v>
      </c>
      <c r="G1028" s="2">
        <v>43935</v>
      </c>
      <c r="H1028">
        <v>6</v>
      </c>
      <c r="I1028" s="4" t="e">
        <f>IF(Table1[[#This Row],[Category '#]]="","",VLOOKUP(Table1[[#This Row],[Category '#]],#REF!,2,FALSE))</f>
        <v>#REF!</v>
      </c>
    </row>
    <row r="1029" spans="1:9" ht="45" x14ac:dyDescent="0.25">
      <c r="A1029" s="1" t="str">
        <f>IF(Table1[[#This Row],[Table]]="","",_xlfn.CONCAT(Table1[[#This Row],[Round]],".",Table1[[#This Row],[Table]]))</f>
        <v>C22.Y2</v>
      </c>
      <c r="B1029" s="1" t="s">
        <v>905</v>
      </c>
      <c r="C1029" s="1" t="s">
        <v>86</v>
      </c>
      <c r="D1029" s="13" t="str">
        <f>IFERROR(VLOOKUP(Table1[[#This Row],[Phenotype]],[1]!Table1[#Data],2,FALSE),"DEAD")</f>
        <v>DEAD</v>
      </c>
      <c r="E1029" s="3" t="s">
        <v>1237</v>
      </c>
      <c r="F1029" t="s">
        <v>586</v>
      </c>
      <c r="G1029" s="2">
        <v>43935</v>
      </c>
      <c r="H1029">
        <v>6</v>
      </c>
      <c r="I1029" s="4" t="e">
        <f>IF(Table1[[#This Row],[Category '#]]="","",VLOOKUP(Table1[[#This Row],[Category '#]],#REF!,2,FALSE))</f>
        <v>#REF!</v>
      </c>
    </row>
    <row r="1030" spans="1:9" ht="30" x14ac:dyDescent="0.25">
      <c r="A1030" s="1" t="str">
        <f>IF(Table1[[#This Row],[Table]]="","",_xlfn.CONCAT(Table1[[#This Row],[Round]],".",Table1[[#This Row],[Table]]))</f>
        <v>C22.I1</v>
      </c>
      <c r="B1030" s="1" t="s">
        <v>784</v>
      </c>
      <c r="C1030" s="1" t="s">
        <v>23</v>
      </c>
      <c r="D1030" s="13" t="str">
        <f>IFERROR(VLOOKUP(Table1[[#This Row],[Phenotype]],[1]!Table1[#Data],2,FALSE),"DEAD")</f>
        <v>DEAD</v>
      </c>
      <c r="E1030" s="3" t="s">
        <v>1210</v>
      </c>
      <c r="F1030" t="s">
        <v>586</v>
      </c>
      <c r="G1030" s="2">
        <v>43935</v>
      </c>
      <c r="H1030">
        <v>6</v>
      </c>
      <c r="I1030" s="4" t="e">
        <f>IF(Table1[[#This Row],[Category '#]]="","",VLOOKUP(Table1[[#This Row],[Category '#]],#REF!,2,FALSE))</f>
        <v>#REF!</v>
      </c>
    </row>
    <row r="1031" spans="1:9" ht="30" x14ac:dyDescent="0.25">
      <c r="A1031" s="1" t="str">
        <f>IF(Table1[[#This Row],[Table]]="","",_xlfn.CONCAT(Table1[[#This Row],[Round]],".",Table1[[#This Row],[Table]]))</f>
        <v>C22.A2</v>
      </c>
      <c r="B1031" s="1" t="s">
        <v>740</v>
      </c>
      <c r="C1031" s="1" t="s">
        <v>227</v>
      </c>
      <c r="D1031" s="13" t="str">
        <f>IFERROR(VLOOKUP(Table1[[#This Row],[Phenotype]],[1]!Table1[#Data],2,FALSE),"DEAD")</f>
        <v>DEAD</v>
      </c>
      <c r="E1031" s="3" t="s">
        <v>1202</v>
      </c>
      <c r="F1031" t="s">
        <v>586</v>
      </c>
      <c r="G1031" s="2">
        <v>43935</v>
      </c>
      <c r="H1031">
        <v>6</v>
      </c>
      <c r="I1031" s="4" t="e">
        <f>IF(Table1[[#This Row],[Category '#]]="","",VLOOKUP(Table1[[#This Row],[Category '#]],#REF!,2,FALSE))</f>
        <v>#REF!</v>
      </c>
    </row>
    <row r="1032" spans="1:9" ht="60" x14ac:dyDescent="0.25">
      <c r="A1032" s="1" t="str">
        <f>IF(Table1[[#This Row],[Table]]="","",_xlfn.CONCAT(Table1[[#This Row],[Round]],".",Table1[[#This Row],[Table]]))</f>
        <v>C22.W5</v>
      </c>
      <c r="B1032" s="1" t="s">
        <v>894</v>
      </c>
      <c r="C1032" s="1" t="s">
        <v>34</v>
      </c>
      <c r="D1032" s="13" t="str">
        <f>IFERROR(VLOOKUP(Table1[[#This Row],[Phenotype]],[1]!Table1[#Data],2,FALSE),"DEAD")</f>
        <v>DEAD</v>
      </c>
      <c r="E1032" s="3" t="s">
        <v>1233</v>
      </c>
      <c r="F1032" t="s">
        <v>586</v>
      </c>
      <c r="G1032" s="2">
        <v>43935</v>
      </c>
      <c r="H1032">
        <v>6</v>
      </c>
      <c r="I1032" s="4" t="e">
        <f>IF(Table1[[#This Row],[Category '#]]="","",VLOOKUP(Table1[[#This Row],[Category '#]],#REF!,2,FALSE))</f>
        <v>#REF!</v>
      </c>
    </row>
    <row r="1033" spans="1:9" ht="30" x14ac:dyDescent="0.25">
      <c r="A1033" s="1" t="str">
        <f>IF(Table1[[#This Row],[Table]]="","",_xlfn.CONCAT(Table1[[#This Row],[Round]],".",Table1[[#This Row],[Table]]))</f>
        <v>C22.L5</v>
      </c>
      <c r="B1033" s="1" t="s">
        <v>813</v>
      </c>
      <c r="C1033" s="1" t="s">
        <v>417</v>
      </c>
      <c r="D1033" s="13" t="str">
        <f>IFERROR(VLOOKUP(Table1[[#This Row],[Phenotype]],[1]!Table1[#Data],2,FALSE),"DEAD")</f>
        <v>alive</v>
      </c>
      <c r="E1033" s="3" t="s">
        <v>1219</v>
      </c>
      <c r="F1033" t="s">
        <v>586</v>
      </c>
      <c r="G1033" s="2">
        <v>43935</v>
      </c>
      <c r="H1033">
        <v>6</v>
      </c>
      <c r="I1033" s="4" t="e">
        <f>IF(Table1[[#This Row],[Category '#]]="","",VLOOKUP(Table1[[#This Row],[Category '#]],#REF!,2,FALSE))</f>
        <v>#REF!</v>
      </c>
    </row>
    <row r="1034" spans="1:9" x14ac:dyDescent="0.25">
      <c r="A1034" s="1" t="str">
        <f>IF(Table1[[#This Row],[Table]]="","",_xlfn.CONCAT(Table1[[#This Row],[Round]],".",Table1[[#This Row],[Table]]))</f>
        <v>C22.H1</v>
      </c>
      <c r="B1034" s="1" t="s">
        <v>930</v>
      </c>
      <c r="C1034" s="1" t="s">
        <v>23</v>
      </c>
      <c r="D1034" s="13" t="str">
        <f>IFERROR(VLOOKUP(Table1[[#This Row],[Phenotype]],[1]!Table1[#Data],2,FALSE),"DEAD")</f>
        <v>DEAD</v>
      </c>
      <c r="E1034" s="3" t="s">
        <v>1209</v>
      </c>
      <c r="F1034" t="s">
        <v>586</v>
      </c>
      <c r="G1034" s="2">
        <v>43935</v>
      </c>
      <c r="H1034">
        <v>6</v>
      </c>
      <c r="I1034" s="4" t="e">
        <f>IF(Table1[[#This Row],[Category '#]]="","",VLOOKUP(Table1[[#This Row],[Category '#]],#REF!,2,FALSE))</f>
        <v>#REF!</v>
      </c>
    </row>
    <row r="1035" spans="1:9" ht="45" x14ac:dyDescent="0.25">
      <c r="A1035" s="1" t="str">
        <f>IF(Table1[[#This Row],[Table]]="","",_xlfn.CONCAT(Table1[[#This Row],[Round]],".",Table1[[#This Row],[Table]]))</f>
        <v>C22.E3</v>
      </c>
      <c r="B1035" s="1" t="s">
        <v>759</v>
      </c>
      <c r="C1035" s="1" t="s">
        <v>303</v>
      </c>
      <c r="D1035" s="13" t="str">
        <f>IFERROR(VLOOKUP(Table1[[#This Row],[Phenotype]],[1]!Table1[#Data],2,FALSE),"DEAD")</f>
        <v>DEAD</v>
      </c>
      <c r="E1035" s="3" t="s">
        <v>1203</v>
      </c>
      <c r="F1035" t="s">
        <v>586</v>
      </c>
      <c r="G1035" s="2">
        <v>43935</v>
      </c>
      <c r="H1035">
        <v>6</v>
      </c>
      <c r="I1035" s="4" t="e">
        <f>IF(Table1[[#This Row],[Category '#]]="","",VLOOKUP(Table1[[#This Row],[Category '#]],#REF!,2,FALSE))</f>
        <v>#REF!</v>
      </c>
    </row>
    <row r="1036" spans="1:9" ht="30" x14ac:dyDescent="0.25">
      <c r="A1036" s="1" t="str">
        <f>IF(Table1[[#This Row],[Table]]="","",_xlfn.CONCAT(Table1[[#This Row],[Round]],".",Table1[[#This Row],[Table]]))</f>
        <v>C22.Y3</v>
      </c>
      <c r="B1036" s="1" t="s">
        <v>906</v>
      </c>
      <c r="C1036" s="1" t="s">
        <v>86</v>
      </c>
      <c r="D1036" s="13" t="str">
        <f>IFERROR(VLOOKUP(Table1[[#This Row],[Phenotype]],[1]!Table1[#Data],2,FALSE),"DEAD")</f>
        <v>DEAD</v>
      </c>
      <c r="E1036" s="3" t="s">
        <v>1238</v>
      </c>
      <c r="F1036" t="s">
        <v>586</v>
      </c>
      <c r="G1036" s="2">
        <v>43935</v>
      </c>
      <c r="H1036">
        <v>6</v>
      </c>
      <c r="I1036" s="4" t="e">
        <f>IF(Table1[[#This Row],[Category '#]]="","",VLOOKUP(Table1[[#This Row],[Category '#]],#REF!,2,FALSE))</f>
        <v>#REF!</v>
      </c>
    </row>
    <row r="1037" spans="1:9" ht="30" x14ac:dyDescent="0.25">
      <c r="A1037" s="1" t="str">
        <f>IF(Table1[[#This Row],[Table]]="","",_xlfn.CONCAT(Table1[[#This Row],[Round]],".",Table1[[#This Row],[Table]]))</f>
        <v>C22.E4</v>
      </c>
      <c r="B1037" s="1" t="s">
        <v>761</v>
      </c>
      <c r="C1037" s="1" t="s">
        <v>303</v>
      </c>
      <c r="D1037" s="13" t="str">
        <f>IFERROR(VLOOKUP(Table1[[#This Row],[Phenotype]],[1]!Table1[#Data],2,FALSE),"DEAD")</f>
        <v>DEAD</v>
      </c>
      <c r="E1037" s="3" t="s">
        <v>1204</v>
      </c>
      <c r="F1037" t="s">
        <v>586</v>
      </c>
      <c r="G1037" s="2">
        <v>43935</v>
      </c>
      <c r="H1037">
        <v>6</v>
      </c>
      <c r="I1037" s="4" t="e">
        <f>IF(Table1[[#This Row],[Category '#]]="","",VLOOKUP(Table1[[#This Row],[Category '#]],#REF!,2,FALSE))</f>
        <v>#REF!</v>
      </c>
    </row>
    <row r="1038" spans="1:9" ht="45" x14ac:dyDescent="0.25">
      <c r="A1038" s="1" t="str">
        <f>IF(Table1[[#This Row],[Table]]="","",_xlfn.CONCAT(Table1[[#This Row],[Round]],".",Table1[[#This Row],[Table]]))</f>
        <v>C22.N1</v>
      </c>
      <c r="B1038" s="1" t="s">
        <v>822</v>
      </c>
      <c r="C1038" s="1" t="s">
        <v>435</v>
      </c>
      <c r="D1038" s="13" t="str">
        <f>IFERROR(VLOOKUP(Table1[[#This Row],[Phenotype]],[1]!Table1[#Data],2,FALSE),"DEAD")</f>
        <v>DEAD</v>
      </c>
      <c r="E1038" s="3" t="s">
        <v>1221</v>
      </c>
      <c r="F1038" t="s">
        <v>586</v>
      </c>
      <c r="G1038" s="2">
        <v>43935</v>
      </c>
      <c r="H1038">
        <v>6</v>
      </c>
      <c r="I1038" s="4" t="e">
        <f>IF(Table1[[#This Row],[Category '#]]="","",VLOOKUP(Table1[[#This Row],[Category '#]],#REF!,2,FALSE))</f>
        <v>#REF!</v>
      </c>
    </row>
    <row r="1039" spans="1:9" x14ac:dyDescent="0.25">
      <c r="A1039" s="1" t="str">
        <f>IF(Table1[[#This Row],[Table]]="","",_xlfn.CONCAT(Table1[[#This Row],[Round]],".",Table1[[#This Row],[Table]]))</f>
        <v>C22.I2</v>
      </c>
      <c r="B1039" s="1" t="s">
        <v>1018</v>
      </c>
      <c r="C1039" s="1" t="s">
        <v>23</v>
      </c>
      <c r="D1039" s="13" t="str">
        <f>IFERROR(VLOOKUP(Table1[[#This Row],[Phenotype]],[1]!Table1[#Data],2,FALSE),"DEAD")</f>
        <v>DEAD</v>
      </c>
      <c r="E1039" s="3" t="s">
        <v>1211</v>
      </c>
      <c r="F1039" t="s">
        <v>586</v>
      </c>
      <c r="G1039" s="2">
        <v>43935</v>
      </c>
      <c r="H1039">
        <v>6</v>
      </c>
      <c r="I1039" s="4" t="e">
        <f>IF(Table1[[#This Row],[Category '#]]="","",VLOOKUP(Table1[[#This Row],[Category '#]],#REF!,2,FALSE))</f>
        <v>#REF!</v>
      </c>
    </row>
    <row r="1040" spans="1:9" x14ac:dyDescent="0.25">
      <c r="A1040" s="1" t="str">
        <f>IF(Table1[[#This Row],[Table]]="","",_xlfn.CONCAT(Table1[[#This Row],[Round]],".",Table1[[#This Row],[Table]]))</f>
        <v>C22.I3</v>
      </c>
      <c r="B1040" s="1" t="s">
        <v>786</v>
      </c>
      <c r="C1040" s="1" t="s">
        <v>23</v>
      </c>
      <c r="D1040" s="13" t="str">
        <f>IFERROR(VLOOKUP(Table1[[#This Row],[Phenotype]],[1]!Table1[#Data],2,FALSE),"DEAD")</f>
        <v>DEAD</v>
      </c>
      <c r="E1040" s="3" t="s">
        <v>1211</v>
      </c>
      <c r="F1040" t="s">
        <v>586</v>
      </c>
      <c r="G1040" s="2">
        <v>43935</v>
      </c>
      <c r="H1040">
        <v>6</v>
      </c>
      <c r="I1040" s="4" t="e">
        <f>IF(Table1[[#This Row],[Category '#]]="","",VLOOKUP(Table1[[#This Row],[Category '#]],#REF!,2,FALSE))</f>
        <v>#REF!</v>
      </c>
    </row>
    <row r="1041" spans="1:9" x14ac:dyDescent="0.25">
      <c r="A1041" s="1" t="str">
        <f>IF(Table1[[#This Row],[Table]]="","",_xlfn.CONCAT(Table1[[#This Row],[Round]],".",Table1[[#This Row],[Table]]))</f>
        <v>C22.I4</v>
      </c>
      <c r="B1041" s="1" t="s">
        <v>789</v>
      </c>
      <c r="C1041" s="1" t="s">
        <v>23</v>
      </c>
      <c r="D1041" s="13" t="str">
        <f>IFERROR(VLOOKUP(Table1[[#This Row],[Phenotype]],[1]!Table1[#Data],2,FALSE),"DEAD")</f>
        <v>DEAD</v>
      </c>
      <c r="E1041" s="3" t="s">
        <v>1211</v>
      </c>
      <c r="F1041" t="s">
        <v>586</v>
      </c>
      <c r="G1041" s="2">
        <v>43935</v>
      </c>
      <c r="H1041">
        <v>6</v>
      </c>
      <c r="I1041" s="4" t="e">
        <f>IF(Table1[[#This Row],[Category '#]]="","",VLOOKUP(Table1[[#This Row],[Category '#]],#REF!,2,FALSE))</f>
        <v>#REF!</v>
      </c>
    </row>
    <row r="1042" spans="1:9" x14ac:dyDescent="0.25">
      <c r="A1042" s="1" t="str">
        <f>IF(Table1[[#This Row],[Table]]="","",_xlfn.CONCAT(Table1[[#This Row],[Round]],".",Table1[[#This Row],[Table]]))</f>
        <v>C22.I5</v>
      </c>
      <c r="B1042" s="1" t="s">
        <v>791</v>
      </c>
      <c r="C1042" s="1" t="s">
        <v>23</v>
      </c>
      <c r="D1042" s="13" t="str">
        <f>IFERROR(VLOOKUP(Table1[[#This Row],[Phenotype]],[1]!Table1[#Data],2,FALSE),"DEAD")</f>
        <v>DEAD</v>
      </c>
      <c r="E1042" s="3" t="s">
        <v>1211</v>
      </c>
      <c r="F1042" t="s">
        <v>586</v>
      </c>
      <c r="G1042" s="2">
        <v>43935</v>
      </c>
      <c r="H1042">
        <v>6</v>
      </c>
      <c r="I1042" s="4" t="e">
        <f>IF(Table1[[#This Row],[Category '#]]="","",VLOOKUP(Table1[[#This Row],[Category '#]],#REF!,2,FALSE))</f>
        <v>#REF!</v>
      </c>
    </row>
    <row r="1043" spans="1:9" x14ac:dyDescent="0.25">
      <c r="A1043" s="1" t="str">
        <f>IF(Table1[[#This Row],[Table]]="","",_xlfn.CONCAT(Table1[[#This Row],[Round]],".",Table1[[#This Row],[Table]]))</f>
        <v>C22.J4</v>
      </c>
      <c r="B1043" s="1" t="s">
        <v>932</v>
      </c>
      <c r="C1043" s="1" t="s">
        <v>23</v>
      </c>
      <c r="D1043" s="13" t="str">
        <f>IFERROR(VLOOKUP(Table1[[#This Row],[Phenotype]],[1]!Table1[#Data],2,FALSE),"DEAD")</f>
        <v>DEAD</v>
      </c>
      <c r="E1043" s="3" t="s">
        <v>1211</v>
      </c>
      <c r="F1043" t="s">
        <v>586</v>
      </c>
      <c r="G1043" s="2">
        <v>43935</v>
      </c>
      <c r="H1043">
        <v>6</v>
      </c>
      <c r="I1043" s="4" t="e">
        <f>IF(Table1[[#This Row],[Category '#]]="","",VLOOKUP(Table1[[#This Row],[Category '#]],#REF!,2,FALSE))</f>
        <v>#REF!</v>
      </c>
    </row>
    <row r="1044" spans="1:9" x14ac:dyDescent="0.25">
      <c r="A1044" s="1" t="str">
        <f>IF(Table1[[#This Row],[Table]]="","",_xlfn.CONCAT(Table1[[#This Row],[Round]],".",Table1[[#This Row],[Table]]))</f>
        <v>C22.J5</v>
      </c>
      <c r="B1044" s="1" t="s">
        <v>933</v>
      </c>
      <c r="C1044" s="1" t="s">
        <v>23</v>
      </c>
      <c r="D1044" s="13" t="str">
        <f>IFERROR(VLOOKUP(Table1[[#This Row],[Phenotype]],[1]!Table1[#Data],2,FALSE),"DEAD")</f>
        <v>DEAD</v>
      </c>
      <c r="E1044" s="3" t="s">
        <v>1211</v>
      </c>
      <c r="F1044" t="s">
        <v>586</v>
      </c>
      <c r="G1044" s="2">
        <v>43935</v>
      </c>
      <c r="H1044">
        <v>6</v>
      </c>
      <c r="I1044" s="4" t="e">
        <f>IF(Table1[[#This Row],[Category '#]]="","",VLOOKUP(Table1[[#This Row],[Category '#]],#REF!,2,FALSE))</f>
        <v>#REF!</v>
      </c>
    </row>
    <row r="1045" spans="1:9" ht="30" x14ac:dyDescent="0.25">
      <c r="A1045" s="1" t="str">
        <f>IF(Table1[[#This Row],[Table]]="","",_xlfn.CONCAT(Table1[[#This Row],[Round]],".",Table1[[#This Row],[Table]]))</f>
        <v>C22.F3</v>
      </c>
      <c r="B1045" s="1" t="s">
        <v>927</v>
      </c>
      <c r="C1045" s="1" t="s">
        <v>297</v>
      </c>
      <c r="D1045" s="13" t="str">
        <f>IFERROR(VLOOKUP(Table1[[#This Row],[Phenotype]],[1]!Table1[#Data],2,FALSE),"DEAD")</f>
        <v>alive</v>
      </c>
      <c r="E1045" s="3" t="s">
        <v>1206</v>
      </c>
      <c r="F1045" t="s">
        <v>586</v>
      </c>
      <c r="G1045" s="2">
        <v>43935</v>
      </c>
      <c r="H1045">
        <v>6</v>
      </c>
      <c r="I1045" s="4" t="e">
        <f>IF(Table1[[#This Row],[Category '#]]="","",VLOOKUP(Table1[[#This Row],[Category '#]],#REF!,2,FALSE))</f>
        <v>#REF!</v>
      </c>
    </row>
    <row r="1046" spans="1:9" ht="30" x14ac:dyDescent="0.25">
      <c r="A1046" s="1" t="str">
        <f>IF(Table1[[#This Row],[Table]]="","",_xlfn.CONCAT(Table1[[#This Row],[Round]],".",Table1[[#This Row],[Table]]))</f>
        <v>C22.L1</v>
      </c>
      <c r="B1046" s="1" t="s">
        <v>807</v>
      </c>
      <c r="C1046" s="1" t="s">
        <v>417</v>
      </c>
      <c r="D1046" s="13" t="str">
        <f>IFERROR(VLOOKUP(Table1[[#This Row],[Phenotype]],[1]!Table1[#Data],2,FALSE),"DEAD")</f>
        <v>alive</v>
      </c>
      <c r="E1046" s="3" t="s">
        <v>1216</v>
      </c>
      <c r="F1046" t="s">
        <v>586</v>
      </c>
      <c r="G1046" s="2">
        <v>43935</v>
      </c>
      <c r="H1046">
        <v>6</v>
      </c>
      <c r="I1046" s="4" t="e">
        <f>IF(Table1[[#This Row],[Category '#]]="","",VLOOKUP(Table1[[#This Row],[Category '#]],#REF!,2,FALSE))</f>
        <v>#REF!</v>
      </c>
    </row>
    <row r="1047" spans="1:9" ht="30" x14ac:dyDescent="0.25">
      <c r="A1047" s="1" t="str">
        <f>IF(Table1[[#This Row],[Table]]="","",_xlfn.CONCAT(Table1[[#This Row],[Round]],".",Table1[[#This Row],[Table]]))</f>
        <v>C22.L2</v>
      </c>
      <c r="B1047" s="1" t="s">
        <v>935</v>
      </c>
      <c r="C1047" s="1" t="s">
        <v>417</v>
      </c>
      <c r="D1047" s="13" t="str">
        <f>IFERROR(VLOOKUP(Table1[[#This Row],[Phenotype]],[1]!Table1[#Data],2,FALSE),"DEAD")</f>
        <v>alive</v>
      </c>
      <c r="E1047" s="3" t="s">
        <v>1216</v>
      </c>
      <c r="F1047" t="s">
        <v>586</v>
      </c>
      <c r="G1047" s="2">
        <v>43935</v>
      </c>
      <c r="H1047">
        <v>6</v>
      </c>
      <c r="I1047" s="4" t="e">
        <f>IF(Table1[[#This Row],[Category '#]]="","",VLOOKUP(Table1[[#This Row],[Category '#]],#REF!,2,FALSE))</f>
        <v>#REF!</v>
      </c>
    </row>
    <row r="1048" spans="1:9" ht="30" x14ac:dyDescent="0.25">
      <c r="A1048" s="1" t="str">
        <f>IF(Table1[[#This Row],[Table]]="","",_xlfn.CONCAT(Table1[[#This Row],[Round]],".",Table1[[#This Row],[Table]]))</f>
        <v>C22.M5</v>
      </c>
      <c r="B1048" s="1" t="s">
        <v>820</v>
      </c>
      <c r="C1048" s="1" t="s">
        <v>417</v>
      </c>
      <c r="D1048" s="13" t="str">
        <f>IFERROR(VLOOKUP(Table1[[#This Row],[Phenotype]],[1]!Table1[#Data],2,FALSE),"DEAD")</f>
        <v>alive</v>
      </c>
      <c r="E1048" s="3" t="s">
        <v>1216</v>
      </c>
      <c r="F1048" t="s">
        <v>586</v>
      </c>
      <c r="G1048" s="2">
        <v>43935</v>
      </c>
      <c r="H1048">
        <v>6</v>
      </c>
      <c r="I1048" s="4" t="e">
        <f>IF(Table1[[#This Row],[Category '#]]="","",VLOOKUP(Table1[[#This Row],[Category '#]],#REF!,2,FALSE))</f>
        <v>#REF!</v>
      </c>
    </row>
    <row r="1049" spans="1:9" ht="105" x14ac:dyDescent="0.25">
      <c r="A1049" s="1" t="str">
        <f>IF(Table1[[#This Row],[Table]]="","",_xlfn.CONCAT(Table1[[#This Row],[Round]],".",Table1[[#This Row],[Table]]))</f>
        <v>C22.J1</v>
      </c>
      <c r="B1049" s="1" t="s">
        <v>793</v>
      </c>
      <c r="C1049" s="1" t="s">
        <v>440</v>
      </c>
      <c r="D1049" s="13" t="str">
        <f>IFERROR(VLOOKUP(Table1[[#This Row],[Phenotype]],[1]!Table1[#Data],2,FALSE),"DEAD")</f>
        <v>DEAD</v>
      </c>
      <c r="E1049" s="3" t="s">
        <v>1212</v>
      </c>
      <c r="F1049" t="s">
        <v>586</v>
      </c>
      <c r="G1049" s="2">
        <v>43935</v>
      </c>
      <c r="H1049">
        <v>6</v>
      </c>
      <c r="I1049" s="4" t="e">
        <f>IF(Table1[[#This Row],[Category '#]]="","",VLOOKUP(Table1[[#This Row],[Category '#]],#REF!,2,FALSE))</f>
        <v>#REF!</v>
      </c>
    </row>
    <row r="1050" spans="1:9" ht="45" x14ac:dyDescent="0.25">
      <c r="A1050" s="1" t="str">
        <f>IF(Table1[[#This Row],[Table]]="","",_xlfn.CONCAT(Table1[[#This Row],[Round]],".",Table1[[#This Row],[Table]]))</f>
        <v>C22.X2</v>
      </c>
      <c r="B1050" s="1" t="s">
        <v>898</v>
      </c>
      <c r="C1050" s="1" t="s">
        <v>84</v>
      </c>
      <c r="D1050" s="13" t="str">
        <f>IFERROR(VLOOKUP(Table1[[#This Row],[Phenotype]],[1]!Table1[#Data],2,FALSE),"DEAD")</f>
        <v>alive</v>
      </c>
      <c r="E1050" s="3" t="s">
        <v>1235</v>
      </c>
      <c r="F1050" t="s">
        <v>586</v>
      </c>
      <c r="G1050" s="2">
        <v>43935</v>
      </c>
      <c r="H1050">
        <v>6</v>
      </c>
      <c r="I1050" s="4" t="e">
        <f>IF(Table1[[#This Row],[Category '#]]="","",VLOOKUP(Table1[[#This Row],[Category '#]],#REF!,2,FALSE))</f>
        <v>#REF!</v>
      </c>
    </row>
    <row r="1051" spans="1:9" ht="30" x14ac:dyDescent="0.25">
      <c r="A1051" s="1" t="str">
        <f>IF(Table1[[#This Row],[Table]]="","",_xlfn.CONCAT(Table1[[#This Row],[Round]],".",Table1[[#This Row],[Table]]))</f>
        <v/>
      </c>
      <c r="B1051" s="1"/>
      <c r="C1051" s="1" t="s">
        <v>313</v>
      </c>
      <c r="D1051" s="4" t="str">
        <f>IFERROR(VLOOKUP(Table1[[#This Row],[Phenotype]],[1]!Table1[#Data],2,FALSE),"DEAD")</f>
        <v>DEAD</v>
      </c>
      <c r="E1051" s="3" t="s">
        <v>612</v>
      </c>
      <c r="F1051" t="s">
        <v>586</v>
      </c>
      <c r="G1051" s="2">
        <v>43936</v>
      </c>
      <c r="H1051">
        <v>10</v>
      </c>
      <c r="I1051" t="e">
        <f>IF(Table1[[#This Row],[Category '#]]="","",VLOOKUP(Table1[[#This Row],[Category '#]],#REF!,2,FALSE))</f>
        <v>#REF!</v>
      </c>
    </row>
    <row r="1052" spans="1:9" ht="60" x14ac:dyDescent="0.25">
      <c r="A1052" s="1" t="str">
        <f>IF(Table1[[#This Row],[Table]]="","",_xlfn.CONCAT(Table1[[#This Row],[Round]],".",Table1[[#This Row],[Table]]))</f>
        <v/>
      </c>
      <c r="B1052" s="1"/>
      <c r="C1052" s="1" t="s">
        <v>227</v>
      </c>
      <c r="D1052" s="4" t="str">
        <f>IFERROR(VLOOKUP(Table1[[#This Row],[Phenotype]],[1]!Table1[#Data],2,FALSE),"DEAD")</f>
        <v>DEAD</v>
      </c>
      <c r="E1052" s="3" t="s">
        <v>593</v>
      </c>
      <c r="F1052" t="s">
        <v>586</v>
      </c>
      <c r="G1052" s="2">
        <v>43936</v>
      </c>
      <c r="H1052">
        <v>8</v>
      </c>
      <c r="I1052" t="e">
        <f>IF(Table1[[#This Row],[Category '#]]="","",VLOOKUP(Table1[[#This Row],[Category '#]],#REF!,2,FALSE))</f>
        <v>#REF!</v>
      </c>
    </row>
    <row r="1053" spans="1:9" ht="30" x14ac:dyDescent="0.25">
      <c r="A1053" s="1" t="str">
        <f>IF(Table1[[#This Row],[Table]]="","",_xlfn.CONCAT(Table1[[#This Row],[Round]],".",Table1[[#This Row],[Table]]))</f>
        <v/>
      </c>
      <c r="B1053" s="1"/>
      <c r="C1053" s="1" t="s">
        <v>136</v>
      </c>
      <c r="D1053" s="4" t="str">
        <f>IFERROR(VLOOKUP(Table1[[#This Row],[Phenotype]],[1]!Table1[#Data],2,FALSE),"DEAD")</f>
        <v>DEAD</v>
      </c>
      <c r="E1053" s="3" t="s">
        <v>618</v>
      </c>
      <c r="F1053" t="s">
        <v>586</v>
      </c>
      <c r="G1053" s="2">
        <v>43936</v>
      </c>
      <c r="H1053">
        <v>9</v>
      </c>
      <c r="I1053" t="e">
        <f>IF(Table1[[#This Row],[Category '#]]="","",VLOOKUP(Table1[[#This Row],[Category '#]],#REF!,2,FALSE))</f>
        <v>#REF!</v>
      </c>
    </row>
    <row r="1054" spans="1:9" x14ac:dyDescent="0.25">
      <c r="A1054" s="1" t="str">
        <f>IF(Table1[[#This Row],[Table]]="","",_xlfn.CONCAT(Table1[[#This Row],[Round]],".",Table1[[#This Row],[Table]]))</f>
        <v/>
      </c>
      <c r="B1054" s="1"/>
      <c r="C1054" s="1" t="s">
        <v>117</v>
      </c>
      <c r="D1054" s="4" t="str">
        <f>IFERROR(VLOOKUP(Table1[[#This Row],[Phenotype]],[1]!Table1[#Data],2,FALSE),"DEAD")</f>
        <v>alive</v>
      </c>
      <c r="E1054" s="3" t="s">
        <v>610</v>
      </c>
      <c r="F1054" t="s">
        <v>586</v>
      </c>
      <c r="G1054" s="2">
        <v>43936</v>
      </c>
      <c r="H1054">
        <v>9</v>
      </c>
      <c r="I1054" t="e">
        <f>IF(Table1[[#This Row],[Category '#]]="","",VLOOKUP(Table1[[#This Row],[Category '#]],#REF!,2,FALSE))</f>
        <v>#REF!</v>
      </c>
    </row>
    <row r="1055" spans="1:9" ht="30" x14ac:dyDescent="0.25">
      <c r="A1055" s="1" t="str">
        <f>IF(Table1[[#This Row],[Table]]="","",_xlfn.CONCAT(Table1[[#This Row],[Round]],".",Table1[[#This Row],[Table]]))</f>
        <v/>
      </c>
      <c r="B1055" s="1"/>
      <c r="C1055" s="1" t="s">
        <v>86</v>
      </c>
      <c r="D1055" s="4" t="str">
        <f>IFERROR(VLOOKUP(Table1[[#This Row],[Phenotype]],[1]!Table1[#Data],2,FALSE),"DEAD")</f>
        <v>DEAD</v>
      </c>
      <c r="E1055" s="3" t="s">
        <v>634</v>
      </c>
      <c r="F1055" t="s">
        <v>586</v>
      </c>
      <c r="G1055" s="2">
        <v>43936</v>
      </c>
      <c r="H1055">
        <v>10</v>
      </c>
      <c r="I1055" t="e">
        <f>IF(Table1[[#This Row],[Category '#]]="","",VLOOKUP(Table1[[#This Row],[Category '#]],#REF!,2,FALSE))</f>
        <v>#REF!</v>
      </c>
    </row>
    <row r="1056" spans="1:9" ht="30" x14ac:dyDescent="0.25">
      <c r="A1056" s="1" t="str">
        <f>IF(Table1[[#This Row],[Table]]="","",_xlfn.CONCAT(Table1[[#This Row],[Round]],".",Table1[[#This Row],[Table]]))</f>
        <v/>
      </c>
      <c r="B1056" s="1"/>
      <c r="C1056" s="1" t="s">
        <v>84</v>
      </c>
      <c r="D1056" s="4" t="str">
        <f>IFERROR(VLOOKUP(Table1[[#This Row],[Phenotype]],[1]!Table1[#Data],2,FALSE),"DEAD")</f>
        <v>alive</v>
      </c>
      <c r="E1056" s="3" t="s">
        <v>629</v>
      </c>
      <c r="F1056" t="s">
        <v>586</v>
      </c>
      <c r="G1056" s="2">
        <v>43936</v>
      </c>
      <c r="H1056">
        <v>9</v>
      </c>
      <c r="I1056" t="e">
        <f>IF(Table1[[#This Row],[Category '#]]="","",VLOOKUP(Table1[[#This Row],[Category '#]],#REF!,2,FALSE))</f>
        <v>#REF!</v>
      </c>
    </row>
    <row r="1057" spans="1:9" ht="30" x14ac:dyDescent="0.25">
      <c r="A1057" s="1" t="str">
        <f>IF(Table1[[#This Row],[Table]]="","",_xlfn.CONCAT(Table1[[#This Row],[Round]],".",Table1[[#This Row],[Table]]))</f>
        <v/>
      </c>
      <c r="B1057" s="1"/>
      <c r="C1057" s="1" t="s">
        <v>313</v>
      </c>
      <c r="D1057" s="4" t="str">
        <f>IFERROR(VLOOKUP(Table1[[#This Row],[Phenotype]],[1]!Table1[#Data],2,FALSE),"DEAD")</f>
        <v>DEAD</v>
      </c>
      <c r="E1057" s="3" t="s">
        <v>621</v>
      </c>
      <c r="F1057" t="s">
        <v>586</v>
      </c>
      <c r="G1057" s="2">
        <v>43936</v>
      </c>
      <c r="H1057">
        <v>9</v>
      </c>
      <c r="I1057" t="e">
        <f>IF(Table1[[#This Row],[Category '#]]="","",VLOOKUP(Table1[[#This Row],[Category '#]],#REF!,2,FALSE))</f>
        <v>#REF!</v>
      </c>
    </row>
    <row r="1058" spans="1:9" ht="30" x14ac:dyDescent="0.25">
      <c r="A1058" s="1" t="str">
        <f>IF(Table1[[#This Row],[Table]]="","",_xlfn.CONCAT(Table1[[#This Row],[Round]],".",Table1[[#This Row],[Table]]))</f>
        <v/>
      </c>
      <c r="B1058" s="1"/>
      <c r="C1058" s="1" t="s">
        <v>297</v>
      </c>
      <c r="D1058" s="4" t="str">
        <f>IFERROR(VLOOKUP(Table1[[#This Row],[Phenotype]],[1]!Table1[#Data],2,FALSE),"DEAD")</f>
        <v>alive</v>
      </c>
      <c r="E1058" s="3" t="s">
        <v>599</v>
      </c>
      <c r="F1058" t="s">
        <v>586</v>
      </c>
      <c r="G1058" s="2">
        <v>43936</v>
      </c>
      <c r="H1058">
        <v>9</v>
      </c>
      <c r="I1058" t="e">
        <f>IF(Table1[[#This Row],[Category '#]]="","",VLOOKUP(Table1[[#This Row],[Category '#]],#REF!,2,FALSE))</f>
        <v>#REF!</v>
      </c>
    </row>
    <row r="1059" spans="1:9" ht="30" x14ac:dyDescent="0.25">
      <c r="A1059" s="1" t="str">
        <f>IF(Table1[[#This Row],[Table]]="","",_xlfn.CONCAT(Table1[[#This Row],[Round]],".",Table1[[#This Row],[Table]]))</f>
        <v/>
      </c>
      <c r="B1059" s="1"/>
      <c r="C1059" s="1" t="s">
        <v>227</v>
      </c>
      <c r="D1059" s="4" t="str">
        <f>IFERROR(VLOOKUP(Table1[[#This Row],[Phenotype]],[1]!Table1[#Data],2,FALSE),"DEAD")</f>
        <v>DEAD</v>
      </c>
      <c r="E1059" s="3" t="s">
        <v>592</v>
      </c>
      <c r="F1059" t="s">
        <v>586</v>
      </c>
      <c r="G1059" s="2">
        <v>43936</v>
      </c>
      <c r="H1059">
        <v>9</v>
      </c>
      <c r="I1059" t="e">
        <f>IF(Table1[[#This Row],[Category '#]]="","",VLOOKUP(Table1[[#This Row],[Category '#]],#REF!,2,FALSE))</f>
        <v>#REF!</v>
      </c>
    </row>
    <row r="1060" spans="1:9" ht="45" x14ac:dyDescent="0.25">
      <c r="A1060" s="1" t="str">
        <f>IF(Table1[[#This Row],[Table]]="","",_xlfn.CONCAT(Table1[[#This Row],[Round]],".",Table1[[#This Row],[Table]]))</f>
        <v/>
      </c>
      <c r="B1060" s="1"/>
      <c r="C1060" s="1" t="s">
        <v>303</v>
      </c>
      <c r="D1060" s="4" t="str">
        <f>IFERROR(VLOOKUP(Table1[[#This Row],[Phenotype]],[1]!Table1[#Data],2,FALSE),"DEAD")</f>
        <v>DEAD</v>
      </c>
      <c r="E1060" s="3" t="s">
        <v>594</v>
      </c>
      <c r="F1060" t="s">
        <v>586</v>
      </c>
      <c r="G1060" s="2">
        <v>43936</v>
      </c>
      <c r="H1060">
        <v>9</v>
      </c>
      <c r="I1060" t="e">
        <f>IF(Table1[[#This Row],[Category '#]]="","",VLOOKUP(Table1[[#This Row],[Category '#]],#REF!,2,FALSE))</f>
        <v>#REF!</v>
      </c>
    </row>
    <row r="1061" spans="1:9" x14ac:dyDescent="0.25">
      <c r="A1061" s="1" t="str">
        <f>IF(Table1[[#This Row],[Table]]="","",_xlfn.CONCAT(Table1[[#This Row],[Round]],".",Table1[[#This Row],[Table]]))</f>
        <v/>
      </c>
      <c r="B1061" s="1"/>
      <c r="C1061" s="1" t="s">
        <v>435</v>
      </c>
      <c r="D1061" s="4" t="str">
        <f>IFERROR(VLOOKUP(Table1[[#This Row],[Phenotype]],[1]!Table1[#Data],2,FALSE),"DEAD")</f>
        <v>DEAD</v>
      </c>
      <c r="E1061" s="3" t="s">
        <v>615</v>
      </c>
      <c r="F1061" t="s">
        <v>586</v>
      </c>
      <c r="G1061" s="2">
        <v>43936</v>
      </c>
      <c r="H1061">
        <v>9</v>
      </c>
      <c r="I1061" t="e">
        <f>IF(Table1[[#This Row],[Category '#]]="","",VLOOKUP(Table1[[#This Row],[Category '#]],#REF!,2,FALSE))</f>
        <v>#REF!</v>
      </c>
    </row>
    <row r="1062" spans="1:9" ht="30" x14ac:dyDescent="0.25">
      <c r="A1062" s="1" t="str">
        <f>IF(Table1[[#This Row],[Table]]="","",_xlfn.CONCAT(Table1[[#This Row],[Round]],".",Table1[[#This Row],[Table]]))</f>
        <v/>
      </c>
      <c r="B1062" s="1"/>
      <c r="C1062" s="1" t="s">
        <v>23</v>
      </c>
      <c r="D1062" s="4" t="str">
        <f>IFERROR(VLOOKUP(Table1[[#This Row],[Phenotype]],[1]!Table1[#Data],2,FALSE),"DEAD")</f>
        <v>DEAD</v>
      </c>
      <c r="E1062" s="3" t="s">
        <v>603</v>
      </c>
      <c r="F1062" t="s">
        <v>586</v>
      </c>
      <c r="G1062" s="2">
        <v>43936</v>
      </c>
      <c r="H1062">
        <v>9</v>
      </c>
      <c r="I1062" t="e">
        <f>IF(Table1[[#This Row],[Category '#]]="","",VLOOKUP(Table1[[#This Row],[Category '#]],#REF!,2,FALSE))</f>
        <v>#REF!</v>
      </c>
    </row>
    <row r="1063" spans="1:9" x14ac:dyDescent="0.25">
      <c r="A1063" s="1" t="str">
        <f>IF(Table1[[#This Row],[Table]]="","",_xlfn.CONCAT(Table1[[#This Row],[Round]],".",Table1[[#This Row],[Table]]))</f>
        <v/>
      </c>
      <c r="B1063" s="1"/>
      <c r="C1063" s="1" t="s">
        <v>316</v>
      </c>
      <c r="D1063" s="4" t="str">
        <f>IFERROR(VLOOKUP(Table1[[#This Row],[Phenotype]],[1]!Table1[#Data],2,FALSE),"DEAD")</f>
        <v>alive</v>
      </c>
      <c r="E1063" s="3" t="s">
        <v>614</v>
      </c>
      <c r="F1063" t="s">
        <v>586</v>
      </c>
      <c r="G1063" s="2">
        <v>43936</v>
      </c>
      <c r="H1063">
        <v>4</v>
      </c>
      <c r="I1063" t="e">
        <f>IF(Table1[[#This Row],[Category '#]]="","",VLOOKUP(Table1[[#This Row],[Category '#]],#REF!,2,FALSE))</f>
        <v>#REF!</v>
      </c>
    </row>
    <row r="1064" spans="1:9" x14ac:dyDescent="0.25">
      <c r="A1064" s="1" t="str">
        <f>IF(Table1[[#This Row],[Table]]="","",_xlfn.CONCAT(Table1[[#This Row],[Round]],".",Table1[[#This Row],[Table]]))</f>
        <v/>
      </c>
      <c r="B1064" s="1"/>
      <c r="C1064" s="1" t="s">
        <v>435</v>
      </c>
      <c r="D1064" s="4" t="str">
        <f>IFERROR(VLOOKUP(Table1[[#This Row],[Phenotype]],[1]!Table1[#Data],2,FALSE),"DEAD")</f>
        <v>DEAD</v>
      </c>
      <c r="E1064" s="3" t="s">
        <v>617</v>
      </c>
      <c r="F1064" t="s">
        <v>586</v>
      </c>
      <c r="G1064" s="2">
        <v>43936</v>
      </c>
      <c r="H1064">
        <v>4</v>
      </c>
      <c r="I1064" t="e">
        <f>IF(Table1[[#This Row],[Category '#]]="","",VLOOKUP(Table1[[#This Row],[Category '#]],#REF!,2,FALSE))</f>
        <v>#REF!</v>
      </c>
    </row>
    <row r="1065" spans="1:9" x14ac:dyDescent="0.25">
      <c r="A1065" s="1" t="str">
        <f>IF(Table1[[#This Row],[Table]]="","",_xlfn.CONCAT(Table1[[#This Row],[Round]],".",Table1[[#This Row],[Table]]))</f>
        <v/>
      </c>
      <c r="B1065" s="1"/>
      <c r="C1065" s="1" t="s">
        <v>34</v>
      </c>
      <c r="D1065" s="4" t="str">
        <f>IFERROR(VLOOKUP(Table1[[#This Row],[Phenotype]],[1]!Table1[#Data],2,FALSE),"DEAD")</f>
        <v>DEAD</v>
      </c>
      <c r="E1065" s="3" t="s">
        <v>625</v>
      </c>
      <c r="F1065" t="s">
        <v>586</v>
      </c>
      <c r="G1065" s="2">
        <v>43936</v>
      </c>
      <c r="H1065">
        <v>9</v>
      </c>
      <c r="I1065" t="e">
        <f>IF(Table1[[#This Row],[Category '#]]="","",VLOOKUP(Table1[[#This Row],[Category '#]],#REF!,2,FALSE))</f>
        <v>#REF!</v>
      </c>
    </row>
    <row r="1066" spans="1:9" x14ac:dyDescent="0.25">
      <c r="A1066" s="1" t="str">
        <f>IF(Table1[[#This Row],[Table]]="","",_xlfn.CONCAT(Table1[[#This Row],[Round]],".",Table1[[#This Row],[Table]]))</f>
        <v/>
      </c>
      <c r="B1066" s="1"/>
      <c r="C1066" s="1" t="s">
        <v>86</v>
      </c>
      <c r="D1066" s="4" t="str">
        <f>IFERROR(VLOOKUP(Table1[[#This Row],[Phenotype]],[1]!Table1[#Data],2,FALSE),"DEAD")</f>
        <v>DEAD</v>
      </c>
      <c r="E1066" s="3" t="s">
        <v>633</v>
      </c>
      <c r="F1066" t="s">
        <v>586</v>
      </c>
      <c r="G1066" s="2">
        <v>43936</v>
      </c>
      <c r="H1066">
        <v>9</v>
      </c>
      <c r="I1066" t="e">
        <f>IF(Table1[[#This Row],[Category '#]]="","",VLOOKUP(Table1[[#This Row],[Category '#]],#REF!,2,FALSE))</f>
        <v>#REF!</v>
      </c>
    </row>
    <row r="1067" spans="1:9" x14ac:dyDescent="0.25">
      <c r="A1067" s="1" t="str">
        <f>IF(Table1[[#This Row],[Table]]="","",_xlfn.CONCAT(Table1[[#This Row],[Round]],".",Table1[[#This Row],[Table]]))</f>
        <v/>
      </c>
      <c r="B1067" s="1"/>
      <c r="C1067" s="1" t="s">
        <v>316</v>
      </c>
      <c r="D1067" s="4" t="str">
        <f>IFERROR(VLOOKUP(Table1[[#This Row],[Phenotype]],[1]!Table1[#Data],2,FALSE),"DEAD")</f>
        <v>alive</v>
      </c>
      <c r="E1067" s="3" t="s">
        <v>622</v>
      </c>
      <c r="F1067" t="s">
        <v>586</v>
      </c>
      <c r="G1067" s="2">
        <v>43936</v>
      </c>
      <c r="H1067">
        <v>9</v>
      </c>
      <c r="I1067" t="e">
        <f>IF(Table1[[#This Row],[Category '#]]="","",VLOOKUP(Table1[[#This Row],[Category '#]],#REF!,2,FALSE))</f>
        <v>#REF!</v>
      </c>
    </row>
    <row r="1068" spans="1:9" ht="30" x14ac:dyDescent="0.25">
      <c r="A1068" s="1" t="str">
        <f>IF(Table1[[#This Row],[Table]]="","",_xlfn.CONCAT(Table1[[#This Row],[Round]],".",Table1[[#This Row],[Table]]))</f>
        <v/>
      </c>
      <c r="B1068" s="1"/>
      <c r="C1068" s="1" t="s">
        <v>173</v>
      </c>
      <c r="D1068" s="4" t="str">
        <f>IFERROR(VLOOKUP(Table1[[#This Row],[Phenotype]],[1]!Table1[#Data],2,FALSE),"DEAD")</f>
        <v>DEAD</v>
      </c>
      <c r="E1068" s="3" t="s">
        <v>631</v>
      </c>
      <c r="F1068" t="s">
        <v>586</v>
      </c>
      <c r="G1068" s="2">
        <v>43936</v>
      </c>
      <c r="H1068">
        <v>5</v>
      </c>
      <c r="I1068" t="e">
        <f>IF(Table1[[#This Row],[Category '#]]="","",VLOOKUP(Table1[[#This Row],[Category '#]],#REF!,2,FALSE))</f>
        <v>#REF!</v>
      </c>
    </row>
    <row r="1069" spans="1:9" ht="30" x14ac:dyDescent="0.25">
      <c r="A1069" s="1" t="str">
        <f>IF(Table1[[#This Row],[Table]]="","",_xlfn.CONCAT(Table1[[#This Row],[Round]],".",Table1[[#This Row],[Table]]))</f>
        <v/>
      </c>
      <c r="B1069" s="1"/>
      <c r="C1069" s="1" t="s">
        <v>440</v>
      </c>
      <c r="D1069" s="4" t="str">
        <f>IFERROR(VLOOKUP(Table1[[#This Row],[Phenotype]],[1]!Table1[#Data],2,FALSE),"DEAD")</f>
        <v>DEAD</v>
      </c>
      <c r="E1069" s="3" t="s">
        <v>604</v>
      </c>
      <c r="F1069" t="s">
        <v>586</v>
      </c>
      <c r="G1069" s="2">
        <v>43936</v>
      </c>
      <c r="H1069">
        <v>10</v>
      </c>
      <c r="I1069" t="e">
        <f>IF(Table1[[#This Row],[Category '#]]="","",VLOOKUP(Table1[[#This Row],[Category '#]],#REF!,2,FALSE))</f>
        <v>#REF!</v>
      </c>
    </row>
    <row r="1070" spans="1:9" ht="30" x14ac:dyDescent="0.25">
      <c r="A1070" s="1" t="str">
        <f>IF(Table1[[#This Row],[Table]]="","",_xlfn.CONCAT(Table1[[#This Row],[Round]],".",Table1[[#This Row],[Table]]))</f>
        <v/>
      </c>
      <c r="B1070" s="1"/>
      <c r="C1070" s="1" t="s">
        <v>303</v>
      </c>
      <c r="D1070" s="4" t="str">
        <f>IFERROR(VLOOKUP(Table1[[#This Row],[Phenotype]],[1]!Table1[#Data],2,FALSE),"DEAD")</f>
        <v>DEAD</v>
      </c>
      <c r="E1070" s="3" t="s">
        <v>595</v>
      </c>
      <c r="F1070" t="s">
        <v>586</v>
      </c>
      <c r="G1070" s="2">
        <v>43936</v>
      </c>
      <c r="H1070">
        <v>10</v>
      </c>
      <c r="I1070" t="e">
        <f>IF(Table1[[#This Row],[Category '#]]="","",VLOOKUP(Table1[[#This Row],[Category '#]],#REF!,2,FALSE))</f>
        <v>#REF!</v>
      </c>
    </row>
    <row r="1071" spans="1:9" x14ac:dyDescent="0.25">
      <c r="A1071" s="1" t="str">
        <f>IF(Table1[[#This Row],[Table]]="","",_xlfn.CONCAT(Table1[[#This Row],[Round]],".",Table1[[#This Row],[Table]]))</f>
        <v/>
      </c>
      <c r="B1071" s="1"/>
      <c r="C1071" s="1" t="s">
        <v>316</v>
      </c>
      <c r="D1071" s="4" t="str">
        <f>IFERROR(VLOOKUP(Table1[[#This Row],[Phenotype]],[1]!Table1[#Data],2,FALSE),"DEAD")</f>
        <v>alive</v>
      </c>
      <c r="E1071" s="3" t="s">
        <v>623</v>
      </c>
      <c r="F1071" t="s">
        <v>586</v>
      </c>
      <c r="G1071" s="2">
        <v>43936</v>
      </c>
      <c r="H1071">
        <v>10</v>
      </c>
      <c r="I1071" t="e">
        <f>IF(Table1[[#This Row],[Category '#]]="","",VLOOKUP(Table1[[#This Row],[Category '#]],#REF!,2,FALSE))</f>
        <v>#REF!</v>
      </c>
    </row>
    <row r="1072" spans="1:9" ht="45" x14ac:dyDescent="0.25">
      <c r="A1072" s="1" t="str">
        <f>IF(Table1[[#This Row],[Table]]="","",_xlfn.CONCAT(Table1[[#This Row],[Round]],".",Table1[[#This Row],[Table]]))</f>
        <v/>
      </c>
      <c r="B1072" s="1"/>
      <c r="C1072" s="1" t="s">
        <v>417</v>
      </c>
      <c r="D1072" s="4" t="str">
        <f>IFERROR(VLOOKUP(Table1[[#This Row],[Phenotype]],[1]!Table1[#Data],2,FALSE),"DEAD")</f>
        <v>alive</v>
      </c>
      <c r="E1072" s="3" t="s">
        <v>608</v>
      </c>
      <c r="F1072" t="s">
        <v>586</v>
      </c>
      <c r="G1072" s="2">
        <v>43936</v>
      </c>
      <c r="H1072">
        <v>8</v>
      </c>
      <c r="I1072" t="e">
        <f>IF(Table1[[#This Row],[Category '#]]="","",VLOOKUP(Table1[[#This Row],[Category '#]],#REF!,2,FALSE))</f>
        <v>#REF!</v>
      </c>
    </row>
    <row r="1073" spans="1:9" ht="30" x14ac:dyDescent="0.25">
      <c r="A1073" s="1" t="str">
        <f>IF(Table1[[#This Row],[Table]]="","",_xlfn.CONCAT(Table1[[#This Row],[Round]],".",Table1[[#This Row],[Table]]))</f>
        <v/>
      </c>
      <c r="B1073" s="1"/>
      <c r="C1073" s="1" t="s">
        <v>435</v>
      </c>
      <c r="D1073" s="4" t="str">
        <f>IFERROR(VLOOKUP(Table1[[#This Row],[Phenotype]],[1]!Table1[#Data],2,FALSE),"DEAD")</f>
        <v>DEAD</v>
      </c>
      <c r="E1073" s="3" t="s">
        <v>616</v>
      </c>
      <c r="F1073" t="s">
        <v>586</v>
      </c>
      <c r="G1073" s="2">
        <v>43936</v>
      </c>
      <c r="H1073">
        <v>10</v>
      </c>
      <c r="I1073" t="e">
        <f>IF(Table1[[#This Row],[Category '#]]="","",VLOOKUP(Table1[[#This Row],[Category '#]],#REF!,2,FALSE))</f>
        <v>#REF!</v>
      </c>
    </row>
    <row r="1074" spans="1:9" x14ac:dyDescent="0.25">
      <c r="A1074" s="1" t="str">
        <f>IF(Table1[[#This Row],[Table]]="","",_xlfn.CONCAT(Table1[[#This Row],[Round]],".",Table1[[#This Row],[Table]]))</f>
        <v/>
      </c>
      <c r="B1074" s="1"/>
      <c r="C1074" s="1" t="s">
        <v>23</v>
      </c>
      <c r="D1074" s="4" t="str">
        <f>IFERROR(VLOOKUP(Table1[[#This Row],[Phenotype]],[1]!Table1[#Data],2,FALSE),"DEAD")</f>
        <v>DEAD</v>
      </c>
      <c r="E1074" s="3" t="s">
        <v>600</v>
      </c>
      <c r="F1074" t="s">
        <v>586</v>
      </c>
      <c r="G1074" s="2">
        <v>43936</v>
      </c>
      <c r="H1074">
        <v>6</v>
      </c>
      <c r="I1074" t="e">
        <f>IF(Table1[[#This Row],[Category '#]]="","",VLOOKUP(Table1[[#This Row],[Category '#]],#REF!,2,FALSE))</f>
        <v>#REF!</v>
      </c>
    </row>
    <row r="1075" spans="1:9" x14ac:dyDescent="0.25">
      <c r="A1075" s="1" t="str">
        <f>IF(Table1[[#This Row],[Table]]="","",_xlfn.CONCAT(Table1[[#This Row],[Round]],".",Table1[[#This Row],[Table]]))</f>
        <v/>
      </c>
      <c r="B1075" s="1"/>
      <c r="C1075" s="1" t="s">
        <v>227</v>
      </c>
      <c r="D1075" s="4" t="str">
        <f>IFERROR(VLOOKUP(Table1[[#This Row],[Phenotype]],[1]!Table1[#Data],2,FALSE),"DEAD")</f>
        <v>DEAD</v>
      </c>
      <c r="E1075" s="3" t="s">
        <v>591</v>
      </c>
      <c r="F1075" t="s">
        <v>586</v>
      </c>
      <c r="G1075" s="2">
        <v>43936</v>
      </c>
      <c r="H1075">
        <v>9</v>
      </c>
      <c r="I1075" t="e">
        <f>IF(Table1[[#This Row],[Category '#]]="","",VLOOKUP(Table1[[#This Row],[Category '#]],#REF!,2,FALSE))</f>
        <v>#REF!</v>
      </c>
    </row>
    <row r="1076" spans="1:9" ht="60" x14ac:dyDescent="0.25">
      <c r="A1076" s="1" t="str">
        <f>IF(Table1[[#This Row],[Table]]="","",_xlfn.CONCAT(Table1[[#This Row],[Round]],".",Table1[[#This Row],[Table]]))</f>
        <v/>
      </c>
      <c r="B1076" s="1"/>
      <c r="C1076" s="1" t="s">
        <v>23</v>
      </c>
      <c r="D1076" s="4" t="str">
        <f>IFERROR(VLOOKUP(Table1[[#This Row],[Phenotype]],[1]!Table1[#Data],2,FALSE),"DEAD")</f>
        <v>DEAD</v>
      </c>
      <c r="E1076" s="3" t="s">
        <v>602</v>
      </c>
      <c r="F1076" t="s">
        <v>586</v>
      </c>
      <c r="G1076" s="2">
        <v>43936</v>
      </c>
      <c r="H1076">
        <v>4</v>
      </c>
      <c r="I1076" t="e">
        <f>IF(Table1[[#This Row],[Category '#]]="","",VLOOKUP(Table1[[#This Row],[Category '#]],#REF!,2,FALSE))</f>
        <v>#REF!</v>
      </c>
    </row>
    <row r="1077" spans="1:9" ht="30" x14ac:dyDescent="0.25">
      <c r="A1077" s="1" t="str">
        <f>IF(Table1[[#This Row],[Table]]="","",_xlfn.CONCAT(Table1[[#This Row],[Round]],".",Table1[[#This Row],[Table]]))</f>
        <v/>
      </c>
      <c r="B1077" s="1"/>
      <c r="C1077" s="1" t="s">
        <v>117</v>
      </c>
      <c r="D1077" s="4" t="str">
        <f>IFERROR(VLOOKUP(Table1[[#This Row],[Phenotype]],[1]!Table1[#Data],2,FALSE),"DEAD")</f>
        <v>alive</v>
      </c>
      <c r="E1077" s="3" t="s">
        <v>611</v>
      </c>
      <c r="F1077" t="s">
        <v>586</v>
      </c>
      <c r="G1077" s="2">
        <v>43936</v>
      </c>
      <c r="H1077">
        <v>8</v>
      </c>
      <c r="I1077" t="e">
        <f>IF(Table1[[#This Row],[Category '#]]="","",VLOOKUP(Table1[[#This Row],[Category '#]],#REF!,2,FALSE))</f>
        <v>#REF!</v>
      </c>
    </row>
    <row r="1078" spans="1:9" ht="30" x14ac:dyDescent="0.25">
      <c r="A1078" s="1" t="str">
        <f>IF(Table1[[#This Row],[Table]]="","",_xlfn.CONCAT(Table1[[#This Row],[Round]],".",Table1[[#This Row],[Table]]))</f>
        <v/>
      </c>
      <c r="B1078" s="1"/>
      <c r="C1078" s="1" t="s">
        <v>297</v>
      </c>
      <c r="D1078" s="4" t="str">
        <f>IFERROR(VLOOKUP(Table1[[#This Row],[Phenotype]],[1]!Table1[#Data],2,FALSE),"DEAD")</f>
        <v>alive</v>
      </c>
      <c r="E1078" s="3" t="s">
        <v>597</v>
      </c>
      <c r="F1078" t="s">
        <v>586</v>
      </c>
      <c r="G1078" s="2">
        <v>43936</v>
      </c>
      <c r="H1078">
        <v>9</v>
      </c>
      <c r="I1078" t="e">
        <f>IF(Table1[[#This Row],[Category '#]]="","",VLOOKUP(Table1[[#This Row],[Category '#]],#REF!,2,FALSE))</f>
        <v>#REF!</v>
      </c>
    </row>
    <row r="1079" spans="1:9" ht="30" x14ac:dyDescent="0.25">
      <c r="A1079" s="1" t="str">
        <f>IF(Table1[[#This Row],[Table]]="","",_xlfn.CONCAT(Table1[[#This Row],[Round]],".",Table1[[#This Row],[Table]]))</f>
        <v/>
      </c>
      <c r="B1079" s="1"/>
      <c r="C1079" s="1" t="s">
        <v>34</v>
      </c>
      <c r="D1079" s="4" t="str">
        <f>IFERROR(VLOOKUP(Table1[[#This Row],[Phenotype]],[1]!Table1[#Data],2,FALSE),"DEAD")</f>
        <v>DEAD</v>
      </c>
      <c r="E1079" s="3" t="s">
        <v>626</v>
      </c>
      <c r="F1079" t="s">
        <v>586</v>
      </c>
      <c r="G1079" s="2">
        <v>43936</v>
      </c>
      <c r="H1079">
        <v>8</v>
      </c>
      <c r="I1079" t="e">
        <f>IF(Table1[[#This Row],[Category '#]]="","",VLOOKUP(Table1[[#This Row],[Category '#]],#REF!,2,FALSE))</f>
        <v>#REF!</v>
      </c>
    </row>
    <row r="1080" spans="1:9" x14ac:dyDescent="0.25">
      <c r="A1080" s="1" t="str">
        <f>IF(Table1[[#This Row],[Table]]="","",_xlfn.CONCAT(Table1[[#This Row],[Round]],".",Table1[[#This Row],[Table]]))</f>
        <v/>
      </c>
      <c r="B1080" s="1"/>
      <c r="C1080" s="1" t="s">
        <v>136</v>
      </c>
      <c r="D1080" s="4" t="str">
        <f>IFERROR(VLOOKUP(Table1[[#This Row],[Phenotype]],[1]!Table1[#Data],2,FALSE),"DEAD")</f>
        <v>DEAD</v>
      </c>
      <c r="E1080" s="3" t="s">
        <v>613</v>
      </c>
      <c r="F1080" t="s">
        <v>586</v>
      </c>
      <c r="G1080" s="2">
        <v>43936</v>
      </c>
      <c r="H1080">
        <v>9</v>
      </c>
      <c r="I1080" t="e">
        <f>IF(Table1[[#This Row],[Category '#]]="","",VLOOKUP(Table1[[#This Row],[Category '#]],#REF!,2,FALSE))</f>
        <v>#REF!</v>
      </c>
    </row>
    <row r="1081" spans="1:9" x14ac:dyDescent="0.25">
      <c r="A1081" s="1" t="str">
        <f>IF(Table1[[#This Row],[Table]]="","",_xlfn.CONCAT(Table1[[#This Row],[Round]],".",Table1[[#This Row],[Table]]))</f>
        <v/>
      </c>
      <c r="B1081" s="1"/>
      <c r="C1081" s="1" t="s">
        <v>173</v>
      </c>
      <c r="D1081" s="4" t="str">
        <f>IFERROR(VLOOKUP(Table1[[#This Row],[Phenotype]],[1]!Table1[#Data],2,FALSE),"DEAD")</f>
        <v>DEAD</v>
      </c>
      <c r="E1081" s="3" t="s">
        <v>630</v>
      </c>
      <c r="F1081" t="s">
        <v>586</v>
      </c>
      <c r="G1081" s="2">
        <v>43936</v>
      </c>
      <c r="H1081">
        <v>9</v>
      </c>
      <c r="I1081" t="e">
        <f>IF(Table1[[#This Row],[Category '#]]="","",VLOOKUP(Table1[[#This Row],[Category '#]],#REF!,2,FALSE))</f>
        <v>#REF!</v>
      </c>
    </row>
    <row r="1082" spans="1:9" x14ac:dyDescent="0.25">
      <c r="A1082" s="1" t="str">
        <f>IF(Table1[[#This Row],[Table]]="","",_xlfn.CONCAT(Table1[[#This Row],[Round]],".",Table1[[#This Row],[Table]]))</f>
        <v/>
      </c>
      <c r="B1082" s="1"/>
      <c r="C1082" s="1" t="s">
        <v>136</v>
      </c>
      <c r="D1082" s="4" t="str">
        <f>IFERROR(VLOOKUP(Table1[[#This Row],[Phenotype]],[1]!Table1[#Data],2,FALSE),"DEAD")</f>
        <v>DEAD</v>
      </c>
      <c r="E1082" s="3" t="s">
        <v>619</v>
      </c>
      <c r="F1082" t="s">
        <v>586</v>
      </c>
      <c r="G1082" s="2">
        <v>43936</v>
      </c>
      <c r="H1082">
        <v>9</v>
      </c>
      <c r="I1082" t="e">
        <f>IF(Table1[[#This Row],[Category '#]]="","",VLOOKUP(Table1[[#This Row],[Category '#]],#REF!,2,FALSE))</f>
        <v>#REF!</v>
      </c>
    </row>
    <row r="1083" spans="1:9" x14ac:dyDescent="0.25">
      <c r="A1083" s="1" t="str">
        <f>IF(Table1[[#This Row],[Table]]="","",_xlfn.CONCAT(Table1[[#This Row],[Round]],".",Table1[[#This Row],[Table]]))</f>
        <v/>
      </c>
      <c r="B1083" s="1"/>
      <c r="C1083" s="1" t="s">
        <v>303</v>
      </c>
      <c r="D1083" s="4" t="str">
        <f>IFERROR(VLOOKUP(Table1[[#This Row],[Phenotype]],[1]!Table1[#Data],2,FALSE),"DEAD")</f>
        <v>DEAD</v>
      </c>
      <c r="E1083" s="3" t="s">
        <v>596</v>
      </c>
      <c r="F1083" t="s">
        <v>586</v>
      </c>
      <c r="G1083" s="2">
        <v>43936</v>
      </c>
      <c r="H1083">
        <v>9</v>
      </c>
      <c r="I1083" t="e">
        <f>IF(Table1[[#This Row],[Category '#]]="","",VLOOKUP(Table1[[#This Row],[Category '#]],#REF!,2,FALSE))</f>
        <v>#REF!</v>
      </c>
    </row>
    <row r="1084" spans="1:9" x14ac:dyDescent="0.25">
      <c r="A1084" s="1" t="str">
        <f>IF(Table1[[#This Row],[Table]]="","",_xlfn.CONCAT(Table1[[#This Row],[Round]],".",Table1[[#This Row],[Table]]))</f>
        <v/>
      </c>
      <c r="B1084" s="1"/>
      <c r="C1084" s="1" t="s">
        <v>313</v>
      </c>
      <c r="D1084" s="4" t="str">
        <f>IFERROR(VLOOKUP(Table1[[#This Row],[Phenotype]],[1]!Table1[#Data],2,FALSE),"DEAD")</f>
        <v>DEAD</v>
      </c>
      <c r="E1084" s="3" t="s">
        <v>620</v>
      </c>
      <c r="F1084" t="s">
        <v>586</v>
      </c>
      <c r="G1084" s="2">
        <v>43936</v>
      </c>
      <c r="H1084">
        <v>9</v>
      </c>
      <c r="I1084" t="e">
        <f>IF(Table1[[#This Row],[Category '#]]="","",VLOOKUP(Table1[[#This Row],[Category '#]],#REF!,2,FALSE))</f>
        <v>#REF!</v>
      </c>
    </row>
    <row r="1085" spans="1:9" ht="45" x14ac:dyDescent="0.25">
      <c r="A1085" s="1" t="str">
        <f>IF(Table1[[#This Row],[Table]]="","",_xlfn.CONCAT(Table1[[#This Row],[Round]],".",Table1[[#This Row],[Table]]))</f>
        <v/>
      </c>
      <c r="B1085" s="1"/>
      <c r="C1085" s="1" t="s">
        <v>417</v>
      </c>
      <c r="D1085" s="4" t="str">
        <f>IFERROR(VLOOKUP(Table1[[#This Row],[Phenotype]],[1]!Table1[#Data],2,FALSE),"DEAD")</f>
        <v>alive</v>
      </c>
      <c r="E1085" s="3" t="s">
        <v>606</v>
      </c>
      <c r="F1085" t="s">
        <v>586</v>
      </c>
      <c r="G1085" s="2">
        <v>43936</v>
      </c>
      <c r="H1085">
        <v>10</v>
      </c>
      <c r="I1085" t="e">
        <f>IF(Table1[[#This Row],[Category '#]]="","",VLOOKUP(Table1[[#This Row],[Category '#]],#REF!,2,FALSE))</f>
        <v>#REF!</v>
      </c>
    </row>
    <row r="1086" spans="1:9" ht="60" x14ac:dyDescent="0.25">
      <c r="A1086" s="1" t="str">
        <f>IF(Table1[[#This Row],[Table]]="","",_xlfn.CONCAT(Table1[[#This Row],[Round]],".",Table1[[#This Row],[Table]]))</f>
        <v/>
      </c>
      <c r="B1086" s="1"/>
      <c r="C1086" s="1" t="s">
        <v>417</v>
      </c>
      <c r="D1086" s="4" t="str">
        <f>IFERROR(VLOOKUP(Table1[[#This Row],[Phenotype]],[1]!Table1[#Data],2,FALSE),"DEAD")</f>
        <v>alive</v>
      </c>
      <c r="E1086" s="3" t="s">
        <v>607</v>
      </c>
      <c r="F1086" t="s">
        <v>586</v>
      </c>
      <c r="G1086" s="2">
        <v>43936</v>
      </c>
      <c r="H1086">
        <v>10</v>
      </c>
      <c r="I1086" t="e">
        <f>IF(Table1[[#This Row],[Category '#]]="","",VLOOKUP(Table1[[#This Row],[Category '#]],#REF!,2,FALSE))</f>
        <v>#REF!</v>
      </c>
    </row>
    <row r="1087" spans="1:9" ht="30" x14ac:dyDescent="0.25">
      <c r="A1087" s="1" t="str">
        <f>IF(Table1[[#This Row],[Table]]="","",_xlfn.CONCAT(Table1[[#This Row],[Round]],".",Table1[[#This Row],[Table]]))</f>
        <v/>
      </c>
      <c r="B1087" s="1"/>
      <c r="C1087" s="1" t="s">
        <v>297</v>
      </c>
      <c r="D1087" s="4" t="str">
        <f>IFERROR(VLOOKUP(Table1[[#This Row],[Phenotype]],[1]!Table1[#Data],2,FALSE),"DEAD")</f>
        <v>alive</v>
      </c>
      <c r="E1087" s="3" t="s">
        <v>598</v>
      </c>
      <c r="F1087" t="s">
        <v>586</v>
      </c>
      <c r="G1087" s="2">
        <v>43936</v>
      </c>
      <c r="H1087">
        <v>10</v>
      </c>
      <c r="I1087" t="e">
        <f>IF(Table1[[#This Row],[Category '#]]="","",VLOOKUP(Table1[[#This Row],[Category '#]],#REF!,2,FALSE))</f>
        <v>#REF!</v>
      </c>
    </row>
    <row r="1088" spans="1:9" ht="45" x14ac:dyDescent="0.25">
      <c r="A1088" s="1" t="str">
        <f>IF(Table1[[#This Row],[Table]]="","",_xlfn.CONCAT(Table1[[#This Row],[Round]],".",Table1[[#This Row],[Table]]))</f>
        <v/>
      </c>
      <c r="B1088" s="1"/>
      <c r="C1088" s="1" t="s">
        <v>440</v>
      </c>
      <c r="D1088" s="4" t="str">
        <f>IFERROR(VLOOKUP(Table1[[#This Row],[Phenotype]],[1]!Table1[#Data],2,FALSE),"DEAD")</f>
        <v>DEAD</v>
      </c>
      <c r="E1088" s="3" t="s">
        <v>601</v>
      </c>
      <c r="F1088" t="s">
        <v>586</v>
      </c>
      <c r="G1088" s="2">
        <v>43936</v>
      </c>
      <c r="H1088">
        <v>9</v>
      </c>
      <c r="I1088" t="e">
        <f>IF(Table1[[#This Row],[Category '#]]="","",VLOOKUP(Table1[[#This Row],[Category '#]],#REF!,2,FALSE))</f>
        <v>#REF!</v>
      </c>
    </row>
    <row r="1089" spans="1:9" ht="45" x14ac:dyDescent="0.25">
      <c r="A1089" s="1" t="str">
        <f>IF(Table1[[#This Row],[Table]]="","",_xlfn.CONCAT(Table1[[#This Row],[Round]],".",Table1[[#This Row],[Table]]))</f>
        <v/>
      </c>
      <c r="B1089" s="1"/>
      <c r="C1089" s="1" t="s">
        <v>440</v>
      </c>
      <c r="D1089" s="4" t="str">
        <f>IFERROR(VLOOKUP(Table1[[#This Row],[Phenotype]],[1]!Table1[#Data],2,FALSE),"DEAD")</f>
        <v>DEAD</v>
      </c>
      <c r="E1089" s="3" t="s">
        <v>605</v>
      </c>
      <c r="F1089" t="s">
        <v>586</v>
      </c>
      <c r="G1089" s="2">
        <v>43936</v>
      </c>
      <c r="H1089">
        <v>9</v>
      </c>
      <c r="I1089" t="e">
        <f>IF(Table1[[#This Row],[Category '#]]="","",VLOOKUP(Table1[[#This Row],[Category '#]],#REF!,2,FALSE))</f>
        <v>#REF!</v>
      </c>
    </row>
    <row r="1090" spans="1:9" x14ac:dyDescent="0.25">
      <c r="A1090" s="1" t="str">
        <f>IF(Table1[[#This Row],[Table]]="","",_xlfn.CONCAT(Table1[[#This Row],[Round]],".",Table1[[#This Row],[Table]]))</f>
        <v/>
      </c>
      <c r="B1090" s="1"/>
      <c r="C1090" s="1" t="s">
        <v>86</v>
      </c>
      <c r="D1090" s="4" t="str">
        <f>IFERROR(VLOOKUP(Table1[[#This Row],[Phenotype]],[1]!Table1[#Data],2,FALSE),"DEAD")</f>
        <v>DEAD</v>
      </c>
      <c r="E1090" s="3" t="s">
        <v>635</v>
      </c>
      <c r="F1090" t="s">
        <v>586</v>
      </c>
      <c r="G1090" s="2">
        <v>43936</v>
      </c>
      <c r="H1090">
        <v>9</v>
      </c>
      <c r="I1090" t="e">
        <f>IF(Table1[[#This Row],[Category '#]]="","",VLOOKUP(Table1[[#This Row],[Category '#]],#REF!,2,FALSE))</f>
        <v>#REF!</v>
      </c>
    </row>
    <row r="1091" spans="1:9" ht="30" x14ac:dyDescent="0.25">
      <c r="A1091" s="1" t="str">
        <f>IF(Table1[[#This Row],[Table]]="","",_xlfn.CONCAT(Table1[[#This Row],[Round]],".",Table1[[#This Row],[Table]]))</f>
        <v/>
      </c>
      <c r="B1091" s="1"/>
      <c r="C1091" s="1" t="s">
        <v>34</v>
      </c>
      <c r="D1091" s="4" t="str">
        <f>IFERROR(VLOOKUP(Table1[[#This Row],[Phenotype]],[1]!Table1[#Data],2,FALSE),"DEAD")</f>
        <v>DEAD</v>
      </c>
      <c r="E1091" s="3" t="s">
        <v>624</v>
      </c>
      <c r="F1091" t="s">
        <v>586</v>
      </c>
      <c r="G1091" s="2">
        <v>43936</v>
      </c>
      <c r="H1091">
        <v>9</v>
      </c>
      <c r="I1091" t="e">
        <f>IF(Table1[[#This Row],[Category '#]]="","",VLOOKUP(Table1[[#This Row],[Category '#]],#REF!,2,FALSE))</f>
        <v>#REF!</v>
      </c>
    </row>
    <row r="1092" spans="1:9" ht="45" x14ac:dyDescent="0.25">
      <c r="A1092" s="1" t="str">
        <f>IF(Table1[[#This Row],[Table]]="","",_xlfn.CONCAT(Table1[[#This Row],[Round]],".",Table1[[#This Row],[Table]]))</f>
        <v/>
      </c>
      <c r="B1092" s="1"/>
      <c r="C1092" s="1" t="s">
        <v>173</v>
      </c>
      <c r="D1092" s="4" t="str">
        <f>IFERROR(VLOOKUP(Table1[[#This Row],[Phenotype]],[1]!Table1[#Data],2,FALSE),"DEAD")</f>
        <v>DEAD</v>
      </c>
      <c r="E1092" s="3" t="s">
        <v>632</v>
      </c>
      <c r="F1092" t="s">
        <v>586</v>
      </c>
      <c r="G1092" s="2">
        <v>43936</v>
      </c>
      <c r="H1092">
        <v>3</v>
      </c>
      <c r="I1092" t="e">
        <f>IF(Table1[[#This Row],[Category '#]]="","",VLOOKUP(Table1[[#This Row],[Category '#]],#REF!,2,FALSE))</f>
        <v>#REF!</v>
      </c>
    </row>
    <row r="1093" spans="1:9" x14ac:dyDescent="0.25">
      <c r="A1093" s="1" t="str">
        <f>IF(Table1[[#This Row],[Table]]="","",_xlfn.CONCAT(Table1[[#This Row],[Round]],".",Table1[[#This Row],[Table]]))</f>
        <v/>
      </c>
      <c r="B1093" s="1"/>
      <c r="C1093" s="1" t="s">
        <v>84</v>
      </c>
      <c r="D1093" s="4" t="str">
        <f>IFERROR(VLOOKUP(Table1[[#This Row],[Phenotype]],[1]!Table1[#Data],2,FALSE),"DEAD")</f>
        <v>alive</v>
      </c>
      <c r="E1093" s="3" t="s">
        <v>627</v>
      </c>
      <c r="F1093" t="s">
        <v>586</v>
      </c>
      <c r="G1093" s="2">
        <v>43936</v>
      </c>
      <c r="H1093">
        <v>9</v>
      </c>
      <c r="I1093" t="e">
        <f>IF(Table1[[#This Row],[Category '#]]="","",VLOOKUP(Table1[[#This Row],[Category '#]],#REF!,2,FALSE))</f>
        <v>#REF!</v>
      </c>
    </row>
    <row r="1094" spans="1:9" x14ac:dyDescent="0.25">
      <c r="A1094" s="1" t="str">
        <f>IF(Table1[[#This Row],[Table]]="","",_xlfn.CONCAT(Table1[[#This Row],[Round]],".",Table1[[#This Row],[Table]]))</f>
        <v/>
      </c>
      <c r="B1094" s="1"/>
      <c r="C1094" s="1" t="s">
        <v>117</v>
      </c>
      <c r="D1094" s="4" t="str">
        <f>IFERROR(VLOOKUP(Table1[[#This Row],[Phenotype]],[1]!Table1[#Data],2,FALSE),"DEAD")</f>
        <v>alive</v>
      </c>
      <c r="E1094" s="3" t="s">
        <v>609</v>
      </c>
      <c r="F1094" t="s">
        <v>586</v>
      </c>
      <c r="G1094" s="2">
        <v>43936</v>
      </c>
      <c r="H1094">
        <v>9</v>
      </c>
      <c r="I1094" t="e">
        <f>IF(Table1[[#This Row],[Category '#]]="","",VLOOKUP(Table1[[#This Row],[Category '#]],#REF!,2,FALSE))</f>
        <v>#REF!</v>
      </c>
    </row>
    <row r="1095" spans="1:9" ht="30" x14ac:dyDescent="0.25">
      <c r="A1095" s="1" t="str">
        <f>IF(Table1[[#This Row],[Table]]="","",_xlfn.CONCAT(Table1[[#This Row],[Round]],".",Table1[[#This Row],[Table]]))</f>
        <v/>
      </c>
      <c r="B1095" s="1"/>
      <c r="C1095" s="1" t="s">
        <v>84</v>
      </c>
      <c r="D1095" s="4" t="str">
        <f>IFERROR(VLOOKUP(Table1[[#This Row],[Phenotype]],[1]!Table1[#Data],2,FALSE),"DEAD")</f>
        <v>alive</v>
      </c>
      <c r="E1095" s="3" t="s">
        <v>628</v>
      </c>
      <c r="F1095" t="s">
        <v>586</v>
      </c>
      <c r="G1095" s="2">
        <v>43936</v>
      </c>
      <c r="H1095">
        <v>8</v>
      </c>
      <c r="I1095" t="e">
        <f>IF(Table1[[#This Row],[Category '#]]="","",VLOOKUP(Table1[[#This Row],[Category '#]],#REF!,2,FALSE))</f>
        <v>#REF!</v>
      </c>
    </row>
    <row r="1096" spans="1:9" ht="30" x14ac:dyDescent="0.25">
      <c r="A1096" s="1" t="str">
        <f>IF(Table1[[#This Row],[Table]]="","",_xlfn.CONCAT(Table1[[#This Row],[Round]],".",Table1[[#This Row],[Table]]))</f>
        <v/>
      </c>
      <c r="B1096" s="1"/>
      <c r="C1096" s="1" t="s">
        <v>444</v>
      </c>
      <c r="D1096" s="4" t="str">
        <f>IFERROR(VLOOKUP(Table1[[#This Row],[Phenotype]],[1]!Table1[#Data],2,FALSE),"DEAD")</f>
        <v>alive</v>
      </c>
      <c r="E1096" s="3" t="s">
        <v>637</v>
      </c>
      <c r="F1096" t="s">
        <v>638</v>
      </c>
      <c r="G1096" s="2">
        <v>43943</v>
      </c>
      <c r="H1096">
        <v>5</v>
      </c>
      <c r="I1096" t="e">
        <f>IF(Table1[[#This Row],[Category '#]]="","",VLOOKUP(Table1[[#This Row],[Category '#]],#REF!,2,FALSE))</f>
        <v>#REF!</v>
      </c>
    </row>
    <row r="1097" spans="1:9" ht="30" x14ac:dyDescent="0.25">
      <c r="A1097" s="1" t="str">
        <f>IF(Table1[[#This Row],[Table]]="","",_xlfn.CONCAT(Table1[[#This Row],[Round]],".",Table1[[#This Row],[Table]]))</f>
        <v/>
      </c>
      <c r="B1097" s="1"/>
      <c r="C1097" s="1" t="s">
        <v>443</v>
      </c>
      <c r="D1097" s="4" t="str">
        <f>IFERROR(VLOOKUP(Table1[[#This Row],[Phenotype]],[1]!Table1[#Data],2,FALSE),"DEAD")</f>
        <v>alive</v>
      </c>
      <c r="E1097" s="3" t="s">
        <v>637</v>
      </c>
      <c r="F1097" t="s">
        <v>638</v>
      </c>
      <c r="G1097" s="2">
        <v>43943</v>
      </c>
      <c r="H1097">
        <v>5</v>
      </c>
      <c r="I1097" t="e">
        <f>IF(Table1[[#This Row],[Category '#]]="","",VLOOKUP(Table1[[#This Row],[Category '#]],#REF!,2,FALSE))</f>
        <v>#REF!</v>
      </c>
    </row>
    <row r="1098" spans="1:9" ht="45" x14ac:dyDescent="0.25">
      <c r="A1098" s="1" t="str">
        <f>IF(Table1[[#This Row],[Table]]="","",_xlfn.CONCAT(Table1[[#This Row],[Round]],".",Table1[[#This Row],[Table]]))</f>
        <v/>
      </c>
      <c r="B1098" s="1"/>
      <c r="C1098" s="1" t="s">
        <v>21</v>
      </c>
      <c r="D1098" s="4" t="str">
        <f>IFERROR(VLOOKUP(Table1[[#This Row],[Phenotype]],[1]!Table1[#Data],2,FALSE),"DEAD")</f>
        <v>alive</v>
      </c>
      <c r="E1098" s="3" t="s">
        <v>636</v>
      </c>
      <c r="F1098" t="s">
        <v>586</v>
      </c>
      <c r="G1098" s="2">
        <v>43943</v>
      </c>
      <c r="H1098">
        <v>5</v>
      </c>
      <c r="I1098" t="e">
        <f>IF(Table1[[#This Row],[Category '#]]="","",VLOOKUP(Table1[[#This Row],[Category '#]],#REF!,2,FALSE))</f>
        <v>#REF!</v>
      </c>
    </row>
    <row r="1099" spans="1:9" x14ac:dyDescent="0.25">
      <c r="A1099" s="1" t="str">
        <f>IF(Table1[[#This Row],[Table]]="","",_xlfn.CONCAT(Table1[[#This Row],[Round]],".",Table1[[#This Row],[Table]]))</f>
        <v/>
      </c>
      <c r="B1099" s="1"/>
      <c r="C1099" s="1" t="s">
        <v>445</v>
      </c>
      <c r="D1099" s="4" t="str">
        <f>IFERROR(VLOOKUP(Table1[[#This Row],[Phenotype]],[1]!Table1[#Data],2,FALSE),"DEAD")</f>
        <v>alive</v>
      </c>
      <c r="E1099" s="3" t="s">
        <v>639</v>
      </c>
      <c r="F1099" t="s">
        <v>638</v>
      </c>
      <c r="G1099" s="2">
        <v>43943</v>
      </c>
      <c r="H1099">
        <v>3</v>
      </c>
      <c r="I1099" t="e">
        <f>IF(Table1[[#This Row],[Category '#]]="","",VLOOKUP(Table1[[#This Row],[Category '#]],#REF!,2,FALSE))</f>
        <v>#REF!</v>
      </c>
    </row>
    <row r="1100" spans="1:9" ht="30" x14ac:dyDescent="0.25">
      <c r="A1100" s="1" t="str">
        <f>IF(Table1[[#This Row],[Table]]="","",_xlfn.CONCAT(Table1[[#This Row],[Round]],".",Table1[[#This Row],[Table]]))</f>
        <v>C23.W4</v>
      </c>
      <c r="B1100" s="1" t="s">
        <v>892</v>
      </c>
      <c r="C1100" s="1" t="s">
        <v>285</v>
      </c>
      <c r="D1100" s="13" t="str">
        <f>IFERROR(VLOOKUP(Table1[[#This Row],[Phenotype]],[1]!Table1[#Data],2,FALSE),"DEAD")</f>
        <v>alive</v>
      </c>
      <c r="E1100" s="3" t="s">
        <v>1255</v>
      </c>
      <c r="F1100" t="s">
        <v>640</v>
      </c>
      <c r="G1100" s="2">
        <v>43956</v>
      </c>
      <c r="H1100">
        <v>6</v>
      </c>
      <c r="I1100" s="4" t="e">
        <f>IF(Table1[[#This Row],[Category '#]]="","",VLOOKUP(Table1[[#This Row],[Category '#]],#REF!,2,FALSE))</f>
        <v>#REF!</v>
      </c>
    </row>
    <row r="1101" spans="1:9" ht="75" x14ac:dyDescent="0.25">
      <c r="A1101" s="1" t="str">
        <f>IF(Table1[[#This Row],[Table]]="","",_xlfn.CONCAT(Table1[[#This Row],[Round]],".",Table1[[#This Row],[Table]]))</f>
        <v>C23.C2</v>
      </c>
      <c r="B1101" s="1" t="s">
        <v>748</v>
      </c>
      <c r="C1101" s="1" t="s">
        <v>109</v>
      </c>
      <c r="D1101" s="13" t="str">
        <f>IFERROR(VLOOKUP(Table1[[#This Row],[Phenotype]],[1]!Table1[#Data],2,FALSE),"DEAD")</f>
        <v>DEAD</v>
      </c>
      <c r="E1101" s="3" t="s">
        <v>1243</v>
      </c>
      <c r="F1101" t="s">
        <v>640</v>
      </c>
      <c r="G1101" s="2">
        <v>43956</v>
      </c>
      <c r="H1101">
        <v>6</v>
      </c>
      <c r="I1101" s="4" t="e">
        <f>IF(Table1[[#This Row],[Category '#]]="","",VLOOKUP(Table1[[#This Row],[Category '#]],#REF!,2,FALSE))</f>
        <v>#REF!</v>
      </c>
    </row>
    <row r="1102" spans="1:9" ht="30" x14ac:dyDescent="0.25">
      <c r="A1102" s="1" t="str">
        <f>IF(Table1[[#This Row],[Table]]="","",_xlfn.CONCAT(Table1[[#This Row],[Round]],".",Table1[[#This Row],[Table]]))</f>
        <v>C23.C3</v>
      </c>
      <c r="B1102" s="1" t="s">
        <v>750</v>
      </c>
      <c r="C1102" s="1" t="s">
        <v>109</v>
      </c>
      <c r="D1102" s="13" t="str">
        <f>IFERROR(VLOOKUP(Table1[[#This Row],[Phenotype]],[1]!Table1[#Data],2,FALSE),"DEAD")</f>
        <v>DEAD</v>
      </c>
      <c r="E1102" s="3" t="s">
        <v>1244</v>
      </c>
      <c r="F1102" t="s">
        <v>640</v>
      </c>
      <c r="G1102" s="2">
        <v>43956</v>
      </c>
      <c r="H1102">
        <v>6</v>
      </c>
      <c r="I1102" s="4" t="e">
        <f>IF(Table1[[#This Row],[Category '#]]="","",VLOOKUP(Table1[[#This Row],[Category '#]],#REF!,2,FALSE))</f>
        <v>#REF!</v>
      </c>
    </row>
    <row r="1103" spans="1:9" ht="30" x14ac:dyDescent="0.25">
      <c r="A1103" s="1" t="str">
        <f>IF(Table1[[#This Row],[Table]]="","",_xlfn.CONCAT(Table1[[#This Row],[Round]],".",Table1[[#This Row],[Table]]))</f>
        <v>C23.V1</v>
      </c>
      <c r="B1103" s="1" t="s">
        <v>883</v>
      </c>
      <c r="C1103" s="1" t="s">
        <v>144</v>
      </c>
      <c r="D1103" s="13" t="str">
        <f>IFERROR(VLOOKUP(Table1[[#This Row],[Phenotype]],[1]!Table1[#Data],2,FALSE),"DEAD")</f>
        <v>DEAD</v>
      </c>
      <c r="E1103" s="3" t="s">
        <v>1253</v>
      </c>
      <c r="F1103" t="s">
        <v>640</v>
      </c>
      <c r="G1103" s="2">
        <v>43956</v>
      </c>
      <c r="H1103">
        <v>6</v>
      </c>
      <c r="I1103" s="4" t="e">
        <f>IF(Table1[[#This Row],[Category '#]]="","",VLOOKUP(Table1[[#This Row],[Category '#]],#REF!,2,FALSE))</f>
        <v>#REF!</v>
      </c>
    </row>
    <row r="1104" spans="1:9" x14ac:dyDescent="0.25">
      <c r="A1104" s="1" t="str">
        <f>IF(Table1[[#This Row],[Table]]="","",_xlfn.CONCAT(Table1[[#This Row],[Round]],".",Table1[[#This Row],[Table]]))</f>
        <v>C23.B1</v>
      </c>
      <c r="B1104" s="1" t="s">
        <v>982</v>
      </c>
      <c r="C1104" s="1" t="s">
        <v>109</v>
      </c>
      <c r="D1104" s="13" t="str">
        <f>IFERROR(VLOOKUP(Table1[[#This Row],[Phenotype]],[1]!Table1[#Data],2,FALSE),"DEAD")</f>
        <v>DEAD</v>
      </c>
      <c r="E1104" s="3" t="s">
        <v>1241</v>
      </c>
      <c r="F1104" t="s">
        <v>640</v>
      </c>
      <c r="G1104" s="2">
        <v>43956</v>
      </c>
      <c r="H1104">
        <v>6</v>
      </c>
      <c r="I1104" s="4" t="e">
        <f>IF(Table1[[#This Row],[Category '#]]="","",VLOOKUP(Table1[[#This Row],[Category '#]],#REF!,2,FALSE))</f>
        <v>#REF!</v>
      </c>
    </row>
    <row r="1105" spans="1:9" ht="60" x14ac:dyDescent="0.25">
      <c r="A1105" s="1" t="str">
        <f>IF(Table1[[#This Row],[Table]]="","",_xlfn.CONCAT(Table1[[#This Row],[Round]],".",Table1[[#This Row],[Table]]))</f>
        <v>C23.X1</v>
      </c>
      <c r="B1105" s="1" t="s">
        <v>896</v>
      </c>
      <c r="C1105" s="1" t="s">
        <v>436</v>
      </c>
      <c r="D1105" s="13" t="str">
        <f>IFERROR(VLOOKUP(Table1[[#This Row],[Phenotype]],[1]!Table1[#Data],2,FALSE),"DEAD")</f>
        <v>DEAD</v>
      </c>
      <c r="E1105" s="3" t="s">
        <v>1257</v>
      </c>
      <c r="F1105" t="s">
        <v>640</v>
      </c>
      <c r="G1105" s="2">
        <v>43956</v>
      </c>
      <c r="H1105">
        <v>6</v>
      </c>
      <c r="I1105" s="4" t="e">
        <f>IF(Table1[[#This Row],[Category '#]]="","",VLOOKUP(Table1[[#This Row],[Category '#]],#REF!,2,FALSE))</f>
        <v>#REF!</v>
      </c>
    </row>
    <row r="1106" spans="1:9" x14ac:dyDescent="0.25">
      <c r="A1106" s="1" t="str">
        <f>IF(Table1[[#This Row],[Table]]="","",_xlfn.CONCAT(Table1[[#This Row],[Round]],".",Table1[[#This Row],[Table]]))</f>
        <v>C23.V2</v>
      </c>
      <c r="B1106" s="1" t="s">
        <v>1010</v>
      </c>
      <c r="C1106" s="1" t="s">
        <v>144</v>
      </c>
      <c r="D1106" s="13" t="str">
        <f>IFERROR(VLOOKUP(Table1[[#This Row],[Phenotype]],[1]!Table1[#Data],2,FALSE),"DEAD")</f>
        <v>DEAD</v>
      </c>
      <c r="E1106" s="3" t="s">
        <v>1254</v>
      </c>
      <c r="F1106" t="s">
        <v>640</v>
      </c>
      <c r="G1106" s="2">
        <v>43956</v>
      </c>
      <c r="H1106">
        <v>6</v>
      </c>
      <c r="I1106" s="4" t="e">
        <f>IF(Table1[[#This Row],[Category '#]]="","",VLOOKUP(Table1[[#This Row],[Category '#]],#REF!,2,FALSE))</f>
        <v>#REF!</v>
      </c>
    </row>
    <row r="1107" spans="1:9" ht="75" x14ac:dyDescent="0.25">
      <c r="A1107" s="1" t="str">
        <f>IF(Table1[[#This Row],[Table]]="","",_xlfn.CONCAT(Table1[[#This Row],[Round]],".",Table1[[#This Row],[Table]]))</f>
        <v>C23.X2</v>
      </c>
      <c r="B1107" s="1" t="s">
        <v>898</v>
      </c>
      <c r="C1107" s="1" t="s">
        <v>436</v>
      </c>
      <c r="D1107" s="13" t="str">
        <f>IFERROR(VLOOKUP(Table1[[#This Row],[Phenotype]],[1]!Table1[#Data],2,FALSE),"DEAD")</f>
        <v>DEAD</v>
      </c>
      <c r="E1107" s="3" t="s">
        <v>1258</v>
      </c>
      <c r="F1107" t="s">
        <v>640</v>
      </c>
      <c r="G1107" s="2">
        <v>43956</v>
      </c>
      <c r="H1107">
        <v>6</v>
      </c>
      <c r="I1107" s="4" t="e">
        <f>IF(Table1[[#This Row],[Category '#]]="","",VLOOKUP(Table1[[#This Row],[Category '#]],#REF!,2,FALSE))</f>
        <v>#REF!</v>
      </c>
    </row>
    <row r="1108" spans="1:9" ht="60" x14ac:dyDescent="0.25">
      <c r="A1108" s="1" t="str">
        <f>IF(Table1[[#This Row],[Table]]="","",_xlfn.CONCAT(Table1[[#This Row],[Round]],".",Table1[[#This Row],[Table]]))</f>
        <v>C23.G3</v>
      </c>
      <c r="B1108" s="1" t="s">
        <v>929</v>
      </c>
      <c r="C1108" s="1" t="s">
        <v>207</v>
      </c>
      <c r="D1108" s="13" t="str">
        <f>IFERROR(VLOOKUP(Table1[[#This Row],[Phenotype]],[1]!Table1[#Data],2,FALSE),"DEAD")</f>
        <v>DEAD</v>
      </c>
      <c r="E1108" s="3" t="s">
        <v>1246</v>
      </c>
      <c r="F1108" t="s">
        <v>640</v>
      </c>
      <c r="G1108" s="2">
        <v>43956</v>
      </c>
      <c r="H1108">
        <v>6</v>
      </c>
      <c r="I1108" s="4" t="e">
        <f>IF(Table1[[#This Row],[Category '#]]="","",VLOOKUP(Table1[[#This Row],[Category '#]],#REF!,2,FALSE))</f>
        <v>#REF!</v>
      </c>
    </row>
    <row r="1109" spans="1:9" ht="75" x14ac:dyDescent="0.25">
      <c r="A1109" s="1" t="str">
        <f>IF(Table1[[#This Row],[Table]]="","",_xlfn.CONCAT(Table1[[#This Row],[Round]],".",Table1[[#This Row],[Table]]))</f>
        <v>C23.C4</v>
      </c>
      <c r="B1109" s="1" t="s">
        <v>919</v>
      </c>
      <c r="C1109" s="1" t="s">
        <v>109</v>
      </c>
      <c r="D1109" s="13" t="str">
        <f>IFERROR(VLOOKUP(Table1[[#This Row],[Phenotype]],[1]!Table1[#Data],2,FALSE),"DEAD")</f>
        <v>DEAD</v>
      </c>
      <c r="E1109" s="3" t="s">
        <v>1245</v>
      </c>
      <c r="F1109" t="s">
        <v>640</v>
      </c>
      <c r="G1109" s="2">
        <v>43956</v>
      </c>
      <c r="H1109">
        <v>6</v>
      </c>
      <c r="I1109" s="4" t="e">
        <f>IF(Table1[[#This Row],[Category '#]]="","",VLOOKUP(Table1[[#This Row],[Category '#]],#REF!,2,FALSE))</f>
        <v>#REF!</v>
      </c>
    </row>
    <row r="1110" spans="1:9" x14ac:dyDescent="0.25">
      <c r="A1110" s="1" t="str">
        <f>IF(Table1[[#This Row],[Table]]="","",_xlfn.CONCAT(Table1[[#This Row],[Round]],".",Table1[[#This Row],[Table]]))</f>
        <v>C23.K5</v>
      </c>
      <c r="B1110" s="1" t="s">
        <v>934</v>
      </c>
      <c r="C1110" s="1" t="s">
        <v>173</v>
      </c>
      <c r="D1110" s="13" t="str">
        <f>IFERROR(VLOOKUP(Table1[[#This Row],[Phenotype]],[1]!Table1[#Data],2,FALSE),"DEAD")</f>
        <v>DEAD</v>
      </c>
      <c r="E1110" s="3" t="s">
        <v>1248</v>
      </c>
      <c r="F1110" t="s">
        <v>640</v>
      </c>
      <c r="G1110" s="2">
        <v>43956</v>
      </c>
      <c r="H1110">
        <v>6</v>
      </c>
      <c r="I1110" s="4" t="e">
        <f>IF(Table1[[#This Row],[Category '#]]="","",VLOOKUP(Table1[[#This Row],[Category '#]],#REF!,2,FALSE))</f>
        <v>#REF!</v>
      </c>
    </row>
    <row r="1111" spans="1:9" ht="30" x14ac:dyDescent="0.25">
      <c r="A1111" s="1" t="str">
        <f>IF(Table1[[#This Row],[Table]]="","",_xlfn.CONCAT(Table1[[#This Row],[Round]],".",Table1[[#This Row],[Table]]))</f>
        <v>C23.C1</v>
      </c>
      <c r="B1111" s="1" t="s">
        <v>984</v>
      </c>
      <c r="C1111" s="1" t="s">
        <v>109</v>
      </c>
      <c r="D1111" s="13" t="str">
        <f>IFERROR(VLOOKUP(Table1[[#This Row],[Phenotype]],[1]!Table1[#Data],2,FALSE),"DEAD")</f>
        <v>DEAD</v>
      </c>
      <c r="E1111" s="3" t="s">
        <v>1242</v>
      </c>
      <c r="F1111" t="s">
        <v>640</v>
      </c>
      <c r="G1111" s="2">
        <v>43956</v>
      </c>
      <c r="H1111">
        <v>6</v>
      </c>
      <c r="I1111" s="4" t="e">
        <f>IF(Table1[[#This Row],[Category '#]]="","",VLOOKUP(Table1[[#This Row],[Category '#]],#REF!,2,FALSE))</f>
        <v>#REF!</v>
      </c>
    </row>
    <row r="1112" spans="1:9" ht="45" x14ac:dyDescent="0.25">
      <c r="A1112" s="1" t="str">
        <f>IF(Table1[[#This Row],[Table]]="","",_xlfn.CONCAT(Table1[[#This Row],[Round]],".",Table1[[#This Row],[Table]]))</f>
        <v>C23.L1</v>
      </c>
      <c r="B1112" s="1" t="s">
        <v>807</v>
      </c>
      <c r="C1112" s="1" t="s">
        <v>443</v>
      </c>
      <c r="D1112" s="13" t="str">
        <f>IFERROR(VLOOKUP(Table1[[#This Row],[Phenotype]],[1]!Table1[#Data],2,FALSE),"DEAD")</f>
        <v>alive</v>
      </c>
      <c r="E1112" s="3" t="s">
        <v>1249</v>
      </c>
      <c r="F1112" t="s">
        <v>640</v>
      </c>
      <c r="G1112" s="2">
        <v>43956</v>
      </c>
      <c r="H1112">
        <v>6</v>
      </c>
      <c r="I1112" s="4" t="e">
        <f>IF(Table1[[#This Row],[Category '#]]="","",VLOOKUP(Table1[[#This Row],[Category '#]],#REF!,2,FALSE))</f>
        <v>#REF!</v>
      </c>
    </row>
    <row r="1113" spans="1:9" ht="30" x14ac:dyDescent="0.25">
      <c r="A1113" s="1" t="str">
        <f>IF(Table1[[#This Row],[Table]]="","",_xlfn.CONCAT(Table1[[#This Row],[Round]],".",Table1[[#This Row],[Table]]))</f>
        <v>C23.N5</v>
      </c>
      <c r="B1113" s="1" t="s">
        <v>830</v>
      </c>
      <c r="C1113" s="1" t="s">
        <v>417</v>
      </c>
      <c r="D1113" s="13" t="str">
        <f>IFERROR(VLOOKUP(Table1[[#This Row],[Phenotype]],[1]!Table1[#Data],2,FALSE),"DEAD")</f>
        <v>alive</v>
      </c>
      <c r="E1113" s="3" t="s">
        <v>1252</v>
      </c>
      <c r="F1113" t="s">
        <v>640</v>
      </c>
      <c r="G1113" s="2">
        <v>43956</v>
      </c>
      <c r="H1113">
        <v>6</v>
      </c>
      <c r="I1113" s="4" t="e">
        <f>IF(Table1[[#This Row],[Category '#]]="","",VLOOKUP(Table1[[#This Row],[Category '#]],#REF!,2,FALSE))</f>
        <v>#REF!</v>
      </c>
    </row>
    <row r="1114" spans="1:9" ht="30" x14ac:dyDescent="0.25">
      <c r="A1114" s="1" t="str">
        <f>IF(Table1[[#This Row],[Table]]="","",_xlfn.CONCAT(Table1[[#This Row],[Round]],".",Table1[[#This Row],[Table]]))</f>
        <v>C23.N1</v>
      </c>
      <c r="B1114" s="1" t="s">
        <v>822</v>
      </c>
      <c r="C1114" s="1" t="s">
        <v>435</v>
      </c>
      <c r="D1114" s="13" t="str">
        <f>IFERROR(VLOOKUP(Table1[[#This Row],[Phenotype]],[1]!Table1[#Data],2,FALSE),"DEAD")</f>
        <v>DEAD</v>
      </c>
      <c r="E1114" s="3" t="s">
        <v>1251</v>
      </c>
      <c r="F1114" t="s">
        <v>640</v>
      </c>
      <c r="G1114" s="2">
        <v>43956</v>
      </c>
      <c r="H1114">
        <v>6</v>
      </c>
      <c r="I1114" s="4" t="e">
        <f>IF(Table1[[#This Row],[Category '#]]="","",VLOOKUP(Table1[[#This Row],[Category '#]],#REF!,2,FALSE))</f>
        <v>#REF!</v>
      </c>
    </row>
    <row r="1115" spans="1:9" ht="45" x14ac:dyDescent="0.25">
      <c r="A1115" s="1" t="str">
        <f>IF(Table1[[#This Row],[Table]]="","",_xlfn.CONCAT(Table1[[#This Row],[Round]],".",Table1[[#This Row],[Table]]))</f>
        <v>C23.W5</v>
      </c>
      <c r="B1115" s="1" t="s">
        <v>894</v>
      </c>
      <c r="C1115" s="1" t="s">
        <v>285</v>
      </c>
      <c r="D1115" s="13" t="str">
        <f>IFERROR(VLOOKUP(Table1[[#This Row],[Phenotype]],[1]!Table1[#Data],2,FALSE),"DEAD")</f>
        <v>alive</v>
      </c>
      <c r="E1115" s="3" t="s">
        <v>1256</v>
      </c>
      <c r="F1115" t="s">
        <v>640</v>
      </c>
      <c r="G1115" s="2">
        <v>43956</v>
      </c>
      <c r="H1115">
        <v>6</v>
      </c>
      <c r="I1115" s="4" t="e">
        <f>IF(Table1[[#This Row],[Category '#]]="","",VLOOKUP(Table1[[#This Row],[Category '#]],#REF!,2,FALSE))</f>
        <v>#REF!</v>
      </c>
    </row>
    <row r="1116" spans="1:9" ht="30" x14ac:dyDescent="0.25">
      <c r="A1116" s="1" t="str">
        <f>IF(Table1[[#This Row],[Table]]="","",_xlfn.CONCAT(Table1[[#This Row],[Round]],".",Table1[[#This Row],[Table]]))</f>
        <v>C23.M1</v>
      </c>
      <c r="B1116" s="1" t="s">
        <v>814</v>
      </c>
      <c r="C1116" s="1" t="s">
        <v>313</v>
      </c>
      <c r="D1116" s="13" t="str">
        <f>IFERROR(VLOOKUP(Table1[[#This Row],[Phenotype]],[1]!Table1[#Data],2,FALSE),"DEAD")</f>
        <v>DEAD</v>
      </c>
      <c r="E1116" s="3" t="s">
        <v>1250</v>
      </c>
      <c r="F1116" t="s">
        <v>640</v>
      </c>
      <c r="G1116" s="2">
        <v>43956</v>
      </c>
      <c r="H1116">
        <v>6</v>
      </c>
      <c r="I1116" s="4" t="e">
        <f>IF(Table1[[#This Row],[Category '#]]="","",VLOOKUP(Table1[[#This Row],[Category '#]],#REF!,2,FALSE))</f>
        <v>#REF!</v>
      </c>
    </row>
    <row r="1117" spans="1:9" ht="30" x14ac:dyDescent="0.25">
      <c r="A1117" s="1" t="str">
        <f>IF(Table1[[#This Row],[Table]]="","",_xlfn.CONCAT(Table1[[#This Row],[Round]],".",Table1[[#This Row],[Table]]))</f>
        <v>C23.A1</v>
      </c>
      <c r="B1117" s="1" t="s">
        <v>738</v>
      </c>
      <c r="C1117" s="1" t="s">
        <v>117</v>
      </c>
      <c r="D1117" s="13" t="str">
        <f>IFERROR(VLOOKUP(Table1[[#This Row],[Phenotype]],[1]!Table1[#Data],2,FALSE),"DEAD")</f>
        <v>alive</v>
      </c>
      <c r="E1117" s="3" t="s">
        <v>1240</v>
      </c>
      <c r="F1117" t="s">
        <v>640</v>
      </c>
      <c r="G1117" s="2">
        <v>43956</v>
      </c>
      <c r="H1117">
        <v>6</v>
      </c>
      <c r="I1117" s="4" t="e">
        <f>IF(Table1[[#This Row],[Category '#]]="","",VLOOKUP(Table1[[#This Row],[Category '#]],#REF!,2,FALSE))</f>
        <v>#REF!</v>
      </c>
    </row>
    <row r="1118" spans="1:9" ht="30" x14ac:dyDescent="0.25">
      <c r="A1118" s="1" t="str">
        <f>IF(Table1[[#This Row],[Table]]="","",_xlfn.CONCAT(Table1[[#This Row],[Round]],".",Table1[[#This Row],[Table]]))</f>
        <v>C23.K1</v>
      </c>
      <c r="B1118" s="1" t="s">
        <v>799</v>
      </c>
      <c r="C1118" s="1" t="s">
        <v>443</v>
      </c>
      <c r="D1118" s="13" t="str">
        <f>IFERROR(VLOOKUP(Table1[[#This Row],[Phenotype]],[1]!Table1[#Data],2,FALSE),"DEAD")</f>
        <v>alive</v>
      </c>
      <c r="E1118" s="3" t="s">
        <v>1247</v>
      </c>
      <c r="F1118" t="s">
        <v>640</v>
      </c>
      <c r="G1118" s="2">
        <v>43956</v>
      </c>
      <c r="H1118">
        <v>6</v>
      </c>
      <c r="I1118" s="4" t="e">
        <f>IF(Table1[[#This Row],[Category '#]]="","",VLOOKUP(Table1[[#This Row],[Category '#]],#REF!,2,FALSE))</f>
        <v>#REF!</v>
      </c>
    </row>
    <row r="1119" spans="1:9" ht="30" x14ac:dyDescent="0.25">
      <c r="A1119" s="1" t="str">
        <f>IF(Table1[[#This Row],[Table]]="","",_xlfn.CONCAT(Table1[[#This Row],[Round]],".",Table1[[#This Row],[Table]]))</f>
        <v/>
      </c>
      <c r="B1119" s="1"/>
      <c r="C1119" s="1" t="s">
        <v>285</v>
      </c>
      <c r="D1119" s="4" t="str">
        <f>IFERROR(VLOOKUP(Table1[[#This Row],[Phenotype]],[1]!Table1[#Data],2,FALSE),"DEAD")</f>
        <v>alive</v>
      </c>
      <c r="E1119" s="3" t="s">
        <v>676</v>
      </c>
      <c r="F1119" t="s">
        <v>640</v>
      </c>
      <c r="G1119" s="2">
        <v>43957</v>
      </c>
      <c r="H1119">
        <v>9</v>
      </c>
      <c r="I1119" t="e">
        <f>IF(Table1[[#This Row],[Category '#]]="","",VLOOKUP(Table1[[#This Row],[Category '#]],#REF!,2,FALSE))</f>
        <v>#REF!</v>
      </c>
    </row>
    <row r="1120" spans="1:9" ht="30" x14ac:dyDescent="0.25">
      <c r="A1120" s="1" t="str">
        <f>IF(Table1[[#This Row],[Table]]="","",_xlfn.CONCAT(Table1[[#This Row],[Round]],".",Table1[[#This Row],[Table]]))</f>
        <v/>
      </c>
      <c r="B1120" s="1"/>
      <c r="C1120" s="1" t="s">
        <v>417</v>
      </c>
      <c r="D1120" s="4" t="str">
        <f>IFERROR(VLOOKUP(Table1[[#This Row],[Phenotype]],[1]!Table1[#Data],2,FALSE),"DEAD")</f>
        <v>alive</v>
      </c>
      <c r="E1120" s="3" t="s">
        <v>668</v>
      </c>
      <c r="F1120" t="s">
        <v>640</v>
      </c>
      <c r="G1120" s="2">
        <v>43957</v>
      </c>
      <c r="H1120">
        <v>10</v>
      </c>
      <c r="I1120" t="e">
        <f>IF(Table1[[#This Row],[Category '#]]="","",VLOOKUP(Table1[[#This Row],[Category '#]],#REF!,2,FALSE))</f>
        <v>#REF!</v>
      </c>
    </row>
    <row r="1121" spans="1:9" x14ac:dyDescent="0.25">
      <c r="A1121" s="1" t="str">
        <f>IF(Table1[[#This Row],[Table]]="","",_xlfn.CONCAT(Table1[[#This Row],[Round]],".",Table1[[#This Row],[Table]]))</f>
        <v/>
      </c>
      <c r="B1121" s="1"/>
      <c r="C1121" s="1" t="s">
        <v>417</v>
      </c>
      <c r="D1121" s="4" t="str">
        <f>IFERROR(VLOOKUP(Table1[[#This Row],[Phenotype]],[1]!Table1[#Data],2,FALSE),"DEAD")</f>
        <v>alive</v>
      </c>
      <c r="E1121" s="3" t="s">
        <v>669</v>
      </c>
      <c r="F1121" t="s">
        <v>640</v>
      </c>
      <c r="G1121" s="2">
        <v>43957</v>
      </c>
      <c r="H1121">
        <v>9</v>
      </c>
      <c r="I1121" t="e">
        <f>IF(Table1[[#This Row],[Category '#]]="","",VLOOKUP(Table1[[#This Row],[Category '#]],#REF!,2,FALSE))</f>
        <v>#REF!</v>
      </c>
    </row>
    <row r="1122" spans="1:9" ht="30" x14ac:dyDescent="0.25">
      <c r="A1122" s="1" t="str">
        <f>IF(Table1[[#This Row],[Table]]="","",_xlfn.CONCAT(Table1[[#This Row],[Round]],".",Table1[[#This Row],[Table]]))</f>
        <v/>
      </c>
      <c r="B1122" s="1"/>
      <c r="C1122" s="1" t="s">
        <v>136</v>
      </c>
      <c r="D1122" s="4" t="str">
        <f>IFERROR(VLOOKUP(Table1[[#This Row],[Phenotype]],[1]!Table1[#Data],2,FALSE),"DEAD")</f>
        <v>DEAD</v>
      </c>
      <c r="E1122" s="3" t="s">
        <v>642</v>
      </c>
      <c r="F1122" t="s">
        <v>640</v>
      </c>
      <c r="G1122" s="2">
        <v>43957</v>
      </c>
      <c r="H1122">
        <v>10</v>
      </c>
      <c r="I1122" t="e">
        <f>IF(Table1[[#This Row],[Category '#]]="","",VLOOKUP(Table1[[#This Row],[Category '#]],#REF!,2,FALSE))</f>
        <v>#REF!</v>
      </c>
    </row>
    <row r="1123" spans="1:9" ht="30" x14ac:dyDescent="0.25">
      <c r="A1123" s="1" t="str">
        <f>IF(Table1[[#This Row],[Table]]="","",_xlfn.CONCAT(Table1[[#This Row],[Round]],".",Table1[[#This Row],[Table]]))</f>
        <v/>
      </c>
      <c r="B1123" s="1"/>
      <c r="C1123" s="1" t="s">
        <v>207</v>
      </c>
      <c r="D1123" s="4" t="str">
        <f>IFERROR(VLOOKUP(Table1[[#This Row],[Phenotype]],[1]!Table1[#Data],2,FALSE),"DEAD")</f>
        <v>DEAD</v>
      </c>
      <c r="E1123" s="3" t="s">
        <v>654</v>
      </c>
      <c r="F1123" t="s">
        <v>640</v>
      </c>
      <c r="G1123" s="2">
        <v>43957</v>
      </c>
      <c r="H1123">
        <v>9</v>
      </c>
      <c r="I1123" t="e">
        <f>IF(Table1[[#This Row],[Category '#]]="","",VLOOKUP(Table1[[#This Row],[Category '#]],#REF!,2,FALSE))</f>
        <v>#REF!</v>
      </c>
    </row>
    <row r="1124" spans="1:9" x14ac:dyDescent="0.25">
      <c r="A1124" s="1" t="str">
        <f>IF(Table1[[#This Row],[Table]]="","",_xlfn.CONCAT(Table1[[#This Row],[Round]],".",Table1[[#This Row],[Table]]))</f>
        <v/>
      </c>
      <c r="B1124" s="1"/>
      <c r="C1124" s="1" t="s">
        <v>436</v>
      </c>
      <c r="D1124" s="4" t="str">
        <f>IFERROR(VLOOKUP(Table1[[#This Row],[Phenotype]],[1]!Table1[#Data],2,FALSE),"DEAD")</f>
        <v>DEAD</v>
      </c>
      <c r="E1124" s="3" t="s">
        <v>681</v>
      </c>
      <c r="F1124" t="s">
        <v>640</v>
      </c>
      <c r="G1124" s="2">
        <v>43957</v>
      </c>
      <c r="H1124">
        <v>9</v>
      </c>
      <c r="I1124" t="e">
        <f>IF(Table1[[#This Row],[Category '#]]="","",VLOOKUP(Table1[[#This Row],[Category '#]],#REF!,2,FALSE))</f>
        <v>#REF!</v>
      </c>
    </row>
    <row r="1125" spans="1:9" ht="30" x14ac:dyDescent="0.25">
      <c r="A1125" s="1" t="str">
        <f>IF(Table1[[#This Row],[Table]]="","",_xlfn.CONCAT(Table1[[#This Row],[Round]],".",Table1[[#This Row],[Table]]))</f>
        <v/>
      </c>
      <c r="B1125" s="1"/>
      <c r="C1125" s="1" t="s">
        <v>207</v>
      </c>
      <c r="D1125" s="4" t="str">
        <f>IFERROR(VLOOKUP(Table1[[#This Row],[Phenotype]],[1]!Table1[#Data],2,FALSE),"DEAD")</f>
        <v>DEAD</v>
      </c>
      <c r="E1125" s="3" t="s">
        <v>655</v>
      </c>
      <c r="F1125" t="s">
        <v>640</v>
      </c>
      <c r="G1125" s="2">
        <v>43957</v>
      </c>
      <c r="H1125">
        <v>9</v>
      </c>
      <c r="I1125" t="e">
        <f>IF(Table1[[#This Row],[Category '#]]="","",VLOOKUP(Table1[[#This Row],[Category '#]],#REF!,2,FALSE))</f>
        <v>#REF!</v>
      </c>
    </row>
    <row r="1126" spans="1:9" ht="30" x14ac:dyDescent="0.25">
      <c r="A1126" s="1" t="str">
        <f>IF(Table1[[#This Row],[Table]]="","",_xlfn.CONCAT(Table1[[#This Row],[Round]],".",Table1[[#This Row],[Table]]))</f>
        <v/>
      </c>
      <c r="B1126" s="1"/>
      <c r="C1126" s="1" t="s">
        <v>435</v>
      </c>
      <c r="D1126" s="4" t="str">
        <f>IFERROR(VLOOKUP(Table1[[#This Row],[Phenotype]],[1]!Table1[#Data],2,FALSE),"DEAD")</f>
        <v>DEAD</v>
      </c>
      <c r="E1126" s="3" t="s">
        <v>665</v>
      </c>
      <c r="F1126" t="s">
        <v>640</v>
      </c>
      <c r="G1126" s="2">
        <v>43957</v>
      </c>
      <c r="H1126">
        <v>9</v>
      </c>
      <c r="I1126" t="e">
        <f>IF(Table1[[#This Row],[Category '#]]="","",VLOOKUP(Table1[[#This Row],[Category '#]],#REF!,2,FALSE))</f>
        <v>#REF!</v>
      </c>
    </row>
    <row r="1127" spans="1:9" ht="30" x14ac:dyDescent="0.25">
      <c r="A1127" s="1" t="str">
        <f>IF(Table1[[#This Row],[Table]]="","",_xlfn.CONCAT(Table1[[#This Row],[Round]],".",Table1[[#This Row],[Table]]))</f>
        <v/>
      </c>
      <c r="B1127" s="1"/>
      <c r="C1127" s="1" t="s">
        <v>443</v>
      </c>
      <c r="D1127" s="4" t="str">
        <f>IFERROR(VLOOKUP(Table1[[#This Row],[Phenotype]],[1]!Table1[#Data],2,FALSE),"DEAD")</f>
        <v>alive</v>
      </c>
      <c r="E1127" s="3" t="s">
        <v>659</v>
      </c>
      <c r="F1127" t="s">
        <v>640</v>
      </c>
      <c r="G1127" s="2">
        <v>43957</v>
      </c>
      <c r="H1127">
        <v>9</v>
      </c>
      <c r="I1127" t="e">
        <f>IF(Table1[[#This Row],[Category '#]]="","",VLOOKUP(Table1[[#This Row],[Category '#]],#REF!,2,FALSE))</f>
        <v>#REF!</v>
      </c>
    </row>
    <row r="1128" spans="1:9" ht="30" x14ac:dyDescent="0.25">
      <c r="A1128" s="1" t="str">
        <f>IF(Table1[[#This Row],[Table]]="","",_xlfn.CONCAT(Table1[[#This Row],[Round]],".",Table1[[#This Row],[Table]]))</f>
        <v/>
      </c>
      <c r="B1128" s="1"/>
      <c r="C1128" s="1" t="s">
        <v>136</v>
      </c>
      <c r="D1128" s="4" t="str">
        <f>IFERROR(VLOOKUP(Table1[[#This Row],[Phenotype]],[1]!Table1[#Data],2,FALSE),"DEAD")</f>
        <v>DEAD</v>
      </c>
      <c r="E1128" s="3" t="s">
        <v>645</v>
      </c>
      <c r="F1128" t="s">
        <v>640</v>
      </c>
      <c r="G1128" s="2">
        <v>43957</v>
      </c>
      <c r="H1128">
        <v>9</v>
      </c>
      <c r="I1128" t="e">
        <f>IF(Table1[[#This Row],[Category '#]]="","",VLOOKUP(Table1[[#This Row],[Category '#]],#REF!,2,FALSE))</f>
        <v>#REF!</v>
      </c>
    </row>
    <row r="1129" spans="1:9" ht="45" x14ac:dyDescent="0.25">
      <c r="A1129" s="1" t="str">
        <f>IF(Table1[[#This Row],[Table]]="","",_xlfn.CONCAT(Table1[[#This Row],[Round]],".",Table1[[#This Row],[Table]]))</f>
        <v/>
      </c>
      <c r="B1129" s="1"/>
      <c r="C1129" s="1" t="s">
        <v>109</v>
      </c>
      <c r="D1129" s="4" t="str">
        <f>IFERROR(VLOOKUP(Table1[[#This Row],[Phenotype]],[1]!Table1[#Data],2,FALSE),"DEAD")</f>
        <v>DEAD</v>
      </c>
      <c r="E1129" s="3" t="s">
        <v>648</v>
      </c>
      <c r="F1129" t="s">
        <v>640</v>
      </c>
      <c r="G1129" s="2">
        <v>43957</v>
      </c>
      <c r="H1129">
        <v>9</v>
      </c>
      <c r="I1129" t="e">
        <f>IF(Table1[[#This Row],[Category '#]]="","",VLOOKUP(Table1[[#This Row],[Category '#]],#REF!,2,FALSE))</f>
        <v>#REF!</v>
      </c>
    </row>
    <row r="1130" spans="1:9" ht="30" x14ac:dyDescent="0.25">
      <c r="A1130" s="1" t="str">
        <f>IF(Table1[[#This Row],[Table]]="","",_xlfn.CONCAT(Table1[[#This Row],[Round]],".",Table1[[#This Row],[Table]]))</f>
        <v/>
      </c>
      <c r="B1130" s="1"/>
      <c r="C1130" s="1" t="s">
        <v>435</v>
      </c>
      <c r="D1130" s="4" t="str">
        <f>IFERROR(VLOOKUP(Table1[[#This Row],[Phenotype]],[1]!Table1[#Data],2,FALSE),"DEAD")</f>
        <v>DEAD</v>
      </c>
      <c r="E1130" s="3" t="s">
        <v>664</v>
      </c>
      <c r="F1130" t="s">
        <v>640</v>
      </c>
      <c r="G1130" s="2">
        <v>43957</v>
      </c>
      <c r="H1130">
        <v>10</v>
      </c>
      <c r="I1130" t="e">
        <f>IF(Table1[[#This Row],[Category '#]]="","",VLOOKUP(Table1[[#This Row],[Category '#]],#REF!,2,FALSE))</f>
        <v>#REF!</v>
      </c>
    </row>
    <row r="1131" spans="1:9" ht="45" x14ac:dyDescent="0.25">
      <c r="A1131" s="1" t="str">
        <f>IF(Table1[[#This Row],[Table]]="","",_xlfn.CONCAT(Table1[[#This Row],[Round]],".",Table1[[#This Row],[Table]]))</f>
        <v/>
      </c>
      <c r="B1131" s="1"/>
      <c r="C1131" s="1" t="s">
        <v>285</v>
      </c>
      <c r="D1131" s="4" t="str">
        <f>IFERROR(VLOOKUP(Table1[[#This Row],[Phenotype]],[1]!Table1[#Data],2,FALSE),"DEAD")</f>
        <v>alive</v>
      </c>
      <c r="E1131" s="3" t="s">
        <v>677</v>
      </c>
      <c r="F1131" t="s">
        <v>640</v>
      </c>
      <c r="G1131" s="2">
        <v>43957</v>
      </c>
      <c r="H1131">
        <v>10</v>
      </c>
      <c r="I1131" t="e">
        <f>IF(Table1[[#This Row],[Category '#]]="","",VLOOKUP(Table1[[#This Row],[Category '#]],#REF!,2,FALSE))</f>
        <v>#REF!</v>
      </c>
    </row>
    <row r="1132" spans="1:9" x14ac:dyDescent="0.25">
      <c r="A1132" s="1" t="str">
        <f>IF(Table1[[#This Row],[Table]]="","",_xlfn.CONCAT(Table1[[#This Row],[Round]],".",Table1[[#This Row],[Table]]))</f>
        <v/>
      </c>
      <c r="B1132" s="1"/>
      <c r="C1132" s="1" t="s">
        <v>207</v>
      </c>
      <c r="D1132" s="4" t="str">
        <f>IFERROR(VLOOKUP(Table1[[#This Row],[Phenotype]],[1]!Table1[#Data],2,FALSE),"DEAD")</f>
        <v>DEAD</v>
      </c>
      <c r="E1132" s="3" t="s">
        <v>651</v>
      </c>
      <c r="F1132" t="s">
        <v>640</v>
      </c>
      <c r="G1132" s="2">
        <v>43957</v>
      </c>
      <c r="H1132">
        <v>10</v>
      </c>
      <c r="I1132" t="e">
        <f>IF(Table1[[#This Row],[Category '#]]="","",VLOOKUP(Table1[[#This Row],[Category '#]],#REF!,2,FALSE))</f>
        <v>#REF!</v>
      </c>
    </row>
    <row r="1133" spans="1:9" x14ac:dyDescent="0.25">
      <c r="A1133" s="1" t="str">
        <f>IF(Table1[[#This Row],[Table]]="","",_xlfn.CONCAT(Table1[[#This Row],[Round]],".",Table1[[#This Row],[Table]]))</f>
        <v/>
      </c>
      <c r="B1133" s="1"/>
      <c r="C1133" s="1" t="s">
        <v>436</v>
      </c>
      <c r="D1133" s="4" t="str">
        <f>IFERROR(VLOOKUP(Table1[[#This Row],[Phenotype]],[1]!Table1[#Data],2,FALSE),"DEAD")</f>
        <v>DEAD</v>
      </c>
      <c r="E1133" s="3" t="s">
        <v>682</v>
      </c>
      <c r="F1133" t="s">
        <v>640</v>
      </c>
      <c r="G1133" s="2">
        <v>43957</v>
      </c>
      <c r="H1133">
        <v>9</v>
      </c>
      <c r="I1133" t="e">
        <f>IF(Table1[[#This Row],[Category '#]]="","",VLOOKUP(Table1[[#This Row],[Category '#]],#REF!,2,FALSE))</f>
        <v>#REF!</v>
      </c>
    </row>
    <row r="1134" spans="1:9" ht="30" x14ac:dyDescent="0.25">
      <c r="A1134" s="1" t="str">
        <f>IF(Table1[[#This Row],[Table]]="","",_xlfn.CONCAT(Table1[[#This Row],[Round]],".",Table1[[#This Row],[Table]]))</f>
        <v/>
      </c>
      <c r="B1134" s="1"/>
      <c r="C1134" s="1" t="s">
        <v>436</v>
      </c>
      <c r="D1134" s="4" t="str">
        <f>IFERROR(VLOOKUP(Table1[[#This Row],[Phenotype]],[1]!Table1[#Data],2,FALSE),"DEAD")</f>
        <v>DEAD</v>
      </c>
      <c r="E1134" s="3" t="s">
        <v>680</v>
      </c>
      <c r="F1134" t="s">
        <v>640</v>
      </c>
      <c r="G1134" s="2">
        <v>43957</v>
      </c>
      <c r="H1134">
        <v>10</v>
      </c>
      <c r="I1134" t="e">
        <f>IF(Table1[[#This Row],[Category '#]]="","",VLOOKUP(Table1[[#This Row],[Category '#]],#REF!,2,FALSE))</f>
        <v>#REF!</v>
      </c>
    </row>
    <row r="1135" spans="1:9" ht="30" x14ac:dyDescent="0.25">
      <c r="A1135" s="1" t="str">
        <f>IF(Table1[[#This Row],[Table]]="","",_xlfn.CONCAT(Table1[[#This Row],[Round]],".",Table1[[#This Row],[Table]]))</f>
        <v/>
      </c>
      <c r="B1135" s="1"/>
      <c r="C1135" s="1" t="s">
        <v>136</v>
      </c>
      <c r="D1135" s="4" t="str">
        <f>IFERROR(VLOOKUP(Table1[[#This Row],[Phenotype]],[1]!Table1[#Data],2,FALSE),"DEAD")</f>
        <v>DEAD</v>
      </c>
      <c r="E1135" s="3" t="s">
        <v>644</v>
      </c>
      <c r="F1135" t="s">
        <v>640</v>
      </c>
      <c r="G1135" s="2">
        <v>43957</v>
      </c>
      <c r="H1135">
        <v>10</v>
      </c>
      <c r="I1135" t="e">
        <f>IF(Table1[[#This Row],[Category '#]]="","",VLOOKUP(Table1[[#This Row],[Category '#]],#REF!,2,FALSE))</f>
        <v>#REF!</v>
      </c>
    </row>
    <row r="1136" spans="1:9" ht="30" x14ac:dyDescent="0.25">
      <c r="A1136" s="1" t="str">
        <f>IF(Table1[[#This Row],[Table]]="","",_xlfn.CONCAT(Table1[[#This Row],[Round]],".",Table1[[#This Row],[Table]]))</f>
        <v/>
      </c>
      <c r="B1136" s="1"/>
      <c r="C1136" s="1" t="s">
        <v>444</v>
      </c>
      <c r="D1136" s="4" t="str">
        <f>IFERROR(VLOOKUP(Table1[[#This Row],[Phenotype]],[1]!Table1[#Data],2,FALSE),"DEAD")</f>
        <v>alive</v>
      </c>
      <c r="E1136" s="3" t="s">
        <v>661</v>
      </c>
      <c r="F1136" t="s">
        <v>640</v>
      </c>
      <c r="G1136" s="2">
        <v>43957</v>
      </c>
      <c r="H1136">
        <v>10</v>
      </c>
      <c r="I1136" t="e">
        <f>IF(Table1[[#This Row],[Category '#]]="","",VLOOKUP(Table1[[#This Row],[Category '#]],#REF!,2,FALSE))</f>
        <v>#REF!</v>
      </c>
    </row>
    <row r="1137" spans="1:9" ht="30" x14ac:dyDescent="0.25">
      <c r="A1137" s="1" t="str">
        <f>IF(Table1[[#This Row],[Table]]="","",_xlfn.CONCAT(Table1[[#This Row],[Round]],".",Table1[[#This Row],[Table]]))</f>
        <v/>
      </c>
      <c r="B1137" s="1"/>
      <c r="C1137" s="1" t="s">
        <v>117</v>
      </c>
      <c r="D1137" s="4" t="str">
        <f>IFERROR(VLOOKUP(Table1[[#This Row],[Phenotype]],[1]!Table1[#Data],2,FALSE),"DEAD")</f>
        <v>alive</v>
      </c>
      <c r="E1137" s="3" t="s">
        <v>647</v>
      </c>
      <c r="F1137" t="s">
        <v>640</v>
      </c>
      <c r="G1137" s="2">
        <v>43957</v>
      </c>
      <c r="H1137">
        <v>10</v>
      </c>
      <c r="I1137" t="e">
        <f>IF(Table1[[#This Row],[Category '#]]="","",VLOOKUP(Table1[[#This Row],[Category '#]],#REF!,2,FALSE))</f>
        <v>#REF!</v>
      </c>
    </row>
    <row r="1138" spans="1:9" x14ac:dyDescent="0.25">
      <c r="A1138" s="1" t="str">
        <f>IF(Table1[[#This Row],[Table]]="","",_xlfn.CONCAT(Table1[[#This Row],[Round]],".",Table1[[#This Row],[Table]]))</f>
        <v/>
      </c>
      <c r="B1138" s="1"/>
      <c r="C1138" s="1" t="s">
        <v>444</v>
      </c>
      <c r="D1138" s="4" t="str">
        <f>IFERROR(VLOOKUP(Table1[[#This Row],[Phenotype]],[1]!Table1[#Data],2,FALSE),"DEAD")</f>
        <v>alive</v>
      </c>
      <c r="E1138" s="3" t="s">
        <v>663</v>
      </c>
      <c r="F1138" t="s">
        <v>640</v>
      </c>
      <c r="G1138" s="2">
        <v>43957</v>
      </c>
      <c r="H1138">
        <v>9</v>
      </c>
      <c r="I1138" t="e">
        <f>IF(Table1[[#This Row],[Category '#]]="","",VLOOKUP(Table1[[#This Row],[Category '#]],#REF!,2,FALSE))</f>
        <v>#REF!</v>
      </c>
    </row>
    <row r="1139" spans="1:9" x14ac:dyDescent="0.25">
      <c r="A1139" s="1" t="str">
        <f>IF(Table1[[#This Row],[Table]]="","",_xlfn.CONCAT(Table1[[#This Row],[Round]],".",Table1[[#This Row],[Table]]))</f>
        <v/>
      </c>
      <c r="B1139" s="1"/>
      <c r="C1139" s="1" t="s">
        <v>443</v>
      </c>
      <c r="D1139" s="4" t="str">
        <f>IFERROR(VLOOKUP(Table1[[#This Row],[Phenotype]],[1]!Table1[#Data],2,FALSE),"DEAD")</f>
        <v>alive</v>
      </c>
      <c r="E1139" s="3" t="s">
        <v>657</v>
      </c>
      <c r="F1139" t="s">
        <v>640</v>
      </c>
      <c r="G1139" s="2">
        <v>43957</v>
      </c>
      <c r="H1139">
        <v>9</v>
      </c>
      <c r="I1139" t="e">
        <f>IF(Table1[[#This Row],[Category '#]]="","",VLOOKUP(Table1[[#This Row],[Category '#]],#REF!,2,FALSE))</f>
        <v>#REF!</v>
      </c>
    </row>
    <row r="1140" spans="1:9" ht="45" x14ac:dyDescent="0.25">
      <c r="A1140" s="1" t="str">
        <f>IF(Table1[[#This Row],[Table]]="","",_xlfn.CONCAT(Table1[[#This Row],[Round]],".",Table1[[#This Row],[Table]]))</f>
        <v/>
      </c>
      <c r="B1140" s="1"/>
      <c r="C1140" s="1" t="s">
        <v>109</v>
      </c>
      <c r="D1140" s="4" t="str">
        <f>IFERROR(VLOOKUP(Table1[[#This Row],[Phenotype]],[1]!Table1[#Data],2,FALSE),"DEAD")</f>
        <v>DEAD</v>
      </c>
      <c r="E1140" s="3" t="s">
        <v>650</v>
      </c>
      <c r="F1140" t="s">
        <v>640</v>
      </c>
      <c r="G1140" s="2">
        <v>43957</v>
      </c>
      <c r="H1140">
        <v>10</v>
      </c>
      <c r="I1140" t="e">
        <f>IF(Table1[[#This Row],[Category '#]]="","",VLOOKUP(Table1[[#This Row],[Category '#]],#REF!,2,FALSE))</f>
        <v>#REF!</v>
      </c>
    </row>
    <row r="1141" spans="1:9" ht="45" x14ac:dyDescent="0.25">
      <c r="A1141" s="1" t="str">
        <f>IF(Table1[[#This Row],[Table]]="","",_xlfn.CONCAT(Table1[[#This Row],[Round]],".",Table1[[#This Row],[Table]]))</f>
        <v/>
      </c>
      <c r="B1141" s="1"/>
      <c r="C1141" s="1" t="s">
        <v>207</v>
      </c>
      <c r="D1141" s="4" t="str">
        <f>IFERROR(VLOOKUP(Table1[[#This Row],[Phenotype]],[1]!Table1[#Data],2,FALSE),"DEAD")</f>
        <v>DEAD</v>
      </c>
      <c r="E1141" s="3" t="s">
        <v>652</v>
      </c>
      <c r="F1141" t="s">
        <v>640</v>
      </c>
      <c r="G1141" s="2">
        <v>43957</v>
      </c>
      <c r="H1141">
        <v>10</v>
      </c>
      <c r="I1141" t="e">
        <f>IF(Table1[[#This Row],[Category '#]]="","",VLOOKUP(Table1[[#This Row],[Category '#]],#REF!,2,FALSE))</f>
        <v>#REF!</v>
      </c>
    </row>
    <row r="1142" spans="1:9" x14ac:dyDescent="0.25">
      <c r="A1142" s="1" t="str">
        <f>IF(Table1[[#This Row],[Table]]="","",_xlfn.CONCAT(Table1[[#This Row],[Round]],".",Table1[[#This Row],[Table]]))</f>
        <v/>
      </c>
      <c r="B1142" s="1"/>
      <c r="C1142" s="1" t="s">
        <v>136</v>
      </c>
      <c r="D1142" s="4" t="str">
        <f>IFERROR(VLOOKUP(Table1[[#This Row],[Phenotype]],[1]!Table1[#Data],2,FALSE),"DEAD")</f>
        <v>DEAD</v>
      </c>
      <c r="E1142" s="3" t="s">
        <v>646</v>
      </c>
      <c r="F1142" t="s">
        <v>640</v>
      </c>
      <c r="G1142" s="2">
        <v>43957</v>
      </c>
      <c r="H1142">
        <v>9</v>
      </c>
      <c r="I1142" t="e">
        <f>IF(Table1[[#This Row],[Category '#]]="","",VLOOKUP(Table1[[#This Row],[Category '#]],#REF!,2,FALSE))</f>
        <v>#REF!</v>
      </c>
    </row>
    <row r="1143" spans="1:9" x14ac:dyDescent="0.25">
      <c r="A1143" s="1" t="str">
        <f>IF(Table1[[#This Row],[Table]]="","",_xlfn.CONCAT(Table1[[#This Row],[Round]],".",Table1[[#This Row],[Table]]))</f>
        <v/>
      </c>
      <c r="B1143" s="1"/>
      <c r="C1143" s="1" t="s">
        <v>443</v>
      </c>
      <c r="D1143" s="4" t="str">
        <f>IFERROR(VLOOKUP(Table1[[#This Row],[Phenotype]],[1]!Table1[#Data],2,FALSE),"DEAD")</f>
        <v>alive</v>
      </c>
      <c r="E1143" s="3" t="s">
        <v>656</v>
      </c>
      <c r="F1143" t="s">
        <v>640</v>
      </c>
      <c r="G1143" s="2">
        <v>43957</v>
      </c>
      <c r="H1143">
        <v>10</v>
      </c>
      <c r="I1143" t="e">
        <f>IF(Table1[[#This Row],[Category '#]]="","",VLOOKUP(Table1[[#This Row],[Category '#]],#REF!,2,FALSE))</f>
        <v>#REF!</v>
      </c>
    </row>
    <row r="1144" spans="1:9" x14ac:dyDescent="0.25">
      <c r="A1144" s="1" t="str">
        <f>IF(Table1[[#This Row],[Table]]="","",_xlfn.CONCAT(Table1[[#This Row],[Round]],".",Table1[[#This Row],[Table]]))</f>
        <v/>
      </c>
      <c r="B1144" s="1"/>
      <c r="C1144" s="1" t="s">
        <v>144</v>
      </c>
      <c r="D1144" s="4" t="str">
        <f>IFERROR(VLOOKUP(Table1[[#This Row],[Phenotype]],[1]!Table1[#Data],2,FALSE),"DEAD")</f>
        <v>DEAD</v>
      </c>
      <c r="E1144" s="3" t="s">
        <v>671</v>
      </c>
      <c r="F1144" t="s">
        <v>640</v>
      </c>
      <c r="G1144" s="2">
        <v>43957</v>
      </c>
      <c r="H1144">
        <v>5</v>
      </c>
      <c r="I1144" t="e">
        <f>IF(Table1[[#This Row],[Category '#]]="","",VLOOKUP(Table1[[#This Row],[Category '#]],#REF!,2,FALSE))</f>
        <v>#REF!</v>
      </c>
    </row>
    <row r="1145" spans="1:9" x14ac:dyDescent="0.25">
      <c r="A1145" s="1" t="str">
        <f>IF(Table1[[#This Row],[Table]]="","",_xlfn.CONCAT(Table1[[#This Row],[Round]],".",Table1[[#This Row],[Table]]))</f>
        <v/>
      </c>
      <c r="B1145" s="1"/>
      <c r="C1145" s="1" t="s">
        <v>417</v>
      </c>
      <c r="D1145" s="4" t="str">
        <f>IFERROR(VLOOKUP(Table1[[#This Row],[Phenotype]],[1]!Table1[#Data],2,FALSE),"DEAD")</f>
        <v>alive</v>
      </c>
      <c r="E1145" s="3" t="s">
        <v>670</v>
      </c>
      <c r="F1145" t="s">
        <v>640</v>
      </c>
      <c r="G1145" s="2">
        <v>43957</v>
      </c>
      <c r="H1145">
        <v>9</v>
      </c>
      <c r="I1145" t="e">
        <f>IF(Table1[[#This Row],[Category '#]]="","",VLOOKUP(Table1[[#This Row],[Category '#]],#REF!,2,FALSE))</f>
        <v>#REF!</v>
      </c>
    </row>
    <row r="1146" spans="1:9" x14ac:dyDescent="0.25">
      <c r="A1146" s="1" t="str">
        <f>IF(Table1[[#This Row],[Table]]="","",_xlfn.CONCAT(Table1[[#This Row],[Round]],".",Table1[[#This Row],[Table]]))</f>
        <v/>
      </c>
      <c r="B1146" s="1"/>
      <c r="C1146" s="1" t="s">
        <v>207</v>
      </c>
      <c r="D1146" s="4" t="str">
        <f>IFERROR(VLOOKUP(Table1[[#This Row],[Phenotype]],[1]!Table1[#Data],2,FALSE),"DEAD")</f>
        <v>DEAD</v>
      </c>
      <c r="E1146" s="3" t="s">
        <v>653</v>
      </c>
      <c r="F1146" t="s">
        <v>640</v>
      </c>
      <c r="G1146" s="2">
        <v>43957</v>
      </c>
      <c r="H1146">
        <v>9</v>
      </c>
      <c r="I1146" t="e">
        <f>IF(Table1[[#This Row],[Category '#]]="","",VLOOKUP(Table1[[#This Row],[Category '#]],#REF!,2,FALSE))</f>
        <v>#REF!</v>
      </c>
    </row>
    <row r="1147" spans="1:9" x14ac:dyDescent="0.25">
      <c r="A1147" s="1" t="str">
        <f>IF(Table1[[#This Row],[Table]]="","",_xlfn.CONCAT(Table1[[#This Row],[Round]],".",Table1[[#This Row],[Table]]))</f>
        <v/>
      </c>
      <c r="B1147" s="1"/>
      <c r="C1147" s="1" t="s">
        <v>435</v>
      </c>
      <c r="D1147" s="4" t="str">
        <f>IFERROR(VLOOKUP(Table1[[#This Row],[Phenotype]],[1]!Table1[#Data],2,FALSE),"DEAD")</f>
        <v>DEAD</v>
      </c>
      <c r="E1147" s="3" t="s">
        <v>666</v>
      </c>
      <c r="F1147" t="s">
        <v>640</v>
      </c>
      <c r="G1147" s="2">
        <v>43957</v>
      </c>
      <c r="H1147">
        <v>9</v>
      </c>
      <c r="I1147" t="e">
        <f>IF(Table1[[#This Row],[Category '#]]="","",VLOOKUP(Table1[[#This Row],[Category '#]],#REF!,2,FALSE))</f>
        <v>#REF!</v>
      </c>
    </row>
    <row r="1148" spans="1:9" ht="45" x14ac:dyDescent="0.25">
      <c r="A1148" s="1" t="str">
        <f>IF(Table1[[#This Row],[Table]]="","",_xlfn.CONCAT(Table1[[#This Row],[Round]],".",Table1[[#This Row],[Table]]))</f>
        <v/>
      </c>
      <c r="B1148" s="1"/>
      <c r="C1148" s="1" t="s">
        <v>144</v>
      </c>
      <c r="D1148" s="4" t="str">
        <f>IFERROR(VLOOKUP(Table1[[#This Row],[Phenotype]],[1]!Table1[#Data],2,FALSE),"DEAD")</f>
        <v>DEAD</v>
      </c>
      <c r="E1148" s="3" t="s">
        <v>672</v>
      </c>
      <c r="F1148" t="s">
        <v>640</v>
      </c>
      <c r="G1148" s="2">
        <v>43957</v>
      </c>
      <c r="H1148">
        <v>10</v>
      </c>
      <c r="I1148" t="e">
        <f>IF(Table1[[#This Row],[Category '#]]="","",VLOOKUP(Table1[[#This Row],[Category '#]],#REF!,2,FALSE))</f>
        <v>#REF!</v>
      </c>
    </row>
    <row r="1149" spans="1:9" ht="45" x14ac:dyDescent="0.25">
      <c r="A1149" s="1" t="str">
        <f>IF(Table1[[#This Row],[Table]]="","",_xlfn.CONCAT(Table1[[#This Row],[Round]],".",Table1[[#This Row],[Table]]))</f>
        <v/>
      </c>
      <c r="B1149" s="1"/>
      <c r="C1149" s="1" t="s">
        <v>117</v>
      </c>
      <c r="D1149" s="4" t="str">
        <f>IFERROR(VLOOKUP(Table1[[#This Row],[Phenotype]],[1]!Table1[#Data],2,FALSE),"DEAD")</f>
        <v>alive</v>
      </c>
      <c r="E1149" s="3" t="s">
        <v>641</v>
      </c>
      <c r="F1149" t="s">
        <v>640</v>
      </c>
      <c r="G1149" s="2">
        <v>43957</v>
      </c>
      <c r="H1149">
        <v>10</v>
      </c>
      <c r="I1149" t="e">
        <f>IF(Table1[[#This Row],[Category '#]]="","",VLOOKUP(Table1[[#This Row],[Category '#]],#REF!,2,FALSE))</f>
        <v>#REF!</v>
      </c>
    </row>
    <row r="1150" spans="1:9" x14ac:dyDescent="0.25">
      <c r="A1150" s="1" t="str">
        <f>IF(Table1[[#This Row],[Table]]="","",_xlfn.CONCAT(Table1[[#This Row],[Round]],".",Table1[[#This Row],[Table]]))</f>
        <v/>
      </c>
      <c r="B1150" s="1"/>
      <c r="C1150" s="1" t="s">
        <v>417</v>
      </c>
      <c r="D1150" s="4" t="str">
        <f>IFERROR(VLOOKUP(Table1[[#This Row],[Phenotype]],[1]!Table1[#Data],2,FALSE),"DEAD")</f>
        <v>alive</v>
      </c>
      <c r="E1150" s="3" t="s">
        <v>667</v>
      </c>
      <c r="F1150" t="s">
        <v>640</v>
      </c>
      <c r="G1150" s="2">
        <v>43957</v>
      </c>
      <c r="H1150">
        <v>9</v>
      </c>
      <c r="I1150" t="e">
        <f>IF(Table1[[#This Row],[Category '#]]="","",VLOOKUP(Table1[[#This Row],[Category '#]],#REF!,2,FALSE))</f>
        <v>#REF!</v>
      </c>
    </row>
    <row r="1151" spans="1:9" x14ac:dyDescent="0.25">
      <c r="A1151" s="1" t="str">
        <f>IF(Table1[[#This Row],[Table]]="","",_xlfn.CONCAT(Table1[[#This Row],[Round]],".",Table1[[#This Row],[Table]]))</f>
        <v/>
      </c>
      <c r="B1151" s="1"/>
      <c r="C1151" s="1" t="s">
        <v>285</v>
      </c>
      <c r="D1151" s="4" t="str">
        <f>IFERROR(VLOOKUP(Table1[[#This Row],[Phenotype]],[1]!Table1[#Data],2,FALSE),"DEAD")</f>
        <v>alive</v>
      </c>
      <c r="E1151" s="3" t="s">
        <v>678</v>
      </c>
      <c r="F1151" t="s">
        <v>640</v>
      </c>
      <c r="G1151" s="2">
        <v>43957</v>
      </c>
      <c r="H1151">
        <v>10</v>
      </c>
      <c r="I1151" t="e">
        <f>IF(Table1[[#This Row],[Category '#]]="","",VLOOKUP(Table1[[#This Row],[Category '#]],#REF!,2,FALSE))</f>
        <v>#REF!</v>
      </c>
    </row>
    <row r="1152" spans="1:9" x14ac:dyDescent="0.25">
      <c r="A1152" s="1" t="str">
        <f>IF(Table1[[#This Row],[Table]]="","",_xlfn.CONCAT(Table1[[#This Row],[Round]],".",Table1[[#This Row],[Table]]))</f>
        <v/>
      </c>
      <c r="B1152" s="1"/>
      <c r="C1152" s="1" t="s">
        <v>444</v>
      </c>
      <c r="D1152" s="4" t="str">
        <f>IFERROR(VLOOKUP(Table1[[#This Row],[Phenotype]],[1]!Table1[#Data],2,FALSE),"DEAD")</f>
        <v>alive</v>
      </c>
      <c r="E1152" s="3" t="s">
        <v>662</v>
      </c>
      <c r="F1152" t="s">
        <v>640</v>
      </c>
      <c r="G1152" s="2">
        <v>43957</v>
      </c>
      <c r="H1152">
        <v>9</v>
      </c>
      <c r="I1152" t="e">
        <f>IF(Table1[[#This Row],[Category '#]]="","",VLOOKUP(Table1[[#This Row],[Category '#]],#REF!,2,FALSE))</f>
        <v>#REF!</v>
      </c>
    </row>
    <row r="1153" spans="1:9" ht="30" x14ac:dyDescent="0.25">
      <c r="A1153" s="1" t="str">
        <f>IF(Table1[[#This Row],[Table]]="","",_xlfn.CONCAT(Table1[[#This Row],[Round]],".",Table1[[#This Row],[Table]]))</f>
        <v/>
      </c>
      <c r="B1153" s="1"/>
      <c r="C1153" s="1" t="s">
        <v>136</v>
      </c>
      <c r="D1153" s="4" t="str">
        <f>IFERROR(VLOOKUP(Table1[[#This Row],[Phenotype]],[1]!Table1[#Data],2,FALSE),"DEAD")</f>
        <v>DEAD</v>
      </c>
      <c r="E1153" s="3" t="s">
        <v>643</v>
      </c>
      <c r="F1153" t="s">
        <v>640</v>
      </c>
      <c r="G1153" s="2">
        <v>43957</v>
      </c>
      <c r="H1153">
        <v>9</v>
      </c>
      <c r="I1153" t="e">
        <f>IF(Table1[[#This Row],[Category '#]]="","",VLOOKUP(Table1[[#This Row],[Category '#]],#REF!,2,FALSE))</f>
        <v>#REF!</v>
      </c>
    </row>
    <row r="1154" spans="1:9" x14ac:dyDescent="0.25">
      <c r="A1154" s="1" t="str">
        <f>IF(Table1[[#This Row],[Table]]="","",_xlfn.CONCAT(Table1[[#This Row],[Round]],".",Table1[[#This Row],[Table]]))</f>
        <v/>
      </c>
      <c r="B1154" s="1"/>
      <c r="C1154" s="1" t="s">
        <v>443</v>
      </c>
      <c r="D1154" s="4" t="str">
        <f>IFERROR(VLOOKUP(Table1[[#This Row],[Phenotype]],[1]!Table1[#Data],2,FALSE),"DEAD")</f>
        <v>alive</v>
      </c>
      <c r="E1154" s="3" t="s">
        <v>658</v>
      </c>
      <c r="F1154" t="s">
        <v>640</v>
      </c>
      <c r="G1154" s="2">
        <v>43957</v>
      </c>
      <c r="H1154">
        <v>9</v>
      </c>
      <c r="I1154" t="e">
        <f>IF(Table1[[#This Row],[Category '#]]="","",VLOOKUP(Table1[[#This Row],[Category '#]],#REF!,2,FALSE))</f>
        <v>#REF!</v>
      </c>
    </row>
    <row r="1155" spans="1:9" x14ac:dyDescent="0.25">
      <c r="A1155" s="1" t="str">
        <f>IF(Table1[[#This Row],[Table]]="","",_xlfn.CONCAT(Table1[[#This Row],[Round]],".",Table1[[#This Row],[Table]]))</f>
        <v/>
      </c>
      <c r="B1155" s="1"/>
      <c r="C1155" s="1" t="s">
        <v>144</v>
      </c>
      <c r="D1155" s="4" t="str">
        <f>IFERROR(VLOOKUP(Table1[[#This Row],[Phenotype]],[1]!Table1[#Data],2,FALSE),"DEAD")</f>
        <v>DEAD</v>
      </c>
      <c r="E1155" s="3" t="s">
        <v>673</v>
      </c>
      <c r="F1155" t="s">
        <v>640</v>
      </c>
      <c r="G1155" s="2">
        <v>43957</v>
      </c>
      <c r="H1155">
        <v>9</v>
      </c>
      <c r="I1155" t="e">
        <f>IF(Table1[[#This Row],[Category '#]]="","",VLOOKUP(Table1[[#This Row],[Category '#]],#REF!,2,FALSE))</f>
        <v>#REF!</v>
      </c>
    </row>
    <row r="1156" spans="1:9" x14ac:dyDescent="0.25">
      <c r="A1156" s="1" t="str">
        <f>IF(Table1[[#This Row],[Table]]="","",_xlfn.CONCAT(Table1[[#This Row],[Round]],".",Table1[[#This Row],[Table]]))</f>
        <v/>
      </c>
      <c r="B1156" s="1"/>
      <c r="C1156" s="1" t="s">
        <v>285</v>
      </c>
      <c r="D1156" s="4" t="str">
        <f>IFERROR(VLOOKUP(Table1[[#This Row],[Phenotype]],[1]!Table1[#Data],2,FALSE),"DEAD")</f>
        <v>alive</v>
      </c>
      <c r="E1156" s="3" t="s">
        <v>673</v>
      </c>
      <c r="F1156" t="s">
        <v>640</v>
      </c>
      <c r="G1156" s="2">
        <v>43957</v>
      </c>
      <c r="H1156">
        <v>9</v>
      </c>
      <c r="I1156" t="e">
        <f>IF(Table1[[#This Row],[Category '#]]="","",VLOOKUP(Table1[[#This Row],[Category '#]],#REF!,2,FALSE))</f>
        <v>#REF!</v>
      </c>
    </row>
    <row r="1157" spans="1:9" x14ac:dyDescent="0.25">
      <c r="A1157" s="1" t="str">
        <f>IF(Table1[[#This Row],[Table]]="","",_xlfn.CONCAT(Table1[[#This Row],[Round]],".",Table1[[#This Row],[Table]]))</f>
        <v/>
      </c>
      <c r="B1157" s="1"/>
      <c r="C1157" s="1" t="s">
        <v>285</v>
      </c>
      <c r="D1157" s="4" t="str">
        <f>IFERROR(VLOOKUP(Table1[[#This Row],[Phenotype]],[1]!Table1[#Data],2,FALSE),"DEAD")</f>
        <v>alive</v>
      </c>
      <c r="E1157" s="3" t="s">
        <v>675</v>
      </c>
      <c r="F1157" t="s">
        <v>640</v>
      </c>
      <c r="G1157" s="2">
        <v>43957</v>
      </c>
      <c r="H1157">
        <v>9</v>
      </c>
      <c r="I1157" t="e">
        <f>IF(Table1[[#This Row],[Category '#]]="","",VLOOKUP(Table1[[#This Row],[Category '#]],#REF!,2,FALSE))</f>
        <v>#REF!</v>
      </c>
    </row>
    <row r="1158" spans="1:9" ht="30" x14ac:dyDescent="0.25">
      <c r="A1158" s="1" t="str">
        <f>IF(Table1[[#This Row],[Table]]="","",_xlfn.CONCAT(Table1[[#This Row],[Round]],".",Table1[[#This Row],[Table]]))</f>
        <v/>
      </c>
      <c r="B1158" s="1"/>
      <c r="C1158" s="1" t="s">
        <v>436</v>
      </c>
      <c r="D1158" s="4" t="str">
        <f>IFERROR(VLOOKUP(Table1[[#This Row],[Phenotype]],[1]!Table1[#Data],2,FALSE),"DEAD")</f>
        <v>DEAD</v>
      </c>
      <c r="E1158" s="3" t="s">
        <v>679</v>
      </c>
      <c r="F1158" t="s">
        <v>640</v>
      </c>
      <c r="G1158" s="2">
        <v>43957</v>
      </c>
      <c r="H1158">
        <v>10</v>
      </c>
      <c r="I1158" t="e">
        <f>IF(Table1[[#This Row],[Category '#]]="","",VLOOKUP(Table1[[#This Row],[Category '#]],#REF!,2,FALSE))</f>
        <v>#REF!</v>
      </c>
    </row>
    <row r="1159" spans="1:9" x14ac:dyDescent="0.25">
      <c r="A1159" s="1" t="str">
        <f>IF(Table1[[#This Row],[Table]]="","",_xlfn.CONCAT(Table1[[#This Row],[Round]],".",Table1[[#This Row],[Table]]))</f>
        <v/>
      </c>
      <c r="B1159" s="1"/>
      <c r="C1159" s="1" t="s">
        <v>109</v>
      </c>
      <c r="D1159" s="4" t="str">
        <f>IFERROR(VLOOKUP(Table1[[#This Row],[Phenotype]],[1]!Table1[#Data],2,FALSE),"DEAD")</f>
        <v>DEAD</v>
      </c>
      <c r="E1159" s="3" t="s">
        <v>649</v>
      </c>
      <c r="F1159" t="s">
        <v>640</v>
      </c>
      <c r="G1159" s="2">
        <v>43957</v>
      </c>
      <c r="H1159">
        <v>6</v>
      </c>
      <c r="I1159" t="e">
        <f>IF(Table1[[#This Row],[Category '#]]="","",VLOOKUP(Table1[[#This Row],[Category '#]],#REF!,2,FALSE))</f>
        <v>#REF!</v>
      </c>
    </row>
    <row r="1160" spans="1:9" x14ac:dyDescent="0.25">
      <c r="A1160" s="1" t="str">
        <f>IF(Table1[[#This Row],[Table]]="","",_xlfn.CONCAT(Table1[[#This Row],[Round]],".",Table1[[#This Row],[Table]]))</f>
        <v/>
      </c>
      <c r="B1160" s="1"/>
      <c r="C1160" s="1" t="s">
        <v>444</v>
      </c>
      <c r="D1160" s="4" t="str">
        <f>IFERROR(VLOOKUP(Table1[[#This Row],[Phenotype]],[1]!Table1[#Data],2,FALSE),"DEAD")</f>
        <v>alive</v>
      </c>
      <c r="E1160" s="3" t="s">
        <v>660</v>
      </c>
      <c r="F1160" t="s">
        <v>640</v>
      </c>
      <c r="G1160" s="2">
        <v>43957</v>
      </c>
      <c r="H1160">
        <v>10</v>
      </c>
      <c r="I1160" t="e">
        <f>IF(Table1[[#This Row],[Category '#]]="","",VLOOKUP(Table1[[#This Row],[Category '#]],#REF!,2,FALSE))</f>
        <v>#REF!</v>
      </c>
    </row>
    <row r="1161" spans="1:9" ht="30" x14ac:dyDescent="0.25">
      <c r="A1161" s="1" t="str">
        <f>IF(Table1[[#This Row],[Table]]="","",_xlfn.CONCAT(Table1[[#This Row],[Round]],".",Table1[[#This Row],[Table]]))</f>
        <v/>
      </c>
      <c r="B1161" s="1"/>
      <c r="C1161" s="1" t="s">
        <v>144</v>
      </c>
      <c r="D1161" s="4" t="str">
        <f>IFERROR(VLOOKUP(Table1[[#This Row],[Phenotype]],[1]!Table1[#Data],2,FALSE),"DEAD")</f>
        <v>DEAD</v>
      </c>
      <c r="E1161" s="3" t="s">
        <v>674</v>
      </c>
      <c r="F1161" t="s">
        <v>640</v>
      </c>
      <c r="G1161" s="2">
        <v>43957</v>
      </c>
      <c r="H1161">
        <v>9</v>
      </c>
      <c r="I1161" t="e">
        <f>IF(Table1[[#This Row],[Category '#]]="","",VLOOKUP(Table1[[#This Row],[Category '#]],#REF!,2,FALSE))</f>
        <v>#REF!</v>
      </c>
    </row>
    <row r="1162" spans="1:9" x14ac:dyDescent="0.25">
      <c r="A1162" s="1" t="str">
        <f>IF(Table1[[#This Row],[Table]]="","",_xlfn.CONCAT(Table1[[#This Row],[Round]],".",Table1[[#This Row],[Table]]))</f>
        <v/>
      </c>
      <c r="B1162" s="1"/>
      <c r="C1162" s="1" t="s">
        <v>84</v>
      </c>
      <c r="D1162" s="4" t="str">
        <f>IFERROR(VLOOKUP(Table1[[#This Row],[Phenotype]],[1]!Table1[#Data],2,FALSE),"DEAD")</f>
        <v>alive</v>
      </c>
      <c r="E1162" s="3" t="s">
        <v>708</v>
      </c>
      <c r="F1162" t="s">
        <v>447</v>
      </c>
      <c r="G1162" s="2">
        <v>43978</v>
      </c>
      <c r="H1162">
        <v>6</v>
      </c>
      <c r="I1162" t="e">
        <f>IF(Table1[[#This Row],[Category '#]]="","",VLOOKUP(Table1[[#This Row],[Category '#]],#REF!,2,FALSE))</f>
        <v>#REF!</v>
      </c>
    </row>
    <row r="1163" spans="1:9" ht="30" x14ac:dyDescent="0.25">
      <c r="A1163" s="1" t="str">
        <f>IF(Table1[[#This Row],[Table]]="","",_xlfn.CONCAT(Table1[[#This Row],[Round]],".",Table1[[#This Row],[Table]]))</f>
        <v/>
      </c>
      <c r="B1163" s="1"/>
      <c r="C1163" s="1" t="s">
        <v>441</v>
      </c>
      <c r="D1163" s="4" t="str">
        <f>IFERROR(VLOOKUP(Table1[[#This Row],[Phenotype]],[1]!Table1[#Data],2,FALSE),"DEAD")</f>
        <v>alive</v>
      </c>
      <c r="E1163" s="3" t="s">
        <v>720</v>
      </c>
      <c r="F1163" t="s">
        <v>447</v>
      </c>
      <c r="G1163" s="2">
        <v>43978</v>
      </c>
      <c r="H1163">
        <v>4</v>
      </c>
      <c r="I1163" t="e">
        <f>IF(Table1[[#This Row],[Category '#]]="","",VLOOKUP(Table1[[#This Row],[Category '#]],#REF!,2,FALSE))</f>
        <v>#REF!</v>
      </c>
    </row>
    <row r="1164" spans="1:9" x14ac:dyDescent="0.25">
      <c r="A1164" s="1" t="str">
        <f>IF(Table1[[#This Row],[Table]]="","",_xlfn.CONCAT(Table1[[#This Row],[Round]],".",Table1[[#This Row],[Table]]))</f>
        <v>C24.Y4</v>
      </c>
      <c r="B1164" s="1" t="s">
        <v>907</v>
      </c>
      <c r="C1164" s="1" t="s">
        <v>285</v>
      </c>
      <c r="D1164" s="13" t="str">
        <f>IFERROR(VLOOKUP(Table1[[#This Row],[Phenotype]],[1]!Table1[#Data],2,FALSE),"DEAD")</f>
        <v>alive</v>
      </c>
      <c r="E1164" s="3" t="s">
        <v>1292</v>
      </c>
      <c r="F1164" t="s">
        <v>447</v>
      </c>
      <c r="G1164" s="2">
        <v>43978</v>
      </c>
      <c r="H1164">
        <v>6</v>
      </c>
      <c r="I1164" s="4" t="e">
        <f>IF(Table1[[#This Row],[Category '#]]="","",VLOOKUP(Table1[[#This Row],[Category '#]],#REF!,2,FALSE))</f>
        <v>#REF!</v>
      </c>
    </row>
    <row r="1165" spans="1:9" ht="30" x14ac:dyDescent="0.25">
      <c r="A1165" s="1" t="str">
        <f>IF(Table1[[#This Row],[Table]]="","",_xlfn.CONCAT(Table1[[#This Row],[Round]],".",Table1[[#This Row],[Table]]))</f>
        <v/>
      </c>
      <c r="B1165" s="1"/>
      <c r="C1165" s="1" t="s">
        <v>351</v>
      </c>
      <c r="D1165" s="4" t="str">
        <f>IFERROR(VLOOKUP(Table1[[#This Row],[Phenotype]],[1]!Table1[#Data],2,FALSE),"DEAD")</f>
        <v>alive</v>
      </c>
      <c r="E1165" s="3" t="s">
        <v>692</v>
      </c>
      <c r="F1165" t="s">
        <v>447</v>
      </c>
      <c r="G1165" s="2">
        <v>43978</v>
      </c>
      <c r="H1165">
        <v>4</v>
      </c>
      <c r="I1165" t="e">
        <f>IF(Table1[[#This Row],[Category '#]]="","",VLOOKUP(Table1[[#This Row],[Category '#]],#REF!,2,FALSE))</f>
        <v>#REF!</v>
      </c>
    </row>
    <row r="1166" spans="1:9" ht="30" x14ac:dyDescent="0.25">
      <c r="A1166" s="1" t="str">
        <f>IF(Table1[[#This Row],[Table]]="","",_xlfn.CONCAT(Table1[[#This Row],[Round]],".",Table1[[#This Row],[Table]]))</f>
        <v/>
      </c>
      <c r="B1166" s="1"/>
      <c r="C1166" s="1" t="s">
        <v>437</v>
      </c>
      <c r="D1166" s="4" t="str">
        <f>IFERROR(VLOOKUP(Table1[[#This Row],[Phenotype]],[1]!Table1[#Data],2,FALSE),"DEAD")</f>
        <v>alive</v>
      </c>
      <c r="E1166" s="3" t="s">
        <v>689</v>
      </c>
      <c r="F1166" t="s">
        <v>447</v>
      </c>
      <c r="G1166" s="2">
        <v>43978</v>
      </c>
      <c r="H1166">
        <v>6</v>
      </c>
      <c r="I1166" t="e">
        <f>IF(Table1[[#This Row],[Category '#]]="","",VLOOKUP(Table1[[#This Row],[Category '#]],#REF!,2,FALSE))</f>
        <v>#REF!</v>
      </c>
    </row>
    <row r="1167" spans="1:9" ht="30" x14ac:dyDescent="0.25">
      <c r="A1167" s="1" t="str">
        <f>IF(Table1[[#This Row],[Table]]="","",_xlfn.CONCAT(Table1[[#This Row],[Round]],".",Table1[[#This Row],[Table]]))</f>
        <v/>
      </c>
      <c r="B1167" s="1"/>
      <c r="C1167" s="1" t="s">
        <v>316</v>
      </c>
      <c r="D1167" s="4" t="str">
        <f>IFERROR(VLOOKUP(Table1[[#This Row],[Phenotype]],[1]!Table1[#Data],2,FALSE),"DEAD")</f>
        <v>alive</v>
      </c>
      <c r="E1167" s="3" t="s">
        <v>736</v>
      </c>
      <c r="F1167" t="s">
        <v>447</v>
      </c>
      <c r="G1167" s="2">
        <v>43978</v>
      </c>
      <c r="H1167">
        <v>9</v>
      </c>
      <c r="I1167" t="e">
        <f>IF(Table1[[#This Row],[Category '#]]="","",VLOOKUP(Table1[[#This Row],[Category '#]],#REF!,2,FALSE))</f>
        <v>#REF!</v>
      </c>
    </row>
    <row r="1168" spans="1:9" ht="45" x14ac:dyDescent="0.25">
      <c r="A1168" s="1" t="str">
        <f>IF(Table1[[#This Row],[Table]]="","",_xlfn.CONCAT(Table1[[#This Row],[Round]],".",Table1[[#This Row],[Table]]))</f>
        <v/>
      </c>
      <c r="B1168" s="1"/>
      <c r="C1168" s="1" t="s">
        <v>432</v>
      </c>
      <c r="D1168" s="4" t="str">
        <f>IFERROR(VLOOKUP(Table1[[#This Row],[Phenotype]],[1]!Table1[#Data],2,FALSE),"DEAD")</f>
        <v>DEAD</v>
      </c>
      <c r="E1168" s="3" t="s">
        <v>700</v>
      </c>
      <c r="F1168" t="s">
        <v>447</v>
      </c>
      <c r="G1168" s="2">
        <v>43978</v>
      </c>
      <c r="H1168">
        <v>9</v>
      </c>
      <c r="I1168" t="e">
        <f>IF(Table1[[#This Row],[Category '#]]="","",VLOOKUP(Table1[[#This Row],[Category '#]],#REF!,2,FALSE))</f>
        <v>#REF!</v>
      </c>
    </row>
    <row r="1169" spans="1:9" ht="90" x14ac:dyDescent="0.25">
      <c r="A1169" s="1" t="str">
        <f>IF(Table1[[#This Row],[Table]]="","",_xlfn.CONCAT(Table1[[#This Row],[Round]],".",Table1[[#This Row],[Table]]))</f>
        <v>C24.E2</v>
      </c>
      <c r="B1169" s="1" t="s">
        <v>925</v>
      </c>
      <c r="C1169" s="1" t="s">
        <v>437</v>
      </c>
      <c r="D1169" s="13" t="str">
        <f>IFERROR(VLOOKUP(Table1[[#This Row],[Phenotype]],[1]!Table1[#Data],2,FALSE),"DEAD")</f>
        <v>alive</v>
      </c>
      <c r="E1169" s="3" t="s">
        <v>1268</v>
      </c>
      <c r="F1169" t="s">
        <v>447</v>
      </c>
      <c r="G1169" s="2">
        <v>43978</v>
      </c>
      <c r="H1169">
        <v>6</v>
      </c>
      <c r="I1169" s="4" t="e">
        <f>IF(Table1[[#This Row],[Category '#]]="","",VLOOKUP(Table1[[#This Row],[Category '#]],#REF!,2,FALSE))</f>
        <v>#REF!</v>
      </c>
    </row>
    <row r="1170" spans="1:9" ht="45" x14ac:dyDescent="0.25">
      <c r="A1170" s="1" t="str">
        <f>IF(Table1[[#This Row],[Table]]="","",_xlfn.CONCAT(Table1[[#This Row],[Round]],".",Table1[[#This Row],[Table]]))</f>
        <v/>
      </c>
      <c r="B1170" s="1"/>
      <c r="C1170" s="1" t="s">
        <v>417</v>
      </c>
      <c r="D1170" s="4" t="str">
        <f>IFERROR(VLOOKUP(Table1[[#This Row],[Phenotype]],[1]!Table1[#Data],2,FALSE),"DEAD")</f>
        <v>alive</v>
      </c>
      <c r="E1170" s="3" t="s">
        <v>710</v>
      </c>
      <c r="F1170" t="s">
        <v>447</v>
      </c>
      <c r="G1170" s="2">
        <v>43978</v>
      </c>
      <c r="H1170">
        <v>8</v>
      </c>
      <c r="I1170" t="e">
        <f>IF(Table1[[#This Row],[Category '#]]="","",VLOOKUP(Table1[[#This Row],[Category '#]],#REF!,2,FALSE))</f>
        <v>#REF!</v>
      </c>
    </row>
    <row r="1171" spans="1:9" ht="30" x14ac:dyDescent="0.25">
      <c r="A1171" s="1" t="str">
        <f>IF(Table1[[#This Row],[Table]]="","",_xlfn.CONCAT(Table1[[#This Row],[Round]],".",Table1[[#This Row],[Table]]))</f>
        <v>C24.W1</v>
      </c>
      <c r="B1171" s="1" t="s">
        <v>887</v>
      </c>
      <c r="C1171" s="1" t="s">
        <v>441</v>
      </c>
      <c r="D1171" s="13" t="str">
        <f>IFERROR(VLOOKUP(Table1[[#This Row],[Phenotype]],[1]!Table1[#Data],2,FALSE),"DEAD")</f>
        <v>alive</v>
      </c>
      <c r="E1171" s="3" t="s">
        <v>1288</v>
      </c>
      <c r="F1171" t="s">
        <v>447</v>
      </c>
      <c r="G1171" s="2">
        <v>43978</v>
      </c>
      <c r="H1171">
        <v>6</v>
      </c>
      <c r="I1171" s="4" t="e">
        <f>IF(Table1[[#This Row],[Category '#]]="","",VLOOKUP(Table1[[#This Row],[Category '#]],#REF!,2,FALSE))</f>
        <v>#REF!</v>
      </c>
    </row>
    <row r="1172" spans="1:9" ht="45" x14ac:dyDescent="0.25">
      <c r="A1172" s="1" t="str">
        <f>IF(Table1[[#This Row],[Table]]="","",_xlfn.CONCAT(Table1[[#This Row],[Round]],".",Table1[[#This Row],[Table]]))</f>
        <v/>
      </c>
      <c r="B1172" s="1"/>
      <c r="C1172" s="1" t="s">
        <v>437</v>
      </c>
      <c r="D1172" s="4" t="str">
        <f>IFERROR(VLOOKUP(Table1[[#This Row],[Phenotype]],[1]!Table1[#Data],2,FALSE),"DEAD")</f>
        <v>alive</v>
      </c>
      <c r="E1172" s="3" t="s">
        <v>691</v>
      </c>
      <c r="F1172" t="s">
        <v>447</v>
      </c>
      <c r="G1172" s="2">
        <v>43978</v>
      </c>
      <c r="H1172">
        <v>9</v>
      </c>
      <c r="I1172" t="e">
        <f>IF(Table1[[#This Row],[Category '#]]="","",VLOOKUP(Table1[[#This Row],[Category '#]],#REF!,2,FALSE))</f>
        <v>#REF!</v>
      </c>
    </row>
    <row r="1173" spans="1:9" ht="45" x14ac:dyDescent="0.25">
      <c r="A1173" s="1" t="str">
        <f>IF(Table1[[#This Row],[Table]]="","",_xlfn.CONCAT(Table1[[#This Row],[Round]],".",Table1[[#This Row],[Table]]))</f>
        <v/>
      </c>
      <c r="B1173" s="1"/>
      <c r="C1173" s="1" t="s">
        <v>94</v>
      </c>
      <c r="D1173" s="4" t="str">
        <f>IFERROR(VLOOKUP(Table1[[#This Row],[Phenotype]],[1]!Table1[#Data],2,FALSE),"DEAD")</f>
        <v>alive</v>
      </c>
      <c r="E1173" s="3" t="s">
        <v>705</v>
      </c>
      <c r="F1173" t="s">
        <v>447</v>
      </c>
      <c r="G1173" s="2">
        <v>43978</v>
      </c>
      <c r="H1173">
        <v>9</v>
      </c>
      <c r="I1173" t="e">
        <f>IF(Table1[[#This Row],[Category '#]]="","",VLOOKUP(Table1[[#This Row],[Category '#]],#REF!,2,FALSE))</f>
        <v>#REF!</v>
      </c>
    </row>
    <row r="1174" spans="1:9" x14ac:dyDescent="0.25">
      <c r="A1174" s="1" t="str">
        <f>IF(Table1[[#This Row],[Table]]="","",_xlfn.CONCAT(Table1[[#This Row],[Round]],".",Table1[[#This Row],[Table]]))</f>
        <v/>
      </c>
      <c r="B1174" s="1"/>
      <c r="C1174" s="1" t="s">
        <v>117</v>
      </c>
      <c r="D1174" s="4" t="str">
        <f>IFERROR(VLOOKUP(Table1[[#This Row],[Phenotype]],[1]!Table1[#Data],2,FALSE),"DEAD")</f>
        <v>alive</v>
      </c>
      <c r="E1174" s="3" t="s">
        <v>713</v>
      </c>
      <c r="F1174" t="s">
        <v>447</v>
      </c>
      <c r="G1174" s="2">
        <v>43978</v>
      </c>
      <c r="H1174">
        <v>10</v>
      </c>
      <c r="I1174" t="e">
        <f>IF(Table1[[#This Row],[Category '#]]="","",VLOOKUP(Table1[[#This Row],[Category '#]],#REF!,2,FALSE))</f>
        <v>#REF!</v>
      </c>
    </row>
    <row r="1175" spans="1:9" ht="30" x14ac:dyDescent="0.25">
      <c r="A1175" s="1" t="str">
        <f>IF(Table1[[#This Row],[Table]]="","",_xlfn.CONCAT(Table1[[#This Row],[Round]],".",Table1[[#This Row],[Table]]))</f>
        <v/>
      </c>
      <c r="B1175" s="1"/>
      <c r="C1175" s="1" t="s">
        <v>227</v>
      </c>
      <c r="D1175" s="4" t="str">
        <f>IFERROR(VLOOKUP(Table1[[#This Row],[Phenotype]],[1]!Table1[#Data],2,FALSE),"DEAD")</f>
        <v>DEAD</v>
      </c>
      <c r="E1175" s="3" t="s">
        <v>699</v>
      </c>
      <c r="F1175" t="s">
        <v>447</v>
      </c>
      <c r="G1175" s="2">
        <v>43978</v>
      </c>
      <c r="H1175">
        <v>9</v>
      </c>
      <c r="I1175" t="e">
        <f>IF(Table1[[#This Row],[Category '#]]="","",VLOOKUP(Table1[[#This Row],[Category '#]],#REF!,2,FALSE))</f>
        <v>#REF!</v>
      </c>
    </row>
    <row r="1176" spans="1:9" ht="30" x14ac:dyDescent="0.25">
      <c r="A1176" s="1" t="str">
        <f>IF(Table1[[#This Row],[Table]]="","",_xlfn.CONCAT(Table1[[#This Row],[Round]],".",Table1[[#This Row],[Table]]))</f>
        <v/>
      </c>
      <c r="B1176" s="1"/>
      <c r="C1176" s="1" t="s">
        <v>168</v>
      </c>
      <c r="D1176" s="4" t="str">
        <f>IFERROR(VLOOKUP(Table1[[#This Row],[Phenotype]],[1]!Table1[#Data],2,FALSE),"DEAD")</f>
        <v>alive</v>
      </c>
      <c r="E1176" s="3" t="s">
        <v>685</v>
      </c>
      <c r="F1176" t="s">
        <v>447</v>
      </c>
      <c r="G1176" s="2">
        <v>43978</v>
      </c>
      <c r="H1176">
        <v>10</v>
      </c>
      <c r="I1176" t="e">
        <f>IF(Table1[[#This Row],[Category '#]]="","",VLOOKUP(Table1[[#This Row],[Category '#]],#REF!,2,FALSE))</f>
        <v>#REF!</v>
      </c>
    </row>
    <row r="1177" spans="1:9" ht="60" x14ac:dyDescent="0.25">
      <c r="A1177" s="1" t="str">
        <f>IF(Table1[[#This Row],[Table]]="","",_xlfn.CONCAT(Table1[[#This Row],[Round]],".",Table1[[#This Row],[Table]]))</f>
        <v>C24.V3</v>
      </c>
      <c r="B1177" s="1" t="s">
        <v>885</v>
      </c>
      <c r="C1177" s="1" t="s">
        <v>136</v>
      </c>
      <c r="D1177" s="13" t="str">
        <f>IFERROR(VLOOKUP(Table1[[#This Row],[Phenotype]],[1]!Table1[#Data],2,FALSE),"DEAD")</f>
        <v>DEAD</v>
      </c>
      <c r="E1177" s="3" t="s">
        <v>1287</v>
      </c>
      <c r="F1177" t="s">
        <v>447</v>
      </c>
      <c r="G1177" s="2">
        <v>43978</v>
      </c>
      <c r="H1177">
        <v>6</v>
      </c>
      <c r="I1177" s="4" t="e">
        <f>IF(Table1[[#This Row],[Category '#]]="","",VLOOKUP(Table1[[#This Row],[Category '#]],#REF!,2,FALSE))</f>
        <v>#REF!</v>
      </c>
    </row>
    <row r="1178" spans="1:9" x14ac:dyDescent="0.25">
      <c r="A1178" s="1" t="str">
        <f>IF(Table1[[#This Row],[Table]]="","",_xlfn.CONCAT(Table1[[#This Row],[Round]],".",Table1[[#This Row],[Table]]))</f>
        <v/>
      </c>
      <c r="B1178" s="1"/>
      <c r="C1178" s="1" t="s">
        <v>84</v>
      </c>
      <c r="D1178" s="4" t="str">
        <f>IFERROR(VLOOKUP(Table1[[#This Row],[Phenotype]],[1]!Table1[#Data],2,FALSE),"DEAD")</f>
        <v>alive</v>
      </c>
      <c r="E1178" s="3" t="s">
        <v>706</v>
      </c>
      <c r="F1178" t="s">
        <v>447</v>
      </c>
      <c r="G1178" s="2">
        <v>43978</v>
      </c>
      <c r="H1178">
        <v>4</v>
      </c>
      <c r="I1178" t="e">
        <f>IF(Table1[[#This Row],[Category '#]]="","",VLOOKUP(Table1[[#This Row],[Category '#]],#REF!,2,FALSE))</f>
        <v>#REF!</v>
      </c>
    </row>
    <row r="1179" spans="1:9" x14ac:dyDescent="0.25">
      <c r="A1179" s="1" t="str">
        <f>IF(Table1[[#This Row],[Table]]="","",_xlfn.CONCAT(Table1[[#This Row],[Round]],".",Table1[[#This Row],[Table]]))</f>
        <v/>
      </c>
      <c r="B1179" s="1"/>
      <c r="C1179" s="1" t="s">
        <v>117</v>
      </c>
      <c r="D1179" s="4" t="str">
        <f>IFERROR(VLOOKUP(Table1[[#This Row],[Phenotype]],[1]!Table1[#Data],2,FALSE),"DEAD")</f>
        <v>alive</v>
      </c>
      <c r="E1179" s="3" t="s">
        <v>712</v>
      </c>
      <c r="F1179" t="s">
        <v>447</v>
      </c>
      <c r="G1179" s="2">
        <v>43978</v>
      </c>
      <c r="H1179">
        <v>9</v>
      </c>
      <c r="I1179" t="e">
        <f>IF(Table1[[#This Row],[Category '#]]="","",VLOOKUP(Table1[[#This Row],[Category '#]],#REF!,2,FALSE))</f>
        <v>#REF!</v>
      </c>
    </row>
    <row r="1180" spans="1:9" x14ac:dyDescent="0.25">
      <c r="A1180" s="1" t="str">
        <f>IF(Table1[[#This Row],[Table]]="","",_xlfn.CONCAT(Table1[[#This Row],[Round]],".",Table1[[#This Row],[Table]]))</f>
        <v/>
      </c>
      <c r="B1180" s="1"/>
      <c r="C1180" s="1" t="s">
        <v>227</v>
      </c>
      <c r="D1180" s="4" t="str">
        <f>IFERROR(VLOOKUP(Table1[[#This Row],[Phenotype]],[1]!Table1[#Data],2,FALSE),"DEAD")</f>
        <v>DEAD</v>
      </c>
      <c r="E1180" s="3" t="s">
        <v>697</v>
      </c>
      <c r="F1180" t="s">
        <v>447</v>
      </c>
      <c r="G1180" s="2">
        <v>43978</v>
      </c>
      <c r="H1180">
        <v>4</v>
      </c>
      <c r="I1180" t="e">
        <f>IF(Table1[[#This Row],[Category '#]]="","",VLOOKUP(Table1[[#This Row],[Category '#]],#REF!,2,FALSE))</f>
        <v>#REF!</v>
      </c>
    </row>
    <row r="1181" spans="1:9" ht="30" x14ac:dyDescent="0.25">
      <c r="A1181" s="1" t="str">
        <f>IF(Table1[[#This Row],[Table]]="","",_xlfn.CONCAT(Table1[[#This Row],[Round]],".",Table1[[#This Row],[Table]]))</f>
        <v/>
      </c>
      <c r="B1181" s="1"/>
      <c r="C1181" s="1" t="s">
        <v>136</v>
      </c>
      <c r="D1181" s="4" t="str">
        <f>IFERROR(VLOOKUP(Table1[[#This Row],[Phenotype]],[1]!Table1[#Data],2,FALSE),"DEAD")</f>
        <v>DEAD</v>
      </c>
      <c r="E1181" s="3" t="s">
        <v>715</v>
      </c>
      <c r="F1181" t="s">
        <v>447</v>
      </c>
      <c r="G1181" s="2">
        <v>43978</v>
      </c>
      <c r="H1181">
        <v>10</v>
      </c>
      <c r="I1181" t="e">
        <f>IF(Table1[[#This Row],[Category '#]]="","",VLOOKUP(Table1[[#This Row],[Category '#]],#REF!,2,FALSE))</f>
        <v>#REF!</v>
      </c>
    </row>
    <row r="1182" spans="1:9" ht="30" x14ac:dyDescent="0.25">
      <c r="A1182" s="1" t="str">
        <f>IF(Table1[[#This Row],[Table]]="","",_xlfn.CONCAT(Table1[[#This Row],[Round]],".",Table1[[#This Row],[Table]]))</f>
        <v/>
      </c>
      <c r="B1182" s="1"/>
      <c r="C1182" s="1" t="s">
        <v>445</v>
      </c>
      <c r="D1182" s="4" t="str">
        <f>IFERROR(VLOOKUP(Table1[[#This Row],[Phenotype]],[1]!Table1[#Data],2,FALSE),"DEAD")</f>
        <v>alive</v>
      </c>
      <c r="E1182" s="3" t="s">
        <v>688</v>
      </c>
      <c r="F1182" t="s">
        <v>447</v>
      </c>
      <c r="G1182" s="2">
        <v>43978</v>
      </c>
      <c r="H1182">
        <v>9</v>
      </c>
      <c r="I1182" t="e">
        <f>IF(Table1[[#This Row],[Category '#]]="","",VLOOKUP(Table1[[#This Row],[Category '#]],#REF!,2,FALSE))</f>
        <v>#REF!</v>
      </c>
    </row>
    <row r="1183" spans="1:9" x14ac:dyDescent="0.25">
      <c r="A1183" s="1" t="str">
        <f>IF(Table1[[#This Row],[Table]]="","",_xlfn.CONCAT(Table1[[#This Row],[Round]],".",Table1[[#This Row],[Table]]))</f>
        <v/>
      </c>
      <c r="B1183" s="1"/>
      <c r="C1183" s="1" t="s">
        <v>285</v>
      </c>
      <c r="D1183" s="4" t="str">
        <f>IFERROR(VLOOKUP(Table1[[#This Row],[Phenotype]],[1]!Table1[#Data],2,FALSE),"DEAD")</f>
        <v>alive</v>
      </c>
      <c r="E1183" s="3" t="s">
        <v>724</v>
      </c>
      <c r="F1183" t="s">
        <v>447</v>
      </c>
      <c r="G1183" s="2">
        <v>43978</v>
      </c>
      <c r="H1183">
        <v>10</v>
      </c>
      <c r="I1183" t="e">
        <f>IF(Table1[[#This Row],[Category '#]]="","",VLOOKUP(Table1[[#This Row],[Category '#]],#REF!,2,FALSE))</f>
        <v>#REF!</v>
      </c>
    </row>
    <row r="1184" spans="1:9" x14ac:dyDescent="0.25">
      <c r="A1184" s="1" t="str">
        <f>IF(Table1[[#This Row],[Table]]="","",_xlfn.CONCAT(Table1[[#This Row],[Round]],".",Table1[[#This Row],[Table]]))</f>
        <v/>
      </c>
      <c r="B1184" s="1"/>
      <c r="C1184" s="1" t="s">
        <v>136</v>
      </c>
      <c r="D1184" s="4" t="str">
        <f>IFERROR(VLOOKUP(Table1[[#This Row],[Phenotype]],[1]!Table1[#Data],2,FALSE),"DEAD")</f>
        <v>DEAD</v>
      </c>
      <c r="E1184" s="3" t="s">
        <v>716</v>
      </c>
      <c r="F1184" t="s">
        <v>447</v>
      </c>
      <c r="G1184" s="2">
        <v>43978</v>
      </c>
      <c r="H1184">
        <v>9</v>
      </c>
      <c r="I1184" t="e">
        <f>IF(Table1[[#This Row],[Category '#]]="","",VLOOKUP(Table1[[#This Row],[Category '#]],#REF!,2,FALSE))</f>
        <v>#REF!</v>
      </c>
    </row>
    <row r="1185" spans="1:9" x14ac:dyDescent="0.25">
      <c r="A1185" s="1" t="str">
        <f>IF(Table1[[#This Row],[Table]]="","",_xlfn.CONCAT(Table1[[#This Row],[Round]],".",Table1[[#This Row],[Table]]))</f>
        <v/>
      </c>
      <c r="B1185" s="1"/>
      <c r="C1185" s="1" t="s">
        <v>86</v>
      </c>
      <c r="D1185" s="4" t="str">
        <f>IFERROR(VLOOKUP(Table1[[#This Row],[Phenotype]],[1]!Table1[#Data],2,FALSE),"DEAD")</f>
        <v>DEAD</v>
      </c>
      <c r="E1185" s="3" t="s">
        <v>717</v>
      </c>
      <c r="F1185" t="s">
        <v>447</v>
      </c>
      <c r="G1185" s="2">
        <v>43978</v>
      </c>
      <c r="H1185">
        <v>9</v>
      </c>
      <c r="I1185" t="e">
        <f>IF(Table1[[#This Row],[Category '#]]="","",VLOOKUP(Table1[[#This Row],[Category '#]],#REF!,2,FALSE))</f>
        <v>#REF!</v>
      </c>
    </row>
    <row r="1186" spans="1:9" ht="45" x14ac:dyDescent="0.25">
      <c r="A1186" s="1" t="str">
        <f>IF(Table1[[#This Row],[Table]]="","",_xlfn.CONCAT(Table1[[#This Row],[Round]],".",Table1[[#This Row],[Table]]))</f>
        <v/>
      </c>
      <c r="B1186" s="1"/>
      <c r="C1186" s="1" t="s">
        <v>432</v>
      </c>
      <c r="D1186" s="4" t="str">
        <f>IFERROR(VLOOKUP(Table1[[#This Row],[Phenotype]],[1]!Table1[#Data],2,FALSE),"DEAD")</f>
        <v>DEAD</v>
      </c>
      <c r="E1186" s="3" t="s">
        <v>702</v>
      </c>
      <c r="F1186" t="s">
        <v>447</v>
      </c>
      <c r="G1186" s="2">
        <v>43978</v>
      </c>
      <c r="H1186">
        <v>8</v>
      </c>
      <c r="I1186" t="e">
        <f>IF(Table1[[#This Row],[Category '#]]="","",VLOOKUP(Table1[[#This Row],[Category '#]],#REF!,2,FALSE))</f>
        <v>#REF!</v>
      </c>
    </row>
    <row r="1187" spans="1:9" ht="30" x14ac:dyDescent="0.25">
      <c r="A1187" s="1" t="str">
        <f>IF(Table1[[#This Row],[Table]]="","",_xlfn.CONCAT(Table1[[#This Row],[Round]],".",Table1[[#This Row],[Table]]))</f>
        <v/>
      </c>
      <c r="B1187" s="1"/>
      <c r="C1187" s="1" t="s">
        <v>441</v>
      </c>
      <c r="D1187" s="4" t="str">
        <f>IFERROR(VLOOKUP(Table1[[#This Row],[Phenotype]],[1]!Table1[#Data],2,FALSE),"DEAD")</f>
        <v>alive</v>
      </c>
      <c r="E1187" s="3" t="s">
        <v>721</v>
      </c>
      <c r="F1187" t="s">
        <v>447</v>
      </c>
      <c r="G1187" s="2">
        <v>43978</v>
      </c>
      <c r="H1187">
        <v>9</v>
      </c>
      <c r="I1187" t="e">
        <f>IF(Table1[[#This Row],[Category '#]]="","",VLOOKUP(Table1[[#This Row],[Category '#]],#REF!,2,FALSE))</f>
        <v>#REF!</v>
      </c>
    </row>
    <row r="1188" spans="1:9" x14ac:dyDescent="0.25">
      <c r="A1188" s="1" t="str">
        <f>IF(Table1[[#This Row],[Table]]="","",_xlfn.CONCAT(Table1[[#This Row],[Round]],".",Table1[[#This Row],[Table]]))</f>
        <v/>
      </c>
      <c r="B1188" s="1"/>
      <c r="C1188" s="1" t="s">
        <v>86</v>
      </c>
      <c r="D1188" s="4" t="str">
        <f>IFERROR(VLOOKUP(Table1[[#This Row],[Phenotype]],[1]!Table1[#Data],2,FALSE),"DEAD")</f>
        <v>DEAD</v>
      </c>
      <c r="E1188" s="3" t="s">
        <v>718</v>
      </c>
      <c r="F1188" t="s">
        <v>447</v>
      </c>
      <c r="G1188" s="2">
        <v>43978</v>
      </c>
      <c r="H1188">
        <v>8</v>
      </c>
      <c r="I1188" t="e">
        <f>IF(Table1[[#This Row],[Category '#]]="","",VLOOKUP(Table1[[#This Row],[Category '#]],#REF!,2,FALSE))</f>
        <v>#REF!</v>
      </c>
    </row>
    <row r="1189" spans="1:9" ht="30" x14ac:dyDescent="0.25">
      <c r="A1189" s="1" t="str">
        <f>IF(Table1[[#This Row],[Table]]="","",_xlfn.CONCAT(Table1[[#This Row],[Round]],".",Table1[[#This Row],[Table]]))</f>
        <v/>
      </c>
      <c r="B1189" s="1"/>
      <c r="C1189" s="1" t="s">
        <v>94</v>
      </c>
      <c r="D1189" s="4" t="str">
        <f>IFERROR(VLOOKUP(Table1[[#This Row],[Phenotype]],[1]!Table1[#Data],2,FALSE),"DEAD")</f>
        <v>alive</v>
      </c>
      <c r="E1189" s="3" t="s">
        <v>703</v>
      </c>
      <c r="F1189" t="s">
        <v>447</v>
      </c>
      <c r="G1189" s="2">
        <v>43978</v>
      </c>
      <c r="H1189">
        <v>6</v>
      </c>
      <c r="I1189" t="e">
        <f>IF(Table1[[#This Row],[Category '#]]="","",VLOOKUP(Table1[[#This Row],[Category '#]],#REF!,2,FALSE))</f>
        <v>#REF!</v>
      </c>
    </row>
    <row r="1190" spans="1:9" ht="60" x14ac:dyDescent="0.25">
      <c r="A1190" s="1" t="str">
        <f>IF(Table1[[#This Row],[Table]]="","",_xlfn.CONCAT(Table1[[#This Row],[Round]],".",Table1[[#This Row],[Table]]))</f>
        <v>C24.E5</v>
      </c>
      <c r="B1190" s="1" t="s">
        <v>763</v>
      </c>
      <c r="C1190" s="1" t="s">
        <v>437</v>
      </c>
      <c r="D1190" s="13" t="str">
        <f>IFERROR(VLOOKUP(Table1[[#This Row],[Phenotype]],[1]!Table1[#Data],2,FALSE),"DEAD")</f>
        <v>alive</v>
      </c>
      <c r="E1190" s="3" t="s">
        <v>1270</v>
      </c>
      <c r="F1190" t="s">
        <v>447</v>
      </c>
      <c r="G1190" s="2">
        <v>43978</v>
      </c>
      <c r="H1190">
        <v>6</v>
      </c>
      <c r="I1190" s="4" t="e">
        <f>IF(Table1[[#This Row],[Category '#]]="","",VLOOKUP(Table1[[#This Row],[Category '#]],#REF!,2,FALSE))</f>
        <v>#REF!</v>
      </c>
    </row>
    <row r="1191" spans="1:9" ht="30" x14ac:dyDescent="0.25">
      <c r="A1191" s="1" t="str">
        <f>IF(Table1[[#This Row],[Table]]="","",_xlfn.CONCAT(Table1[[#This Row],[Round]],".",Table1[[#This Row],[Table]]))</f>
        <v>C24.M5</v>
      </c>
      <c r="B1191" s="1" t="s">
        <v>820</v>
      </c>
      <c r="C1191" s="1" t="s">
        <v>84</v>
      </c>
      <c r="D1191" s="13" t="str">
        <f>IFERROR(VLOOKUP(Table1[[#This Row],[Phenotype]],[1]!Table1[#Data],2,FALSE),"DEAD")</f>
        <v>alive</v>
      </c>
      <c r="E1191" s="3" t="s">
        <v>1276</v>
      </c>
      <c r="F1191" t="s">
        <v>447</v>
      </c>
      <c r="G1191" s="2">
        <v>43978</v>
      </c>
      <c r="H1191">
        <v>6</v>
      </c>
      <c r="I1191" s="4" t="e">
        <f>IF(Table1[[#This Row],[Category '#]]="","",VLOOKUP(Table1[[#This Row],[Category '#]],#REF!,2,FALSE))</f>
        <v>#REF!</v>
      </c>
    </row>
    <row r="1192" spans="1:9" ht="30" x14ac:dyDescent="0.25">
      <c r="A1192" s="1" t="str">
        <f>IF(Table1[[#This Row],[Table]]="","",_xlfn.CONCAT(Table1[[#This Row],[Round]],".",Table1[[#This Row],[Table]]))</f>
        <v/>
      </c>
      <c r="B1192" s="1"/>
      <c r="C1192" s="1" t="s">
        <v>168</v>
      </c>
      <c r="D1192" s="4" t="str">
        <f>IFERROR(VLOOKUP(Table1[[#This Row],[Phenotype]],[1]!Table1[#Data],2,FALSE),"DEAD")</f>
        <v>alive</v>
      </c>
      <c r="E1192" s="3" t="s">
        <v>684</v>
      </c>
      <c r="F1192" t="s">
        <v>447</v>
      </c>
      <c r="G1192" s="2">
        <v>43978</v>
      </c>
      <c r="H1192">
        <v>9</v>
      </c>
      <c r="I1192" t="e">
        <f>IF(Table1[[#This Row],[Category '#]]="","",VLOOKUP(Table1[[#This Row],[Category '#]],#REF!,2,FALSE))</f>
        <v>#REF!</v>
      </c>
    </row>
    <row r="1193" spans="1:9" x14ac:dyDescent="0.25">
      <c r="A1193" s="1" t="str">
        <f>IF(Table1[[#This Row],[Table]]="","",_xlfn.CONCAT(Table1[[#This Row],[Round]],".",Table1[[#This Row],[Table]]))</f>
        <v/>
      </c>
      <c r="B1193" s="1"/>
      <c r="C1193" s="1" t="s">
        <v>351</v>
      </c>
      <c r="D1193" s="4" t="str">
        <f>IFERROR(VLOOKUP(Table1[[#This Row],[Phenotype]],[1]!Table1[#Data],2,FALSE),"DEAD")</f>
        <v>alive</v>
      </c>
      <c r="E1193" s="3" t="s">
        <v>693</v>
      </c>
      <c r="F1193" t="s">
        <v>447</v>
      </c>
      <c r="G1193" s="2">
        <v>43978</v>
      </c>
      <c r="H1193">
        <v>9</v>
      </c>
      <c r="I1193" t="e">
        <f>IF(Table1[[#This Row],[Category '#]]="","",VLOOKUP(Table1[[#This Row],[Category '#]],#REF!,2,FALSE))</f>
        <v>#REF!</v>
      </c>
    </row>
    <row r="1194" spans="1:9" x14ac:dyDescent="0.25">
      <c r="A1194" s="1" t="str">
        <f>IF(Table1[[#This Row],[Table]]="","",_xlfn.CONCAT(Table1[[#This Row],[Round]],".",Table1[[#This Row],[Table]]))</f>
        <v/>
      </c>
      <c r="B1194" s="1"/>
      <c r="C1194" s="1" t="s">
        <v>445</v>
      </c>
      <c r="D1194" s="4" t="str">
        <f>IFERROR(VLOOKUP(Table1[[#This Row],[Phenotype]],[1]!Table1[#Data],2,FALSE),"DEAD")</f>
        <v>alive</v>
      </c>
      <c r="E1194" s="3" t="s">
        <v>687</v>
      </c>
      <c r="F1194" t="s">
        <v>447</v>
      </c>
      <c r="G1194" s="2">
        <v>43978</v>
      </c>
      <c r="H1194">
        <v>8</v>
      </c>
      <c r="I1194" t="e">
        <f>IF(Table1[[#This Row],[Category '#]]="","",VLOOKUP(Table1[[#This Row],[Category '#]],#REF!,2,FALSE))</f>
        <v>#REF!</v>
      </c>
    </row>
    <row r="1195" spans="1:9" ht="45" x14ac:dyDescent="0.25">
      <c r="A1195" s="1" t="str">
        <f>IF(Table1[[#This Row],[Table]]="","",_xlfn.CONCAT(Table1[[#This Row],[Round]],".",Table1[[#This Row],[Table]]))</f>
        <v>C24.U5</v>
      </c>
      <c r="B1195" s="1" t="s">
        <v>881</v>
      </c>
      <c r="C1195" s="1" t="s">
        <v>136</v>
      </c>
      <c r="D1195" s="13" t="str">
        <f>IFERROR(VLOOKUP(Table1[[#This Row],[Phenotype]],[1]!Table1[#Data],2,FALSE),"DEAD")</f>
        <v>DEAD</v>
      </c>
      <c r="E1195" s="3" t="s">
        <v>1286</v>
      </c>
      <c r="F1195" t="s">
        <v>447</v>
      </c>
      <c r="G1195" s="2">
        <v>43978</v>
      </c>
      <c r="H1195">
        <v>6</v>
      </c>
      <c r="I1195" s="4" t="e">
        <f>IF(Table1[[#This Row],[Category '#]]="","",VLOOKUP(Table1[[#This Row],[Category '#]],#REF!,2,FALSE))</f>
        <v>#REF!</v>
      </c>
    </row>
    <row r="1196" spans="1:9" x14ac:dyDescent="0.25">
      <c r="A1196" s="1" t="str">
        <f>IF(Table1[[#This Row],[Table]]="","",_xlfn.CONCAT(Table1[[#This Row],[Round]],".",Table1[[#This Row],[Table]]))</f>
        <v>C24.Y3</v>
      </c>
      <c r="B1196" s="1" t="s">
        <v>906</v>
      </c>
      <c r="C1196" s="1" t="s">
        <v>285</v>
      </c>
      <c r="D1196" s="13" t="str">
        <f>IFERROR(VLOOKUP(Table1[[#This Row],[Phenotype]],[1]!Table1[#Data],2,FALSE),"DEAD")</f>
        <v>alive</v>
      </c>
      <c r="E1196" s="3" t="s">
        <v>1291</v>
      </c>
      <c r="F1196" t="s">
        <v>447</v>
      </c>
      <c r="G1196" s="2">
        <v>43978</v>
      </c>
      <c r="H1196">
        <v>6</v>
      </c>
      <c r="I1196" s="4" t="e">
        <f>IF(Table1[[#This Row],[Category '#]]="","",VLOOKUP(Table1[[#This Row],[Category '#]],#REF!,2,FALSE))</f>
        <v>#REF!</v>
      </c>
    </row>
    <row r="1197" spans="1:9" x14ac:dyDescent="0.25">
      <c r="A1197" s="1" t="str">
        <f>IF(Table1[[#This Row],[Table]]="","",_xlfn.CONCAT(Table1[[#This Row],[Round]],".",Table1[[#This Row],[Table]]))</f>
        <v>C24.B4</v>
      </c>
      <c r="B1197" s="1" t="s">
        <v>983</v>
      </c>
      <c r="C1197" s="1" t="s">
        <v>168</v>
      </c>
      <c r="D1197" s="13" t="str">
        <f>IFERROR(VLOOKUP(Table1[[#This Row],[Phenotype]],[1]!Table1[#Data],2,FALSE),"DEAD")</f>
        <v>alive</v>
      </c>
      <c r="E1197" s="3" t="s">
        <v>1262</v>
      </c>
      <c r="F1197" t="s">
        <v>447</v>
      </c>
      <c r="G1197" s="2">
        <v>43978</v>
      </c>
      <c r="H1197">
        <v>6</v>
      </c>
      <c r="I1197" s="4" t="e">
        <f>IF(Table1[[#This Row],[Category '#]]="","",VLOOKUP(Table1[[#This Row],[Category '#]],#REF!,2,FALSE))</f>
        <v>#REF!</v>
      </c>
    </row>
    <row r="1198" spans="1:9" x14ac:dyDescent="0.25">
      <c r="A1198" s="1" t="str">
        <f>IF(Table1[[#This Row],[Table]]="","",_xlfn.CONCAT(Table1[[#This Row],[Round]],".",Table1[[#This Row],[Table]]))</f>
        <v>C24.B5</v>
      </c>
      <c r="B1198" s="1" t="s">
        <v>746</v>
      </c>
      <c r="C1198" s="1" t="s">
        <v>168</v>
      </c>
      <c r="D1198" s="13" t="str">
        <f>IFERROR(VLOOKUP(Table1[[#This Row],[Phenotype]],[1]!Table1[#Data],2,FALSE),"DEAD")</f>
        <v>alive</v>
      </c>
      <c r="E1198" s="3" t="s">
        <v>1262</v>
      </c>
      <c r="F1198" t="s">
        <v>447</v>
      </c>
      <c r="G1198" s="2">
        <v>43978</v>
      </c>
      <c r="H1198">
        <v>6</v>
      </c>
      <c r="I1198" s="4" t="e">
        <f>IF(Table1[[#This Row],[Category '#]]="","",VLOOKUP(Table1[[#This Row],[Category '#]],#REF!,2,FALSE))</f>
        <v>#REF!</v>
      </c>
    </row>
    <row r="1199" spans="1:9" x14ac:dyDescent="0.25">
      <c r="A1199" s="1" t="str">
        <f>IF(Table1[[#This Row],[Table]]="","",_xlfn.CONCAT(Table1[[#This Row],[Round]],".",Table1[[#This Row],[Table]]))</f>
        <v>C24.E3</v>
      </c>
      <c r="B1199" s="1" t="s">
        <v>759</v>
      </c>
      <c r="C1199" s="1" t="s">
        <v>437</v>
      </c>
      <c r="D1199" s="13" t="str">
        <f>IFERROR(VLOOKUP(Table1[[#This Row],[Phenotype]],[1]!Table1[#Data],2,FALSE),"DEAD")</f>
        <v>alive</v>
      </c>
      <c r="E1199" s="3" t="s">
        <v>1262</v>
      </c>
      <c r="F1199" t="s">
        <v>447</v>
      </c>
      <c r="G1199" s="2">
        <v>43978</v>
      </c>
      <c r="H1199">
        <v>6</v>
      </c>
      <c r="I1199" s="4" t="e">
        <f>IF(Table1[[#This Row],[Category '#]]="","",VLOOKUP(Table1[[#This Row],[Category '#]],#REF!,2,FALSE))</f>
        <v>#REF!</v>
      </c>
    </row>
    <row r="1200" spans="1:9" x14ac:dyDescent="0.25">
      <c r="A1200" s="1" t="str">
        <f>IF(Table1[[#This Row],[Table]]="","",_xlfn.CONCAT(Table1[[#This Row],[Round]],".",Table1[[#This Row],[Table]]))</f>
        <v>C24.F5</v>
      </c>
      <c r="B1200" s="1" t="s">
        <v>771</v>
      </c>
      <c r="C1200" s="1" t="s">
        <v>437</v>
      </c>
      <c r="D1200" s="13" t="str">
        <f>IFERROR(VLOOKUP(Table1[[#This Row],[Phenotype]],[1]!Table1[#Data],2,FALSE),"DEAD")</f>
        <v>alive</v>
      </c>
      <c r="E1200" s="3" t="s">
        <v>1262</v>
      </c>
      <c r="F1200" t="s">
        <v>447</v>
      </c>
      <c r="G1200" s="2">
        <v>43978</v>
      </c>
      <c r="H1200">
        <v>6</v>
      </c>
      <c r="I1200" s="4" t="e">
        <f>IF(Table1[[#This Row],[Category '#]]="","",VLOOKUP(Table1[[#This Row],[Category '#]],#REF!,2,FALSE))</f>
        <v>#REF!</v>
      </c>
    </row>
    <row r="1201" spans="1:9" x14ac:dyDescent="0.25">
      <c r="A1201" s="1" t="str">
        <f>IF(Table1[[#This Row],[Table]]="","",_xlfn.CONCAT(Table1[[#This Row],[Round]],".",Table1[[#This Row],[Table]]))</f>
        <v>C24.K1</v>
      </c>
      <c r="B1201" s="1" t="s">
        <v>799</v>
      </c>
      <c r="C1201" s="1" t="s">
        <v>94</v>
      </c>
      <c r="D1201" s="13" t="str">
        <f>IFERROR(VLOOKUP(Table1[[#This Row],[Phenotype]],[1]!Table1[#Data],2,FALSE),"DEAD")</f>
        <v>alive</v>
      </c>
      <c r="E1201" s="3" t="s">
        <v>1275</v>
      </c>
      <c r="F1201" t="s">
        <v>447</v>
      </c>
      <c r="G1201" s="2">
        <v>43978</v>
      </c>
      <c r="H1201">
        <v>6</v>
      </c>
      <c r="I1201" s="4" t="e">
        <f>IF(Table1[[#This Row],[Category '#]]="","",VLOOKUP(Table1[[#This Row],[Category '#]],#REF!,2,FALSE))</f>
        <v>#REF!</v>
      </c>
    </row>
    <row r="1202" spans="1:9" x14ac:dyDescent="0.25">
      <c r="A1202" s="1" t="str">
        <f>IF(Table1[[#This Row],[Table]]="","",_xlfn.CONCAT(Table1[[#This Row],[Round]],".",Table1[[#This Row],[Table]]))</f>
        <v>C24.K2</v>
      </c>
      <c r="B1202" s="1" t="s">
        <v>801</v>
      </c>
      <c r="C1202" s="1" t="s">
        <v>94</v>
      </c>
      <c r="D1202" s="13" t="str">
        <f>IFERROR(VLOOKUP(Table1[[#This Row],[Phenotype]],[1]!Table1[#Data],2,FALSE),"DEAD")</f>
        <v>alive</v>
      </c>
      <c r="E1202" s="3" t="s">
        <v>1275</v>
      </c>
      <c r="F1202" t="s">
        <v>447</v>
      </c>
      <c r="G1202" s="2">
        <v>43978</v>
      </c>
      <c r="H1202">
        <v>6</v>
      </c>
      <c r="I1202" s="4" t="e">
        <f>IF(Table1[[#This Row],[Category '#]]="","",VLOOKUP(Table1[[#This Row],[Category '#]],#REF!,2,FALSE))</f>
        <v>#REF!</v>
      </c>
    </row>
    <row r="1203" spans="1:9" x14ac:dyDescent="0.25">
      <c r="A1203" s="1" t="str">
        <f>IF(Table1[[#This Row],[Table]]="","",_xlfn.CONCAT(Table1[[#This Row],[Round]],".",Table1[[#This Row],[Table]]))</f>
        <v>C24.K3</v>
      </c>
      <c r="B1203" s="1" t="s">
        <v>803</v>
      </c>
      <c r="C1203" s="1" t="s">
        <v>94</v>
      </c>
      <c r="D1203" s="13" t="str">
        <f>IFERROR(VLOOKUP(Table1[[#This Row],[Phenotype]],[1]!Table1[#Data],2,FALSE),"DEAD")</f>
        <v>alive</v>
      </c>
      <c r="E1203" s="3" t="s">
        <v>1275</v>
      </c>
      <c r="F1203" t="s">
        <v>447</v>
      </c>
      <c r="G1203" s="2">
        <v>43978</v>
      </c>
      <c r="H1203">
        <v>6</v>
      </c>
      <c r="I1203" s="4" t="e">
        <f>IF(Table1[[#This Row],[Category '#]]="","",VLOOKUP(Table1[[#This Row],[Category '#]],#REF!,2,FALSE))</f>
        <v>#REF!</v>
      </c>
    </row>
    <row r="1204" spans="1:9" x14ac:dyDescent="0.25">
      <c r="A1204" s="1" t="str">
        <f>IF(Table1[[#This Row],[Table]]="","",_xlfn.CONCAT(Table1[[#This Row],[Round]],".",Table1[[#This Row],[Table]]))</f>
        <v>C24.K4</v>
      </c>
      <c r="B1204" s="1" t="s">
        <v>805</v>
      </c>
      <c r="C1204" s="1" t="s">
        <v>94</v>
      </c>
      <c r="D1204" s="13" t="str">
        <f>IFERROR(VLOOKUP(Table1[[#This Row],[Phenotype]],[1]!Table1[#Data],2,FALSE),"DEAD")</f>
        <v>alive</v>
      </c>
      <c r="E1204" s="3" t="s">
        <v>1275</v>
      </c>
      <c r="F1204" t="s">
        <v>447</v>
      </c>
      <c r="G1204" s="2">
        <v>43978</v>
      </c>
      <c r="H1204">
        <v>6</v>
      </c>
      <c r="I1204" s="4" t="e">
        <f>IF(Table1[[#This Row],[Category '#]]="","",VLOOKUP(Table1[[#This Row],[Category '#]],#REF!,2,FALSE))</f>
        <v>#REF!</v>
      </c>
    </row>
    <row r="1205" spans="1:9" x14ac:dyDescent="0.25">
      <c r="A1205" s="1" t="str">
        <f>IF(Table1[[#This Row],[Table]]="","",_xlfn.CONCAT(Table1[[#This Row],[Round]],".",Table1[[#This Row],[Table]]))</f>
        <v>C24.K5</v>
      </c>
      <c r="B1205" s="1" t="s">
        <v>934</v>
      </c>
      <c r="C1205" s="1" t="s">
        <v>94</v>
      </c>
      <c r="D1205" s="13" t="str">
        <f>IFERROR(VLOOKUP(Table1[[#This Row],[Phenotype]],[1]!Table1[#Data],2,FALSE),"DEAD")</f>
        <v>alive</v>
      </c>
      <c r="E1205" s="3" t="s">
        <v>1275</v>
      </c>
      <c r="F1205" t="s">
        <v>447</v>
      </c>
      <c r="G1205" s="2">
        <v>43978</v>
      </c>
      <c r="H1205">
        <v>6</v>
      </c>
      <c r="I1205" s="4" t="e">
        <f>IF(Table1[[#This Row],[Category '#]]="","",VLOOKUP(Table1[[#This Row],[Category '#]],#REF!,2,FALSE))</f>
        <v>#REF!</v>
      </c>
    </row>
    <row r="1206" spans="1:9" x14ac:dyDescent="0.25">
      <c r="A1206" s="1" t="str">
        <f>IF(Table1[[#This Row],[Table]]="","",_xlfn.CONCAT(Table1[[#This Row],[Round]],".",Table1[[#This Row],[Table]]))</f>
        <v>C24.L5</v>
      </c>
      <c r="B1206" s="1" t="s">
        <v>813</v>
      </c>
      <c r="C1206" s="1" t="s">
        <v>94</v>
      </c>
      <c r="D1206" s="13" t="str">
        <f>IFERROR(VLOOKUP(Table1[[#This Row],[Phenotype]],[1]!Table1[#Data],2,FALSE),"DEAD")</f>
        <v>alive</v>
      </c>
      <c r="E1206" s="3" t="s">
        <v>1275</v>
      </c>
      <c r="F1206" t="s">
        <v>447</v>
      </c>
      <c r="G1206" s="2">
        <v>43978</v>
      </c>
      <c r="H1206">
        <v>6</v>
      </c>
      <c r="I1206" s="4" t="e">
        <f>IF(Table1[[#This Row],[Category '#]]="","",VLOOKUP(Table1[[#This Row],[Category '#]],#REF!,2,FALSE))</f>
        <v>#REF!</v>
      </c>
    </row>
    <row r="1207" spans="1:9" ht="45" x14ac:dyDescent="0.25">
      <c r="A1207" s="1" t="str">
        <f>IF(Table1[[#This Row],[Table]]="","",_xlfn.CONCAT(Table1[[#This Row],[Round]],".",Table1[[#This Row],[Table]]))</f>
        <v/>
      </c>
      <c r="B1207" s="1"/>
      <c r="C1207" s="1" t="s">
        <v>117</v>
      </c>
      <c r="D1207" s="4" t="str">
        <f>IFERROR(VLOOKUP(Table1[[#This Row],[Phenotype]],[1]!Table1[#Data],2,FALSE),"DEAD")</f>
        <v>alive</v>
      </c>
      <c r="E1207" s="3" t="s">
        <v>714</v>
      </c>
      <c r="F1207" t="s">
        <v>447</v>
      </c>
      <c r="G1207" s="2">
        <v>43978</v>
      </c>
      <c r="H1207">
        <v>8</v>
      </c>
      <c r="I1207" t="e">
        <f>IF(Table1[[#This Row],[Category '#]]="","",VLOOKUP(Table1[[#This Row],[Category '#]],#REF!,2,FALSE))</f>
        <v>#REF!</v>
      </c>
    </row>
    <row r="1208" spans="1:9" ht="45" x14ac:dyDescent="0.25">
      <c r="A1208" s="1" t="str">
        <f>IF(Table1[[#This Row],[Table]]="","",_xlfn.CONCAT(Table1[[#This Row],[Round]],".",Table1[[#This Row],[Table]]))</f>
        <v/>
      </c>
      <c r="B1208" s="1"/>
      <c r="C1208" s="1" t="s">
        <v>136</v>
      </c>
      <c r="D1208" s="4" t="str">
        <f>IFERROR(VLOOKUP(Table1[[#This Row],[Phenotype]],[1]!Table1[#Data],2,FALSE),"DEAD")</f>
        <v>DEAD</v>
      </c>
      <c r="E1208" s="3" t="s">
        <v>714</v>
      </c>
      <c r="F1208" t="s">
        <v>447</v>
      </c>
      <c r="G1208" s="2">
        <v>43978</v>
      </c>
      <c r="H1208">
        <v>8</v>
      </c>
      <c r="I1208" t="e">
        <f>IF(Table1[[#This Row],[Category '#]]="","",VLOOKUP(Table1[[#This Row],[Category '#]],#REF!,2,FALSE))</f>
        <v>#REF!</v>
      </c>
    </row>
    <row r="1209" spans="1:9" x14ac:dyDescent="0.25">
      <c r="A1209" s="1" t="str">
        <f>IF(Table1[[#This Row],[Table]]="","",_xlfn.CONCAT(Table1[[#This Row],[Round]],".",Table1[[#This Row],[Table]]))</f>
        <v/>
      </c>
      <c r="B1209" s="1"/>
      <c r="C1209" s="1" t="s">
        <v>445</v>
      </c>
      <c r="D1209" s="4" t="str">
        <f>IFERROR(VLOOKUP(Table1[[#This Row],[Phenotype]],[1]!Table1[#Data],2,FALSE),"DEAD")</f>
        <v>alive</v>
      </c>
      <c r="E1209" s="3" t="s">
        <v>686</v>
      </c>
      <c r="F1209" t="s">
        <v>447</v>
      </c>
      <c r="G1209" s="2">
        <v>43978</v>
      </c>
      <c r="H1209">
        <v>9</v>
      </c>
      <c r="I1209" t="e">
        <f>IF(Table1[[#This Row],[Category '#]]="","",VLOOKUP(Table1[[#This Row],[Category '#]],#REF!,2,FALSE))</f>
        <v>#REF!</v>
      </c>
    </row>
    <row r="1210" spans="1:9" ht="30" x14ac:dyDescent="0.25">
      <c r="A1210" s="1" t="str">
        <f>IF(Table1[[#This Row],[Table]]="","",_xlfn.CONCAT(Table1[[#This Row],[Round]],".",Table1[[#This Row],[Table]]))</f>
        <v>C24.U3</v>
      </c>
      <c r="B1210" s="1" t="s">
        <v>1008</v>
      </c>
      <c r="C1210" s="1" t="s">
        <v>117</v>
      </c>
      <c r="D1210" s="13" t="str">
        <f>IFERROR(VLOOKUP(Table1[[#This Row],[Phenotype]],[1]!Table1[#Data],2,FALSE),"DEAD")</f>
        <v>alive</v>
      </c>
      <c r="E1210" s="3" t="s">
        <v>1285</v>
      </c>
      <c r="F1210" t="s">
        <v>447</v>
      </c>
      <c r="G1210" s="2">
        <v>43978</v>
      </c>
      <c r="H1210">
        <v>6</v>
      </c>
      <c r="I1210" s="4" t="e">
        <f>IF(Table1[[#This Row],[Category '#]]="","",VLOOKUP(Table1[[#This Row],[Category '#]],#REF!,2,FALSE))</f>
        <v>#REF!</v>
      </c>
    </row>
    <row r="1211" spans="1:9" ht="45" x14ac:dyDescent="0.25">
      <c r="A1211" s="1" t="str">
        <f>IF(Table1[[#This Row],[Table]]="","",_xlfn.CONCAT(Table1[[#This Row],[Round]],".",Table1[[#This Row],[Table]]))</f>
        <v>C24.N2</v>
      </c>
      <c r="B1211" s="1" t="s">
        <v>824</v>
      </c>
      <c r="C1211" s="1" t="s">
        <v>84</v>
      </c>
      <c r="D1211" s="13" t="str">
        <f>IFERROR(VLOOKUP(Table1[[#This Row],[Phenotype]],[1]!Table1[#Data],2,FALSE),"DEAD")</f>
        <v>alive</v>
      </c>
      <c r="E1211" s="3" t="s">
        <v>1278</v>
      </c>
      <c r="F1211" t="s">
        <v>447</v>
      </c>
      <c r="G1211" s="2">
        <v>43978</v>
      </c>
      <c r="H1211">
        <v>6</v>
      </c>
      <c r="I1211" s="4" t="e">
        <f>IF(Table1[[#This Row],[Category '#]]="","",VLOOKUP(Table1[[#This Row],[Category '#]],#REF!,2,FALSE))</f>
        <v>#REF!</v>
      </c>
    </row>
    <row r="1212" spans="1:9" ht="45" x14ac:dyDescent="0.25">
      <c r="A1212" s="1" t="str">
        <f>IF(Table1[[#This Row],[Table]]="","",_xlfn.CONCAT(Table1[[#This Row],[Round]],".",Table1[[#This Row],[Table]]))</f>
        <v/>
      </c>
      <c r="B1212" s="1"/>
      <c r="C1212" s="1" t="s">
        <v>437</v>
      </c>
      <c r="D1212" s="4" t="str">
        <f>IFERROR(VLOOKUP(Table1[[#This Row],[Phenotype]],[1]!Table1[#Data],2,FALSE),"DEAD")</f>
        <v>alive</v>
      </c>
      <c r="E1212" s="3" t="s">
        <v>690</v>
      </c>
      <c r="F1212" t="s">
        <v>447</v>
      </c>
      <c r="G1212" s="2">
        <v>43978</v>
      </c>
      <c r="H1212">
        <v>4</v>
      </c>
      <c r="I1212" t="e">
        <f>IF(Table1[[#This Row],[Category '#]]="","",VLOOKUP(Table1[[#This Row],[Category '#]],#REF!,2,FALSE))</f>
        <v>#REF!</v>
      </c>
    </row>
    <row r="1213" spans="1:9" x14ac:dyDescent="0.25">
      <c r="A1213" s="1" t="str">
        <f>IF(Table1[[#This Row],[Table]]="","",_xlfn.CONCAT(Table1[[#This Row],[Round]],".",Table1[[#This Row],[Table]]))</f>
        <v/>
      </c>
      <c r="B1213" s="1"/>
      <c r="C1213" s="1" t="s">
        <v>441</v>
      </c>
      <c r="D1213" s="4" t="str">
        <f>IFERROR(VLOOKUP(Table1[[#This Row],[Phenotype]],[1]!Table1[#Data],2,FALSE),"DEAD")</f>
        <v>alive</v>
      </c>
      <c r="E1213" s="3" t="s">
        <v>719</v>
      </c>
      <c r="F1213" t="s">
        <v>447</v>
      </c>
      <c r="G1213" s="2">
        <v>43978</v>
      </c>
      <c r="H1213">
        <v>4</v>
      </c>
      <c r="I1213" t="e">
        <f>IF(Table1[[#This Row],[Category '#]]="","",VLOOKUP(Table1[[#This Row],[Category '#]],#REF!,2,FALSE))</f>
        <v>#REF!</v>
      </c>
    </row>
    <row r="1214" spans="1:9" x14ac:dyDescent="0.25">
      <c r="A1214" s="1" t="str">
        <f>IF(Table1[[#This Row],[Table]]="","",_xlfn.CONCAT(Table1[[#This Row],[Round]],".",Table1[[#This Row],[Table]]))</f>
        <v/>
      </c>
      <c r="B1214" s="1"/>
      <c r="C1214" s="1" t="s">
        <v>168</v>
      </c>
      <c r="D1214" s="4" t="str">
        <f>IFERROR(VLOOKUP(Table1[[#This Row],[Phenotype]],[1]!Table1[#Data],2,FALSE),"DEAD")</f>
        <v>alive</v>
      </c>
      <c r="E1214" s="3" t="s">
        <v>683</v>
      </c>
      <c r="F1214" t="s">
        <v>447</v>
      </c>
      <c r="G1214" s="2">
        <v>43978</v>
      </c>
      <c r="H1214">
        <v>9</v>
      </c>
      <c r="I1214" t="e">
        <f>IF(Table1[[#This Row],[Category '#]]="","",VLOOKUP(Table1[[#This Row],[Category '#]],#REF!,2,FALSE))</f>
        <v>#REF!</v>
      </c>
    </row>
    <row r="1215" spans="1:9" x14ac:dyDescent="0.25">
      <c r="A1215" s="1" t="str">
        <f>IF(Table1[[#This Row],[Table]]="","",_xlfn.CONCAT(Table1[[#This Row],[Round]],".",Table1[[#This Row],[Table]]))</f>
        <v/>
      </c>
      <c r="B1215" s="1"/>
      <c r="C1215" s="1" t="s">
        <v>351</v>
      </c>
      <c r="D1215" s="4" t="str">
        <f>IFERROR(VLOOKUP(Table1[[#This Row],[Phenotype]],[1]!Table1[#Data],2,FALSE),"DEAD")</f>
        <v>alive</v>
      </c>
      <c r="E1215" s="3" t="s">
        <v>694</v>
      </c>
      <c r="F1215" t="s">
        <v>447</v>
      </c>
      <c r="G1215" s="2">
        <v>43978</v>
      </c>
      <c r="H1215">
        <v>9</v>
      </c>
      <c r="I1215" t="e">
        <f>IF(Table1[[#This Row],[Category '#]]="","",VLOOKUP(Table1[[#This Row],[Category '#]],#REF!,2,FALSE))</f>
        <v>#REF!</v>
      </c>
    </row>
    <row r="1216" spans="1:9" x14ac:dyDescent="0.25">
      <c r="A1216" s="1" t="str">
        <f>IF(Table1[[#This Row],[Table]]="","",_xlfn.CONCAT(Table1[[#This Row],[Round]],".",Table1[[#This Row],[Table]]))</f>
        <v/>
      </c>
      <c r="B1216" s="1"/>
      <c r="C1216" s="1" t="s">
        <v>84</v>
      </c>
      <c r="D1216" s="4" t="str">
        <f>IFERROR(VLOOKUP(Table1[[#This Row],[Phenotype]],[1]!Table1[#Data],2,FALSE),"DEAD")</f>
        <v>alive</v>
      </c>
      <c r="E1216" s="3" t="s">
        <v>707</v>
      </c>
      <c r="F1216" t="s">
        <v>447</v>
      </c>
      <c r="G1216" s="2">
        <v>43978</v>
      </c>
      <c r="H1216">
        <v>9</v>
      </c>
      <c r="I1216" t="e">
        <f>IF(Table1[[#This Row],[Category '#]]="","",VLOOKUP(Table1[[#This Row],[Category '#]],#REF!,2,FALSE))</f>
        <v>#REF!</v>
      </c>
    </row>
    <row r="1217" spans="1:9" x14ac:dyDescent="0.25">
      <c r="A1217" s="1" t="str">
        <f>IF(Table1[[#This Row],[Table]]="","",_xlfn.CONCAT(Table1[[#This Row],[Round]],".",Table1[[#This Row],[Table]]))</f>
        <v/>
      </c>
      <c r="B1217" s="1"/>
      <c r="C1217" s="1" t="s">
        <v>417</v>
      </c>
      <c r="D1217" s="4" t="str">
        <f>IFERROR(VLOOKUP(Table1[[#This Row],[Phenotype]],[1]!Table1[#Data],2,FALSE),"DEAD")</f>
        <v>alive</v>
      </c>
      <c r="E1217" s="3" t="s">
        <v>709</v>
      </c>
      <c r="F1217" t="s">
        <v>447</v>
      </c>
      <c r="G1217" s="2">
        <v>43978</v>
      </c>
      <c r="H1217">
        <v>4</v>
      </c>
      <c r="I1217" t="e">
        <f>IF(Table1[[#This Row],[Category '#]]="","",VLOOKUP(Table1[[#This Row],[Category '#]],#REF!,2,FALSE))</f>
        <v>#REF!</v>
      </c>
    </row>
    <row r="1218" spans="1:9" x14ac:dyDescent="0.25">
      <c r="A1218" s="1" t="str">
        <f>IF(Table1[[#This Row],[Table]]="","",_xlfn.CONCAT(Table1[[#This Row],[Round]],".",Table1[[#This Row],[Table]]))</f>
        <v/>
      </c>
      <c r="B1218" s="1"/>
      <c r="C1218" s="1" t="s">
        <v>86</v>
      </c>
      <c r="D1218" s="4" t="str">
        <f>IFERROR(VLOOKUP(Table1[[#This Row],[Phenotype]],[1]!Table1[#Data],2,FALSE),"DEAD")</f>
        <v>DEAD</v>
      </c>
      <c r="E1218" s="3" t="s">
        <v>673</v>
      </c>
      <c r="F1218" t="s">
        <v>447</v>
      </c>
      <c r="G1218" s="2">
        <v>43978</v>
      </c>
      <c r="H1218">
        <v>9</v>
      </c>
      <c r="I1218" t="e">
        <f>IF(Table1[[#This Row],[Category '#]]="","",VLOOKUP(Table1[[#This Row],[Category '#]],#REF!,2,FALSE))</f>
        <v>#REF!</v>
      </c>
    </row>
    <row r="1219" spans="1:9" ht="30" x14ac:dyDescent="0.25">
      <c r="A1219" s="1" t="str">
        <f>IF(Table1[[#This Row],[Table]]="","",_xlfn.CONCAT(Table1[[#This Row],[Round]],".",Table1[[#This Row],[Table]]))</f>
        <v/>
      </c>
      <c r="B1219" s="1"/>
      <c r="C1219" s="1" t="s">
        <v>285</v>
      </c>
      <c r="D1219" s="4" t="str">
        <f>IFERROR(VLOOKUP(Table1[[#This Row],[Phenotype]],[1]!Table1[#Data],2,FALSE),"DEAD")</f>
        <v>alive</v>
      </c>
      <c r="E1219" s="3" t="s">
        <v>722</v>
      </c>
      <c r="F1219" t="s">
        <v>447</v>
      </c>
      <c r="G1219" s="2">
        <v>43978</v>
      </c>
      <c r="H1219">
        <v>5</v>
      </c>
      <c r="I1219" t="e">
        <f>IF(Table1[[#This Row],[Category '#]]="","",VLOOKUP(Table1[[#This Row],[Category '#]],#REF!,2,FALSE))</f>
        <v>#REF!</v>
      </c>
    </row>
    <row r="1220" spans="1:9" x14ac:dyDescent="0.25">
      <c r="A1220" s="1" t="str">
        <f>IF(Table1[[#This Row],[Table]]="","",_xlfn.CONCAT(Table1[[#This Row],[Round]],".",Table1[[#This Row],[Table]]))</f>
        <v/>
      </c>
      <c r="B1220" s="1"/>
      <c r="C1220" s="1" t="s">
        <v>285</v>
      </c>
      <c r="D1220" s="4" t="str">
        <f>IFERROR(VLOOKUP(Table1[[#This Row],[Phenotype]],[1]!Table1[#Data],2,FALSE),"DEAD")</f>
        <v>alive</v>
      </c>
      <c r="E1220" s="3" t="s">
        <v>723</v>
      </c>
      <c r="F1220" t="s">
        <v>447</v>
      </c>
      <c r="G1220" s="2">
        <v>43978</v>
      </c>
      <c r="H1220">
        <v>9</v>
      </c>
      <c r="I1220" t="e">
        <f>IF(Table1[[#This Row],[Category '#]]="","",VLOOKUP(Table1[[#This Row],[Category '#]],#REF!,2,FALSE))</f>
        <v>#REF!</v>
      </c>
    </row>
    <row r="1221" spans="1:9" x14ac:dyDescent="0.25">
      <c r="A1221" s="1" t="str">
        <f>IF(Table1[[#This Row],[Table]]="","",_xlfn.CONCAT(Table1[[#This Row],[Round]],".",Table1[[#This Row],[Table]]))</f>
        <v>C24.G1</v>
      </c>
      <c r="B1221" s="1" t="s">
        <v>928</v>
      </c>
      <c r="C1221" s="1" t="s">
        <v>316</v>
      </c>
      <c r="D1221" s="13" t="str">
        <f>IFERROR(VLOOKUP(Table1[[#This Row],[Phenotype]],[1]!Table1[#Data],2,FALSE),"DEAD")</f>
        <v>alive</v>
      </c>
      <c r="E1221" s="3" t="s">
        <v>1272</v>
      </c>
      <c r="F1221" t="s">
        <v>447</v>
      </c>
      <c r="G1221" s="2">
        <v>43978</v>
      </c>
      <c r="H1221">
        <v>6</v>
      </c>
      <c r="I1221" s="4" t="e">
        <f>IF(Table1[[#This Row],[Category '#]]="","",VLOOKUP(Table1[[#This Row],[Category '#]],#REF!,2,FALSE))</f>
        <v>#REF!</v>
      </c>
    </row>
    <row r="1222" spans="1:9" x14ac:dyDescent="0.25">
      <c r="A1222" s="1" t="str">
        <f>IF(Table1[[#This Row],[Table]]="","",_xlfn.CONCAT(Table1[[#This Row],[Round]],".",Table1[[#This Row],[Table]]))</f>
        <v>C24.G2</v>
      </c>
      <c r="B1222" s="1" t="s">
        <v>773</v>
      </c>
      <c r="C1222" s="1" t="s">
        <v>316</v>
      </c>
      <c r="D1222" s="13" t="str">
        <f>IFERROR(VLOOKUP(Table1[[#This Row],[Phenotype]],[1]!Table1[#Data],2,FALSE),"DEAD")</f>
        <v>alive</v>
      </c>
      <c r="E1222" s="3" t="s">
        <v>1272</v>
      </c>
      <c r="F1222" t="s">
        <v>447</v>
      </c>
      <c r="G1222" s="2">
        <v>43978</v>
      </c>
      <c r="H1222">
        <v>6</v>
      </c>
      <c r="I1222" s="4" t="e">
        <f>IF(Table1[[#This Row],[Category '#]]="","",VLOOKUP(Table1[[#This Row],[Category '#]],#REF!,2,FALSE))</f>
        <v>#REF!</v>
      </c>
    </row>
    <row r="1223" spans="1:9" x14ac:dyDescent="0.25">
      <c r="A1223" s="1" t="str">
        <f>IF(Table1[[#This Row],[Table]]="","",_xlfn.CONCAT(Table1[[#This Row],[Round]],".",Table1[[#This Row],[Table]]))</f>
        <v>C24.G3</v>
      </c>
      <c r="B1223" s="1" t="s">
        <v>929</v>
      </c>
      <c r="C1223" s="1" t="s">
        <v>316</v>
      </c>
      <c r="D1223" s="13" t="str">
        <f>IFERROR(VLOOKUP(Table1[[#This Row],[Phenotype]],[1]!Table1[#Data],2,FALSE),"DEAD")</f>
        <v>alive</v>
      </c>
      <c r="E1223" s="3" t="s">
        <v>1272</v>
      </c>
      <c r="F1223" t="s">
        <v>447</v>
      </c>
      <c r="G1223" s="2">
        <v>43978</v>
      </c>
      <c r="H1223">
        <v>6</v>
      </c>
      <c r="I1223" s="4" t="e">
        <f>IF(Table1[[#This Row],[Category '#]]="","",VLOOKUP(Table1[[#This Row],[Category '#]],#REF!,2,FALSE))</f>
        <v>#REF!</v>
      </c>
    </row>
    <row r="1224" spans="1:9" x14ac:dyDescent="0.25">
      <c r="A1224" s="1" t="str">
        <f>IF(Table1[[#This Row],[Table]]="","",_xlfn.CONCAT(Table1[[#This Row],[Round]],".",Table1[[#This Row],[Table]]))</f>
        <v>C24.G4</v>
      </c>
      <c r="B1224" s="1" t="s">
        <v>775</v>
      </c>
      <c r="C1224" s="1" t="s">
        <v>316</v>
      </c>
      <c r="D1224" s="13" t="str">
        <f>IFERROR(VLOOKUP(Table1[[#This Row],[Phenotype]],[1]!Table1[#Data],2,FALSE),"DEAD")</f>
        <v>alive</v>
      </c>
      <c r="E1224" s="3" t="s">
        <v>1272</v>
      </c>
      <c r="F1224" t="s">
        <v>447</v>
      </c>
      <c r="G1224" s="2">
        <v>43978</v>
      </c>
      <c r="H1224">
        <v>6</v>
      </c>
      <c r="I1224" s="4" t="e">
        <f>IF(Table1[[#This Row],[Category '#]]="","",VLOOKUP(Table1[[#This Row],[Category '#]],#REF!,2,FALSE))</f>
        <v>#REF!</v>
      </c>
    </row>
    <row r="1225" spans="1:9" x14ac:dyDescent="0.25">
      <c r="A1225" s="1" t="str">
        <f>IF(Table1[[#This Row],[Table]]="","",_xlfn.CONCAT(Table1[[#This Row],[Round]],".",Table1[[#This Row],[Table]]))</f>
        <v>C24.G5</v>
      </c>
      <c r="B1225" s="1" t="s">
        <v>777</v>
      </c>
      <c r="C1225" s="1" t="s">
        <v>316</v>
      </c>
      <c r="D1225" s="13" t="str">
        <f>IFERROR(VLOOKUP(Table1[[#This Row],[Phenotype]],[1]!Table1[#Data],2,FALSE),"DEAD")</f>
        <v>alive</v>
      </c>
      <c r="E1225" s="3" t="s">
        <v>1272</v>
      </c>
      <c r="F1225" t="s">
        <v>447</v>
      </c>
      <c r="G1225" s="2">
        <v>43978</v>
      </c>
      <c r="H1225">
        <v>6</v>
      </c>
      <c r="I1225" s="4" t="e">
        <f>IF(Table1[[#This Row],[Category '#]]="","",VLOOKUP(Table1[[#This Row],[Category '#]],#REF!,2,FALSE))</f>
        <v>#REF!</v>
      </c>
    </row>
    <row r="1226" spans="1:9" ht="30" x14ac:dyDescent="0.25">
      <c r="A1226" s="1" t="str">
        <f>IF(Table1[[#This Row],[Table]]="","",_xlfn.CONCAT(Table1[[#This Row],[Round]],".",Table1[[#This Row],[Table]]))</f>
        <v>C24.W2</v>
      </c>
      <c r="B1226" s="1" t="s">
        <v>888</v>
      </c>
      <c r="C1226" s="1" t="s">
        <v>441</v>
      </c>
      <c r="D1226" s="13" t="str">
        <f>IFERROR(VLOOKUP(Table1[[#This Row],[Phenotype]],[1]!Table1[#Data],2,FALSE),"DEAD")</f>
        <v>alive</v>
      </c>
      <c r="E1226" s="3" t="s">
        <v>1289</v>
      </c>
      <c r="F1226" t="s">
        <v>447</v>
      </c>
      <c r="G1226" s="2">
        <v>43978</v>
      </c>
      <c r="H1226">
        <v>6</v>
      </c>
      <c r="I1226" s="4" t="e">
        <f>IF(Table1[[#This Row],[Category '#]]="","",VLOOKUP(Table1[[#This Row],[Category '#]],#REF!,2,FALSE))</f>
        <v>#REF!</v>
      </c>
    </row>
    <row r="1227" spans="1:9" ht="75" x14ac:dyDescent="0.25">
      <c r="A1227" s="1" t="str">
        <f>IF(Table1[[#This Row],[Table]]="","",_xlfn.CONCAT(Table1[[#This Row],[Round]],".",Table1[[#This Row],[Table]]))</f>
        <v>C24.H1</v>
      </c>
      <c r="B1227" s="1" t="s">
        <v>930</v>
      </c>
      <c r="C1227" s="1" t="s">
        <v>227</v>
      </c>
      <c r="D1227" s="13" t="str">
        <f>IFERROR(VLOOKUP(Table1[[#This Row],[Phenotype]],[1]!Table1[#Data],2,FALSE),"DEAD")</f>
        <v>DEAD</v>
      </c>
      <c r="E1227" s="3" t="s">
        <v>1273</v>
      </c>
      <c r="F1227" t="s">
        <v>447</v>
      </c>
      <c r="G1227" s="2">
        <v>43978</v>
      </c>
      <c r="H1227">
        <v>6</v>
      </c>
      <c r="I1227" s="4" t="e">
        <f>IF(Table1[[#This Row],[Category '#]]="","",VLOOKUP(Table1[[#This Row],[Category '#]],#REF!,2,FALSE))</f>
        <v>#REF!</v>
      </c>
    </row>
    <row r="1228" spans="1:9" ht="30" x14ac:dyDescent="0.25">
      <c r="A1228" s="1" t="str">
        <f>IF(Table1[[#This Row],[Table]]="","",_xlfn.CONCAT(Table1[[#This Row],[Round]],".",Table1[[#This Row],[Table]]))</f>
        <v/>
      </c>
      <c r="B1228" s="1"/>
      <c r="C1228" s="1" t="s">
        <v>316</v>
      </c>
      <c r="D1228" s="4" t="str">
        <f>IFERROR(VLOOKUP(Table1[[#This Row],[Phenotype]],[1]!Table1[#Data],2,FALSE),"DEAD")</f>
        <v>alive</v>
      </c>
      <c r="E1228" s="3" t="s">
        <v>696</v>
      </c>
      <c r="F1228" t="s">
        <v>447</v>
      </c>
      <c r="G1228" s="2">
        <v>43978</v>
      </c>
      <c r="H1228">
        <v>9</v>
      </c>
      <c r="I1228" t="e">
        <f>IF(Table1[[#This Row],[Category '#]]="","",VLOOKUP(Table1[[#This Row],[Category '#]],#REF!,2,FALSE))</f>
        <v>#REF!</v>
      </c>
    </row>
    <row r="1229" spans="1:9" ht="75" x14ac:dyDescent="0.25">
      <c r="A1229" s="1" t="str">
        <f>IF(Table1[[#This Row],[Table]]="","",_xlfn.CONCAT(Table1[[#This Row],[Round]],".",Table1[[#This Row],[Table]]))</f>
        <v>C24.B1</v>
      </c>
      <c r="B1229" s="1" t="s">
        <v>982</v>
      </c>
      <c r="C1229" s="1" t="s">
        <v>168</v>
      </c>
      <c r="D1229" s="13" t="str">
        <f>IFERROR(VLOOKUP(Table1[[#This Row],[Phenotype]],[1]!Table1[#Data],2,FALSE),"DEAD")</f>
        <v>alive</v>
      </c>
      <c r="E1229" s="3" t="s">
        <v>1259</v>
      </c>
      <c r="F1229" t="s">
        <v>447</v>
      </c>
      <c r="G1229" s="2">
        <v>43978</v>
      </c>
      <c r="H1229">
        <v>6</v>
      </c>
      <c r="I1229" s="4" t="e">
        <f>IF(Table1[[#This Row],[Category '#]]="","",VLOOKUP(Table1[[#This Row],[Category '#]],#REF!,2,FALSE))</f>
        <v>#REF!</v>
      </c>
    </row>
    <row r="1230" spans="1:9" ht="90" x14ac:dyDescent="0.25">
      <c r="A1230" s="1" t="str">
        <f>IF(Table1[[#This Row],[Table]]="","",_xlfn.CONCAT(Table1[[#This Row],[Round]],".",Table1[[#This Row],[Table]]))</f>
        <v>C24.D3</v>
      </c>
      <c r="B1230" s="1" t="s">
        <v>924</v>
      </c>
      <c r="C1230" s="1" t="s">
        <v>445</v>
      </c>
      <c r="D1230" s="13" t="str">
        <f>IFERROR(VLOOKUP(Table1[[#This Row],[Phenotype]],[1]!Table1[#Data],2,FALSE),"DEAD")</f>
        <v>alive</v>
      </c>
      <c r="E1230" s="3" t="s">
        <v>1266</v>
      </c>
      <c r="F1230" t="s">
        <v>447</v>
      </c>
      <c r="G1230" s="2">
        <v>43978</v>
      </c>
      <c r="H1230">
        <v>6</v>
      </c>
      <c r="I1230" s="4" t="e">
        <f>IF(Table1[[#This Row],[Category '#]]="","",VLOOKUP(Table1[[#This Row],[Category '#]],#REF!,2,FALSE))</f>
        <v>#REF!</v>
      </c>
    </row>
    <row r="1231" spans="1:9" ht="45" x14ac:dyDescent="0.25">
      <c r="A1231" s="1" t="str">
        <f>IF(Table1[[#This Row],[Table]]="","",_xlfn.CONCAT(Table1[[#This Row],[Round]],".",Table1[[#This Row],[Table]]))</f>
        <v>C24.C2</v>
      </c>
      <c r="B1231" s="1" t="s">
        <v>748</v>
      </c>
      <c r="C1231" s="1" t="s">
        <v>168</v>
      </c>
      <c r="D1231" s="13" t="str">
        <f>IFERROR(VLOOKUP(Table1[[#This Row],[Phenotype]],[1]!Table1[#Data],2,FALSE),"DEAD")</f>
        <v>alive</v>
      </c>
      <c r="E1231" s="3" t="s">
        <v>1264</v>
      </c>
      <c r="F1231" t="s">
        <v>447</v>
      </c>
      <c r="G1231" s="2">
        <v>43978</v>
      </c>
      <c r="H1231">
        <v>6</v>
      </c>
      <c r="I1231" s="4" t="e">
        <f>IF(Table1[[#This Row],[Category '#]]="","",VLOOKUP(Table1[[#This Row],[Category '#]],#REF!,2,FALSE))</f>
        <v>#REF!</v>
      </c>
    </row>
    <row r="1232" spans="1:9" ht="45" x14ac:dyDescent="0.25">
      <c r="A1232" s="1" t="str">
        <f>IF(Table1[[#This Row],[Table]]="","",_xlfn.CONCAT(Table1[[#This Row],[Round]],".",Table1[[#This Row],[Table]]))</f>
        <v>C24.C3</v>
      </c>
      <c r="B1232" s="1" t="s">
        <v>750</v>
      </c>
      <c r="C1232" s="1" t="s">
        <v>168</v>
      </c>
      <c r="D1232" s="13" t="str">
        <f>IFERROR(VLOOKUP(Table1[[#This Row],[Phenotype]],[1]!Table1[#Data],2,FALSE),"DEAD")</f>
        <v>alive</v>
      </c>
      <c r="E1232" s="3" t="s">
        <v>1264</v>
      </c>
      <c r="F1232" t="s">
        <v>447</v>
      </c>
      <c r="G1232" s="2">
        <v>43978</v>
      </c>
      <c r="H1232">
        <v>6</v>
      </c>
      <c r="I1232" s="4" t="e">
        <f>IF(Table1[[#This Row],[Category '#]]="","",VLOOKUP(Table1[[#This Row],[Category '#]],#REF!,2,FALSE))</f>
        <v>#REF!</v>
      </c>
    </row>
    <row r="1233" spans="1:9" x14ac:dyDescent="0.25">
      <c r="A1233" s="1" t="str">
        <f>IF(Table1[[#This Row],[Table]]="","",_xlfn.CONCAT(Table1[[#This Row],[Round]],".",Table1[[#This Row],[Table]]))</f>
        <v>C24.Y5</v>
      </c>
      <c r="B1233" s="1" t="s">
        <v>908</v>
      </c>
      <c r="C1233" s="1" t="s">
        <v>285</v>
      </c>
      <c r="D1233" s="13" t="str">
        <f>IFERROR(VLOOKUP(Table1[[#This Row],[Phenotype]],[1]!Table1[#Data],2,FALSE),"DEAD")</f>
        <v>alive</v>
      </c>
      <c r="E1233" s="3" t="s">
        <v>1293</v>
      </c>
      <c r="F1233" t="s">
        <v>447</v>
      </c>
      <c r="G1233" s="2">
        <v>43978</v>
      </c>
      <c r="H1233">
        <v>6</v>
      </c>
      <c r="I1233" s="4" t="e">
        <f>IF(Table1[[#This Row],[Category '#]]="","",VLOOKUP(Table1[[#This Row],[Category '#]],#REF!,2,FALSE))</f>
        <v>#REF!</v>
      </c>
    </row>
    <row r="1234" spans="1:9" ht="45" x14ac:dyDescent="0.25">
      <c r="A1234" s="1" t="str">
        <f>IF(Table1[[#This Row],[Table]]="","",_xlfn.CONCAT(Table1[[#This Row],[Round]],".",Table1[[#This Row],[Table]]))</f>
        <v>C24.E1</v>
      </c>
      <c r="B1234" s="1" t="s">
        <v>757</v>
      </c>
      <c r="C1234" s="1" t="s">
        <v>437</v>
      </c>
      <c r="D1234" s="13" t="str">
        <f>IFERROR(VLOOKUP(Table1[[#This Row],[Phenotype]],[1]!Table1[#Data],2,FALSE),"DEAD")</f>
        <v>alive</v>
      </c>
      <c r="E1234" s="3" t="s">
        <v>1267</v>
      </c>
      <c r="F1234" t="s">
        <v>447</v>
      </c>
      <c r="G1234" s="2">
        <v>43978</v>
      </c>
      <c r="H1234">
        <v>6</v>
      </c>
      <c r="I1234" s="4" t="e">
        <f>IF(Table1[[#This Row],[Category '#]]="","",VLOOKUP(Table1[[#This Row],[Category '#]],#REF!,2,FALSE))</f>
        <v>#REF!</v>
      </c>
    </row>
    <row r="1235" spans="1:9" ht="30" x14ac:dyDescent="0.25">
      <c r="A1235" s="1" t="str">
        <f>IF(Table1[[#This Row],[Table]]="","",_xlfn.CONCAT(Table1[[#This Row],[Round]],".",Table1[[#This Row],[Table]]))</f>
        <v>C24.N4</v>
      </c>
      <c r="B1235" s="1" t="s">
        <v>828</v>
      </c>
      <c r="C1235" s="1" t="s">
        <v>84</v>
      </c>
      <c r="D1235" s="13" t="str">
        <f>IFERROR(VLOOKUP(Table1[[#This Row],[Phenotype]],[1]!Table1[#Data],2,FALSE),"DEAD")</f>
        <v>alive</v>
      </c>
      <c r="E1235" s="3" t="s">
        <v>1280</v>
      </c>
      <c r="F1235" t="s">
        <v>447</v>
      </c>
      <c r="G1235" s="2">
        <v>43978</v>
      </c>
      <c r="H1235">
        <v>6</v>
      </c>
      <c r="I1235" s="4" t="e">
        <f>IF(Table1[[#This Row],[Category '#]]="","",VLOOKUP(Table1[[#This Row],[Category '#]],#REF!,2,FALSE))</f>
        <v>#REF!</v>
      </c>
    </row>
    <row r="1236" spans="1:9" ht="75" x14ac:dyDescent="0.25">
      <c r="A1236" s="1" t="str">
        <f>IF(Table1[[#This Row],[Table]]="","",_xlfn.CONCAT(Table1[[#This Row],[Round]],".",Table1[[#This Row],[Table]]))</f>
        <v>C24.W4</v>
      </c>
      <c r="B1236" s="1" t="s">
        <v>892</v>
      </c>
      <c r="C1236" s="1" t="s">
        <v>86</v>
      </c>
      <c r="D1236" s="13" t="str">
        <f>IFERROR(VLOOKUP(Table1[[#This Row],[Phenotype]],[1]!Table1[#Data],2,FALSE),"DEAD")</f>
        <v>DEAD</v>
      </c>
      <c r="E1236" s="3" t="s">
        <v>1290</v>
      </c>
      <c r="F1236" t="s">
        <v>447</v>
      </c>
      <c r="G1236" s="2">
        <v>43978</v>
      </c>
      <c r="H1236">
        <v>6</v>
      </c>
      <c r="I1236" s="4" t="e">
        <f>IF(Table1[[#This Row],[Category '#]]="","",VLOOKUP(Table1[[#This Row],[Category '#]],#REF!,2,FALSE))</f>
        <v>#REF!</v>
      </c>
    </row>
    <row r="1237" spans="1:9" ht="30" x14ac:dyDescent="0.25">
      <c r="A1237" s="1" t="str">
        <f>IF(Table1[[#This Row],[Table]]="","",_xlfn.CONCAT(Table1[[#This Row],[Round]],".",Table1[[#This Row],[Table]]))</f>
        <v/>
      </c>
      <c r="B1237" s="1"/>
      <c r="C1237" s="1" t="s">
        <v>417</v>
      </c>
      <c r="D1237" s="4" t="str">
        <f>IFERROR(VLOOKUP(Table1[[#This Row],[Phenotype]],[1]!Table1[#Data],2,FALSE),"DEAD")</f>
        <v>alive</v>
      </c>
      <c r="E1237" s="3" t="s">
        <v>711</v>
      </c>
      <c r="F1237" t="s">
        <v>447</v>
      </c>
      <c r="G1237" s="2">
        <v>43978</v>
      </c>
      <c r="H1237">
        <v>6</v>
      </c>
      <c r="I1237" t="e">
        <f>IF(Table1[[#This Row],[Category '#]]="","",VLOOKUP(Table1[[#This Row],[Category '#]],#REF!,2,FALSE))</f>
        <v>#REF!</v>
      </c>
    </row>
    <row r="1238" spans="1:9" x14ac:dyDescent="0.25">
      <c r="A1238" s="1" t="str">
        <f>IF(Table1[[#This Row],[Table]]="","",_xlfn.CONCAT(Table1[[#This Row],[Round]],".",Table1[[#This Row],[Table]]))</f>
        <v>C24.O1</v>
      </c>
      <c r="B1238" s="1" t="s">
        <v>832</v>
      </c>
      <c r="C1238" s="1" t="s">
        <v>417</v>
      </c>
      <c r="D1238" s="13" t="str">
        <f>IFERROR(VLOOKUP(Table1[[#This Row],[Phenotype]],[1]!Table1[#Data],2,FALSE),"DEAD")</f>
        <v>alive</v>
      </c>
      <c r="E1238" s="3" t="s">
        <v>1282</v>
      </c>
      <c r="F1238" t="s">
        <v>447</v>
      </c>
      <c r="G1238" s="2">
        <v>43978</v>
      </c>
      <c r="H1238">
        <v>6</v>
      </c>
      <c r="I1238" s="4" t="e">
        <f>IF(Table1[[#This Row],[Category '#]]="","",VLOOKUP(Table1[[#This Row],[Category '#]],#REF!,2,FALSE))</f>
        <v>#REF!</v>
      </c>
    </row>
    <row r="1239" spans="1:9" x14ac:dyDescent="0.25">
      <c r="A1239" s="1" t="str">
        <f>IF(Table1[[#This Row],[Table]]="","",_xlfn.CONCAT(Table1[[#This Row],[Round]],".",Table1[[#This Row],[Table]]))</f>
        <v>C24.O2</v>
      </c>
      <c r="B1239" s="1" t="s">
        <v>834</v>
      </c>
      <c r="C1239" s="1" t="s">
        <v>417</v>
      </c>
      <c r="D1239" s="13" t="str">
        <f>IFERROR(VLOOKUP(Table1[[#This Row],[Phenotype]],[1]!Table1[#Data],2,FALSE),"DEAD")</f>
        <v>alive</v>
      </c>
      <c r="E1239" s="3" t="s">
        <v>1282</v>
      </c>
      <c r="F1239" t="s">
        <v>447</v>
      </c>
      <c r="G1239" s="2">
        <v>43978</v>
      </c>
      <c r="H1239">
        <v>6</v>
      </c>
      <c r="I1239" s="4" t="e">
        <f>IF(Table1[[#This Row],[Category '#]]="","",VLOOKUP(Table1[[#This Row],[Category '#]],#REF!,2,FALSE))</f>
        <v>#REF!</v>
      </c>
    </row>
    <row r="1240" spans="1:9" x14ac:dyDescent="0.25">
      <c r="A1240" s="1" t="str">
        <f>IF(Table1[[#This Row],[Table]]="","",_xlfn.CONCAT(Table1[[#This Row],[Round]],".",Table1[[#This Row],[Table]]))</f>
        <v>C24.O3</v>
      </c>
      <c r="B1240" s="1" t="s">
        <v>941</v>
      </c>
      <c r="C1240" s="1" t="s">
        <v>417</v>
      </c>
      <c r="D1240" s="13" t="str">
        <f>IFERROR(VLOOKUP(Table1[[#This Row],[Phenotype]],[1]!Table1[#Data],2,FALSE),"DEAD")</f>
        <v>alive</v>
      </c>
      <c r="E1240" s="3" t="s">
        <v>1282</v>
      </c>
      <c r="F1240" t="s">
        <v>447</v>
      </c>
      <c r="G1240" s="2">
        <v>43978</v>
      </c>
      <c r="H1240">
        <v>6</v>
      </c>
      <c r="I1240" s="4" t="e">
        <f>IF(Table1[[#This Row],[Category '#]]="","",VLOOKUP(Table1[[#This Row],[Category '#]],#REF!,2,FALSE))</f>
        <v>#REF!</v>
      </c>
    </row>
    <row r="1241" spans="1:9" x14ac:dyDescent="0.25">
      <c r="A1241" s="1" t="str">
        <f>IF(Table1[[#This Row],[Table]]="","",_xlfn.CONCAT(Table1[[#This Row],[Round]],".",Table1[[#This Row],[Table]]))</f>
        <v>C24.O4</v>
      </c>
      <c r="B1241" s="1" t="s">
        <v>836</v>
      </c>
      <c r="C1241" s="1" t="s">
        <v>417</v>
      </c>
      <c r="D1241" s="13" t="str">
        <f>IFERROR(VLOOKUP(Table1[[#This Row],[Phenotype]],[1]!Table1[#Data],2,FALSE),"DEAD")</f>
        <v>alive</v>
      </c>
      <c r="E1241" s="3" t="s">
        <v>1282</v>
      </c>
      <c r="F1241" t="s">
        <v>447</v>
      </c>
      <c r="G1241" s="2">
        <v>43978</v>
      </c>
      <c r="H1241">
        <v>6</v>
      </c>
      <c r="I1241" s="4" t="e">
        <f>IF(Table1[[#This Row],[Category '#]]="","",VLOOKUP(Table1[[#This Row],[Category '#]],#REF!,2,FALSE))</f>
        <v>#REF!</v>
      </c>
    </row>
    <row r="1242" spans="1:9" ht="60" x14ac:dyDescent="0.25">
      <c r="A1242" s="1" t="str">
        <f>IF(Table1[[#This Row],[Table]]="","",_xlfn.CONCAT(Table1[[#This Row],[Round]],".",Table1[[#This Row],[Table]]))</f>
        <v>C24.O5</v>
      </c>
      <c r="B1242" s="1" t="s">
        <v>838</v>
      </c>
      <c r="C1242" s="1" t="s">
        <v>417</v>
      </c>
      <c r="D1242" s="13" t="str">
        <f>IFERROR(VLOOKUP(Table1[[#This Row],[Phenotype]],[1]!Table1[#Data],2,FALSE),"DEAD")</f>
        <v>alive</v>
      </c>
      <c r="E1242" s="3" t="s">
        <v>1283</v>
      </c>
      <c r="F1242" t="s">
        <v>447</v>
      </c>
      <c r="G1242" s="2">
        <v>43978</v>
      </c>
      <c r="H1242">
        <v>6</v>
      </c>
      <c r="I1242" s="4" t="e">
        <f>IF(Table1[[#This Row],[Category '#]]="","",VLOOKUP(Table1[[#This Row],[Category '#]],#REF!,2,FALSE))</f>
        <v>#REF!</v>
      </c>
    </row>
    <row r="1243" spans="1:9" x14ac:dyDescent="0.25">
      <c r="A1243" s="1" t="str">
        <f>IF(Table1[[#This Row],[Table]]="","",_xlfn.CONCAT(Table1[[#This Row],[Round]],".",Table1[[#This Row],[Table]]))</f>
        <v>C24.N1</v>
      </c>
      <c r="B1243" s="1" t="s">
        <v>822</v>
      </c>
      <c r="C1243" s="1" t="s">
        <v>417</v>
      </c>
      <c r="D1243" s="13" t="str">
        <f>IFERROR(VLOOKUP(Table1[[#This Row],[Phenotype]],[1]!Table1[#Data],2,FALSE),"DEAD")</f>
        <v>alive</v>
      </c>
      <c r="E1243" s="3" t="s">
        <v>1277</v>
      </c>
      <c r="F1243" t="s">
        <v>447</v>
      </c>
      <c r="G1243" s="2">
        <v>43978</v>
      </c>
      <c r="H1243">
        <v>6</v>
      </c>
      <c r="I1243" s="4" t="e">
        <f>IF(Table1[[#This Row],[Category '#]]="","",VLOOKUP(Table1[[#This Row],[Category '#]],#REF!,2,FALSE))</f>
        <v>#REF!</v>
      </c>
    </row>
    <row r="1244" spans="1:9" x14ac:dyDescent="0.25">
      <c r="A1244" s="1" t="str">
        <f>IF(Table1[[#This Row],[Table]]="","",_xlfn.CONCAT(Table1[[#This Row],[Round]],".",Table1[[#This Row],[Table]]))</f>
        <v>C24.U2</v>
      </c>
      <c r="B1244" s="1" t="s">
        <v>877</v>
      </c>
      <c r="C1244" s="1" t="s">
        <v>117</v>
      </c>
      <c r="D1244" s="13" t="str">
        <f>IFERROR(VLOOKUP(Table1[[#This Row],[Phenotype]],[1]!Table1[#Data],2,FALSE),"DEAD")</f>
        <v>alive</v>
      </c>
      <c r="E1244" s="3" t="s">
        <v>1277</v>
      </c>
      <c r="F1244" t="s">
        <v>447</v>
      </c>
      <c r="G1244" s="2">
        <v>43978</v>
      </c>
      <c r="H1244">
        <v>6</v>
      </c>
      <c r="I1244" s="4" t="e">
        <f>IF(Table1[[#This Row],[Category '#]]="","",VLOOKUP(Table1[[#This Row],[Category '#]],#REF!,2,FALSE))</f>
        <v>#REF!</v>
      </c>
    </row>
    <row r="1245" spans="1:9" x14ac:dyDescent="0.25">
      <c r="A1245" s="1" t="str">
        <f>IF(Table1[[#This Row],[Table]]="","",_xlfn.CONCAT(Table1[[#This Row],[Round]],".",Table1[[#This Row],[Table]]))</f>
        <v>C24.V2</v>
      </c>
      <c r="B1245" s="1" t="s">
        <v>1010</v>
      </c>
      <c r="C1245" s="1" t="s">
        <v>136</v>
      </c>
      <c r="D1245" s="13" t="str">
        <f>IFERROR(VLOOKUP(Table1[[#This Row],[Phenotype]],[1]!Table1[#Data],2,FALSE),"DEAD")</f>
        <v>DEAD</v>
      </c>
      <c r="E1245" s="3" t="s">
        <v>1277</v>
      </c>
      <c r="F1245" t="s">
        <v>447</v>
      </c>
      <c r="G1245" s="2">
        <v>43978</v>
      </c>
      <c r="H1245">
        <v>6</v>
      </c>
      <c r="I1245" s="4" t="e">
        <f>IF(Table1[[#This Row],[Category '#]]="","",VLOOKUP(Table1[[#This Row],[Category '#]],#REF!,2,FALSE))</f>
        <v>#REF!</v>
      </c>
    </row>
    <row r="1246" spans="1:9" x14ac:dyDescent="0.25">
      <c r="A1246" s="1" t="str">
        <f>IF(Table1[[#This Row],[Table]]="","",_xlfn.CONCAT(Table1[[#This Row],[Round]],".",Table1[[#This Row],[Table]]))</f>
        <v>C24.V4</v>
      </c>
      <c r="B1246" s="1" t="s">
        <v>969</v>
      </c>
      <c r="C1246" s="1" t="s">
        <v>136</v>
      </c>
      <c r="D1246" s="13" t="str">
        <f>IFERROR(VLOOKUP(Table1[[#This Row],[Phenotype]],[1]!Table1[#Data],2,FALSE),"DEAD")</f>
        <v>DEAD</v>
      </c>
      <c r="E1246" s="3" t="s">
        <v>1277</v>
      </c>
      <c r="F1246" t="s">
        <v>447</v>
      </c>
      <c r="G1246" s="2">
        <v>43978</v>
      </c>
      <c r="H1246">
        <v>6</v>
      </c>
      <c r="I1246" s="4" t="e">
        <f>IF(Table1[[#This Row],[Category '#]]="","",VLOOKUP(Table1[[#This Row],[Category '#]],#REF!,2,FALSE))</f>
        <v>#REF!</v>
      </c>
    </row>
    <row r="1247" spans="1:9" x14ac:dyDescent="0.25">
      <c r="A1247" s="1" t="str">
        <f>IF(Table1[[#This Row],[Table]]="","",_xlfn.CONCAT(Table1[[#This Row],[Round]],".",Table1[[#This Row],[Table]]))</f>
        <v>C24.V5</v>
      </c>
      <c r="B1247" s="1" t="s">
        <v>970</v>
      </c>
      <c r="C1247" s="1" t="s">
        <v>136</v>
      </c>
      <c r="D1247" s="13" t="str">
        <f>IFERROR(VLOOKUP(Table1[[#This Row],[Phenotype]],[1]!Table1[#Data],2,FALSE),"DEAD")</f>
        <v>DEAD</v>
      </c>
      <c r="E1247" s="3" t="s">
        <v>1277</v>
      </c>
      <c r="F1247" t="s">
        <v>447</v>
      </c>
      <c r="G1247" s="2">
        <v>43978</v>
      </c>
      <c r="H1247">
        <v>6</v>
      </c>
      <c r="I1247" s="4" t="e">
        <f>IF(Table1[[#This Row],[Category '#]]="","",VLOOKUP(Table1[[#This Row],[Category '#]],#REF!,2,FALSE))</f>
        <v>#REF!</v>
      </c>
    </row>
    <row r="1248" spans="1:9" x14ac:dyDescent="0.25">
      <c r="A1248" s="1" t="str">
        <f>IF(Table1[[#This Row],[Table]]="","",_xlfn.CONCAT(Table1[[#This Row],[Round]],".",Table1[[#This Row],[Table]]))</f>
        <v>C24.W3</v>
      </c>
      <c r="B1248" s="1" t="s">
        <v>890</v>
      </c>
      <c r="C1248" s="1" t="s">
        <v>86</v>
      </c>
      <c r="D1248" s="13" t="str">
        <f>IFERROR(VLOOKUP(Table1[[#This Row],[Phenotype]],[1]!Table1[#Data],2,FALSE),"DEAD")</f>
        <v>DEAD</v>
      </c>
      <c r="E1248" s="3" t="s">
        <v>1277</v>
      </c>
      <c r="F1248" t="s">
        <v>447</v>
      </c>
      <c r="G1248" s="2">
        <v>43978</v>
      </c>
      <c r="H1248">
        <v>6</v>
      </c>
      <c r="I1248" s="4" t="e">
        <f>IF(Table1[[#This Row],[Category '#]]="","",VLOOKUP(Table1[[#This Row],[Category '#]],#REF!,2,FALSE))</f>
        <v>#REF!</v>
      </c>
    </row>
    <row r="1249" spans="1:9" x14ac:dyDescent="0.25">
      <c r="A1249" s="1" t="str">
        <f>IF(Table1[[#This Row],[Table]]="","",_xlfn.CONCAT(Table1[[#This Row],[Round]],".",Table1[[#This Row],[Table]]))</f>
        <v>C24.W5</v>
      </c>
      <c r="B1249" s="1" t="s">
        <v>894</v>
      </c>
      <c r="C1249" s="1" t="s">
        <v>86</v>
      </c>
      <c r="D1249" s="13" t="str">
        <f>IFERROR(VLOOKUP(Table1[[#This Row],[Phenotype]],[1]!Table1[#Data],2,FALSE),"DEAD")</f>
        <v>DEAD</v>
      </c>
      <c r="E1249" s="3" t="s">
        <v>1277</v>
      </c>
      <c r="F1249" t="s">
        <v>447</v>
      </c>
      <c r="G1249" s="2">
        <v>43978</v>
      </c>
      <c r="H1249">
        <v>6</v>
      </c>
      <c r="I1249" s="4" t="e">
        <f>IF(Table1[[#This Row],[Category '#]]="","",VLOOKUP(Table1[[#This Row],[Category '#]],#REF!,2,FALSE))</f>
        <v>#REF!</v>
      </c>
    </row>
    <row r="1250" spans="1:9" x14ac:dyDescent="0.25">
      <c r="A1250" s="1" t="str">
        <f>IF(Table1[[#This Row],[Table]]="","",_xlfn.CONCAT(Table1[[#This Row],[Round]],".",Table1[[#This Row],[Table]]))</f>
        <v>C24.X3</v>
      </c>
      <c r="B1250" s="1" t="s">
        <v>900</v>
      </c>
      <c r="C1250" s="1" t="s">
        <v>417</v>
      </c>
      <c r="D1250" s="13" t="str">
        <f>IFERROR(VLOOKUP(Table1[[#This Row],[Phenotype]],[1]!Table1[#Data],2,FALSE),"DEAD")</f>
        <v>alive</v>
      </c>
      <c r="E1250" s="3" t="s">
        <v>1277</v>
      </c>
      <c r="F1250" t="s">
        <v>447</v>
      </c>
      <c r="G1250" s="2">
        <v>43978</v>
      </c>
      <c r="H1250">
        <v>6</v>
      </c>
      <c r="I1250" s="4" t="e">
        <f>IF(Table1[[#This Row],[Category '#]]="","",VLOOKUP(Table1[[#This Row],[Category '#]],#REF!,2,FALSE))</f>
        <v>#REF!</v>
      </c>
    </row>
    <row r="1251" spans="1:9" x14ac:dyDescent="0.25">
      <c r="A1251" s="1" t="str">
        <f>IF(Table1[[#This Row],[Table]]="","",_xlfn.CONCAT(Table1[[#This Row],[Round]],".",Table1[[#This Row],[Table]]))</f>
        <v>C24.X4</v>
      </c>
      <c r="B1251" s="1" t="s">
        <v>976</v>
      </c>
      <c r="C1251" s="1" t="s">
        <v>86</v>
      </c>
      <c r="D1251" s="13" t="str">
        <f>IFERROR(VLOOKUP(Table1[[#This Row],[Phenotype]],[1]!Table1[#Data],2,FALSE),"DEAD")</f>
        <v>DEAD</v>
      </c>
      <c r="E1251" s="3" t="s">
        <v>1277</v>
      </c>
      <c r="F1251" t="s">
        <v>447</v>
      </c>
      <c r="G1251" s="2">
        <v>43978</v>
      </c>
      <c r="H1251">
        <v>6</v>
      </c>
      <c r="I1251" s="4" t="e">
        <f>IF(Table1[[#This Row],[Category '#]]="","",VLOOKUP(Table1[[#This Row],[Category '#]],#REF!,2,FALSE))</f>
        <v>#REF!</v>
      </c>
    </row>
    <row r="1252" spans="1:9" x14ac:dyDescent="0.25">
      <c r="A1252" s="1" t="str">
        <f>IF(Table1[[#This Row],[Table]]="","",_xlfn.CONCAT(Table1[[#This Row],[Round]],".",Table1[[#This Row],[Table]]))</f>
        <v>C24.X5</v>
      </c>
      <c r="B1252" s="1" t="s">
        <v>901</v>
      </c>
      <c r="C1252" s="1" t="s">
        <v>86</v>
      </c>
      <c r="D1252" s="13" t="str">
        <f>IFERROR(VLOOKUP(Table1[[#This Row],[Phenotype]],[1]!Table1[#Data],2,FALSE),"DEAD")</f>
        <v>DEAD</v>
      </c>
      <c r="E1252" s="3" t="s">
        <v>1277</v>
      </c>
      <c r="F1252" t="s">
        <v>447</v>
      </c>
      <c r="G1252" s="2">
        <v>43978</v>
      </c>
      <c r="H1252">
        <v>6</v>
      </c>
      <c r="I1252" s="4" t="e">
        <f>IF(Table1[[#This Row],[Category '#]]="","",VLOOKUP(Table1[[#This Row],[Category '#]],#REF!,2,FALSE))</f>
        <v>#REF!</v>
      </c>
    </row>
    <row r="1253" spans="1:9" ht="60" x14ac:dyDescent="0.25">
      <c r="A1253" s="1" t="str">
        <f>IF(Table1[[#This Row],[Table]]="","",_xlfn.CONCAT(Table1[[#This Row],[Round]],".",Table1[[#This Row],[Table]]))</f>
        <v>C24.D2</v>
      </c>
      <c r="B1253" s="1" t="s">
        <v>754</v>
      </c>
      <c r="C1253" s="1" t="s">
        <v>445</v>
      </c>
      <c r="D1253" s="13" t="str">
        <f>IFERROR(VLOOKUP(Table1[[#This Row],[Phenotype]],[1]!Table1[#Data],2,FALSE),"DEAD")</f>
        <v>alive</v>
      </c>
      <c r="E1253" s="3" t="s">
        <v>1265</v>
      </c>
      <c r="F1253" t="s">
        <v>447</v>
      </c>
      <c r="G1253" s="2">
        <v>43978</v>
      </c>
      <c r="H1253">
        <v>6</v>
      </c>
      <c r="I1253" s="4" t="e">
        <f>IF(Table1[[#This Row],[Category '#]]="","",VLOOKUP(Table1[[#This Row],[Category '#]],#REF!,2,FALSE))</f>
        <v>#REF!</v>
      </c>
    </row>
    <row r="1254" spans="1:9" ht="30" x14ac:dyDescent="0.25">
      <c r="A1254" s="1" t="str">
        <f>IF(Table1[[#This Row],[Table]]="","",_xlfn.CONCAT(Table1[[#This Row],[Round]],".",Table1[[#This Row],[Table]]))</f>
        <v>C24.N3</v>
      </c>
      <c r="B1254" s="1" t="s">
        <v>826</v>
      </c>
      <c r="C1254" s="1" t="s">
        <v>84</v>
      </c>
      <c r="D1254" s="13" t="str">
        <f>IFERROR(VLOOKUP(Table1[[#This Row],[Phenotype]],[1]!Table1[#Data],2,FALSE),"DEAD")</f>
        <v>alive</v>
      </c>
      <c r="E1254" s="3" t="s">
        <v>1279</v>
      </c>
      <c r="F1254" t="s">
        <v>447</v>
      </c>
      <c r="G1254" s="2">
        <v>43978</v>
      </c>
      <c r="H1254">
        <v>6</v>
      </c>
      <c r="I1254" s="4" t="e">
        <f>IF(Table1[[#This Row],[Category '#]]="","",VLOOKUP(Table1[[#This Row],[Category '#]],#REF!,2,FALSE))</f>
        <v>#REF!</v>
      </c>
    </row>
    <row r="1255" spans="1:9" ht="30" x14ac:dyDescent="0.25">
      <c r="A1255" s="1" t="str">
        <f>IF(Table1[[#This Row],[Table]]="","",_xlfn.CONCAT(Table1[[#This Row],[Round]],".",Table1[[#This Row],[Table]]))</f>
        <v>C24.I2</v>
      </c>
      <c r="B1255" s="1" t="s">
        <v>1018</v>
      </c>
      <c r="C1255" s="1" t="s">
        <v>432</v>
      </c>
      <c r="D1255" s="13" t="str">
        <f>IFERROR(VLOOKUP(Table1[[#This Row],[Phenotype]],[1]!Table1[#Data],2,FALSE),"DEAD")</f>
        <v>DEAD</v>
      </c>
      <c r="E1255" s="3" t="s">
        <v>1274</v>
      </c>
      <c r="F1255" t="s">
        <v>447</v>
      </c>
      <c r="G1255" s="2">
        <v>43978</v>
      </c>
      <c r="H1255">
        <v>6</v>
      </c>
      <c r="I1255" s="4" t="e">
        <f>IF(Table1[[#This Row],[Category '#]]="","",VLOOKUP(Table1[[#This Row],[Category '#]],#REF!,2,FALSE))</f>
        <v>#REF!</v>
      </c>
    </row>
    <row r="1256" spans="1:9" ht="30" x14ac:dyDescent="0.25">
      <c r="A1256" s="1" t="str">
        <f>IF(Table1[[#This Row],[Table]]="","",_xlfn.CONCAT(Table1[[#This Row],[Round]],".",Table1[[#This Row],[Table]]))</f>
        <v>C24.I3</v>
      </c>
      <c r="B1256" s="1" t="s">
        <v>786</v>
      </c>
      <c r="C1256" s="1" t="s">
        <v>432</v>
      </c>
      <c r="D1256" s="13" t="str">
        <f>IFERROR(VLOOKUP(Table1[[#This Row],[Phenotype]],[1]!Table1[#Data],2,FALSE),"DEAD")</f>
        <v>DEAD</v>
      </c>
      <c r="E1256" s="3" t="s">
        <v>1274</v>
      </c>
      <c r="F1256" t="s">
        <v>447</v>
      </c>
      <c r="G1256" s="2">
        <v>43978</v>
      </c>
      <c r="H1256">
        <v>6</v>
      </c>
      <c r="I1256" s="4" t="e">
        <f>IF(Table1[[#This Row],[Category '#]]="","",VLOOKUP(Table1[[#This Row],[Category '#]],#REF!,2,FALSE))</f>
        <v>#REF!</v>
      </c>
    </row>
    <row r="1257" spans="1:9" ht="30" x14ac:dyDescent="0.25">
      <c r="A1257" s="1" t="str">
        <f>IF(Table1[[#This Row],[Table]]="","",_xlfn.CONCAT(Table1[[#This Row],[Round]],".",Table1[[#This Row],[Table]]))</f>
        <v>C24.I4</v>
      </c>
      <c r="B1257" s="1" t="s">
        <v>789</v>
      </c>
      <c r="C1257" s="1" t="s">
        <v>432</v>
      </c>
      <c r="D1257" s="13" t="str">
        <f>IFERROR(VLOOKUP(Table1[[#This Row],[Phenotype]],[1]!Table1[#Data],2,FALSE),"DEAD")</f>
        <v>DEAD</v>
      </c>
      <c r="E1257" s="3" t="s">
        <v>1274</v>
      </c>
      <c r="F1257" t="s">
        <v>447</v>
      </c>
      <c r="G1257" s="2">
        <v>43978</v>
      </c>
      <c r="H1257">
        <v>6</v>
      </c>
      <c r="I1257" s="4" t="e">
        <f>IF(Table1[[#This Row],[Category '#]]="","",VLOOKUP(Table1[[#This Row],[Category '#]],#REF!,2,FALSE))</f>
        <v>#REF!</v>
      </c>
    </row>
    <row r="1258" spans="1:9" ht="45" x14ac:dyDescent="0.25">
      <c r="A1258" s="1" t="str">
        <f>IF(Table1[[#This Row],[Table]]="","",_xlfn.CONCAT(Table1[[#This Row],[Round]],".",Table1[[#This Row],[Table]]))</f>
        <v>C24.U1</v>
      </c>
      <c r="B1258" s="1" t="s">
        <v>875</v>
      </c>
      <c r="C1258" s="1" t="s">
        <v>117</v>
      </c>
      <c r="D1258" s="13" t="str">
        <f>IFERROR(VLOOKUP(Table1[[#This Row],[Phenotype]],[1]!Table1[#Data],2,FALSE),"DEAD")</f>
        <v>alive</v>
      </c>
      <c r="E1258" s="3" t="s">
        <v>1284</v>
      </c>
      <c r="F1258" t="s">
        <v>447</v>
      </c>
      <c r="G1258" s="2">
        <v>43978</v>
      </c>
      <c r="H1258">
        <v>6</v>
      </c>
      <c r="I1258" s="4" t="e">
        <f>IF(Table1[[#This Row],[Category '#]]="","",VLOOKUP(Table1[[#This Row],[Category '#]],#REF!,2,FALSE))</f>
        <v>#REF!</v>
      </c>
    </row>
    <row r="1259" spans="1:9" ht="30" x14ac:dyDescent="0.25">
      <c r="A1259" s="1" t="str">
        <f>IF(Table1[[#This Row],[Table]]="","",_xlfn.CONCAT(Table1[[#This Row],[Round]],".",Table1[[#This Row],[Table]]))</f>
        <v>C24.F1</v>
      </c>
      <c r="B1259" s="1" t="s">
        <v>765</v>
      </c>
      <c r="C1259" s="1" t="s">
        <v>351</v>
      </c>
      <c r="D1259" s="13" t="str">
        <f>IFERROR(VLOOKUP(Table1[[#This Row],[Phenotype]],[1]!Table1[#Data],2,FALSE),"DEAD")</f>
        <v>alive</v>
      </c>
      <c r="E1259" s="3" t="s">
        <v>1271</v>
      </c>
      <c r="F1259" t="s">
        <v>447</v>
      </c>
      <c r="G1259" s="2">
        <v>43978</v>
      </c>
      <c r="H1259">
        <v>6</v>
      </c>
      <c r="I1259" s="4" t="e">
        <f>IF(Table1[[#This Row],[Category '#]]="","",VLOOKUP(Table1[[#This Row],[Category '#]],#REF!,2,FALSE))</f>
        <v>#REF!</v>
      </c>
    </row>
    <row r="1260" spans="1:9" ht="30" x14ac:dyDescent="0.25">
      <c r="A1260" s="1" t="str">
        <f>IF(Table1[[#This Row],[Table]]="","",_xlfn.CONCAT(Table1[[#This Row],[Round]],".",Table1[[#This Row],[Table]]))</f>
        <v>C24.F2</v>
      </c>
      <c r="B1260" s="1" t="s">
        <v>767</v>
      </c>
      <c r="C1260" s="1" t="s">
        <v>351</v>
      </c>
      <c r="D1260" s="13" t="str">
        <f>IFERROR(VLOOKUP(Table1[[#This Row],[Phenotype]],[1]!Table1[#Data],2,FALSE),"DEAD")</f>
        <v>alive</v>
      </c>
      <c r="E1260" s="3" t="s">
        <v>1271</v>
      </c>
      <c r="F1260" t="s">
        <v>447</v>
      </c>
      <c r="G1260" s="2">
        <v>43978</v>
      </c>
      <c r="H1260">
        <v>6</v>
      </c>
      <c r="I1260" s="4" t="e">
        <f>IF(Table1[[#This Row],[Category '#]]="","",VLOOKUP(Table1[[#This Row],[Category '#]],#REF!,2,FALSE))</f>
        <v>#REF!</v>
      </c>
    </row>
    <row r="1261" spans="1:9" ht="30" x14ac:dyDescent="0.25">
      <c r="A1261" s="1" t="str">
        <f>IF(Table1[[#This Row],[Table]]="","",_xlfn.CONCAT(Table1[[#This Row],[Round]],".",Table1[[#This Row],[Table]]))</f>
        <v>C24.F3</v>
      </c>
      <c r="B1261" s="1" t="s">
        <v>927</v>
      </c>
      <c r="C1261" s="1" t="s">
        <v>351</v>
      </c>
      <c r="D1261" s="13" t="str">
        <f>IFERROR(VLOOKUP(Table1[[#This Row],[Phenotype]],[1]!Table1[#Data],2,FALSE),"DEAD")</f>
        <v>alive</v>
      </c>
      <c r="E1261" s="3" t="s">
        <v>1271</v>
      </c>
      <c r="F1261" t="s">
        <v>447</v>
      </c>
      <c r="G1261" s="2">
        <v>43978</v>
      </c>
      <c r="H1261">
        <v>6</v>
      </c>
      <c r="I1261" s="4" t="e">
        <f>IF(Table1[[#This Row],[Category '#]]="","",VLOOKUP(Table1[[#This Row],[Category '#]],#REF!,2,FALSE))</f>
        <v>#REF!</v>
      </c>
    </row>
    <row r="1262" spans="1:9" x14ac:dyDescent="0.25">
      <c r="A1262" s="1" t="str">
        <f>IF(Table1[[#This Row],[Table]]="","",_xlfn.CONCAT(Table1[[#This Row],[Round]],".",Table1[[#This Row],[Table]]))</f>
        <v>C24.E4</v>
      </c>
      <c r="B1262" s="1" t="s">
        <v>761</v>
      </c>
      <c r="C1262" s="1" t="s">
        <v>437</v>
      </c>
      <c r="D1262" s="13" t="str">
        <f>IFERROR(VLOOKUP(Table1[[#This Row],[Phenotype]],[1]!Table1[#Data],2,FALSE),"DEAD")</f>
        <v>alive</v>
      </c>
      <c r="E1262" s="3" t="s">
        <v>1269</v>
      </c>
      <c r="F1262" t="s">
        <v>447</v>
      </c>
      <c r="G1262" s="2">
        <v>43978</v>
      </c>
      <c r="H1262">
        <v>6</v>
      </c>
      <c r="I1262" s="4" t="e">
        <f>IF(Table1[[#This Row],[Category '#]]="","",VLOOKUP(Table1[[#This Row],[Category '#]],#REF!,2,FALSE))</f>
        <v>#REF!</v>
      </c>
    </row>
    <row r="1263" spans="1:9" ht="30" x14ac:dyDescent="0.25">
      <c r="A1263" s="1" t="str">
        <f>IF(Table1[[#This Row],[Table]]="","",_xlfn.CONCAT(Table1[[#This Row],[Round]],".",Table1[[#This Row],[Table]]))</f>
        <v>C24.N5</v>
      </c>
      <c r="B1263" s="1" t="s">
        <v>830</v>
      </c>
      <c r="C1263" s="1" t="s">
        <v>84</v>
      </c>
      <c r="D1263" s="13" t="str">
        <f>IFERROR(VLOOKUP(Table1[[#This Row],[Phenotype]],[1]!Table1[#Data],2,FALSE),"DEAD")</f>
        <v>alive</v>
      </c>
      <c r="E1263" s="3" t="s">
        <v>1281</v>
      </c>
      <c r="F1263" t="s">
        <v>447</v>
      </c>
      <c r="G1263" s="2">
        <v>43978</v>
      </c>
      <c r="H1263">
        <v>6</v>
      </c>
      <c r="I1263" s="4" t="e">
        <f>IF(Table1[[#This Row],[Category '#]]="","",VLOOKUP(Table1[[#This Row],[Category '#]],#REF!,2,FALSE))</f>
        <v>#REF!</v>
      </c>
    </row>
    <row r="1264" spans="1:9" x14ac:dyDescent="0.25">
      <c r="A1264" s="1" t="str">
        <f>IF(Table1[[#This Row],[Table]]="","",_xlfn.CONCAT(Table1[[#This Row],[Round]],".",Table1[[#This Row],[Table]]))</f>
        <v/>
      </c>
      <c r="B1264" s="1"/>
      <c r="C1264" s="1" t="s">
        <v>94</v>
      </c>
      <c r="D1264" s="4" t="str">
        <f>IFERROR(VLOOKUP(Table1[[#This Row],[Phenotype]],[1]!Table1[#Data],2,FALSE),"DEAD")</f>
        <v>alive</v>
      </c>
      <c r="E1264" s="3" t="s">
        <v>704</v>
      </c>
      <c r="F1264" t="s">
        <v>447</v>
      </c>
      <c r="G1264" s="2">
        <v>43978</v>
      </c>
      <c r="H1264">
        <v>10</v>
      </c>
      <c r="I1264" t="e">
        <f>IF(Table1[[#This Row],[Category '#]]="","",VLOOKUP(Table1[[#This Row],[Category '#]],#REF!,2,FALSE))</f>
        <v>#REF!</v>
      </c>
    </row>
    <row r="1265" spans="1:9" ht="45" x14ac:dyDescent="0.25">
      <c r="A1265" s="1" t="str">
        <f>IF(Table1[[#This Row],[Table]]="","",_xlfn.CONCAT(Table1[[#This Row],[Round]],".",Table1[[#This Row],[Table]]))</f>
        <v>C24.C1</v>
      </c>
      <c r="B1265" s="1" t="s">
        <v>984</v>
      </c>
      <c r="C1265" s="1" t="s">
        <v>168</v>
      </c>
      <c r="D1265" s="13" t="str">
        <f>IFERROR(VLOOKUP(Table1[[#This Row],[Phenotype]],[1]!Table1[#Data],2,FALSE),"DEAD")</f>
        <v>alive</v>
      </c>
      <c r="E1265" s="3" t="s">
        <v>1263</v>
      </c>
      <c r="F1265" t="s">
        <v>447</v>
      </c>
      <c r="G1265" s="2">
        <v>43978</v>
      </c>
      <c r="H1265">
        <v>6</v>
      </c>
      <c r="I1265" s="4" t="e">
        <f>IF(Table1[[#This Row],[Category '#]]="","",VLOOKUP(Table1[[#This Row],[Category '#]],#REF!,2,FALSE))</f>
        <v>#REF!</v>
      </c>
    </row>
    <row r="1266" spans="1:9" x14ac:dyDescent="0.25">
      <c r="A1266" s="1" t="str">
        <f>IF(Table1[[#This Row],[Table]]="","",_xlfn.CONCAT(Table1[[#This Row],[Round]],".",Table1[[#This Row],[Table]]))</f>
        <v/>
      </c>
      <c r="B1266" s="1"/>
      <c r="C1266" s="1" t="s">
        <v>316</v>
      </c>
      <c r="D1266" s="4" t="str">
        <f>IFERROR(VLOOKUP(Table1[[#This Row],[Phenotype]],[1]!Table1[#Data],2,FALSE),"DEAD")</f>
        <v>alive</v>
      </c>
      <c r="E1266" s="3" t="s">
        <v>695</v>
      </c>
      <c r="F1266" t="s">
        <v>447</v>
      </c>
      <c r="G1266" s="2">
        <v>43978</v>
      </c>
      <c r="H1266">
        <v>5</v>
      </c>
      <c r="I1266" t="e">
        <f>IF(Table1[[#This Row],[Category '#]]="","",VLOOKUP(Table1[[#This Row],[Category '#]],#REF!,2,FALSE))</f>
        <v>#REF!</v>
      </c>
    </row>
    <row r="1267" spans="1:9" ht="30" x14ac:dyDescent="0.25">
      <c r="A1267" s="1" t="str">
        <f>IF(Table1[[#This Row],[Table]]="","",_xlfn.CONCAT(Table1[[#This Row],[Round]],".",Table1[[#This Row],[Table]]))</f>
        <v/>
      </c>
      <c r="B1267" s="1"/>
      <c r="C1267" s="1" t="s">
        <v>227</v>
      </c>
      <c r="D1267" s="4" t="str">
        <f>IFERROR(VLOOKUP(Table1[[#This Row],[Phenotype]],[1]!Table1[#Data],2,FALSE),"DEAD")</f>
        <v>DEAD</v>
      </c>
      <c r="E1267" s="3" t="s">
        <v>698</v>
      </c>
      <c r="F1267" t="s">
        <v>447</v>
      </c>
      <c r="G1267" s="2">
        <v>43978</v>
      </c>
      <c r="H1267">
        <v>9</v>
      </c>
      <c r="I1267" t="e">
        <f>IF(Table1[[#This Row],[Category '#]]="","",VLOOKUP(Table1[[#This Row],[Category '#]],#REF!,2,FALSE))</f>
        <v>#REF!</v>
      </c>
    </row>
    <row r="1268" spans="1:9" ht="45" x14ac:dyDescent="0.25">
      <c r="A1268" s="1" t="str">
        <f>IF(Table1[[#This Row],[Table]]="","",_xlfn.CONCAT(Table1[[#This Row],[Round]],".",Table1[[#This Row],[Table]]))</f>
        <v/>
      </c>
      <c r="B1268" s="1"/>
      <c r="C1268" s="1" t="s">
        <v>432</v>
      </c>
      <c r="D1268" s="4" t="str">
        <f>IFERROR(VLOOKUP(Table1[[#This Row],[Phenotype]],[1]!Table1[#Data],2,FALSE),"DEAD")</f>
        <v>DEAD</v>
      </c>
      <c r="E1268" s="3" t="s">
        <v>701</v>
      </c>
      <c r="F1268" t="s">
        <v>447</v>
      </c>
      <c r="G1268" s="2">
        <v>43978</v>
      </c>
      <c r="H1268">
        <v>8</v>
      </c>
      <c r="I1268" t="e">
        <f>IF(Table1[[#This Row],[Category '#]]="","",VLOOKUP(Table1[[#This Row],[Category '#]],#REF!,2,FALSE))</f>
        <v>#REF!</v>
      </c>
    </row>
    <row r="1269" spans="1:9" ht="30" x14ac:dyDescent="0.25">
      <c r="A1269" s="1" t="str">
        <f>IF(Table1[[#This Row],[Table]]="","",_xlfn.CONCAT(Table1[[#This Row],[Round]],".",Table1[[#This Row],[Table]]))</f>
        <v>C24.B2</v>
      </c>
      <c r="B1269" s="1" t="s">
        <v>913</v>
      </c>
      <c r="C1269" s="1" t="s">
        <v>168</v>
      </c>
      <c r="D1269" s="13" t="str">
        <f>IFERROR(VLOOKUP(Table1[[#This Row],[Phenotype]],[1]!Table1[#Data],2,FALSE),"DEAD")</f>
        <v>alive</v>
      </c>
      <c r="E1269" s="3" t="s">
        <v>1260</v>
      </c>
      <c r="F1269" t="s">
        <v>447</v>
      </c>
      <c r="G1269" s="2">
        <v>43978</v>
      </c>
      <c r="H1269">
        <v>6</v>
      </c>
      <c r="I1269" s="4" t="e">
        <f>IF(Table1[[#This Row],[Category '#]]="","",VLOOKUP(Table1[[#This Row],[Category '#]],#REF!,2,FALSE))</f>
        <v>#REF!</v>
      </c>
    </row>
    <row r="1270" spans="1:9" ht="30" x14ac:dyDescent="0.25">
      <c r="A1270" s="1" t="str">
        <f>IF(Table1[[#This Row],[Table]]="","",_xlfn.CONCAT(Table1[[#This Row],[Round]],".",Table1[[#This Row],[Table]]))</f>
        <v>C24.B3</v>
      </c>
      <c r="B1270" s="1" t="s">
        <v>915</v>
      </c>
      <c r="C1270" s="1" t="s">
        <v>168</v>
      </c>
      <c r="D1270" s="13" t="str">
        <f>IFERROR(VLOOKUP(Table1[[#This Row],[Phenotype]],[1]!Table1[#Data],2,FALSE),"DEAD")</f>
        <v>alive</v>
      </c>
      <c r="E1270" s="3" t="s">
        <v>1261</v>
      </c>
      <c r="F1270" t="s">
        <v>447</v>
      </c>
      <c r="G1270" s="2">
        <v>43978</v>
      </c>
      <c r="H1270">
        <v>6</v>
      </c>
      <c r="I1270" s="4" t="e">
        <f>IF(Table1[[#This Row],[Category '#]]="","",VLOOKUP(Table1[[#This Row],[Category '#]],#REF!,2,FALSE))</f>
        <v>#REF!</v>
      </c>
    </row>
    <row r="1271" spans="1:9" ht="30" x14ac:dyDescent="0.25">
      <c r="A1271" s="1" t="str">
        <f>IF(Table1[[#This Row],[Table]]="","",_xlfn.CONCAT(Table1[[#This Row],[Round]],".",Table1[[#This Row],[Table]]))</f>
        <v/>
      </c>
      <c r="B1271" s="1"/>
      <c r="C1271" s="1" t="s">
        <v>355</v>
      </c>
      <c r="D1271" t="str">
        <f>IFERROR(VLOOKUP(Table1[[#This Row],[Phenotype]],[1]!Table1[#Data],2,FALSE),"DEAD")</f>
        <v>DEAD</v>
      </c>
      <c r="E1271" s="3" t="s">
        <v>357</v>
      </c>
      <c r="F1271" t="s">
        <v>8</v>
      </c>
      <c r="G1271" s="2"/>
      <c r="H1271">
        <v>6</v>
      </c>
      <c r="I1271" t="e">
        <f>IF(Table1[[#This Row],[Category '#]]="","",VLOOKUP(Table1[[#This Row],[Category '#]],#REF!,2,FALSE))</f>
        <v>#REF!</v>
      </c>
    </row>
    <row r="1272" spans="1:9" x14ac:dyDescent="0.25">
      <c r="A1272" s="1" t="str">
        <f>IF(Table1[[#This Row],[Table]]="","",_xlfn.CONCAT(Table1[[#This Row],[Round]],".",Table1[[#This Row],[Table]]))</f>
        <v/>
      </c>
      <c r="B1272" s="1"/>
      <c r="C1272" s="1" t="s">
        <v>365</v>
      </c>
      <c r="D1272" t="str">
        <f>IFERROR(VLOOKUP(Table1[[#This Row],[Phenotype]],[1]!Table1[#Data],2,FALSE),"DEAD")</f>
        <v>DEAD</v>
      </c>
      <c r="E1272" s="3" t="s">
        <v>366</v>
      </c>
      <c r="F1272" t="s">
        <v>266</v>
      </c>
      <c r="G1272" s="2"/>
      <c r="H1272">
        <v>4</v>
      </c>
      <c r="I1272" t="e">
        <f>IF(Table1[[#This Row],[Category '#]]="","",VLOOKUP(Table1[[#This Row],[Category '#]],#REF!,2,FALSE))</f>
        <v>#REF!</v>
      </c>
    </row>
    <row r="1273" spans="1:9" ht="30" x14ac:dyDescent="0.25">
      <c r="A1273" s="1" t="str">
        <f>IF(Table1[[#This Row],[Table]]="","",_xlfn.CONCAT(Table1[[#This Row],[Round]],".",Table1[[#This Row],[Table]]))</f>
        <v/>
      </c>
      <c r="B1273" s="1"/>
      <c r="C1273" s="1" t="s">
        <v>205</v>
      </c>
      <c r="D1273" t="str">
        <f>IFERROR(VLOOKUP(Table1[[#This Row],[Phenotype]],[1]!Table1[#Data],2,FALSE),"DEAD")</f>
        <v>DEAD</v>
      </c>
      <c r="E1273" s="3" t="s">
        <v>206</v>
      </c>
      <c r="F1273" t="s">
        <v>1</v>
      </c>
      <c r="G1273" s="2"/>
      <c r="H1273">
        <v>6</v>
      </c>
      <c r="I1273" t="e">
        <f>IF(Table1[[#This Row],[Category '#]]="","",VLOOKUP(Table1[[#This Row],[Category '#]],#REF!,2,FALSE))</f>
        <v>#REF!</v>
      </c>
    </row>
    <row r="1274" spans="1:9" ht="45" x14ac:dyDescent="0.25">
      <c r="A1274" s="7" t="str">
        <f>IF(Table1[[#This Row],[Table]]="","",_xlfn.CONCAT(Table1[[#This Row],[Round]],".",Table1[[#This Row],[Table]]))</f>
        <v/>
      </c>
      <c r="B1274" s="7"/>
      <c r="C1274" s="7" t="s">
        <v>420</v>
      </c>
      <c r="D1274" s="4" t="str">
        <f>IFERROR(VLOOKUP(Table1[[#This Row],[Phenotype]],[1]!Table1[#Data],2,FALSE),"DEAD")</f>
        <v>DEAD</v>
      </c>
      <c r="E1274" s="3" t="s">
        <v>529</v>
      </c>
      <c r="F1274" t="s">
        <v>248</v>
      </c>
      <c r="G1274" s="2"/>
      <c r="H1274">
        <v>8</v>
      </c>
      <c r="I1274" t="e">
        <f>IF(Table1[[#This Row],[Category '#]]="","",VLOOKUP(Table1[[#This Row],[Category '#]],#REF!,2,FALSE))</f>
        <v>#REF!</v>
      </c>
    </row>
    <row r="1275" spans="1:9" ht="60" x14ac:dyDescent="0.25">
      <c r="A1275" s="1" t="str">
        <f>IF(Table1[[#This Row],[Table]]="","",_xlfn.CONCAT(Table1[[#This Row],[Round]],".",Table1[[#This Row],[Table]]))</f>
        <v/>
      </c>
      <c r="B1275" s="1"/>
      <c r="C1275" s="1" t="s">
        <v>408</v>
      </c>
      <c r="D1275" t="str">
        <f>IFERROR(VLOOKUP(Table1[[#This Row],[Phenotype]],[1]!Table1[#Data],2,FALSE),"DEAD")</f>
        <v>DEAD</v>
      </c>
      <c r="E1275" s="8" t="s">
        <v>411</v>
      </c>
      <c r="F1275" t="s">
        <v>33</v>
      </c>
      <c r="G1275" s="2"/>
      <c r="H1275">
        <v>6</v>
      </c>
      <c r="I1275" t="e">
        <f>IF(Table1[[#This Row],[Category '#]]="","",VLOOKUP(Table1[[#This Row],[Category '#]],#REF!,2,FALSE))</f>
        <v>#REF!</v>
      </c>
    </row>
    <row r="1276" spans="1:9" x14ac:dyDescent="0.25">
      <c r="A1276" s="1" t="str">
        <f>IF(Table1[[#This Row],[Table]]="","",_xlfn.CONCAT(Table1[[#This Row],[Round]],".",Table1[[#This Row],[Table]]))</f>
        <v/>
      </c>
      <c r="B1276" s="1"/>
      <c r="C1276" s="1" t="s">
        <v>263</v>
      </c>
      <c r="D1276" t="str">
        <f>IFERROR(VLOOKUP(Table1[[#This Row],[Phenotype]],[1]!Table1[#Data],2,FALSE),"DEAD")</f>
        <v>DEAD</v>
      </c>
      <c r="E1276" s="3" t="s">
        <v>264</v>
      </c>
      <c r="F1276" t="s">
        <v>266</v>
      </c>
      <c r="G1276" s="2"/>
      <c r="H1276">
        <v>4</v>
      </c>
      <c r="I1276" t="e">
        <f>IF(Table1[[#This Row],[Category '#]]="","",VLOOKUP(Table1[[#This Row],[Category '#]],#REF!,2,FALSE))</f>
        <v>#REF!</v>
      </c>
    </row>
    <row r="1277" spans="1:9" ht="75" x14ac:dyDescent="0.25">
      <c r="A1277" s="1" t="str">
        <f>IF(Table1[[#This Row],[Table]]="","",_xlfn.CONCAT(Table1[[#This Row],[Round]],".",Table1[[#This Row],[Table]]))</f>
        <v>C25.A1</v>
      </c>
      <c r="B1277" s="1" t="s">
        <v>738</v>
      </c>
      <c r="C1277" s="1" t="s">
        <v>437</v>
      </c>
      <c r="D1277" s="13" t="s">
        <v>446</v>
      </c>
      <c r="E1277" s="3" t="s">
        <v>1299</v>
      </c>
      <c r="F1277" t="s">
        <v>638</v>
      </c>
      <c r="G1277" s="2">
        <v>43999</v>
      </c>
      <c r="H1277">
        <v>7</v>
      </c>
      <c r="I1277" s="4" t="e">
        <f>IF(Table1[[#This Row],[Category '#]]="","",VLOOKUP(Table1[[#This Row],[Category '#]],#REF!,2,FALSE))</f>
        <v>#REF!</v>
      </c>
    </row>
    <row r="1278" spans="1:9" ht="30" x14ac:dyDescent="0.25">
      <c r="A1278" s="1" t="str">
        <f>IF(Table1[[#This Row],[Table]]="","",_xlfn.CONCAT(Table1[[#This Row],[Round]],".",Table1[[#This Row],[Table]]))</f>
        <v>C25.A4</v>
      </c>
      <c r="B1278" s="1" t="s">
        <v>744</v>
      </c>
      <c r="C1278" s="1" t="s">
        <v>437</v>
      </c>
      <c r="D1278" s="13" t="s">
        <v>446</v>
      </c>
      <c r="E1278" s="3" t="s">
        <v>1301</v>
      </c>
      <c r="F1278" t="s">
        <v>638</v>
      </c>
      <c r="G1278" s="2">
        <v>43999</v>
      </c>
      <c r="H1278">
        <v>7</v>
      </c>
      <c r="I1278" s="4" t="e">
        <f>IF(Table1[[#This Row],[Category '#]]="","",VLOOKUP(Table1[[#This Row],[Category '#]],#REF!,2,FALSE))</f>
        <v>#REF!</v>
      </c>
    </row>
    <row r="1279" spans="1:9" ht="120" x14ac:dyDescent="0.25">
      <c r="A1279" s="1" t="str">
        <f>IF(Table1[[#This Row],[Table]]="","",_xlfn.CONCAT(Table1[[#This Row],[Round]],".",Table1[[#This Row],[Table]]))</f>
        <v>C25.A5</v>
      </c>
      <c r="B1279" s="1" t="s">
        <v>912</v>
      </c>
      <c r="C1279" s="1" t="s">
        <v>437</v>
      </c>
      <c r="D1279" s="13" t="s">
        <v>446</v>
      </c>
      <c r="E1279" s="3" t="s">
        <v>1302</v>
      </c>
      <c r="F1279" t="s">
        <v>638</v>
      </c>
      <c r="G1279" s="2">
        <v>43999</v>
      </c>
      <c r="H1279">
        <v>5</v>
      </c>
      <c r="I1279" s="4" t="e">
        <f>IF(Table1[[#This Row],[Category '#]]="","",VLOOKUP(Table1[[#This Row],[Category '#]],#REF!,2,FALSE))</f>
        <v>#REF!</v>
      </c>
    </row>
    <row r="1280" spans="1:9" ht="45" x14ac:dyDescent="0.25">
      <c r="A1280" s="1" t="str">
        <f>IF(Table1[[#This Row],[Table]]="","",_xlfn.CONCAT(Table1[[#This Row],[Round]],".",Table1[[#This Row],[Table]]))</f>
        <v>C25.B5</v>
      </c>
      <c r="B1280" s="1" t="s">
        <v>746</v>
      </c>
      <c r="C1280" s="1" t="s">
        <v>437</v>
      </c>
      <c r="D1280" s="13" t="s">
        <v>446</v>
      </c>
      <c r="E1280" s="3" t="s">
        <v>1303</v>
      </c>
      <c r="F1280" t="s">
        <v>638</v>
      </c>
      <c r="G1280" s="2">
        <v>43999</v>
      </c>
      <c r="H1280">
        <v>6</v>
      </c>
      <c r="I1280" s="4" t="e">
        <f>IF(Table1[[#This Row],[Category '#]]="","",VLOOKUP(Table1[[#This Row],[Category '#]],#REF!,2,FALSE))</f>
        <v>#REF!</v>
      </c>
    </row>
    <row r="1281" spans="1:9" ht="45" x14ac:dyDescent="0.25">
      <c r="A1281" s="1" t="str">
        <f>IF(Table1[[#This Row],[Table]]="","",_xlfn.CONCAT(Table1[[#This Row],[Round]],".",Table1[[#This Row],[Table]]))</f>
        <v>C25.D1</v>
      </c>
      <c r="B1281" s="1" t="s">
        <v>752</v>
      </c>
      <c r="C1281" s="1" t="s">
        <v>303</v>
      </c>
      <c r="D1281" s="13" t="s">
        <v>446</v>
      </c>
      <c r="E1281" s="3" t="s">
        <v>1309</v>
      </c>
      <c r="F1281" t="s">
        <v>638</v>
      </c>
      <c r="G1281" s="2">
        <v>43999</v>
      </c>
      <c r="H1281">
        <v>5</v>
      </c>
      <c r="I1281" s="4" t="e">
        <f>IF(Table1[[#This Row],[Category '#]]="","",VLOOKUP(Table1[[#This Row],[Category '#]],#REF!,2,FALSE))</f>
        <v>#REF!</v>
      </c>
    </row>
    <row r="1282" spans="1:9" ht="45" x14ac:dyDescent="0.25">
      <c r="A1282" s="1" t="str">
        <f>IF(Table1[[#This Row],[Table]]="","",_xlfn.CONCAT(Table1[[#This Row],[Round]],".",Table1[[#This Row],[Table]]))</f>
        <v>C25.D2</v>
      </c>
      <c r="B1282" s="1" t="s">
        <v>754</v>
      </c>
      <c r="C1282" s="1" t="s">
        <v>303</v>
      </c>
      <c r="D1282" s="13" t="s">
        <v>446</v>
      </c>
      <c r="E1282" s="3" t="s">
        <v>1310</v>
      </c>
      <c r="F1282" t="s">
        <v>638</v>
      </c>
      <c r="G1282" s="2">
        <v>43999</v>
      </c>
      <c r="H1282">
        <v>6</v>
      </c>
      <c r="I1282" s="4" t="e">
        <f>IF(Table1[[#This Row],[Category '#]]="","",VLOOKUP(Table1[[#This Row],[Category '#]],#REF!,2,FALSE))</f>
        <v>#REF!</v>
      </c>
    </row>
    <row r="1283" spans="1:9" ht="30" x14ac:dyDescent="0.25">
      <c r="A1283" s="1" t="str">
        <f>IF(Table1[[#This Row],[Table]]="","",_xlfn.CONCAT(Table1[[#This Row],[Round]],".",Table1[[#This Row],[Table]]))</f>
        <v>C25.D3</v>
      </c>
      <c r="B1283" s="1" t="s">
        <v>924</v>
      </c>
      <c r="C1283" s="1" t="s">
        <v>303</v>
      </c>
      <c r="D1283" s="13" t="s">
        <v>446</v>
      </c>
      <c r="E1283" s="3" t="s">
        <v>1311</v>
      </c>
      <c r="F1283" t="s">
        <v>638</v>
      </c>
      <c r="G1283" s="2">
        <v>43999</v>
      </c>
      <c r="H1283">
        <v>5</v>
      </c>
      <c r="I1283" s="4" t="e">
        <f>IF(Table1[[#This Row],[Category '#]]="","",VLOOKUP(Table1[[#This Row],[Category '#]],#REF!,2,FALSE))</f>
        <v>#REF!</v>
      </c>
    </row>
    <row r="1284" spans="1:9" ht="30" x14ac:dyDescent="0.25">
      <c r="A1284" s="1" t="str">
        <f>IF(Table1[[#This Row],[Table]]="","",_xlfn.CONCAT(Table1[[#This Row],[Round]],".",Table1[[#This Row],[Table]]))</f>
        <v>C25.D4</v>
      </c>
      <c r="B1284" s="1" t="s">
        <v>755</v>
      </c>
      <c r="C1284" s="1" t="s">
        <v>303</v>
      </c>
      <c r="D1284" s="13" t="s">
        <v>446</v>
      </c>
      <c r="E1284" s="3" t="s">
        <v>1312</v>
      </c>
      <c r="F1284" t="s">
        <v>638</v>
      </c>
      <c r="G1284" s="2">
        <v>43999</v>
      </c>
      <c r="H1284">
        <v>5</v>
      </c>
      <c r="I1284" s="4" t="e">
        <f>IF(Table1[[#This Row],[Category '#]]="","",VLOOKUP(Table1[[#This Row],[Category '#]],#REF!,2,FALSE))</f>
        <v>#REF!</v>
      </c>
    </row>
    <row r="1285" spans="1:9" ht="30" x14ac:dyDescent="0.25">
      <c r="A1285" s="1" t="str">
        <f>IF(Table1[[#This Row],[Table]]="","",_xlfn.CONCAT(Table1[[#This Row],[Round]],".",Table1[[#This Row],[Table]]))</f>
        <v>C25.D5</v>
      </c>
      <c r="B1285" s="1" t="s">
        <v>988</v>
      </c>
      <c r="C1285" s="1" t="s">
        <v>303</v>
      </c>
      <c r="D1285" s="13" t="s">
        <v>446</v>
      </c>
      <c r="E1285" s="3" t="s">
        <v>1313</v>
      </c>
      <c r="F1285" t="s">
        <v>638</v>
      </c>
      <c r="G1285" s="2">
        <v>43999</v>
      </c>
      <c r="H1285">
        <v>5</v>
      </c>
      <c r="I1285" s="4" t="e">
        <f>IF(Table1[[#This Row],[Category '#]]="","",VLOOKUP(Table1[[#This Row],[Category '#]],#REF!,2,FALSE))</f>
        <v>#REF!</v>
      </c>
    </row>
    <row r="1286" spans="1:9" ht="45" x14ac:dyDescent="0.25">
      <c r="A1286" s="1" t="str">
        <f>IF(Table1[[#This Row],[Table]]="","",_xlfn.CONCAT(Table1[[#This Row],[Round]],".",Table1[[#This Row],[Table]]))</f>
        <v>C25.G5</v>
      </c>
      <c r="B1286" s="1" t="s">
        <v>777</v>
      </c>
      <c r="C1286" s="1" t="s">
        <v>316</v>
      </c>
      <c r="D1286" s="13" t="s">
        <v>446</v>
      </c>
      <c r="E1286" s="3" t="s">
        <v>1395</v>
      </c>
      <c r="F1286" t="s">
        <v>638</v>
      </c>
      <c r="G1286" s="2">
        <v>43999</v>
      </c>
      <c r="H1286">
        <v>6</v>
      </c>
      <c r="I1286" s="4" t="e">
        <f>IF(Table1[[#This Row],[Category '#]]="","",VLOOKUP(Table1[[#This Row],[Category '#]],#REF!,2,FALSE))</f>
        <v>#REF!</v>
      </c>
    </row>
    <row r="1287" spans="1:9" ht="45" x14ac:dyDescent="0.25">
      <c r="A1287" s="1" t="str">
        <f>IF(Table1[[#This Row],[Table]]="","",_xlfn.CONCAT(Table1[[#This Row],[Round]],".",Table1[[#This Row],[Table]]))</f>
        <v>C25.H1</v>
      </c>
      <c r="B1287" s="1" t="s">
        <v>930</v>
      </c>
      <c r="C1287" s="1" t="s">
        <v>316</v>
      </c>
      <c r="D1287" s="13" t="s">
        <v>446</v>
      </c>
      <c r="E1287" s="3" t="s">
        <v>1389</v>
      </c>
      <c r="F1287" t="s">
        <v>638</v>
      </c>
      <c r="G1287" s="2">
        <v>43999</v>
      </c>
      <c r="H1287">
        <v>5</v>
      </c>
      <c r="I1287" s="4" t="e">
        <f>IF(Table1[[#This Row],[Category '#]]="","",VLOOKUP(Table1[[#This Row],[Category '#]],#REF!,2,FALSE))</f>
        <v>#REF!</v>
      </c>
    </row>
    <row r="1288" spans="1:9" ht="45" x14ac:dyDescent="0.25">
      <c r="A1288" s="1" t="str">
        <f>IF(Table1[[#This Row],[Table]]="","",_xlfn.CONCAT(Table1[[#This Row],[Round]],".",Table1[[#This Row],[Table]]))</f>
        <v>C25.H2</v>
      </c>
      <c r="B1288" s="1" t="s">
        <v>778</v>
      </c>
      <c r="C1288" s="1" t="s">
        <v>316</v>
      </c>
      <c r="D1288" s="13" t="s">
        <v>446</v>
      </c>
      <c r="E1288" s="3" t="s">
        <v>1390</v>
      </c>
      <c r="F1288" t="s">
        <v>638</v>
      </c>
      <c r="G1288" s="2">
        <v>43999</v>
      </c>
      <c r="H1288">
        <v>6</v>
      </c>
      <c r="I1288" s="4" t="e">
        <f>IF(Table1[[#This Row],[Category '#]]="","",VLOOKUP(Table1[[#This Row],[Category '#]],#REF!,2,FALSE))</f>
        <v>#REF!</v>
      </c>
    </row>
    <row r="1289" spans="1:9" ht="30" x14ac:dyDescent="0.25">
      <c r="A1289" s="1" t="str">
        <f>IF(Table1[[#This Row],[Table]]="","",_xlfn.CONCAT(Table1[[#This Row],[Round]],".",Table1[[#This Row],[Table]]))</f>
        <v>C25.H3</v>
      </c>
      <c r="B1289" s="1" t="s">
        <v>780</v>
      </c>
      <c r="C1289" s="1" t="s">
        <v>316</v>
      </c>
      <c r="D1289" s="13" t="s">
        <v>446</v>
      </c>
      <c r="E1289" s="3" t="s">
        <v>1391</v>
      </c>
      <c r="F1289" t="s">
        <v>638</v>
      </c>
      <c r="G1289" s="2">
        <v>43999</v>
      </c>
      <c r="H1289">
        <v>5</v>
      </c>
      <c r="I1289" s="4" t="e">
        <f>IF(Table1[[#This Row],[Category '#]]="","",VLOOKUP(Table1[[#This Row],[Category '#]],#REF!,2,FALSE))</f>
        <v>#REF!</v>
      </c>
    </row>
    <row r="1290" spans="1:9" ht="45" x14ac:dyDescent="0.25">
      <c r="A1290" s="1" t="str">
        <f>IF(Table1[[#This Row],[Table]]="","",_xlfn.CONCAT(Table1[[#This Row],[Round]],".",Table1[[#This Row],[Table]]))</f>
        <v>C25.H4</v>
      </c>
      <c r="B1290" s="1" t="s">
        <v>782</v>
      </c>
      <c r="C1290" s="1" t="s">
        <v>316</v>
      </c>
      <c r="D1290" s="13" t="s">
        <v>446</v>
      </c>
      <c r="E1290" s="3" t="s">
        <v>1392</v>
      </c>
      <c r="F1290" t="s">
        <v>638</v>
      </c>
      <c r="G1290" s="2">
        <v>43999</v>
      </c>
      <c r="H1290">
        <v>7</v>
      </c>
      <c r="I1290" s="4" t="e">
        <f>IF(Table1[[#This Row],[Category '#]]="","",VLOOKUP(Table1[[#This Row],[Category '#]],#REF!,2,FALSE))</f>
        <v>#REF!</v>
      </c>
    </row>
    <row r="1291" spans="1:9" ht="60" x14ac:dyDescent="0.25">
      <c r="A1291" s="1" t="str">
        <f>IF(Table1[[#This Row],[Table]]="","",_xlfn.CONCAT(Table1[[#This Row],[Round]],".",Table1[[#This Row],[Table]]))</f>
        <v>C25.H5</v>
      </c>
      <c r="B1291" s="1" t="s">
        <v>931</v>
      </c>
      <c r="C1291" s="1" t="s">
        <v>316</v>
      </c>
      <c r="D1291" s="13" t="s">
        <v>446</v>
      </c>
      <c r="E1291" s="3" t="s">
        <v>1393</v>
      </c>
      <c r="F1291" t="s">
        <v>638</v>
      </c>
      <c r="G1291" s="2">
        <v>43999</v>
      </c>
      <c r="H1291">
        <v>5</v>
      </c>
      <c r="I1291" s="4" t="e">
        <f>IF(Table1[[#This Row],[Category '#]]="","",VLOOKUP(Table1[[#This Row],[Category '#]],#REF!,2,FALSE))</f>
        <v>#REF!</v>
      </c>
    </row>
    <row r="1292" spans="1:9" ht="45" x14ac:dyDescent="0.25">
      <c r="A1292" s="1" t="str">
        <f>IF(Table1[[#This Row],[Table]]="","",_xlfn.CONCAT(Table1[[#This Row],[Round]],".",Table1[[#This Row],[Table]]))</f>
        <v>C25.K2</v>
      </c>
      <c r="B1292" s="1" t="s">
        <v>801</v>
      </c>
      <c r="C1292" s="1" t="s">
        <v>94</v>
      </c>
      <c r="D1292" s="13" t="s">
        <v>446</v>
      </c>
      <c r="E1292" s="3" t="s">
        <v>1384</v>
      </c>
      <c r="F1292" t="s">
        <v>638</v>
      </c>
      <c r="G1292" s="2">
        <v>43999</v>
      </c>
      <c r="H1292">
        <v>5</v>
      </c>
      <c r="I1292" s="4" t="e">
        <f>IF(Table1[[#This Row],[Category '#]]="","",VLOOKUP(Table1[[#This Row],[Category '#]],#REF!,2,FALSE))</f>
        <v>#REF!</v>
      </c>
    </row>
    <row r="1293" spans="1:9" x14ac:dyDescent="0.25">
      <c r="A1293" s="1" t="str">
        <f>IF(Table1[[#This Row],[Table]]="","",_xlfn.CONCAT(Table1[[#This Row],[Round]],".",Table1[[#This Row],[Table]]))</f>
        <v>C25.K3</v>
      </c>
      <c r="B1293" s="1" t="s">
        <v>803</v>
      </c>
      <c r="C1293" s="1" t="s">
        <v>94</v>
      </c>
      <c r="D1293" s="13" t="s">
        <v>446</v>
      </c>
      <c r="E1293" s="3" t="s">
        <v>1385</v>
      </c>
      <c r="F1293" t="s">
        <v>638</v>
      </c>
      <c r="G1293" s="2">
        <v>43999</v>
      </c>
      <c r="H1293">
        <v>5</v>
      </c>
      <c r="I1293" s="4" t="e">
        <f>IF(Table1[[#This Row],[Category '#]]="","",VLOOKUP(Table1[[#This Row],[Category '#]],#REF!,2,FALSE))</f>
        <v>#REF!</v>
      </c>
    </row>
    <row r="1294" spans="1:9" ht="30" x14ac:dyDescent="0.25">
      <c r="A1294" s="1" t="str">
        <f>IF(Table1[[#This Row],[Table]]="","",_xlfn.CONCAT(Table1[[#This Row],[Round]],".",Table1[[#This Row],[Table]]))</f>
        <v>C25.K4</v>
      </c>
      <c r="B1294" s="1" t="s">
        <v>805</v>
      </c>
      <c r="C1294" s="1" t="s">
        <v>94</v>
      </c>
      <c r="D1294" s="13" t="s">
        <v>446</v>
      </c>
      <c r="E1294" s="3" t="s">
        <v>1386</v>
      </c>
      <c r="F1294" t="s">
        <v>638</v>
      </c>
      <c r="G1294" s="2">
        <v>43999</v>
      </c>
      <c r="H1294">
        <v>7</v>
      </c>
      <c r="I1294" s="4" t="e">
        <f>IF(Table1[[#This Row],[Category '#]]="","",VLOOKUP(Table1[[#This Row],[Category '#]],#REF!,2,FALSE))</f>
        <v>#REF!</v>
      </c>
    </row>
    <row r="1295" spans="1:9" x14ac:dyDescent="0.25">
      <c r="A1295" s="1" t="str">
        <f>IF(Table1[[#This Row],[Table]]="","",_xlfn.CONCAT(Table1[[#This Row],[Round]],".",Table1[[#This Row],[Table]]))</f>
        <v>C25.K5</v>
      </c>
      <c r="B1295" s="1" t="s">
        <v>934</v>
      </c>
      <c r="C1295" s="1" t="s">
        <v>94</v>
      </c>
      <c r="D1295" s="13" t="s">
        <v>446</v>
      </c>
      <c r="E1295" s="3" t="s">
        <v>1388</v>
      </c>
      <c r="F1295" t="s">
        <v>638</v>
      </c>
      <c r="G1295" s="2">
        <v>43999</v>
      </c>
      <c r="H1295">
        <v>7</v>
      </c>
      <c r="I1295" s="4" t="e">
        <f>IF(Table1[[#This Row],[Category '#]]="","",VLOOKUP(Table1[[#This Row],[Category '#]],#REF!,2,FALSE))</f>
        <v>#REF!</v>
      </c>
    </row>
    <row r="1296" spans="1:9" x14ac:dyDescent="0.25">
      <c r="A1296" s="1" t="str">
        <f>IF(Table1[[#This Row],[Table]]="","",_xlfn.CONCAT(Table1[[#This Row],[Round]],".",Table1[[#This Row],[Table]]))</f>
        <v>C25.M3</v>
      </c>
      <c r="B1296" s="1" t="s">
        <v>936</v>
      </c>
      <c r="C1296" s="1" t="s">
        <v>445</v>
      </c>
      <c r="D1296" s="13" t="s">
        <v>446</v>
      </c>
      <c r="E1296" s="3" t="s">
        <v>1380</v>
      </c>
      <c r="F1296" t="s">
        <v>638</v>
      </c>
      <c r="G1296" s="2">
        <v>43999</v>
      </c>
      <c r="H1296">
        <v>7</v>
      </c>
      <c r="I1296" s="4" t="e">
        <f>IF(Table1[[#This Row],[Category '#]]="","",VLOOKUP(Table1[[#This Row],[Category '#]],#REF!,2,FALSE))</f>
        <v>#REF!</v>
      </c>
    </row>
    <row r="1297" spans="1:9" ht="30" x14ac:dyDescent="0.25">
      <c r="A1297" s="1" t="str">
        <f>IF(Table1[[#This Row],[Table]]="","",_xlfn.CONCAT(Table1[[#This Row],[Round]],".",Table1[[#This Row],[Table]]))</f>
        <v>C25.M4</v>
      </c>
      <c r="B1297" s="1" t="s">
        <v>818</v>
      </c>
      <c r="C1297" s="1" t="s">
        <v>445</v>
      </c>
      <c r="D1297" s="13" t="s">
        <v>446</v>
      </c>
      <c r="E1297" s="3" t="s">
        <v>1381</v>
      </c>
      <c r="F1297" t="s">
        <v>638</v>
      </c>
      <c r="G1297" s="2">
        <v>43999</v>
      </c>
      <c r="H1297">
        <v>4</v>
      </c>
      <c r="I1297" s="4" t="e">
        <f>IF(Table1[[#This Row],[Category '#]]="","",VLOOKUP(Table1[[#This Row],[Category '#]],#REF!,2,FALSE))</f>
        <v>#REF!</v>
      </c>
    </row>
    <row r="1298" spans="1:9" ht="45" x14ac:dyDescent="0.25">
      <c r="A1298" s="1" t="str">
        <f>IF(Table1[[#This Row],[Table]]="","",_xlfn.CONCAT(Table1[[#This Row],[Round]],".",Table1[[#This Row],[Table]]))</f>
        <v>C25.O2</v>
      </c>
      <c r="B1298" s="1" t="s">
        <v>834</v>
      </c>
      <c r="C1298" s="1" t="s">
        <v>117</v>
      </c>
      <c r="D1298" s="13" t="s">
        <v>446</v>
      </c>
      <c r="E1298" s="3" t="s">
        <v>1318</v>
      </c>
      <c r="F1298" t="s">
        <v>638</v>
      </c>
      <c r="G1298" s="2">
        <v>43999</v>
      </c>
      <c r="H1298">
        <v>7</v>
      </c>
      <c r="I1298" s="4" t="e">
        <f>IF(Table1[[#This Row],[Category '#]]="","",VLOOKUP(Table1[[#This Row],[Category '#]],#REF!,2,FALSE))</f>
        <v>#REF!</v>
      </c>
    </row>
    <row r="1299" spans="1:9" x14ac:dyDescent="0.25">
      <c r="A1299" s="1" t="str">
        <f>IF(Table1[[#This Row],[Table]]="","",_xlfn.CONCAT(Table1[[#This Row],[Round]],".",Table1[[#This Row],[Table]]))</f>
        <v>C25.O3</v>
      </c>
      <c r="B1299" s="1" t="s">
        <v>941</v>
      </c>
      <c r="C1299" s="1" t="s">
        <v>117</v>
      </c>
      <c r="D1299" s="13" t="s">
        <v>446</v>
      </c>
      <c r="E1299" s="3" t="s">
        <v>1317</v>
      </c>
      <c r="F1299" t="s">
        <v>638</v>
      </c>
      <c r="G1299" s="2">
        <v>43999</v>
      </c>
      <c r="H1299">
        <v>5</v>
      </c>
      <c r="I1299" s="4" t="e">
        <f>IF(Table1[[#This Row],[Category '#]]="","",VLOOKUP(Table1[[#This Row],[Category '#]],#REF!,2,FALSE))</f>
        <v>#REF!</v>
      </c>
    </row>
    <row r="1300" spans="1:9" ht="45" x14ac:dyDescent="0.25">
      <c r="A1300" s="1" t="str">
        <f>IF(Table1[[#This Row],[Table]]="","",_xlfn.CONCAT(Table1[[#This Row],[Round]],".",Table1[[#This Row],[Table]]))</f>
        <v>C25.O4</v>
      </c>
      <c r="B1300" s="1" t="s">
        <v>836</v>
      </c>
      <c r="C1300" s="1" t="s">
        <v>117</v>
      </c>
      <c r="D1300" s="13" t="s">
        <v>446</v>
      </c>
      <c r="E1300" s="3" t="s">
        <v>1316</v>
      </c>
      <c r="F1300" t="s">
        <v>638</v>
      </c>
      <c r="G1300" s="2">
        <v>43999</v>
      </c>
      <c r="H1300">
        <v>7</v>
      </c>
      <c r="I1300" s="4" t="e">
        <f>IF(Table1[[#This Row],[Category '#]]="","",VLOOKUP(Table1[[#This Row],[Category '#]],#REF!,2,FALSE))</f>
        <v>#REF!</v>
      </c>
    </row>
    <row r="1301" spans="1:9" ht="30" x14ac:dyDescent="0.25">
      <c r="A1301" s="1" t="str">
        <f>IF(Table1[[#This Row],[Table]]="","",_xlfn.CONCAT(Table1[[#This Row],[Round]],".",Table1[[#This Row],[Table]]))</f>
        <v>C25.O5</v>
      </c>
      <c r="B1301" s="1" t="s">
        <v>838</v>
      </c>
      <c r="C1301" s="1" t="s">
        <v>117</v>
      </c>
      <c r="D1301" s="13" t="s">
        <v>446</v>
      </c>
      <c r="E1301" s="3" t="s">
        <v>1315</v>
      </c>
      <c r="F1301" t="s">
        <v>638</v>
      </c>
      <c r="G1301" s="2">
        <v>43999</v>
      </c>
      <c r="H1301">
        <v>7</v>
      </c>
      <c r="I1301" s="4" t="e">
        <f>IF(Table1[[#This Row],[Category '#]]="","",VLOOKUP(Table1[[#This Row],[Category '#]],#REF!,2,FALSE))</f>
        <v>#REF!</v>
      </c>
    </row>
    <row r="1302" spans="1:9" ht="45" x14ac:dyDescent="0.25">
      <c r="A1302" s="1" t="str">
        <f>IF(Table1[[#This Row],[Table]]="","",_xlfn.CONCAT(Table1[[#This Row],[Round]],".",Table1[[#This Row],[Table]]))</f>
        <v>C25.P1</v>
      </c>
      <c r="B1302" s="1" t="s">
        <v>840</v>
      </c>
      <c r="C1302" s="1" t="s">
        <v>316</v>
      </c>
      <c r="D1302" s="13" t="s">
        <v>446</v>
      </c>
      <c r="E1302" s="3" t="s">
        <v>1323</v>
      </c>
      <c r="F1302" t="s">
        <v>638</v>
      </c>
      <c r="G1302" s="2">
        <v>43999</v>
      </c>
      <c r="H1302">
        <v>7</v>
      </c>
      <c r="I1302" s="4" t="e">
        <f>IF(Table1[[#This Row],[Category '#]]="","",VLOOKUP(Table1[[#This Row],[Category '#]],#REF!,2,FALSE))</f>
        <v>#REF!</v>
      </c>
    </row>
    <row r="1303" spans="1:9" ht="30" x14ac:dyDescent="0.25">
      <c r="A1303" s="1" t="str">
        <f>IF(Table1[[#This Row],[Table]]="","",_xlfn.CONCAT(Table1[[#This Row],[Round]],".",Table1[[#This Row],[Table]]))</f>
        <v>C25.P2</v>
      </c>
      <c r="B1303" s="1" t="s">
        <v>842</v>
      </c>
      <c r="C1303" s="1" t="s">
        <v>316</v>
      </c>
      <c r="D1303" s="13" t="s">
        <v>446</v>
      </c>
      <c r="E1303" s="3" t="s">
        <v>1324</v>
      </c>
      <c r="F1303" t="s">
        <v>638</v>
      </c>
      <c r="G1303" s="2">
        <v>43999</v>
      </c>
      <c r="H1303">
        <v>5</v>
      </c>
      <c r="I1303" s="4" t="e">
        <f>IF(Table1[[#This Row],[Category '#]]="","",VLOOKUP(Table1[[#This Row],[Category '#]],#REF!,2,FALSE))</f>
        <v>#REF!</v>
      </c>
    </row>
    <row r="1304" spans="1:9" x14ac:dyDescent="0.25">
      <c r="A1304" s="1" t="str">
        <f>IF(Table1[[#This Row],[Table]]="","",_xlfn.CONCAT(Table1[[#This Row],[Round]],".",Table1[[#This Row],[Table]]))</f>
        <v>C25.P3</v>
      </c>
      <c r="B1304" s="1" t="s">
        <v>946</v>
      </c>
      <c r="C1304" s="1" t="s">
        <v>316</v>
      </c>
      <c r="D1304" s="13" t="s">
        <v>446</v>
      </c>
      <c r="E1304" s="3" t="s">
        <v>1325</v>
      </c>
      <c r="F1304" t="s">
        <v>638</v>
      </c>
      <c r="G1304" s="2">
        <v>43999</v>
      </c>
      <c r="H1304">
        <v>5</v>
      </c>
      <c r="I1304" s="4" t="e">
        <f>IF(Table1[[#This Row],[Category '#]]="","",VLOOKUP(Table1[[#This Row],[Category '#]],#REF!,2,FALSE))</f>
        <v>#REF!</v>
      </c>
    </row>
    <row r="1305" spans="1:9" x14ac:dyDescent="0.25">
      <c r="A1305" s="1" t="str">
        <f>IF(Table1[[#This Row],[Table]]="","",_xlfn.CONCAT(Table1[[#This Row],[Round]],".",Table1[[#This Row],[Table]]))</f>
        <v>C25.P4</v>
      </c>
      <c r="B1305" s="1" t="s">
        <v>843</v>
      </c>
      <c r="C1305" s="1" t="s">
        <v>316</v>
      </c>
      <c r="D1305" s="13" t="s">
        <v>446</v>
      </c>
      <c r="E1305" s="3" t="s">
        <v>1327</v>
      </c>
      <c r="F1305" t="s">
        <v>638</v>
      </c>
      <c r="G1305" s="2">
        <v>43999</v>
      </c>
      <c r="H1305">
        <v>10</v>
      </c>
      <c r="I1305" s="4" t="e">
        <f>IF(Table1[[#This Row],[Category '#]]="","",VLOOKUP(Table1[[#This Row],[Category '#]],#REF!,2,FALSE))</f>
        <v>#REF!</v>
      </c>
    </row>
    <row r="1306" spans="1:9" x14ac:dyDescent="0.25">
      <c r="A1306" s="1" t="str">
        <f>IF(Table1[[#This Row],[Table]]="","",_xlfn.CONCAT(Table1[[#This Row],[Round]],".",Table1[[#This Row],[Table]]))</f>
        <v>C25.P5</v>
      </c>
      <c r="B1306" s="1" t="s">
        <v>845</v>
      </c>
      <c r="C1306" s="1" t="s">
        <v>117</v>
      </c>
      <c r="D1306" s="13" t="s">
        <v>446</v>
      </c>
      <c r="E1306" s="3" t="s">
        <v>1328</v>
      </c>
      <c r="F1306" t="s">
        <v>638</v>
      </c>
      <c r="G1306" s="2">
        <v>43999</v>
      </c>
      <c r="H1306">
        <v>7</v>
      </c>
      <c r="I1306" s="4" t="e">
        <f>IF(Table1[[#This Row],[Category '#]]="","",VLOOKUP(Table1[[#This Row],[Category '#]],#REF!,2,FALSE))</f>
        <v>#REF!</v>
      </c>
    </row>
    <row r="1307" spans="1:9" ht="30" x14ac:dyDescent="0.25">
      <c r="A1307" s="1" t="str">
        <f>IF(Table1[[#This Row],[Table]]="","",_xlfn.CONCAT(Table1[[#This Row],[Round]],".",Table1[[#This Row],[Table]]))</f>
        <v>C25.Q1</v>
      </c>
      <c r="B1307" s="1" t="s">
        <v>948</v>
      </c>
      <c r="C1307" s="1" t="s">
        <v>316</v>
      </c>
      <c r="D1307" s="13" t="s">
        <v>446</v>
      </c>
      <c r="E1307" s="3" t="s">
        <v>1333</v>
      </c>
      <c r="F1307" t="s">
        <v>638</v>
      </c>
      <c r="G1307" s="2">
        <v>43999</v>
      </c>
      <c r="H1307">
        <v>5</v>
      </c>
      <c r="I1307" s="4" t="e">
        <f>IF(Table1[[#This Row],[Category '#]]="","",VLOOKUP(Table1[[#This Row],[Category '#]],#REF!,2,FALSE))</f>
        <v>#REF!</v>
      </c>
    </row>
    <row r="1308" spans="1:9" x14ac:dyDescent="0.25">
      <c r="A1308" s="1" t="str">
        <f>IF(Table1[[#This Row],[Table]]="","",_xlfn.CONCAT(Table1[[#This Row],[Round]],".",Table1[[#This Row],[Table]]))</f>
        <v>C25.Q4</v>
      </c>
      <c r="B1308" s="1" t="s">
        <v>950</v>
      </c>
      <c r="C1308" s="1" t="s">
        <v>417</v>
      </c>
      <c r="D1308" s="13" t="s">
        <v>446</v>
      </c>
      <c r="E1308" s="3" t="s">
        <v>1331</v>
      </c>
      <c r="F1308" t="s">
        <v>638</v>
      </c>
      <c r="G1308" s="2">
        <v>43999</v>
      </c>
      <c r="H1308">
        <v>10</v>
      </c>
      <c r="I1308" s="4" t="e">
        <f>IF(Table1[[#This Row],[Category '#]]="","",VLOOKUP(Table1[[#This Row],[Category '#]],#REF!,2,FALSE))</f>
        <v>#REF!</v>
      </c>
    </row>
    <row r="1309" spans="1:9" ht="45" x14ac:dyDescent="0.25">
      <c r="A1309" s="1" t="str">
        <f>IF(Table1[[#This Row],[Table]]="","",_xlfn.CONCAT(Table1[[#This Row],[Round]],".",Table1[[#This Row],[Table]]))</f>
        <v>C25.Q5</v>
      </c>
      <c r="B1309" s="1" t="s">
        <v>851</v>
      </c>
      <c r="C1309" s="1" t="s">
        <v>417</v>
      </c>
      <c r="D1309" s="13" t="s">
        <v>446</v>
      </c>
      <c r="E1309" s="3" t="s">
        <v>1330</v>
      </c>
      <c r="F1309" t="s">
        <v>638</v>
      </c>
      <c r="G1309" s="2">
        <v>43999</v>
      </c>
      <c r="H1309">
        <v>5</v>
      </c>
      <c r="I1309" s="4" t="e">
        <f>IF(Table1[[#This Row],[Category '#]]="","",VLOOKUP(Table1[[#This Row],[Category '#]],#REF!,2,FALSE))</f>
        <v>#REF!</v>
      </c>
    </row>
    <row r="1310" spans="1:9" ht="30" x14ac:dyDescent="0.25">
      <c r="A1310" s="1" t="str">
        <f>IF(Table1[[#This Row],[Table]]="","",_xlfn.CONCAT(Table1[[#This Row],[Round]],".",Table1[[#This Row],[Table]]))</f>
        <v>C25.R1</v>
      </c>
      <c r="B1310" s="1" t="s">
        <v>952</v>
      </c>
      <c r="C1310" s="1" t="s">
        <v>417</v>
      </c>
      <c r="D1310" s="13" t="s">
        <v>446</v>
      </c>
      <c r="E1310" s="3" t="s">
        <v>1334</v>
      </c>
      <c r="F1310" t="s">
        <v>638</v>
      </c>
      <c r="G1310" s="2">
        <v>43999</v>
      </c>
      <c r="H1310">
        <v>5</v>
      </c>
      <c r="I1310" s="4" t="e">
        <f>IF(Table1[[#This Row],[Category '#]]="","",VLOOKUP(Table1[[#This Row],[Category '#]],#REF!,2,FALSE))</f>
        <v>#REF!</v>
      </c>
    </row>
    <row r="1311" spans="1:9" ht="60" x14ac:dyDescent="0.25">
      <c r="A1311" s="1" t="str">
        <f>IF(Table1[[#This Row],[Table]]="","",_xlfn.CONCAT(Table1[[#This Row],[Round]],".",Table1[[#This Row],[Table]]))</f>
        <v>C25.R2</v>
      </c>
      <c r="B1311" s="1" t="s">
        <v>1005</v>
      </c>
      <c r="C1311" s="1" t="s">
        <v>417</v>
      </c>
      <c r="D1311" s="13" t="s">
        <v>446</v>
      </c>
      <c r="E1311" s="3" t="s">
        <v>1335</v>
      </c>
      <c r="F1311" t="s">
        <v>638</v>
      </c>
      <c r="G1311" s="2">
        <v>43999</v>
      </c>
      <c r="H1311">
        <v>7</v>
      </c>
      <c r="I1311" s="4" t="e">
        <f>IF(Table1[[#This Row],[Category '#]]="","",VLOOKUP(Table1[[#This Row],[Category '#]],#REF!,2,FALSE))</f>
        <v>#REF!</v>
      </c>
    </row>
    <row r="1312" spans="1:9" ht="30" x14ac:dyDescent="0.25">
      <c r="A1312" s="1" t="str">
        <f>IF(Table1[[#This Row],[Table]]="","",_xlfn.CONCAT(Table1[[#This Row],[Round]],".",Table1[[#This Row],[Table]]))</f>
        <v>C25.R3</v>
      </c>
      <c r="B1312" s="1" t="s">
        <v>954</v>
      </c>
      <c r="C1312" s="1" t="s">
        <v>417</v>
      </c>
      <c r="D1312" s="13" t="s">
        <v>446</v>
      </c>
      <c r="E1312" s="3" t="s">
        <v>1336</v>
      </c>
      <c r="F1312" t="s">
        <v>638</v>
      </c>
      <c r="G1312" s="2">
        <v>43999</v>
      </c>
      <c r="H1312">
        <v>5</v>
      </c>
      <c r="I1312" s="4" t="e">
        <f>IF(Table1[[#This Row],[Category '#]]="","",VLOOKUP(Table1[[#This Row],[Category '#]],#REF!,2,FALSE))</f>
        <v>#REF!</v>
      </c>
    </row>
    <row r="1313" spans="1:9" ht="45" x14ac:dyDescent="0.25">
      <c r="A1313" s="1" t="str">
        <f>IF(Table1[[#This Row],[Table]]="","",_xlfn.CONCAT(Table1[[#This Row],[Round]],".",Table1[[#This Row],[Table]]))</f>
        <v>C25.R4</v>
      </c>
      <c r="B1313" s="1" t="s">
        <v>853</v>
      </c>
      <c r="C1313" s="1" t="s">
        <v>417</v>
      </c>
      <c r="D1313" s="13" t="s">
        <v>446</v>
      </c>
      <c r="E1313" s="3" t="s">
        <v>1337</v>
      </c>
      <c r="F1313" t="s">
        <v>638</v>
      </c>
      <c r="G1313" s="2">
        <v>43999</v>
      </c>
      <c r="H1313">
        <v>7</v>
      </c>
      <c r="I1313" s="4" t="e">
        <f>IF(Table1[[#This Row],[Category '#]]="","",VLOOKUP(Table1[[#This Row],[Category '#]],#REF!,2,FALSE))</f>
        <v>#REF!</v>
      </c>
    </row>
    <row r="1314" spans="1:9" ht="60" x14ac:dyDescent="0.25">
      <c r="A1314" s="1" t="str">
        <f>IF(Table1[[#This Row],[Table]]="","",_xlfn.CONCAT(Table1[[#This Row],[Round]],".",Table1[[#This Row],[Table]]))</f>
        <v>C25.R5</v>
      </c>
      <c r="B1314" s="1" t="s">
        <v>855</v>
      </c>
      <c r="C1314" s="1" t="s">
        <v>417</v>
      </c>
      <c r="D1314" s="13" t="s">
        <v>446</v>
      </c>
      <c r="E1314" s="3" t="s">
        <v>1338</v>
      </c>
      <c r="F1314" t="s">
        <v>638</v>
      </c>
      <c r="G1314" s="2">
        <v>43999</v>
      </c>
      <c r="H1314">
        <v>7</v>
      </c>
      <c r="I1314" s="4" t="e">
        <f>IF(Table1[[#This Row],[Category '#]]="","",VLOOKUP(Table1[[#This Row],[Category '#]],#REF!,2,FALSE))</f>
        <v>#REF!</v>
      </c>
    </row>
    <row r="1315" spans="1:9" ht="30" x14ac:dyDescent="0.25">
      <c r="A1315" s="1" t="str">
        <f>IF(Table1[[#This Row],[Table]]="","",_xlfn.CONCAT(Table1[[#This Row],[Round]],".",Table1[[#This Row],[Table]]))</f>
        <v>C25.S1</v>
      </c>
      <c r="B1315" s="1" t="s">
        <v>857</v>
      </c>
      <c r="C1315" s="1" t="s">
        <v>417</v>
      </c>
      <c r="D1315" s="13" t="s">
        <v>446</v>
      </c>
      <c r="E1315" s="3" t="s">
        <v>1346</v>
      </c>
      <c r="F1315" t="s">
        <v>638</v>
      </c>
      <c r="G1315" s="2">
        <v>43999</v>
      </c>
      <c r="H1315">
        <v>6</v>
      </c>
      <c r="I1315" s="4" t="e">
        <f>IF(Table1[[#This Row],[Category '#]]="","",VLOOKUP(Table1[[#This Row],[Category '#]],#REF!,2,FALSE))</f>
        <v>#REF!</v>
      </c>
    </row>
    <row r="1316" spans="1:9" ht="60" x14ac:dyDescent="0.25">
      <c r="A1316" s="1" t="str">
        <f>IF(Table1[[#This Row],[Table]]="","",_xlfn.CONCAT(Table1[[#This Row],[Round]],".",Table1[[#This Row],[Table]]))</f>
        <v>C25.S2</v>
      </c>
      <c r="B1316" s="1" t="s">
        <v>1006</v>
      </c>
      <c r="C1316" s="1" t="s">
        <v>84</v>
      </c>
      <c r="D1316" s="13" t="s">
        <v>446</v>
      </c>
      <c r="E1316" s="3" t="s">
        <v>1345</v>
      </c>
      <c r="F1316" t="s">
        <v>638</v>
      </c>
      <c r="G1316" s="2">
        <v>43999</v>
      </c>
      <c r="H1316">
        <v>5</v>
      </c>
      <c r="I1316" s="4" t="e">
        <f>IF(Table1[[#This Row],[Category '#]]="","",VLOOKUP(Table1[[#This Row],[Category '#]],#REF!,2,FALSE))</f>
        <v>#REF!</v>
      </c>
    </row>
    <row r="1317" spans="1:9" x14ac:dyDescent="0.25">
      <c r="A1317" s="1" t="str">
        <f>IF(Table1[[#This Row],[Table]]="","",_xlfn.CONCAT(Table1[[#This Row],[Round]],".",Table1[[#This Row],[Table]]))</f>
        <v>C25.S3</v>
      </c>
      <c r="B1317" s="1" t="s">
        <v>859</v>
      </c>
      <c r="C1317" s="1" t="s">
        <v>84</v>
      </c>
      <c r="D1317" s="13" t="s">
        <v>446</v>
      </c>
      <c r="E1317" s="3" t="s">
        <v>1344</v>
      </c>
      <c r="F1317" t="s">
        <v>638</v>
      </c>
      <c r="G1317" s="2">
        <v>43999</v>
      </c>
      <c r="H1317">
        <v>5</v>
      </c>
      <c r="I1317" s="4" t="e">
        <f>IF(Table1[[#This Row],[Category '#]]="","",VLOOKUP(Table1[[#This Row],[Category '#]],#REF!,2,FALSE))</f>
        <v>#REF!</v>
      </c>
    </row>
    <row r="1318" spans="1:9" ht="45" x14ac:dyDescent="0.25">
      <c r="A1318" s="1" t="str">
        <f>IF(Table1[[#This Row],[Table]]="","",_xlfn.CONCAT(Table1[[#This Row],[Round]],".",Table1[[#This Row],[Table]]))</f>
        <v>C25.S4</v>
      </c>
      <c r="B1318" s="1" t="s">
        <v>861</v>
      </c>
      <c r="C1318" s="1" t="s">
        <v>84</v>
      </c>
      <c r="D1318" s="13" t="s">
        <v>446</v>
      </c>
      <c r="E1318" s="3" t="s">
        <v>1342</v>
      </c>
      <c r="F1318" t="s">
        <v>638</v>
      </c>
      <c r="G1318" s="2">
        <v>43999</v>
      </c>
      <c r="H1318">
        <v>5</v>
      </c>
      <c r="I1318" s="4" t="e">
        <f>IF(Table1[[#This Row],[Category '#]]="","",VLOOKUP(Table1[[#This Row],[Category '#]],#REF!,2,FALSE))</f>
        <v>#REF!</v>
      </c>
    </row>
    <row r="1319" spans="1:9" ht="45" x14ac:dyDescent="0.25">
      <c r="A1319" s="1" t="str">
        <f>IF(Table1[[#This Row],[Table]]="","",_xlfn.CONCAT(Table1[[#This Row],[Round]],".",Table1[[#This Row],[Table]]))</f>
        <v>C25.S5</v>
      </c>
      <c r="B1319" s="1" t="s">
        <v>863</v>
      </c>
      <c r="C1319" s="1" t="s">
        <v>84</v>
      </c>
      <c r="D1319" s="13" t="s">
        <v>446</v>
      </c>
      <c r="E1319" s="3" t="s">
        <v>1341</v>
      </c>
      <c r="F1319" t="s">
        <v>638</v>
      </c>
      <c r="G1319" s="2">
        <v>43999</v>
      </c>
      <c r="H1319">
        <v>5</v>
      </c>
      <c r="I1319" s="4" t="e">
        <f>IF(Table1[[#This Row],[Category '#]]="","",VLOOKUP(Table1[[#This Row],[Category '#]],#REF!,2,FALSE))</f>
        <v>#REF!</v>
      </c>
    </row>
    <row r="1320" spans="1:9" ht="90" x14ac:dyDescent="0.25">
      <c r="A1320" s="1" t="str">
        <f>IF(Table1[[#This Row],[Table]]="","",_xlfn.CONCAT(Table1[[#This Row],[Round]],".",Table1[[#This Row],[Table]]))</f>
        <v>C25.T1</v>
      </c>
      <c r="B1320" s="1" t="s">
        <v>865</v>
      </c>
      <c r="C1320" s="1" t="s">
        <v>84</v>
      </c>
      <c r="D1320" s="13" t="s">
        <v>446</v>
      </c>
      <c r="E1320" s="3" t="s">
        <v>1347</v>
      </c>
      <c r="F1320" t="s">
        <v>638</v>
      </c>
      <c r="G1320" s="2">
        <v>43999</v>
      </c>
      <c r="H1320">
        <v>5</v>
      </c>
      <c r="I1320" s="4" t="e">
        <f>IF(Table1[[#This Row],[Category '#]]="","",VLOOKUP(Table1[[#This Row],[Category '#]],#REF!,2,FALSE))</f>
        <v>#REF!</v>
      </c>
    </row>
    <row r="1321" spans="1:9" x14ac:dyDescent="0.25">
      <c r="A1321" s="1" t="str">
        <f>IF(Table1[[#This Row],[Table]]="","",_xlfn.CONCAT(Table1[[#This Row],[Round]],".",Table1[[#This Row],[Table]]))</f>
        <v>C25.T2</v>
      </c>
      <c r="B1321" s="1" t="s">
        <v>867</v>
      </c>
      <c r="C1321" s="1" t="s">
        <v>84</v>
      </c>
      <c r="D1321" s="13" t="s">
        <v>446</v>
      </c>
      <c r="E1321" s="3" t="s">
        <v>1348</v>
      </c>
      <c r="F1321" t="s">
        <v>638</v>
      </c>
      <c r="G1321" s="2">
        <v>43999</v>
      </c>
      <c r="H1321">
        <v>7</v>
      </c>
      <c r="I1321" s="4" t="e">
        <f>IF(Table1[[#This Row],[Category '#]]="","",VLOOKUP(Table1[[#This Row],[Category '#]],#REF!,2,FALSE))</f>
        <v>#REF!</v>
      </c>
    </row>
    <row r="1322" spans="1:9" ht="30" x14ac:dyDescent="0.25">
      <c r="A1322" s="1" t="str">
        <f>IF(Table1[[#This Row],[Table]]="","",_xlfn.CONCAT(Table1[[#This Row],[Round]],".",Table1[[#This Row],[Table]]))</f>
        <v>C25.T3</v>
      </c>
      <c r="B1322" s="1" t="s">
        <v>869</v>
      </c>
      <c r="C1322" s="1" t="s">
        <v>84</v>
      </c>
      <c r="D1322" s="13" t="s">
        <v>446</v>
      </c>
      <c r="E1322" s="3" t="s">
        <v>1350</v>
      </c>
      <c r="F1322" t="s">
        <v>638</v>
      </c>
      <c r="G1322" s="2">
        <v>43999</v>
      </c>
      <c r="H1322">
        <v>7</v>
      </c>
      <c r="I1322" s="4" t="e">
        <f>IF(Table1[[#This Row],[Category '#]]="","",VLOOKUP(Table1[[#This Row],[Category '#]],#REF!,2,FALSE))</f>
        <v>#REF!</v>
      </c>
    </row>
    <row r="1323" spans="1:9" ht="45" x14ac:dyDescent="0.25">
      <c r="A1323" s="1" t="str">
        <f>IF(Table1[[#This Row],[Table]]="","",_xlfn.CONCAT(Table1[[#This Row],[Round]],".",Table1[[#This Row],[Table]]))</f>
        <v>C25.T4</v>
      </c>
      <c r="B1323" s="1" t="s">
        <v>871</v>
      </c>
      <c r="C1323" s="1" t="s">
        <v>84</v>
      </c>
      <c r="D1323" s="13" t="s">
        <v>446</v>
      </c>
      <c r="E1323" s="3" t="s">
        <v>1351</v>
      </c>
      <c r="F1323" t="s">
        <v>638</v>
      </c>
      <c r="G1323" s="2">
        <v>43999</v>
      </c>
      <c r="H1323">
        <v>5</v>
      </c>
      <c r="I1323" s="4" t="e">
        <f>IF(Table1[[#This Row],[Category '#]]="","",VLOOKUP(Table1[[#This Row],[Category '#]],#REF!,2,FALSE))</f>
        <v>#REF!</v>
      </c>
    </row>
    <row r="1324" spans="1:9" ht="30" x14ac:dyDescent="0.25">
      <c r="A1324" s="1" t="str">
        <f>IF(Table1[[#This Row],[Table]]="","",_xlfn.CONCAT(Table1[[#This Row],[Round]],".",Table1[[#This Row],[Table]]))</f>
        <v>C25.T5</v>
      </c>
      <c r="B1324" s="1" t="s">
        <v>873</v>
      </c>
      <c r="C1324" s="1" t="s">
        <v>84</v>
      </c>
      <c r="D1324" s="13" t="s">
        <v>446</v>
      </c>
      <c r="E1324" s="3" t="s">
        <v>1352</v>
      </c>
      <c r="F1324" t="s">
        <v>638</v>
      </c>
      <c r="G1324" s="2">
        <v>43999</v>
      </c>
      <c r="H1324">
        <v>7</v>
      </c>
      <c r="I1324" s="4" t="e">
        <f>IF(Table1[[#This Row],[Category '#]]="","",VLOOKUP(Table1[[#This Row],[Category '#]],#REF!,2,FALSE))</f>
        <v>#REF!</v>
      </c>
    </row>
    <row r="1325" spans="1:9" ht="45" x14ac:dyDescent="0.25">
      <c r="A1325" s="1" t="str">
        <f>IF(Table1[[#This Row],[Table]]="","",_xlfn.CONCAT(Table1[[#This Row],[Round]],".",Table1[[#This Row],[Table]]))</f>
        <v>C25.U2</v>
      </c>
      <c r="B1325" s="1" t="s">
        <v>877</v>
      </c>
      <c r="C1325" s="1" t="s">
        <v>86</v>
      </c>
      <c r="D1325" s="13" t="s">
        <v>446</v>
      </c>
      <c r="E1325" s="3" t="s">
        <v>1359</v>
      </c>
      <c r="F1325" t="s">
        <v>638</v>
      </c>
      <c r="G1325" s="2">
        <v>43999</v>
      </c>
      <c r="H1325">
        <v>7</v>
      </c>
      <c r="I1325" s="4" t="e">
        <f>IF(Table1[[#This Row],[Category '#]]="","",VLOOKUP(Table1[[#This Row],[Category '#]],#REF!,2,FALSE))</f>
        <v>#REF!</v>
      </c>
    </row>
    <row r="1326" spans="1:9" x14ac:dyDescent="0.25">
      <c r="A1326" s="1" t="str">
        <f>IF(Table1[[#This Row],[Table]]="","",_xlfn.CONCAT(Table1[[#This Row],[Round]],".",Table1[[#This Row],[Table]]))</f>
        <v>C25.U3</v>
      </c>
      <c r="B1326" s="1" t="s">
        <v>1008</v>
      </c>
      <c r="C1326" s="1" t="s">
        <v>86</v>
      </c>
      <c r="D1326" s="13" t="s">
        <v>446</v>
      </c>
      <c r="E1326" s="3" t="s">
        <v>1357</v>
      </c>
      <c r="F1326" t="s">
        <v>638</v>
      </c>
      <c r="G1326" s="2">
        <v>43999</v>
      </c>
      <c r="H1326">
        <v>5</v>
      </c>
      <c r="I1326" s="4" t="e">
        <f>IF(Table1[[#This Row],[Category '#]]="","",VLOOKUP(Table1[[#This Row],[Category '#]],#REF!,2,FALSE))</f>
        <v>#REF!</v>
      </c>
    </row>
    <row r="1327" spans="1:9" ht="60" x14ac:dyDescent="0.25">
      <c r="A1327" s="1" t="str">
        <f>IF(Table1[[#This Row],[Table]]="","",_xlfn.CONCAT(Table1[[#This Row],[Round]],".",Table1[[#This Row],[Table]]))</f>
        <v>C25.U4</v>
      </c>
      <c r="B1327" s="1" t="s">
        <v>879</v>
      </c>
      <c r="C1327" s="1" t="s">
        <v>86</v>
      </c>
      <c r="D1327" s="13" t="s">
        <v>446</v>
      </c>
      <c r="E1327" s="3" t="s">
        <v>1356</v>
      </c>
      <c r="F1327" t="s">
        <v>638</v>
      </c>
      <c r="G1327" s="2">
        <v>43999</v>
      </c>
      <c r="H1327">
        <v>7</v>
      </c>
      <c r="I1327" s="4" t="e">
        <f>IF(Table1[[#This Row],[Category '#]]="","",VLOOKUP(Table1[[#This Row],[Category '#]],#REF!,2,FALSE))</f>
        <v>#REF!</v>
      </c>
    </row>
    <row r="1328" spans="1:9" ht="30" x14ac:dyDescent="0.25">
      <c r="A1328" s="1" t="str">
        <f>IF(Table1[[#This Row],[Table]]="","",_xlfn.CONCAT(Table1[[#This Row],[Round]],".",Table1[[#This Row],[Table]]))</f>
        <v>C25.U5</v>
      </c>
      <c r="B1328" s="1" t="s">
        <v>881</v>
      </c>
      <c r="C1328" s="1" t="s">
        <v>86</v>
      </c>
      <c r="D1328" s="13" t="s">
        <v>446</v>
      </c>
      <c r="E1328" s="3" t="s">
        <v>1353</v>
      </c>
      <c r="F1328" t="s">
        <v>638</v>
      </c>
      <c r="G1328" s="2">
        <v>43999</v>
      </c>
      <c r="H1328">
        <v>6</v>
      </c>
      <c r="I1328" s="4" t="e">
        <f>IF(Table1[[#This Row],[Category '#]]="","",VLOOKUP(Table1[[#This Row],[Category '#]],#REF!,2,FALSE))</f>
        <v>#REF!</v>
      </c>
    </row>
    <row r="1329" spans="1:9" ht="30" x14ac:dyDescent="0.25">
      <c r="A1329" s="1" t="str">
        <f>IF(Table1[[#This Row],[Table]]="","",_xlfn.CONCAT(Table1[[#This Row],[Round]],".",Table1[[#This Row],[Table]]))</f>
        <v>C25.V1</v>
      </c>
      <c r="B1329" s="1" t="s">
        <v>883</v>
      </c>
      <c r="C1329" s="1" t="s">
        <v>443</v>
      </c>
      <c r="D1329" s="13" t="s">
        <v>446</v>
      </c>
      <c r="E1329" s="3" t="s">
        <v>1362</v>
      </c>
      <c r="F1329" t="s">
        <v>638</v>
      </c>
      <c r="G1329" s="2">
        <v>43999</v>
      </c>
      <c r="H1329">
        <v>5</v>
      </c>
      <c r="I1329" s="4" t="e">
        <f>IF(Table1[[#This Row],[Category '#]]="","",VLOOKUP(Table1[[#This Row],[Category '#]],#REF!,2,FALSE))</f>
        <v>#REF!</v>
      </c>
    </row>
    <row r="1330" spans="1:9" ht="60" x14ac:dyDescent="0.25">
      <c r="A1330" s="1" t="str">
        <f>IF(Table1[[#This Row],[Table]]="","",_xlfn.CONCAT(Table1[[#This Row],[Round]],".",Table1[[#This Row],[Table]]))</f>
        <v>C25.V2</v>
      </c>
      <c r="B1330" s="1" t="s">
        <v>1010</v>
      </c>
      <c r="C1330" s="1" t="s">
        <v>443</v>
      </c>
      <c r="D1330" s="13" t="s">
        <v>446</v>
      </c>
      <c r="E1330" s="3" t="s">
        <v>1363</v>
      </c>
      <c r="F1330" t="s">
        <v>638</v>
      </c>
      <c r="G1330" s="2">
        <v>43999</v>
      </c>
      <c r="H1330">
        <v>5</v>
      </c>
      <c r="I1330" s="4" t="e">
        <f>IF(Table1[[#This Row],[Category '#]]="","",VLOOKUP(Table1[[#This Row],[Category '#]],#REF!,2,FALSE))</f>
        <v>#REF!</v>
      </c>
    </row>
    <row r="1331" spans="1:9" x14ac:dyDescent="0.25">
      <c r="A1331" s="1" t="str">
        <f>IF(Table1[[#This Row],[Table]]="","",_xlfn.CONCAT(Table1[[#This Row],[Round]],".",Table1[[#This Row],[Table]]))</f>
        <v>C25.V3</v>
      </c>
      <c r="B1331" s="1" t="s">
        <v>885</v>
      </c>
      <c r="C1331" s="1" t="s">
        <v>443</v>
      </c>
      <c r="D1331" s="13" t="s">
        <v>446</v>
      </c>
      <c r="E1331" s="3" t="s">
        <v>1364</v>
      </c>
      <c r="F1331" t="s">
        <v>638</v>
      </c>
      <c r="G1331" s="2">
        <v>43999</v>
      </c>
      <c r="H1331">
        <v>6</v>
      </c>
      <c r="I1331" s="4" t="e">
        <f>IF(Table1[[#This Row],[Category '#]]="","",VLOOKUP(Table1[[#This Row],[Category '#]],#REF!,2,FALSE))</f>
        <v>#REF!</v>
      </c>
    </row>
    <row r="1332" spans="1:9" x14ac:dyDescent="0.25">
      <c r="A1332" s="1" t="str">
        <f>IF(Table1[[#This Row],[Table]]="","",_xlfn.CONCAT(Table1[[#This Row],[Round]],".",Table1[[#This Row],[Table]]))</f>
        <v>C25.V4</v>
      </c>
      <c r="B1332" s="1" t="s">
        <v>969</v>
      </c>
      <c r="C1332" s="1" t="s">
        <v>86</v>
      </c>
      <c r="D1332" s="13" t="s">
        <v>446</v>
      </c>
      <c r="E1332" s="3" t="s">
        <v>1365</v>
      </c>
      <c r="F1332" t="s">
        <v>638</v>
      </c>
      <c r="G1332" s="2">
        <v>43999</v>
      </c>
      <c r="H1332">
        <v>10</v>
      </c>
      <c r="I1332" s="4" t="e">
        <f>IF(Table1[[#This Row],[Category '#]]="","",VLOOKUP(Table1[[#This Row],[Category '#]],#REF!,2,FALSE))</f>
        <v>#REF!</v>
      </c>
    </row>
    <row r="1333" spans="1:9" x14ac:dyDescent="0.25">
      <c r="A1333" s="1" t="str">
        <f>IF(Table1[[#This Row],[Table]]="","",_xlfn.CONCAT(Table1[[#This Row],[Round]],".",Table1[[#This Row],[Table]]))</f>
        <v>C25.V5</v>
      </c>
      <c r="B1333" s="1" t="s">
        <v>970</v>
      </c>
      <c r="C1333" s="1" t="s">
        <v>86</v>
      </c>
      <c r="D1333" s="13" t="s">
        <v>446</v>
      </c>
      <c r="E1333" s="3" t="s">
        <v>1365</v>
      </c>
      <c r="F1333" t="s">
        <v>638</v>
      </c>
      <c r="G1333" s="2">
        <v>43999</v>
      </c>
      <c r="H1333">
        <v>10</v>
      </c>
      <c r="I1333" s="4" t="e">
        <f>IF(Table1[[#This Row],[Category '#]]="","",VLOOKUP(Table1[[#This Row],[Category '#]],#REF!,2,FALSE))</f>
        <v>#REF!</v>
      </c>
    </row>
    <row r="1334" spans="1:9" x14ac:dyDescent="0.25">
      <c r="A1334" s="1" t="str">
        <f>IF(Table1[[#This Row],[Table]]="","",_xlfn.CONCAT(Table1[[#This Row],[Round]],".",Table1[[#This Row],[Table]]))</f>
        <v>C25.W2</v>
      </c>
      <c r="B1334" s="1" t="s">
        <v>888</v>
      </c>
      <c r="C1334" s="1" t="s">
        <v>444</v>
      </c>
      <c r="D1334" s="13" t="s">
        <v>446</v>
      </c>
      <c r="E1334" s="3" t="s">
        <v>1370</v>
      </c>
      <c r="F1334" t="s">
        <v>638</v>
      </c>
      <c r="G1334" s="2">
        <v>43999</v>
      </c>
      <c r="H1334">
        <v>7</v>
      </c>
      <c r="I1334" s="4" t="e">
        <f>IF(Table1[[#This Row],[Category '#]]="","",VLOOKUP(Table1[[#This Row],[Category '#]],#REF!,2,FALSE))</f>
        <v>#REF!</v>
      </c>
    </row>
    <row r="1335" spans="1:9" x14ac:dyDescent="0.25">
      <c r="A1335" s="1" t="str">
        <f>IF(Table1[[#This Row],[Table]]="","",_xlfn.CONCAT(Table1[[#This Row],[Round]],".",Table1[[#This Row],[Table]]))</f>
        <v>C25.W3</v>
      </c>
      <c r="B1335" s="1" t="s">
        <v>890</v>
      </c>
      <c r="C1335" s="1" t="s">
        <v>444</v>
      </c>
      <c r="D1335" s="13" t="s">
        <v>446</v>
      </c>
      <c r="E1335" s="3" t="s">
        <v>1369</v>
      </c>
      <c r="F1335" t="s">
        <v>638</v>
      </c>
      <c r="G1335" s="2">
        <v>43999</v>
      </c>
      <c r="H1335">
        <v>5</v>
      </c>
      <c r="I1335" s="4" t="e">
        <f>IF(Table1[[#This Row],[Category '#]]="","",VLOOKUP(Table1[[#This Row],[Category '#]],#REF!,2,FALSE))</f>
        <v>#REF!</v>
      </c>
    </row>
    <row r="1336" spans="1:9" x14ac:dyDescent="0.25">
      <c r="A1336" s="1" t="str">
        <f>IF(Table1[[#This Row],[Table]]="","",_xlfn.CONCAT(Table1[[#This Row],[Round]],".",Table1[[#This Row],[Table]]))</f>
        <v>C25.W4</v>
      </c>
      <c r="B1336" s="1" t="s">
        <v>892</v>
      </c>
      <c r="C1336" s="1" t="s">
        <v>444</v>
      </c>
      <c r="D1336" s="13" t="s">
        <v>446</v>
      </c>
      <c r="E1336" s="3" t="s">
        <v>1368</v>
      </c>
      <c r="F1336" t="s">
        <v>638</v>
      </c>
      <c r="G1336" s="2">
        <v>43999</v>
      </c>
      <c r="H1336">
        <v>7</v>
      </c>
      <c r="I1336" s="4" t="e">
        <f>IF(Table1[[#This Row],[Category '#]]="","",VLOOKUP(Table1[[#This Row],[Category '#]],#REF!,2,FALSE))</f>
        <v>#REF!</v>
      </c>
    </row>
    <row r="1337" spans="1:9" ht="60" x14ac:dyDescent="0.25">
      <c r="A1337" s="1" t="str">
        <f>IF(Table1[[#This Row],[Table]]="","",_xlfn.CONCAT(Table1[[#This Row],[Round]],".",Table1[[#This Row],[Table]]))</f>
        <v>C25.W5</v>
      </c>
      <c r="B1337" s="1" t="s">
        <v>894</v>
      </c>
      <c r="C1337" s="1" t="s">
        <v>444</v>
      </c>
      <c r="D1337" s="13" t="s">
        <v>446</v>
      </c>
      <c r="E1337" s="3" t="s">
        <v>1367</v>
      </c>
      <c r="F1337" t="s">
        <v>638</v>
      </c>
      <c r="G1337" s="2">
        <v>43999</v>
      </c>
      <c r="H1337">
        <v>6</v>
      </c>
      <c r="I1337" s="4" t="e">
        <f>IF(Table1[[#This Row],[Category '#]]="","",VLOOKUP(Table1[[#This Row],[Category '#]],#REF!,2,FALSE))</f>
        <v>#REF!</v>
      </c>
    </row>
    <row r="1338" spans="1:9" x14ac:dyDescent="0.25">
      <c r="A1338" s="1" t="str">
        <f>IF(Table1[[#This Row],[Table]]="","",_xlfn.CONCAT(Table1[[#This Row],[Round]],".",Table1[[#This Row],[Table]]))</f>
        <v>C25.X5</v>
      </c>
      <c r="B1338" s="1" t="s">
        <v>901</v>
      </c>
      <c r="C1338" s="1" t="s">
        <v>444</v>
      </c>
      <c r="D1338" s="13" t="s">
        <v>446</v>
      </c>
      <c r="E1338" s="3" t="s">
        <v>1372</v>
      </c>
      <c r="F1338" t="s">
        <v>638</v>
      </c>
      <c r="G1338" s="2">
        <v>43999</v>
      </c>
      <c r="H1338">
        <v>10</v>
      </c>
      <c r="I1338" s="4" t="e">
        <f>IF(Table1[[#This Row],[Category '#]]="","",VLOOKUP(Table1[[#This Row],[Category '#]],#REF!,2,FALSE))</f>
        <v>#REF!</v>
      </c>
    </row>
    <row r="1339" spans="1:9" ht="30" x14ac:dyDescent="0.25">
      <c r="A1339" s="1" t="str">
        <f>IF(Table1[[#This Row],[Table]]="","",_xlfn.CONCAT(Table1[[#This Row],[Round]],".",Table1[[#This Row],[Table]]))</f>
        <v>C25.Y1</v>
      </c>
      <c r="B1339" s="1" t="s">
        <v>903</v>
      </c>
      <c r="C1339" s="1" t="s">
        <v>285</v>
      </c>
      <c r="D1339" s="13" t="s">
        <v>446</v>
      </c>
      <c r="E1339" s="3" t="s">
        <v>1373</v>
      </c>
      <c r="F1339" t="s">
        <v>638</v>
      </c>
      <c r="G1339" s="2">
        <v>43999</v>
      </c>
      <c r="H1339">
        <v>5</v>
      </c>
      <c r="I1339" s="4" t="e">
        <f>IF(Table1[[#This Row],[Category '#]]="","",VLOOKUP(Table1[[#This Row],[Category '#]],#REF!,2,FALSE))</f>
        <v>#REF!</v>
      </c>
    </row>
    <row r="1340" spans="1:9" x14ac:dyDescent="0.25">
      <c r="A1340" s="1" t="str">
        <f>IF(Table1[[#This Row],[Table]]="","",_xlfn.CONCAT(Table1[[#This Row],[Round]],".",Table1[[#This Row],[Table]]))</f>
        <v>C25.Y2</v>
      </c>
      <c r="B1340" s="1" t="s">
        <v>905</v>
      </c>
      <c r="C1340" s="1" t="s">
        <v>285</v>
      </c>
      <c r="D1340" s="13" t="s">
        <v>446</v>
      </c>
      <c r="E1340" s="3" t="s">
        <v>1374</v>
      </c>
      <c r="F1340" t="s">
        <v>638</v>
      </c>
      <c r="G1340" s="2">
        <v>43999</v>
      </c>
      <c r="H1340">
        <v>5</v>
      </c>
      <c r="I1340" s="4" t="e">
        <f>IF(Table1[[#This Row],[Category '#]]="","",VLOOKUP(Table1[[#This Row],[Category '#]],#REF!,2,FALSE))</f>
        <v>#REF!</v>
      </c>
    </row>
    <row r="1341" spans="1:9" ht="30" x14ac:dyDescent="0.25">
      <c r="A1341" s="1" t="str">
        <f>IF(Table1[[#This Row],[Table]]="","",_xlfn.CONCAT(Table1[[#This Row],[Round]],".",Table1[[#This Row],[Table]]))</f>
        <v>C25.Y4</v>
      </c>
      <c r="B1341" s="1" t="s">
        <v>907</v>
      </c>
      <c r="C1341" s="1" t="s">
        <v>173</v>
      </c>
      <c r="D1341" s="13" t="s">
        <v>446</v>
      </c>
      <c r="E1341" s="3" t="s">
        <v>1376</v>
      </c>
      <c r="F1341" t="s">
        <v>638</v>
      </c>
      <c r="G1341" s="2">
        <v>43999</v>
      </c>
      <c r="H1341">
        <v>5</v>
      </c>
      <c r="I1341" s="4" t="e">
        <f>IF(Table1[[#This Row],[Category '#]]="","",VLOOKUP(Table1[[#This Row],[Category '#]],#REF!,2,FALSE))</f>
        <v>#REF!</v>
      </c>
    </row>
    <row r="1342" spans="1:9" ht="30" x14ac:dyDescent="0.25">
      <c r="A1342" s="1" t="str">
        <f>IF(Table1[[#This Row],[Table]]="","",_xlfn.CONCAT(Table1[[#This Row],[Round]],".",Table1[[#This Row],[Table]]))</f>
        <v>C25.Y5</v>
      </c>
      <c r="B1342" s="1" t="s">
        <v>908</v>
      </c>
      <c r="C1342" s="1" t="s">
        <v>173</v>
      </c>
      <c r="D1342" s="13" t="s">
        <v>446</v>
      </c>
      <c r="E1342" s="3" t="s">
        <v>1377</v>
      </c>
      <c r="F1342" t="s">
        <v>638</v>
      </c>
      <c r="G1342" s="2">
        <v>43999</v>
      </c>
      <c r="H1342">
        <v>5</v>
      </c>
      <c r="I1342" s="4" t="e">
        <f>IF(Table1[[#This Row],[Category '#]]="","",VLOOKUP(Table1[[#This Row],[Category '#]],#REF!,2,FALSE))</f>
        <v>#REF!</v>
      </c>
    </row>
    <row r="1343" spans="1:9" x14ac:dyDescent="0.25">
      <c r="A1343" s="1" t="str">
        <f>IF(Table1[[#This Row],[Table]]="","",_xlfn.CONCAT(Table1[[#This Row],[Round]],".",Table1[[#This Row],[Table]]))</f>
        <v/>
      </c>
      <c r="B1343" s="1"/>
      <c r="C1343" s="1" t="s">
        <v>285</v>
      </c>
      <c r="D1343" s="13" t="s">
        <v>446</v>
      </c>
      <c r="E1343" s="3" t="s">
        <v>1375</v>
      </c>
      <c r="F1343" t="s">
        <v>638</v>
      </c>
      <c r="G1343" s="2">
        <v>43999</v>
      </c>
      <c r="H1343">
        <v>10</v>
      </c>
      <c r="I1343" s="4" t="e">
        <f>IF(Table1[[#This Row],[Category '#]]="","",VLOOKUP(Table1[[#This Row],[Category '#]],#REF!,2,FALSE))</f>
        <v>#REF!</v>
      </c>
    </row>
    <row r="1344" spans="1:9" x14ac:dyDescent="0.25">
      <c r="A1344" s="1" t="str">
        <f>IF(Table1[[#This Row],[Table]]="","",_xlfn.CONCAT(Table1[[#This Row],[Round]],".",Table1[[#This Row],[Table]]))</f>
        <v/>
      </c>
      <c r="B1344" s="1"/>
      <c r="C1344" s="1" t="s">
        <v>303</v>
      </c>
      <c r="D1344" s="13" t="s">
        <v>446</v>
      </c>
      <c r="E1344" s="3" t="s">
        <v>1305</v>
      </c>
      <c r="F1344" t="s">
        <v>638</v>
      </c>
      <c r="G1344" s="2">
        <v>43999</v>
      </c>
      <c r="H1344">
        <v>4</v>
      </c>
      <c r="I1344" s="4" t="e">
        <f>IF(Table1[[#This Row],[Category '#]]="","",VLOOKUP(Table1[[#This Row],[Category '#]],#REF!,2,FALSE))</f>
        <v>#REF!</v>
      </c>
    </row>
    <row r="1345" spans="1:9" ht="30" x14ac:dyDescent="0.25">
      <c r="A1345" s="1" t="str">
        <f>IF(Table1[[#This Row],[Table]]="","",_xlfn.CONCAT(Table1[[#This Row],[Round]],".",Table1[[#This Row],[Table]]))</f>
        <v/>
      </c>
      <c r="B1345" s="1"/>
      <c r="C1345" s="1" t="s">
        <v>303</v>
      </c>
      <c r="D1345" s="13" t="s">
        <v>446</v>
      </c>
      <c r="E1345" s="3" t="s">
        <v>1306</v>
      </c>
      <c r="F1345" t="s">
        <v>638</v>
      </c>
      <c r="G1345" s="2">
        <v>43999</v>
      </c>
      <c r="H1345">
        <v>6</v>
      </c>
      <c r="I1345" s="4" t="e">
        <f>IF(Table1[[#This Row],[Category '#]]="","",VLOOKUP(Table1[[#This Row],[Category '#]],#REF!,2,FALSE))</f>
        <v>#REF!</v>
      </c>
    </row>
    <row r="1346" spans="1:9" ht="60" x14ac:dyDescent="0.25">
      <c r="A1346" s="1" t="str">
        <f>IF(Table1[[#This Row],[Table]]="","",_xlfn.CONCAT(Table1[[#This Row],[Round]],".",Table1[[#This Row],[Table]]))</f>
        <v/>
      </c>
      <c r="B1346" s="1"/>
      <c r="C1346" s="1" t="s">
        <v>303</v>
      </c>
      <c r="D1346" s="13" t="s">
        <v>446</v>
      </c>
      <c r="E1346" s="3" t="s">
        <v>1307</v>
      </c>
      <c r="F1346" t="s">
        <v>638</v>
      </c>
      <c r="G1346" s="2">
        <v>43999</v>
      </c>
      <c r="H1346">
        <v>5</v>
      </c>
      <c r="I1346" s="4" t="e">
        <f>IF(Table1[[#This Row],[Category '#]]="","",VLOOKUP(Table1[[#This Row],[Category '#]],#REF!,2,FALSE))</f>
        <v>#REF!</v>
      </c>
    </row>
    <row r="1347" spans="1:9" x14ac:dyDescent="0.25">
      <c r="A1347" s="1" t="str">
        <f>IF(Table1[[#This Row],[Table]]="","",_xlfn.CONCAT(Table1[[#This Row],[Round]],".",Table1[[#This Row],[Table]]))</f>
        <v/>
      </c>
      <c r="B1347" s="1"/>
      <c r="C1347" s="1" t="s">
        <v>303</v>
      </c>
      <c r="D1347" s="13" t="s">
        <v>446</v>
      </c>
      <c r="E1347" s="3" t="s">
        <v>1308</v>
      </c>
      <c r="F1347" t="s">
        <v>638</v>
      </c>
      <c r="G1347" s="2">
        <v>43999</v>
      </c>
      <c r="H1347">
        <v>6</v>
      </c>
      <c r="I1347" s="4" t="e">
        <f>IF(Table1[[#This Row],[Category '#]]="","",VLOOKUP(Table1[[#This Row],[Category '#]],#REF!,2,FALSE))</f>
        <v>#REF!</v>
      </c>
    </row>
    <row r="1348" spans="1:9" ht="30" x14ac:dyDescent="0.25">
      <c r="A1348" s="1" t="str">
        <f>IF(Table1[[#This Row],[Table]]="","",_xlfn.CONCAT(Table1[[#This Row],[Round]],".",Table1[[#This Row],[Table]]))</f>
        <v/>
      </c>
      <c r="B1348" s="1"/>
      <c r="C1348" s="1" t="s">
        <v>316</v>
      </c>
      <c r="D1348" s="13" t="s">
        <v>446</v>
      </c>
      <c r="E1348" s="3" t="s">
        <v>1321</v>
      </c>
      <c r="F1348" t="s">
        <v>638</v>
      </c>
      <c r="G1348" s="2">
        <v>43999</v>
      </c>
      <c r="H1348">
        <v>4</v>
      </c>
      <c r="I1348" s="4" t="e">
        <f>IF(Table1[[#This Row],[Category '#]]="","",VLOOKUP(Table1[[#This Row],[Category '#]],#REF!,2,FALSE))</f>
        <v>#REF!</v>
      </c>
    </row>
    <row r="1349" spans="1:9" ht="60" x14ac:dyDescent="0.25">
      <c r="A1349" s="1" t="str">
        <f>IF(Table1[[#This Row],[Table]]="","",_xlfn.CONCAT(Table1[[#This Row],[Round]],".",Table1[[#This Row],[Table]]))</f>
        <v/>
      </c>
      <c r="B1349" s="1"/>
      <c r="C1349" s="1" t="s">
        <v>316</v>
      </c>
      <c r="D1349" s="13" t="s">
        <v>446</v>
      </c>
      <c r="E1349" s="3" t="s">
        <v>1322</v>
      </c>
      <c r="F1349" t="s">
        <v>638</v>
      </c>
      <c r="G1349" s="2">
        <v>43999</v>
      </c>
      <c r="H1349">
        <v>5</v>
      </c>
      <c r="I1349" s="4" t="e">
        <f>IF(Table1[[#This Row],[Category '#]]="","",VLOOKUP(Table1[[#This Row],[Category '#]],#REF!,2,FALSE))</f>
        <v>#REF!</v>
      </c>
    </row>
    <row r="1350" spans="1:9" ht="45" x14ac:dyDescent="0.25">
      <c r="A1350" s="1" t="str">
        <f>IF(Table1[[#This Row],[Table]]="","",_xlfn.CONCAT(Table1[[#This Row],[Round]],".",Table1[[#This Row],[Table]]))</f>
        <v/>
      </c>
      <c r="B1350" s="1"/>
      <c r="C1350" s="1" t="s">
        <v>316</v>
      </c>
      <c r="D1350" s="13" t="s">
        <v>446</v>
      </c>
      <c r="E1350" s="3" t="s">
        <v>1326</v>
      </c>
      <c r="F1350" t="s">
        <v>638</v>
      </c>
      <c r="G1350" s="2">
        <v>43999</v>
      </c>
      <c r="H1350">
        <v>8</v>
      </c>
      <c r="I1350" s="4" t="e">
        <f>IF(Table1[[#This Row],[Category '#]]="","",VLOOKUP(Table1[[#This Row],[Category '#]],#REF!,2,FALSE))</f>
        <v>#REF!</v>
      </c>
    </row>
    <row r="1351" spans="1:9" ht="45" x14ac:dyDescent="0.25">
      <c r="A1351" s="1" t="str">
        <f>IF(Table1[[#This Row],[Table]]="","",_xlfn.CONCAT(Table1[[#This Row],[Round]],".",Table1[[#This Row],[Table]]))</f>
        <v/>
      </c>
      <c r="B1351" s="1"/>
      <c r="C1351" s="1" t="s">
        <v>437</v>
      </c>
      <c r="D1351" s="13" t="s">
        <v>446</v>
      </c>
      <c r="E1351" s="3" t="s">
        <v>1296</v>
      </c>
      <c r="F1351" t="s">
        <v>638</v>
      </c>
      <c r="G1351" s="2">
        <v>43999</v>
      </c>
      <c r="H1351">
        <v>3</v>
      </c>
      <c r="I1351" s="4" t="e">
        <f>IF(Table1[[#This Row],[Category '#]]="","",VLOOKUP(Table1[[#This Row],[Category '#]],#REF!,2,FALSE))</f>
        <v>#REF!</v>
      </c>
    </row>
    <row r="1352" spans="1:9" ht="60" x14ac:dyDescent="0.25">
      <c r="A1352" s="1" t="str">
        <f>IF(Table1[[#This Row],[Table]]="","",_xlfn.CONCAT(Table1[[#This Row],[Round]],".",Table1[[#This Row],[Table]]))</f>
        <v/>
      </c>
      <c r="B1352" s="1"/>
      <c r="C1352" s="1" t="s">
        <v>437</v>
      </c>
      <c r="D1352" s="13" t="s">
        <v>446</v>
      </c>
      <c r="E1352" s="3" t="s">
        <v>1297</v>
      </c>
      <c r="F1352" t="s">
        <v>638</v>
      </c>
      <c r="G1352" s="2">
        <v>43999</v>
      </c>
      <c r="H1352">
        <v>3</v>
      </c>
      <c r="I1352" s="4" t="e">
        <f>IF(Table1[[#This Row],[Category '#]]="","",VLOOKUP(Table1[[#This Row],[Category '#]],#REF!,2,FALSE))</f>
        <v>#REF!</v>
      </c>
    </row>
    <row r="1353" spans="1:9" x14ac:dyDescent="0.25">
      <c r="A1353" s="1" t="str">
        <f>IF(Table1[[#This Row],[Table]]="","",_xlfn.CONCAT(Table1[[#This Row],[Round]],".",Table1[[#This Row],[Table]]))</f>
        <v/>
      </c>
      <c r="B1353" s="1"/>
      <c r="C1353" s="1" t="s">
        <v>437</v>
      </c>
      <c r="D1353" s="13" t="s">
        <v>446</v>
      </c>
      <c r="E1353" s="3" t="s">
        <v>1298</v>
      </c>
      <c r="F1353" t="s">
        <v>638</v>
      </c>
      <c r="G1353" s="2">
        <v>43999</v>
      </c>
      <c r="H1353">
        <v>7</v>
      </c>
      <c r="I1353" s="4" t="e">
        <f>IF(Table1[[#This Row],[Category '#]]="","",VLOOKUP(Table1[[#This Row],[Category '#]],#REF!,2,FALSE))</f>
        <v>#REF!</v>
      </c>
    </row>
    <row r="1354" spans="1:9" ht="60" x14ac:dyDescent="0.25">
      <c r="A1354" s="1" t="str">
        <f>IF(Table1[[#This Row],[Table]]="","",_xlfn.CONCAT(Table1[[#This Row],[Round]],".",Table1[[#This Row],[Table]]))</f>
        <v/>
      </c>
      <c r="B1354" s="1"/>
      <c r="C1354" s="1" t="s">
        <v>437</v>
      </c>
      <c r="D1354" s="13" t="s">
        <v>446</v>
      </c>
      <c r="E1354" s="3" t="s">
        <v>1300</v>
      </c>
      <c r="F1354" t="s">
        <v>638</v>
      </c>
      <c r="G1354" s="2">
        <v>43999</v>
      </c>
      <c r="H1354">
        <v>8</v>
      </c>
      <c r="I1354" s="4" t="e">
        <f>IF(Table1[[#This Row],[Category '#]]="","",VLOOKUP(Table1[[#This Row],[Category '#]],#REF!,2,FALSE))</f>
        <v>#REF!</v>
      </c>
    </row>
    <row r="1355" spans="1:9" ht="45" x14ac:dyDescent="0.25">
      <c r="A1355" s="1" t="str">
        <f>IF(Table1[[#This Row],[Table]]="","",_xlfn.CONCAT(Table1[[#This Row],[Round]],".",Table1[[#This Row],[Table]]))</f>
        <v/>
      </c>
      <c r="B1355" s="1"/>
      <c r="C1355" s="1" t="s">
        <v>437</v>
      </c>
      <c r="D1355" s="13" t="s">
        <v>446</v>
      </c>
      <c r="E1355" s="3" t="s">
        <v>1304</v>
      </c>
      <c r="F1355" t="s">
        <v>638</v>
      </c>
      <c r="G1355" s="2">
        <v>43999</v>
      </c>
      <c r="H1355">
        <v>5</v>
      </c>
      <c r="I1355" s="4" t="e">
        <f>IF(Table1[[#This Row],[Category '#]]="","",VLOOKUP(Table1[[#This Row],[Category '#]],#REF!,2,FALSE))</f>
        <v>#REF!</v>
      </c>
    </row>
    <row r="1356" spans="1:9" ht="45" x14ac:dyDescent="0.25">
      <c r="A1356" s="1" t="str">
        <f>IF(Table1[[#This Row],[Table]]="","",_xlfn.CONCAT(Table1[[#This Row],[Round]],".",Table1[[#This Row],[Table]]))</f>
        <v/>
      </c>
      <c r="B1356" s="1"/>
      <c r="C1356" s="1" t="s">
        <v>86</v>
      </c>
      <c r="D1356" s="13" t="s">
        <v>446</v>
      </c>
      <c r="E1356" s="3" t="s">
        <v>1354</v>
      </c>
      <c r="F1356" t="s">
        <v>638</v>
      </c>
      <c r="G1356" s="2">
        <v>43999</v>
      </c>
      <c r="H1356">
        <v>6</v>
      </c>
      <c r="I1356" s="4" t="e">
        <f>IF(Table1[[#This Row],[Category '#]]="","",VLOOKUP(Table1[[#This Row],[Category '#]],#REF!,2,FALSE))</f>
        <v>#REF!</v>
      </c>
    </row>
    <row r="1357" spans="1:9" ht="45" x14ac:dyDescent="0.25">
      <c r="A1357" s="1" t="str">
        <f>IF(Table1[[#This Row],[Table]]="","",_xlfn.CONCAT(Table1[[#This Row],[Round]],".",Table1[[#This Row],[Table]]))</f>
        <v/>
      </c>
      <c r="B1357" s="1"/>
      <c r="C1357" s="1" t="s">
        <v>86</v>
      </c>
      <c r="D1357" s="13" t="s">
        <v>446</v>
      </c>
      <c r="E1357" s="3" t="s">
        <v>1355</v>
      </c>
      <c r="F1357" t="s">
        <v>638</v>
      </c>
      <c r="G1357" s="2">
        <v>43999</v>
      </c>
      <c r="H1357">
        <v>5</v>
      </c>
      <c r="I1357" s="4" t="e">
        <f>IF(Table1[[#This Row],[Category '#]]="","",VLOOKUP(Table1[[#This Row],[Category '#]],#REF!,2,FALSE))</f>
        <v>#REF!</v>
      </c>
    </row>
    <row r="1358" spans="1:9" ht="30" x14ac:dyDescent="0.25">
      <c r="A1358" s="1" t="str">
        <f>IF(Table1[[#This Row],[Table]]="","",_xlfn.CONCAT(Table1[[#This Row],[Round]],".",Table1[[#This Row],[Table]]))</f>
        <v/>
      </c>
      <c r="B1358" s="1"/>
      <c r="C1358" s="1" t="s">
        <v>86</v>
      </c>
      <c r="D1358" s="13" t="s">
        <v>446</v>
      </c>
      <c r="E1358" s="3" t="s">
        <v>1358</v>
      </c>
      <c r="F1358" t="s">
        <v>638</v>
      </c>
      <c r="G1358" s="2">
        <v>43999</v>
      </c>
      <c r="H1358">
        <v>8</v>
      </c>
      <c r="I1358" s="4" t="e">
        <f>IF(Table1[[#This Row],[Category '#]]="","",VLOOKUP(Table1[[#This Row],[Category '#]],#REF!,2,FALSE))</f>
        <v>#REF!</v>
      </c>
    </row>
    <row r="1359" spans="1:9" ht="75" x14ac:dyDescent="0.25">
      <c r="A1359" s="1" t="str">
        <f>IF(Table1[[#This Row],[Table]]="","",_xlfn.CONCAT(Table1[[#This Row],[Round]],".",Table1[[#This Row],[Table]]))</f>
        <v/>
      </c>
      <c r="B1359" s="1"/>
      <c r="C1359" s="1" t="s">
        <v>84</v>
      </c>
      <c r="D1359" s="13" t="s">
        <v>446</v>
      </c>
      <c r="E1359" s="3" t="s">
        <v>1339</v>
      </c>
      <c r="F1359" t="s">
        <v>638</v>
      </c>
      <c r="G1359" s="2">
        <v>43999</v>
      </c>
      <c r="H1359">
        <v>4</v>
      </c>
      <c r="I1359" s="4" t="e">
        <f>IF(Table1[[#This Row],[Category '#]]="","",VLOOKUP(Table1[[#This Row],[Category '#]],#REF!,2,FALSE))</f>
        <v>#REF!</v>
      </c>
    </row>
    <row r="1360" spans="1:9" ht="30" x14ac:dyDescent="0.25">
      <c r="A1360" s="1" t="str">
        <f>IF(Table1[[#This Row],[Table]]="","",_xlfn.CONCAT(Table1[[#This Row],[Round]],".",Table1[[#This Row],[Table]]))</f>
        <v/>
      </c>
      <c r="B1360" s="1"/>
      <c r="C1360" s="1" t="s">
        <v>84</v>
      </c>
      <c r="D1360" s="13" t="s">
        <v>446</v>
      </c>
      <c r="E1360" s="3" t="s">
        <v>1340</v>
      </c>
      <c r="F1360" t="s">
        <v>638</v>
      </c>
      <c r="G1360" s="2">
        <v>43999</v>
      </c>
      <c r="H1360">
        <v>7</v>
      </c>
      <c r="I1360" s="4" t="e">
        <f>IF(Table1[[#This Row],[Category '#]]="","",VLOOKUP(Table1[[#This Row],[Category '#]],#REF!,2,FALSE))</f>
        <v>#REF!</v>
      </c>
    </row>
    <row r="1361" spans="1:9" ht="90" x14ac:dyDescent="0.25">
      <c r="A1361" s="1" t="str">
        <f>IF(Table1[[#This Row],[Table]]="","",_xlfn.CONCAT(Table1[[#This Row],[Round]],".",Table1[[#This Row],[Table]]))</f>
        <v/>
      </c>
      <c r="B1361" s="1"/>
      <c r="C1361" s="1" t="s">
        <v>84</v>
      </c>
      <c r="D1361" s="13" t="s">
        <v>446</v>
      </c>
      <c r="E1361" s="3" t="s">
        <v>1343</v>
      </c>
      <c r="F1361" t="s">
        <v>638</v>
      </c>
      <c r="G1361" s="2">
        <v>43999</v>
      </c>
      <c r="H1361">
        <v>5</v>
      </c>
      <c r="I1361" s="4" t="e">
        <f>IF(Table1[[#This Row],[Category '#]]="","",VLOOKUP(Table1[[#This Row],[Category '#]],#REF!,2,FALSE))</f>
        <v>#REF!</v>
      </c>
    </row>
    <row r="1362" spans="1:9" ht="30" x14ac:dyDescent="0.25">
      <c r="A1362" s="1" t="str">
        <f>IF(Table1[[#This Row],[Table]]="","",_xlfn.CONCAT(Table1[[#This Row],[Round]],".",Table1[[#This Row],[Table]]))</f>
        <v/>
      </c>
      <c r="B1362" s="1"/>
      <c r="C1362" s="1" t="s">
        <v>84</v>
      </c>
      <c r="D1362" s="13" t="s">
        <v>446</v>
      </c>
      <c r="E1362" s="3" t="s">
        <v>1349</v>
      </c>
      <c r="F1362" t="s">
        <v>638</v>
      </c>
      <c r="G1362" s="2">
        <v>43999</v>
      </c>
      <c r="H1362">
        <v>6</v>
      </c>
      <c r="I1362" s="4" t="e">
        <f>IF(Table1[[#This Row],[Category '#]]="","",VLOOKUP(Table1[[#This Row],[Category '#]],#REF!,2,FALSE))</f>
        <v>#REF!</v>
      </c>
    </row>
    <row r="1363" spans="1:9" x14ac:dyDescent="0.25">
      <c r="A1363" s="1" t="str">
        <f>IF(Table1[[#This Row],[Table]]="","",_xlfn.CONCAT(Table1[[#This Row],[Round]],".",Table1[[#This Row],[Table]]))</f>
        <v/>
      </c>
      <c r="B1363" s="1"/>
      <c r="C1363" s="1" t="s">
        <v>443</v>
      </c>
      <c r="D1363" s="13" t="s">
        <v>446</v>
      </c>
      <c r="E1363" s="3" t="s">
        <v>1360</v>
      </c>
      <c r="F1363" t="s">
        <v>638</v>
      </c>
      <c r="G1363" s="2">
        <v>43999</v>
      </c>
      <c r="H1363">
        <v>4</v>
      </c>
      <c r="I1363" s="4" t="e">
        <f>IF(Table1[[#This Row],[Category '#]]="","",VLOOKUP(Table1[[#This Row],[Category '#]],#REF!,2,FALSE))</f>
        <v>#REF!</v>
      </c>
    </row>
    <row r="1364" spans="1:9" ht="30" x14ac:dyDescent="0.25">
      <c r="A1364" s="1" t="str">
        <f>IF(Table1[[#This Row],[Table]]="","",_xlfn.CONCAT(Table1[[#This Row],[Round]],".",Table1[[#This Row],[Table]]))</f>
        <v/>
      </c>
      <c r="B1364" s="1"/>
      <c r="C1364" s="1" t="s">
        <v>443</v>
      </c>
      <c r="D1364" s="13" t="s">
        <v>446</v>
      </c>
      <c r="E1364" s="3" t="s">
        <v>1361</v>
      </c>
      <c r="F1364" t="s">
        <v>638</v>
      </c>
      <c r="G1364" s="2">
        <v>43999</v>
      </c>
      <c r="H1364">
        <v>7</v>
      </c>
      <c r="I1364" s="4" t="e">
        <f>IF(Table1[[#This Row],[Category '#]]="","",VLOOKUP(Table1[[#This Row],[Category '#]],#REF!,2,FALSE))</f>
        <v>#REF!</v>
      </c>
    </row>
    <row r="1365" spans="1:9" ht="30" x14ac:dyDescent="0.25">
      <c r="A1365" s="1" t="str">
        <f>IF(Table1[[#This Row],[Table]]="","",_xlfn.CONCAT(Table1[[#This Row],[Round]],".",Table1[[#This Row],[Table]]))</f>
        <v/>
      </c>
      <c r="B1365" s="1"/>
      <c r="C1365" s="1" t="s">
        <v>444</v>
      </c>
      <c r="D1365" s="13" t="s">
        <v>446</v>
      </c>
      <c r="E1365" s="3" t="s">
        <v>1366</v>
      </c>
      <c r="F1365" t="s">
        <v>638</v>
      </c>
      <c r="G1365" s="2">
        <v>43999</v>
      </c>
      <c r="H1365">
        <v>6</v>
      </c>
      <c r="I1365" s="4" t="e">
        <f>IF(Table1[[#This Row],[Category '#]]="","",VLOOKUP(Table1[[#This Row],[Category '#]],#REF!,2,FALSE))</f>
        <v>#REF!</v>
      </c>
    </row>
    <row r="1366" spans="1:9" ht="45" x14ac:dyDescent="0.25">
      <c r="A1366" s="1" t="str">
        <f>IF(Table1[[#This Row],[Table]]="","",_xlfn.CONCAT(Table1[[#This Row],[Round]],".",Table1[[#This Row],[Table]]))</f>
        <v/>
      </c>
      <c r="B1366" s="1"/>
      <c r="C1366" s="1" t="s">
        <v>444</v>
      </c>
      <c r="D1366" s="13" t="s">
        <v>446</v>
      </c>
      <c r="E1366" s="3" t="s">
        <v>1371</v>
      </c>
      <c r="F1366" t="s">
        <v>638</v>
      </c>
      <c r="G1366" s="2">
        <v>43999</v>
      </c>
      <c r="H1366">
        <v>3</v>
      </c>
      <c r="I1366" s="4" t="e">
        <f>IF(Table1[[#This Row],[Category '#]]="","",VLOOKUP(Table1[[#This Row],[Category '#]],#REF!,2,FALSE))</f>
        <v>#REF!</v>
      </c>
    </row>
    <row r="1367" spans="1:9" ht="45" x14ac:dyDescent="0.25">
      <c r="A1367" s="1" t="str">
        <f>IF(Table1[[#This Row],[Table]]="","",_xlfn.CONCAT(Table1[[#This Row],[Round]],".",Table1[[#This Row],[Table]]))</f>
        <v/>
      </c>
      <c r="B1367" s="1"/>
      <c r="C1367" s="1" t="s">
        <v>117</v>
      </c>
      <c r="D1367" s="13" t="s">
        <v>446</v>
      </c>
      <c r="E1367" s="3" t="s">
        <v>1314</v>
      </c>
      <c r="F1367" t="s">
        <v>638</v>
      </c>
      <c r="G1367" s="2">
        <v>43999</v>
      </c>
      <c r="H1367">
        <v>7</v>
      </c>
      <c r="I1367" s="4" t="e">
        <f>IF(Table1[[#This Row],[Category '#]]="","",VLOOKUP(Table1[[#This Row],[Category '#]],#REF!,2,FALSE))</f>
        <v>#REF!</v>
      </c>
    </row>
    <row r="1368" spans="1:9" ht="30" x14ac:dyDescent="0.25">
      <c r="A1368" s="1" t="str">
        <f>IF(Table1[[#This Row],[Table]]="","",_xlfn.CONCAT(Table1[[#This Row],[Round]],".",Table1[[#This Row],[Table]]))</f>
        <v/>
      </c>
      <c r="B1368" s="1"/>
      <c r="C1368" s="1" t="s">
        <v>117</v>
      </c>
      <c r="D1368" s="13" t="s">
        <v>446</v>
      </c>
      <c r="E1368" s="3" t="s">
        <v>1319</v>
      </c>
      <c r="F1368" t="s">
        <v>638</v>
      </c>
      <c r="G1368" s="2">
        <v>43999</v>
      </c>
      <c r="H1368">
        <v>10</v>
      </c>
      <c r="I1368" s="4" t="e">
        <f>IF(Table1[[#This Row],[Category '#]]="","",VLOOKUP(Table1[[#This Row],[Category '#]],#REF!,2,FALSE))</f>
        <v>#REF!</v>
      </c>
    </row>
    <row r="1369" spans="1:9" x14ac:dyDescent="0.25">
      <c r="A1369" s="1" t="str">
        <f>IF(Table1[[#This Row],[Table]]="","",_xlfn.CONCAT(Table1[[#This Row],[Round]],".",Table1[[#This Row],[Table]]))</f>
        <v/>
      </c>
      <c r="B1369" s="1"/>
      <c r="C1369" s="1" t="s">
        <v>117</v>
      </c>
      <c r="D1369" s="13" t="s">
        <v>446</v>
      </c>
      <c r="E1369" s="3" t="s">
        <v>1320</v>
      </c>
      <c r="F1369" t="s">
        <v>638</v>
      </c>
      <c r="G1369" s="2">
        <v>43999</v>
      </c>
      <c r="H1369">
        <v>4</v>
      </c>
      <c r="I1369" s="4" t="e">
        <f>IF(Table1[[#This Row],[Category '#]]="","",VLOOKUP(Table1[[#This Row],[Category '#]],#REF!,2,FALSE))</f>
        <v>#REF!</v>
      </c>
    </row>
    <row r="1370" spans="1:9" x14ac:dyDescent="0.25">
      <c r="A1370" s="1" t="str">
        <f>IF(Table1[[#This Row],[Table]]="","",_xlfn.CONCAT(Table1[[#This Row],[Round]],".",Table1[[#This Row],[Table]]))</f>
        <v/>
      </c>
      <c r="B1370" s="1"/>
      <c r="C1370" s="1" t="s">
        <v>417</v>
      </c>
      <c r="D1370" s="13" t="s">
        <v>446</v>
      </c>
      <c r="E1370" s="3" t="s">
        <v>1329</v>
      </c>
      <c r="F1370" t="s">
        <v>638</v>
      </c>
      <c r="G1370" s="2">
        <v>43999</v>
      </c>
      <c r="H1370">
        <v>4</v>
      </c>
      <c r="I1370" s="4" t="e">
        <f>IF(Table1[[#This Row],[Category '#]]="","",VLOOKUP(Table1[[#This Row],[Category '#]],#REF!,2,FALSE))</f>
        <v>#REF!</v>
      </c>
    </row>
    <row r="1371" spans="1:9" x14ac:dyDescent="0.25">
      <c r="A1371" s="1" t="str">
        <f>IF(Table1[[#This Row],[Table]]="","",_xlfn.CONCAT(Table1[[#This Row],[Round]],".",Table1[[#This Row],[Table]]))</f>
        <v/>
      </c>
      <c r="B1371" s="1"/>
      <c r="C1371" s="1" t="s">
        <v>417</v>
      </c>
      <c r="D1371" s="13" t="s">
        <v>446</v>
      </c>
      <c r="E1371" s="3" t="s">
        <v>1332</v>
      </c>
      <c r="F1371" t="s">
        <v>638</v>
      </c>
      <c r="G1371" s="2">
        <v>43999</v>
      </c>
      <c r="H1371">
        <v>6</v>
      </c>
      <c r="I1371" s="4" t="e">
        <f>IF(Table1[[#This Row],[Category '#]]="","",VLOOKUP(Table1[[#This Row],[Category '#]],#REF!,2,FALSE))</f>
        <v>#REF!</v>
      </c>
    </row>
    <row r="1372" spans="1:9" ht="60" x14ac:dyDescent="0.25">
      <c r="A1372" s="1" t="str">
        <f>IF(Table1[[#This Row],[Table]]="","",_xlfn.CONCAT(Table1[[#This Row],[Round]],".",Table1[[#This Row],[Table]]))</f>
        <v/>
      </c>
      <c r="B1372" s="1"/>
      <c r="C1372" s="1" t="s">
        <v>316</v>
      </c>
      <c r="D1372" s="13" t="s">
        <v>446</v>
      </c>
      <c r="E1372" s="3" t="s">
        <v>1394</v>
      </c>
      <c r="F1372" t="s">
        <v>638</v>
      </c>
      <c r="G1372" s="2">
        <v>43999</v>
      </c>
      <c r="H1372">
        <v>3</v>
      </c>
      <c r="I1372" s="4" t="e">
        <f>IF(Table1[[#This Row],[Category '#]]="","",VLOOKUP(Table1[[#This Row],[Category '#]],#REF!,2,FALSE))</f>
        <v>#REF!</v>
      </c>
    </row>
    <row r="1373" spans="1:9" ht="30" x14ac:dyDescent="0.25">
      <c r="A1373" s="1" t="str">
        <f>IF(Table1[[#This Row],[Table]]="","",_xlfn.CONCAT(Table1[[#This Row],[Round]],".",Table1[[#This Row],[Table]]))</f>
        <v/>
      </c>
      <c r="B1373" s="1"/>
      <c r="C1373" s="1" t="s">
        <v>94</v>
      </c>
      <c r="D1373" s="13" t="s">
        <v>446</v>
      </c>
      <c r="E1373" s="3" t="s">
        <v>1383</v>
      </c>
      <c r="F1373" t="s">
        <v>638</v>
      </c>
      <c r="G1373" s="2">
        <v>43999</v>
      </c>
      <c r="H1373">
        <v>4</v>
      </c>
      <c r="I1373" s="4" t="e">
        <f>IF(Table1[[#This Row],[Category '#]]="","",VLOOKUP(Table1[[#This Row],[Category '#]],#REF!,2,FALSE))</f>
        <v>#REF!</v>
      </c>
    </row>
    <row r="1374" spans="1:9" ht="45" x14ac:dyDescent="0.25">
      <c r="A1374" s="1" t="str">
        <f>IF(Table1[[#This Row],[Table]]="","",_xlfn.CONCAT(Table1[[#This Row],[Round]],".",Table1[[#This Row],[Table]]))</f>
        <v/>
      </c>
      <c r="B1374" s="1"/>
      <c r="C1374" s="1" t="s">
        <v>94</v>
      </c>
      <c r="D1374" s="13" t="s">
        <v>446</v>
      </c>
      <c r="E1374" s="3" t="s">
        <v>1387</v>
      </c>
      <c r="F1374" t="s">
        <v>638</v>
      </c>
      <c r="G1374" s="2">
        <v>43999</v>
      </c>
      <c r="H1374">
        <v>5</v>
      </c>
      <c r="I1374" s="4" t="e">
        <f>IF(Table1[[#This Row],[Category '#]]="","",VLOOKUP(Table1[[#This Row],[Category '#]],#REF!,2,FALSE))</f>
        <v>#REF!</v>
      </c>
    </row>
    <row r="1375" spans="1:9" ht="30" x14ac:dyDescent="0.25">
      <c r="A1375" s="1" t="str">
        <f>IF(Table1[[#This Row],[Table]]="","",_xlfn.CONCAT(Table1[[#This Row],[Round]],".",Table1[[#This Row],[Table]]))</f>
        <v/>
      </c>
      <c r="B1375" s="1"/>
      <c r="C1375" s="1" t="s">
        <v>445</v>
      </c>
      <c r="D1375" s="13" t="s">
        <v>446</v>
      </c>
      <c r="E1375" s="3" t="s">
        <v>1378</v>
      </c>
      <c r="F1375" t="s">
        <v>638</v>
      </c>
      <c r="G1375" s="2">
        <v>43999</v>
      </c>
      <c r="H1375">
        <v>6</v>
      </c>
      <c r="I1375" s="4" t="e">
        <f>IF(Table1[[#This Row],[Category '#]]="","",VLOOKUP(Table1[[#This Row],[Category '#]],#REF!,2,FALSE))</f>
        <v>#REF!</v>
      </c>
    </row>
    <row r="1376" spans="1:9" x14ac:dyDescent="0.25">
      <c r="A1376" s="1" t="str">
        <f>IF(Table1[[#This Row],[Table]]="","",_xlfn.CONCAT(Table1[[#This Row],[Round]],".",Table1[[#This Row],[Table]]))</f>
        <v/>
      </c>
      <c r="B1376" s="1"/>
      <c r="C1376" s="1" t="s">
        <v>445</v>
      </c>
      <c r="D1376" s="13" t="s">
        <v>446</v>
      </c>
      <c r="E1376" s="3" t="s">
        <v>1379</v>
      </c>
      <c r="F1376" t="s">
        <v>638</v>
      </c>
      <c r="G1376" s="2">
        <v>43999</v>
      </c>
      <c r="H1376">
        <v>10</v>
      </c>
      <c r="I1376" s="4" t="e">
        <f>IF(Table1[[#This Row],[Category '#]]="","",VLOOKUP(Table1[[#This Row],[Category '#]],#REF!,2,FALSE))</f>
        <v>#REF!</v>
      </c>
    </row>
    <row r="1377" spans="1:9" ht="30" x14ac:dyDescent="0.25">
      <c r="A1377" s="1" t="str">
        <f>IF(Table1[[#This Row],[Table]]="","",_xlfn.CONCAT(Table1[[#This Row],[Round]],".",Table1[[#This Row],[Table]]))</f>
        <v/>
      </c>
      <c r="B1377" s="1"/>
      <c r="C1377" s="1" t="s">
        <v>445</v>
      </c>
      <c r="D1377" s="13" t="s">
        <v>446</v>
      </c>
      <c r="E1377" s="3" t="s">
        <v>1382</v>
      </c>
      <c r="F1377" t="s">
        <v>638</v>
      </c>
      <c r="G1377" s="2">
        <v>43999</v>
      </c>
      <c r="H1377">
        <v>3</v>
      </c>
      <c r="I1377" s="4" t="e">
        <f>IF(Table1[[#This Row],[Category '#]]="","",VLOOKUP(Table1[[#This Row],[Category '#]],#REF!,2,FALSE))</f>
        <v>#REF!</v>
      </c>
    </row>
    <row r="1378" spans="1:9" ht="60" x14ac:dyDescent="0.25">
      <c r="A1378" s="1" t="str">
        <f>IF(Table1[[#This Row],[Table]]="","",_xlfn.CONCAT(Table1[[#This Row],[Round]],".",Table1[[#This Row],[Table]]))</f>
        <v>C26.A1</v>
      </c>
      <c r="B1378" s="1" t="s">
        <v>738</v>
      </c>
      <c r="C1378" s="1" t="s">
        <v>417</v>
      </c>
      <c r="D1378" s="13" t="str">
        <f>IFERROR(VLOOKUP(Table1[[#This Row],[Phenotype]],[1]!Table1[#Data],2,FALSE),"DEAD")</f>
        <v>alive</v>
      </c>
      <c r="E1378" s="3" t="s">
        <v>1397</v>
      </c>
      <c r="F1378" t="s">
        <v>1396</v>
      </c>
      <c r="G1378" s="2">
        <v>44019</v>
      </c>
      <c r="H1378">
        <v>6</v>
      </c>
      <c r="I1378" s="4" t="e">
        <f>IF(Table1[[#This Row],[Category '#]]="","",VLOOKUP(Table1[[#This Row],[Category '#]],#REF!,2,FALSE))</f>
        <v>#REF!</v>
      </c>
    </row>
    <row r="1379" spans="1:9" ht="30" x14ac:dyDescent="0.25">
      <c r="A1379" s="1" t="str">
        <f>IF(Table1[[#This Row],[Table]]="","",_xlfn.CONCAT(Table1[[#This Row],[Round]],".",Table1[[#This Row],[Table]]))</f>
        <v>C26.A2</v>
      </c>
      <c r="B1379" s="1" t="s">
        <v>740</v>
      </c>
      <c r="C1379" s="1" t="s">
        <v>417</v>
      </c>
      <c r="D1379" s="13" t="str">
        <f>IFERROR(VLOOKUP(Table1[[#This Row],[Phenotype]],[1]!Table1[#Data],2,FALSE),"DEAD")</f>
        <v>alive</v>
      </c>
      <c r="E1379" s="3" t="s">
        <v>1398</v>
      </c>
      <c r="F1379" t="s">
        <v>1396</v>
      </c>
      <c r="G1379" s="2">
        <v>44019</v>
      </c>
      <c r="H1379">
        <v>6</v>
      </c>
      <c r="I1379" s="4" t="e">
        <f>IF(Table1[[#This Row],[Category '#]]="","",VLOOKUP(Table1[[#This Row],[Category '#]],#REF!,2,FALSE))</f>
        <v>#REF!</v>
      </c>
    </row>
    <row r="1380" spans="1:9" ht="30" x14ac:dyDescent="0.25">
      <c r="A1380" s="1" t="str">
        <f>IF(Table1[[#This Row],[Table]]="","",_xlfn.CONCAT(Table1[[#This Row],[Round]],".",Table1[[#This Row],[Table]]))</f>
        <v>C26.A3</v>
      </c>
      <c r="B1380" s="1" t="s">
        <v>742</v>
      </c>
      <c r="C1380" s="1" t="s">
        <v>417</v>
      </c>
      <c r="D1380" s="13" t="str">
        <f>IFERROR(VLOOKUP(Table1[[#This Row],[Phenotype]],[1]!Table1[#Data],2,FALSE),"DEAD")</f>
        <v>alive</v>
      </c>
      <c r="E1380" s="3" t="s">
        <v>1399</v>
      </c>
      <c r="F1380" t="s">
        <v>1396</v>
      </c>
      <c r="G1380" s="2">
        <v>44019</v>
      </c>
      <c r="H1380">
        <v>6</v>
      </c>
      <c r="I1380" s="4" t="e">
        <f>IF(Table1[[#This Row],[Category '#]]="","",VLOOKUP(Table1[[#This Row],[Category '#]],#REF!,2,FALSE))</f>
        <v>#REF!</v>
      </c>
    </row>
    <row r="1381" spans="1:9" ht="75" x14ac:dyDescent="0.25">
      <c r="A1381" s="13" t="str">
        <f>IF(Table1[[#This Row],[Table]]="","",_xlfn.CONCAT(Table1[[#This Row],[Round]],".",Table1[[#This Row],[Table]]))</f>
        <v/>
      </c>
      <c r="B1381" s="1"/>
      <c r="C1381" s="1" t="s">
        <v>417</v>
      </c>
      <c r="D1381" s="13" t="str">
        <f>IFERROR(VLOOKUP(Table1[[#This Row],[Phenotype]],[1]!Table1[#Data],2,FALSE),"DEAD")</f>
        <v>alive</v>
      </c>
      <c r="E1381" s="3" t="s">
        <v>1400</v>
      </c>
      <c r="F1381" t="s">
        <v>1396</v>
      </c>
      <c r="G1381" s="2">
        <v>44019</v>
      </c>
      <c r="H1381">
        <v>4</v>
      </c>
      <c r="I1381" s="4" t="e">
        <f>IF(Table1[[#This Row],[Category '#]]="","",VLOOKUP(Table1[[#This Row],[Category '#]],#REF!,2,FALSE))</f>
        <v>#REF!</v>
      </c>
    </row>
    <row r="1382" spans="1:9" ht="45" x14ac:dyDescent="0.25">
      <c r="A1382" s="13" t="str">
        <f>IF(Table1[[#This Row],[Table]]="","",_xlfn.CONCAT(Table1[[#This Row],[Round]],".",Table1[[#This Row],[Table]]))</f>
        <v/>
      </c>
      <c r="B1382" s="1"/>
      <c r="C1382" s="1" t="s">
        <v>417</v>
      </c>
      <c r="D1382" s="13" t="str">
        <f>IFERROR(VLOOKUP(Table1[[#This Row],[Phenotype]],[1]!Table1[#Data],2,FALSE),"DEAD")</f>
        <v>alive</v>
      </c>
      <c r="E1382" s="3" t="s">
        <v>1401</v>
      </c>
      <c r="F1382" t="s">
        <v>1396</v>
      </c>
      <c r="G1382" s="2">
        <v>44019</v>
      </c>
      <c r="H1382">
        <v>5</v>
      </c>
      <c r="I1382" s="4" t="e">
        <f>IF(Table1[[#This Row],[Category '#]]="","",VLOOKUP(Table1[[#This Row],[Category '#]],#REF!,2,FALSE))</f>
        <v>#REF!</v>
      </c>
    </row>
    <row r="1383" spans="1:9" ht="30" x14ac:dyDescent="0.25">
      <c r="A1383" s="1" t="str">
        <f>IF(Table1[[#This Row],[Table]]="","",_xlfn.CONCAT(Table1[[#This Row],[Round]],".",Table1[[#This Row],[Table]]))</f>
        <v>C26.A4</v>
      </c>
      <c r="B1383" s="1" t="s">
        <v>744</v>
      </c>
      <c r="C1383" s="1" t="s">
        <v>417</v>
      </c>
      <c r="D1383" s="13" t="str">
        <f>IFERROR(VLOOKUP(Table1[[#This Row],[Phenotype]],[1]!Table1[#Data],2,FALSE),"DEAD")</f>
        <v>alive</v>
      </c>
      <c r="E1383" s="3" t="s">
        <v>1402</v>
      </c>
      <c r="F1383" t="s">
        <v>1396</v>
      </c>
      <c r="G1383" s="2">
        <v>44019</v>
      </c>
      <c r="H1383">
        <v>6</v>
      </c>
      <c r="I1383" s="4" t="e">
        <f>IF(Table1[[#This Row],[Category '#]]="","",VLOOKUP(Table1[[#This Row],[Category '#]],#REF!,2,FALSE))</f>
        <v>#REF!</v>
      </c>
    </row>
    <row r="1384" spans="1:9" ht="30" x14ac:dyDescent="0.25">
      <c r="A1384" s="1" t="str">
        <f>IF(Table1[[#This Row],[Table]]="","",_xlfn.CONCAT(Table1[[#This Row],[Round]],".",Table1[[#This Row],[Table]]))</f>
        <v/>
      </c>
      <c r="B1384" s="1"/>
      <c r="C1384" s="1" t="s">
        <v>417</v>
      </c>
      <c r="D1384" s="13" t="str">
        <f>IFERROR(VLOOKUP(Table1[[#This Row],[Phenotype]],[1]!Table1[#Data],2,FALSE),"DEAD")</f>
        <v>alive</v>
      </c>
      <c r="E1384" s="3" t="s">
        <v>1403</v>
      </c>
      <c r="F1384" t="s">
        <v>1396</v>
      </c>
      <c r="G1384" s="2">
        <v>44019</v>
      </c>
      <c r="H1384">
        <v>5</v>
      </c>
      <c r="I1384" s="4" t="e">
        <f>IF(Table1[[#This Row],[Category '#]]="","",VLOOKUP(Table1[[#This Row],[Category '#]],#REF!,2,FALSE))</f>
        <v>#REF!</v>
      </c>
    </row>
    <row r="1385" spans="1:9" ht="90" x14ac:dyDescent="0.25">
      <c r="A1385" s="1" t="str">
        <f>IF(Table1[[#This Row],[Table]]="","",_xlfn.CONCAT(Table1[[#This Row],[Round]],".",Table1[[#This Row],[Table]]))</f>
        <v>C26.B3</v>
      </c>
      <c r="B1385" s="1" t="s">
        <v>915</v>
      </c>
      <c r="C1385" s="1" t="s">
        <v>417</v>
      </c>
      <c r="D1385" s="13" t="str">
        <f>IFERROR(VLOOKUP(Table1[[#This Row],[Phenotype]],[1]!Table1[#Data],2,FALSE),"DEAD")</f>
        <v>alive</v>
      </c>
      <c r="E1385" s="3" t="s">
        <v>1406</v>
      </c>
      <c r="F1385" t="s">
        <v>1396</v>
      </c>
      <c r="G1385" s="2">
        <v>44019</v>
      </c>
      <c r="H1385">
        <v>6</v>
      </c>
      <c r="I1385" s="4" t="e">
        <f>IF(Table1[[#This Row],[Category '#]]="","",VLOOKUP(Table1[[#This Row],[Category '#]],#REF!,2,FALSE))</f>
        <v>#REF!</v>
      </c>
    </row>
    <row r="1386" spans="1:9" ht="75" x14ac:dyDescent="0.25">
      <c r="A1386" s="1" t="str">
        <f>IF(Table1[[#This Row],[Table]]="","",_xlfn.CONCAT(Table1[[#This Row],[Round]],".",Table1[[#This Row],[Table]]))</f>
        <v/>
      </c>
      <c r="B1386" s="1"/>
      <c r="C1386" s="1" t="s">
        <v>417</v>
      </c>
      <c r="D1386" s="13" t="str">
        <f>IFERROR(VLOOKUP(Table1[[#This Row],[Phenotype]],[1]!Table1[#Data],2,FALSE),"DEAD")</f>
        <v>alive</v>
      </c>
      <c r="E1386" s="3" t="s">
        <v>1405</v>
      </c>
      <c r="F1386" t="s">
        <v>1396</v>
      </c>
      <c r="G1386" s="2">
        <v>44019</v>
      </c>
      <c r="H1386">
        <v>7</v>
      </c>
      <c r="I1386" s="4" t="e">
        <f>IF(Table1[[#This Row],[Category '#]]="","",VLOOKUP(Table1[[#This Row],[Category '#]],#REF!,2,FALSE))</f>
        <v>#REF!</v>
      </c>
    </row>
    <row r="1387" spans="1:9" ht="30" x14ac:dyDescent="0.25">
      <c r="A1387" s="1" t="str">
        <f>IF(Table1[[#This Row],[Table]]="","",_xlfn.CONCAT(Table1[[#This Row],[Round]],".",Table1[[#This Row],[Table]]))</f>
        <v>C26.B5</v>
      </c>
      <c r="B1387" s="1" t="s">
        <v>746</v>
      </c>
      <c r="C1387" s="1" t="s">
        <v>417</v>
      </c>
      <c r="D1387" s="13" t="str">
        <f>IFERROR(VLOOKUP(Table1[[#This Row],[Phenotype]],[1]!Table1[#Data],2,FALSE),"DEAD")</f>
        <v>alive</v>
      </c>
      <c r="E1387" s="3" t="s">
        <v>1404</v>
      </c>
      <c r="F1387" t="s">
        <v>1396</v>
      </c>
      <c r="G1387" s="2">
        <v>44019</v>
      </c>
      <c r="H1387">
        <v>6</v>
      </c>
      <c r="I1387" s="4" t="e">
        <f>IF(Table1[[#This Row],[Category '#]]="","",VLOOKUP(Table1[[#This Row],[Category '#]],#REF!,2,FALSE))</f>
        <v>#REF!</v>
      </c>
    </row>
    <row r="1388" spans="1:9" x14ac:dyDescent="0.25">
      <c r="A1388" s="1" t="str">
        <f>IF(Table1[[#This Row],[Table]]="","",_xlfn.CONCAT(Table1[[#This Row],[Round]],".",Table1[[#This Row],[Table]]))</f>
        <v/>
      </c>
      <c r="B1388" s="1"/>
      <c r="C1388" s="1" t="s">
        <v>144</v>
      </c>
      <c r="D1388" s="13" t="str">
        <f>IFERROR(VLOOKUP(Table1[[#This Row],[Phenotype]],[1]!Table1[#Data],2,FALSE),"DEAD")</f>
        <v>DEAD</v>
      </c>
      <c r="E1388" s="3" t="s">
        <v>1407</v>
      </c>
      <c r="F1388" t="s">
        <v>1396</v>
      </c>
      <c r="G1388" s="2">
        <v>44019</v>
      </c>
      <c r="H1388">
        <v>4</v>
      </c>
      <c r="I1388" s="4" t="e">
        <f>IF(Table1[[#This Row],[Category '#]]="","",VLOOKUP(Table1[[#This Row],[Category '#]],#REF!,2,FALSE))</f>
        <v>#REF!</v>
      </c>
    </row>
    <row r="1389" spans="1:9" ht="75" x14ac:dyDescent="0.25">
      <c r="A1389" s="1" t="str">
        <f>IF(Table1[[#This Row],[Table]]="","",_xlfn.CONCAT(Table1[[#This Row],[Round]],".",Table1[[#This Row],[Table]]))</f>
        <v>C26.D2</v>
      </c>
      <c r="B1389" s="1" t="s">
        <v>754</v>
      </c>
      <c r="C1389" s="1" t="s">
        <v>144</v>
      </c>
      <c r="D1389" s="13" t="str">
        <f>IFERROR(VLOOKUP(Table1[[#This Row],[Phenotype]],[1]!Table1[#Data],2,FALSE),"DEAD")</f>
        <v>DEAD</v>
      </c>
      <c r="E1389" s="3" t="s">
        <v>1408</v>
      </c>
      <c r="F1389" t="s">
        <v>1396</v>
      </c>
      <c r="G1389" s="2">
        <v>44019</v>
      </c>
      <c r="H1389">
        <v>5</v>
      </c>
      <c r="I1389" s="4" t="e">
        <f>IF(Table1[[#This Row],[Category '#]]="","",VLOOKUP(Table1[[#This Row],[Category '#]],#REF!,2,FALSE))</f>
        <v>#REF!</v>
      </c>
    </row>
    <row r="1390" spans="1:9" ht="45" x14ac:dyDescent="0.25">
      <c r="A1390" s="1" t="str">
        <f>IF(Table1[[#This Row],[Table]]="","",_xlfn.CONCAT(Table1[[#This Row],[Round]],".",Table1[[#This Row],[Table]]))</f>
        <v>C26.E2</v>
      </c>
      <c r="B1390" s="1" t="s">
        <v>925</v>
      </c>
      <c r="C1390" s="1" t="s">
        <v>144</v>
      </c>
      <c r="D1390" s="13" t="str">
        <f>IFERROR(VLOOKUP(Table1[[#This Row],[Phenotype]],[1]!Table1[#Data],2,FALSE),"DEAD")</f>
        <v>DEAD</v>
      </c>
      <c r="E1390" s="3" t="s">
        <v>1442</v>
      </c>
      <c r="F1390" t="s">
        <v>1396</v>
      </c>
      <c r="G1390" s="2">
        <v>44019</v>
      </c>
      <c r="H1390">
        <v>5</v>
      </c>
      <c r="I1390" s="4" t="e">
        <f>IF(Table1[[#This Row],[Category '#]]="","",VLOOKUP(Table1[[#This Row],[Category '#]],#REF!,2,FALSE))</f>
        <v>#REF!</v>
      </c>
    </row>
    <row r="1391" spans="1:9" ht="60" x14ac:dyDescent="0.25">
      <c r="A1391" s="1" t="str">
        <f>IF(Table1[[#This Row],[Table]]="","",_xlfn.CONCAT(Table1[[#This Row],[Round]],".",Table1[[#This Row],[Table]]))</f>
        <v>C26.E3</v>
      </c>
      <c r="B1391" s="1" t="s">
        <v>759</v>
      </c>
      <c r="C1391" s="1" t="s">
        <v>144</v>
      </c>
      <c r="D1391" s="13" t="str">
        <f>IFERROR(VLOOKUP(Table1[[#This Row],[Phenotype]],[1]!Table1[#Data],2,FALSE),"DEAD")</f>
        <v>DEAD</v>
      </c>
      <c r="E1391" s="3" t="s">
        <v>1409</v>
      </c>
      <c r="F1391" t="s">
        <v>1396</v>
      </c>
      <c r="G1391" s="2">
        <v>44019</v>
      </c>
      <c r="H1391">
        <v>5</v>
      </c>
      <c r="I1391" s="4" t="e">
        <f>IF(Table1[[#This Row],[Category '#]]="","",VLOOKUP(Table1[[#This Row],[Category '#]],#REF!,2,FALSE))</f>
        <v>#REF!</v>
      </c>
    </row>
    <row r="1392" spans="1:9" ht="45" x14ac:dyDescent="0.25">
      <c r="A1392" s="1" t="str">
        <f>IF(Table1[[#This Row],[Table]]="","",_xlfn.CONCAT(Table1[[#This Row],[Round]],".",Table1[[#This Row],[Table]]))</f>
        <v>C26.E4</v>
      </c>
      <c r="B1392" s="1" t="s">
        <v>761</v>
      </c>
      <c r="C1392" s="1" t="s">
        <v>144</v>
      </c>
      <c r="D1392" s="13" t="str">
        <f>IFERROR(VLOOKUP(Table1[[#This Row],[Phenotype]],[1]!Table1[#Data],2,FALSE),"DEAD")</f>
        <v>DEAD</v>
      </c>
      <c r="E1392" s="3" t="s">
        <v>1410</v>
      </c>
      <c r="F1392" t="s">
        <v>1396</v>
      </c>
      <c r="G1392" s="2">
        <v>44019</v>
      </c>
      <c r="H1392">
        <v>7</v>
      </c>
      <c r="I1392" s="4" t="e">
        <f>IF(Table1[[#This Row],[Category '#]]="","",VLOOKUP(Table1[[#This Row],[Category '#]],#REF!,2,FALSE))</f>
        <v>#REF!</v>
      </c>
    </row>
    <row r="1393" spans="1:9" ht="45" x14ac:dyDescent="0.25">
      <c r="A1393" s="1" t="str">
        <f>IF(Table1[[#This Row],[Table]]="","",_xlfn.CONCAT(Table1[[#This Row],[Round]],".",Table1[[#This Row],[Table]]))</f>
        <v>C26.F3</v>
      </c>
      <c r="B1393" s="1" t="s">
        <v>927</v>
      </c>
      <c r="C1393" s="1" t="s">
        <v>147</v>
      </c>
      <c r="D1393" s="13" t="str">
        <f>IFERROR(VLOOKUP(Table1[[#This Row],[Phenotype]],[1]!Table1[#Data],2,FALSE),"DEAD")</f>
        <v>alive</v>
      </c>
      <c r="E1393" s="3" t="s">
        <v>1413</v>
      </c>
      <c r="F1393" t="s">
        <v>1396</v>
      </c>
      <c r="G1393" s="2">
        <v>44019</v>
      </c>
      <c r="H1393">
        <v>6</v>
      </c>
      <c r="I1393" s="4" t="e">
        <f>IF(Table1[[#This Row],[Category '#]]="","",VLOOKUP(Table1[[#This Row],[Category '#]],#REF!,2,FALSE))</f>
        <v>#REF!</v>
      </c>
    </row>
    <row r="1394" spans="1:9" ht="60" x14ac:dyDescent="0.25">
      <c r="A1394" s="1" t="str">
        <f>IF(Table1[[#This Row],[Table]]="","",_xlfn.CONCAT(Table1[[#This Row],[Round]],".",Table1[[#This Row],[Table]]))</f>
        <v>C26.F4</v>
      </c>
      <c r="B1394" s="1" t="s">
        <v>769</v>
      </c>
      <c r="C1394" s="1" t="s">
        <v>147</v>
      </c>
      <c r="D1394" s="13" t="str">
        <f>IFERROR(VLOOKUP(Table1[[#This Row],[Phenotype]],[1]!Table1[#Data],2,FALSE),"DEAD")</f>
        <v>alive</v>
      </c>
      <c r="E1394" s="3" t="s">
        <v>1444</v>
      </c>
      <c r="F1394" t="s">
        <v>1396</v>
      </c>
      <c r="G1394" s="2">
        <v>44019</v>
      </c>
      <c r="H1394">
        <v>6</v>
      </c>
      <c r="I1394" s="4" t="e">
        <f>IF(Table1[[#This Row],[Category '#]]="","",VLOOKUP(Table1[[#This Row],[Category '#]],#REF!,2,FALSE))</f>
        <v>#REF!</v>
      </c>
    </row>
    <row r="1395" spans="1:9" ht="30" x14ac:dyDescent="0.25">
      <c r="A1395" s="1" t="str">
        <f>IF(Table1[[#This Row],[Table]]="","",_xlfn.CONCAT(Table1[[#This Row],[Round]],".",Table1[[#This Row],[Table]]))</f>
        <v>C26.F5</v>
      </c>
      <c r="B1395" s="1" t="s">
        <v>771</v>
      </c>
      <c r="C1395" s="1" t="s">
        <v>147</v>
      </c>
      <c r="D1395" s="13" t="str">
        <f>IFERROR(VLOOKUP(Table1[[#This Row],[Phenotype]],[1]!Table1[#Data],2,FALSE),"DEAD")</f>
        <v>alive</v>
      </c>
      <c r="E1395" s="3" t="s">
        <v>1411</v>
      </c>
      <c r="F1395" t="s">
        <v>1396</v>
      </c>
      <c r="G1395" s="2">
        <v>44019</v>
      </c>
      <c r="H1395">
        <v>6</v>
      </c>
      <c r="I1395" s="4" t="e">
        <f>IF(Table1[[#This Row],[Category '#]]="","",VLOOKUP(Table1[[#This Row],[Category '#]],#REF!,2,FALSE))</f>
        <v>#REF!</v>
      </c>
    </row>
    <row r="1396" spans="1:9" ht="30" x14ac:dyDescent="0.25">
      <c r="A1396" s="1" t="str">
        <f>IF(Table1[[#This Row],[Table]]="","",_xlfn.CONCAT(Table1[[#This Row],[Round]],".",Table1[[#This Row],[Table]]))</f>
        <v/>
      </c>
      <c r="B1396" s="1"/>
      <c r="C1396" s="1" t="s">
        <v>147</v>
      </c>
      <c r="D1396" s="13" t="str">
        <f>IFERROR(VLOOKUP(Table1[[#This Row],[Phenotype]],[1]!Table1[#Data],2,FALSE),"DEAD")</f>
        <v>alive</v>
      </c>
      <c r="E1396" s="3" t="s">
        <v>1412</v>
      </c>
      <c r="F1396" t="s">
        <v>1396</v>
      </c>
      <c r="G1396" s="2">
        <v>44019</v>
      </c>
      <c r="H1396">
        <v>5</v>
      </c>
      <c r="I1396" s="4" t="e">
        <f>IF(Table1[[#This Row],[Category '#]]="","",VLOOKUP(Table1[[#This Row],[Category '#]],#REF!,2,FALSE))</f>
        <v>#REF!</v>
      </c>
    </row>
    <row r="1397" spans="1:9" x14ac:dyDescent="0.25">
      <c r="A1397" s="1" t="str">
        <f>IF(Table1[[#This Row],[Table]]="","",_xlfn.CONCAT(Table1[[#This Row],[Round]],".",Table1[[#This Row],[Table]]))</f>
        <v/>
      </c>
      <c r="B1397" s="1"/>
      <c r="C1397" s="1" t="s">
        <v>147</v>
      </c>
      <c r="D1397" s="13" t="str">
        <f>IFERROR(VLOOKUP(Table1[[#This Row],[Phenotype]],[1]!Table1[#Data],2,FALSE),"DEAD")</f>
        <v>alive</v>
      </c>
      <c r="E1397" s="3" t="s">
        <v>1414</v>
      </c>
      <c r="F1397" t="s">
        <v>1396</v>
      </c>
      <c r="G1397" s="2">
        <v>44019</v>
      </c>
      <c r="H1397">
        <v>9</v>
      </c>
      <c r="I1397" s="4" t="e">
        <f>IF(Table1[[#This Row],[Category '#]]="","",VLOOKUP(Table1[[#This Row],[Category '#]],#REF!,2,FALSE))</f>
        <v>#REF!</v>
      </c>
    </row>
    <row r="1398" spans="1:9" ht="75" x14ac:dyDescent="0.25">
      <c r="A1398" s="1" t="str">
        <f>IF(Table1[[#This Row],[Table]]="","",_xlfn.CONCAT(Table1[[#This Row],[Round]],".",Table1[[#This Row],[Table]]))</f>
        <v>C26.G3</v>
      </c>
      <c r="B1398" s="1" t="s">
        <v>929</v>
      </c>
      <c r="C1398" s="1" t="s">
        <v>147</v>
      </c>
      <c r="D1398" s="13" t="str">
        <f>IFERROR(VLOOKUP(Table1[[#This Row],[Phenotype]],[1]!Table1[#Data],2,FALSE),"DEAD")</f>
        <v>alive</v>
      </c>
      <c r="E1398" s="3" t="s">
        <v>1415</v>
      </c>
      <c r="F1398" t="s">
        <v>1396</v>
      </c>
      <c r="G1398" s="2">
        <v>44019</v>
      </c>
      <c r="H1398">
        <v>6</v>
      </c>
      <c r="I1398" s="4" t="e">
        <f>IF(Table1[[#This Row],[Category '#]]="","",VLOOKUP(Table1[[#This Row],[Category '#]],#REF!,2,FALSE))</f>
        <v>#REF!</v>
      </c>
    </row>
    <row r="1399" spans="1:9" ht="90" x14ac:dyDescent="0.25">
      <c r="A1399" s="1" t="str">
        <f>IF(Table1[[#This Row],[Table]]="","",_xlfn.CONCAT(Table1[[#This Row],[Round]],".",Table1[[#This Row],[Table]]))</f>
        <v>C26.G4</v>
      </c>
      <c r="B1399" s="1" t="s">
        <v>775</v>
      </c>
      <c r="C1399" s="1" t="s">
        <v>147</v>
      </c>
      <c r="D1399" s="13" t="str">
        <f>IFERROR(VLOOKUP(Table1[[#This Row],[Phenotype]],[1]!Table1[#Data],2,FALSE),"DEAD")</f>
        <v>alive</v>
      </c>
      <c r="E1399" s="3" t="s">
        <v>1443</v>
      </c>
      <c r="F1399" t="s">
        <v>1396</v>
      </c>
      <c r="G1399" s="2">
        <v>44019</v>
      </c>
      <c r="H1399">
        <v>5</v>
      </c>
      <c r="I1399" s="4" t="e">
        <f>IF(Table1[[#This Row],[Category '#]]="","",VLOOKUP(Table1[[#This Row],[Category '#]],#REF!,2,FALSE))</f>
        <v>#REF!</v>
      </c>
    </row>
    <row r="1400" spans="1:9" ht="45" x14ac:dyDescent="0.25">
      <c r="A1400" s="1" t="str">
        <f>IF(Table1[[#This Row],[Table]]="","",_xlfn.CONCAT(Table1[[#This Row],[Round]],".",Table1[[#This Row],[Table]]))</f>
        <v>C26.H1</v>
      </c>
      <c r="B1400" s="1" t="s">
        <v>930</v>
      </c>
      <c r="C1400" s="1" t="s">
        <v>444</v>
      </c>
      <c r="D1400" s="13" t="str">
        <f>IFERROR(VLOOKUP(Table1[[#This Row],[Phenotype]],[1]!Table1[#Data],2,FALSE),"DEAD")</f>
        <v>alive</v>
      </c>
      <c r="E1400" s="3" t="s">
        <v>1420</v>
      </c>
      <c r="F1400" t="s">
        <v>1396</v>
      </c>
      <c r="G1400" s="2">
        <v>44019</v>
      </c>
      <c r="H1400">
        <v>6</v>
      </c>
      <c r="I1400" s="4" t="e">
        <f>IF(Table1[[#This Row],[Category '#]]="","",VLOOKUP(Table1[[#This Row],[Category '#]],#REF!,2,FALSE))</f>
        <v>#REF!</v>
      </c>
    </row>
    <row r="1401" spans="1:9" ht="30" x14ac:dyDescent="0.25">
      <c r="A1401" s="1" t="str">
        <f>IF(Table1[[#This Row],[Table]]="","",_xlfn.CONCAT(Table1[[#This Row],[Round]],".",Table1[[#This Row],[Table]]))</f>
        <v>C26.H2</v>
      </c>
      <c r="B1401" s="1" t="s">
        <v>778</v>
      </c>
      <c r="C1401" s="1" t="s">
        <v>444</v>
      </c>
      <c r="D1401" s="13" t="str">
        <f>IFERROR(VLOOKUP(Table1[[#This Row],[Phenotype]],[1]!Table1[#Data],2,FALSE),"DEAD")</f>
        <v>alive</v>
      </c>
      <c r="E1401" s="3" t="s">
        <v>1419</v>
      </c>
      <c r="F1401" t="s">
        <v>1396</v>
      </c>
      <c r="G1401" s="2">
        <v>44019</v>
      </c>
      <c r="H1401">
        <v>7</v>
      </c>
      <c r="I1401" s="4" t="e">
        <f>IF(Table1[[#This Row],[Category '#]]="","",VLOOKUP(Table1[[#This Row],[Category '#]],#REF!,2,FALSE))</f>
        <v>#REF!</v>
      </c>
    </row>
    <row r="1402" spans="1:9" ht="60" x14ac:dyDescent="0.25">
      <c r="A1402" s="1" t="str">
        <f>IF(Table1[[#This Row],[Table]]="","",_xlfn.CONCAT(Table1[[#This Row],[Round]],".",Table1[[#This Row],[Table]]))</f>
        <v>C26.H3</v>
      </c>
      <c r="B1402" s="1" t="s">
        <v>780</v>
      </c>
      <c r="C1402" s="1" t="s">
        <v>444</v>
      </c>
      <c r="D1402" s="13" t="str">
        <f>IFERROR(VLOOKUP(Table1[[#This Row],[Phenotype]],[1]!Table1[#Data],2,FALSE),"DEAD")</f>
        <v>alive</v>
      </c>
      <c r="E1402" s="3" t="s">
        <v>1418</v>
      </c>
      <c r="F1402" t="s">
        <v>1396</v>
      </c>
      <c r="G1402" s="2">
        <v>44019</v>
      </c>
      <c r="H1402">
        <v>7</v>
      </c>
      <c r="I1402" s="4" t="e">
        <f>IF(Table1[[#This Row],[Category '#]]="","",VLOOKUP(Table1[[#This Row],[Category '#]],#REF!,2,FALSE))</f>
        <v>#REF!</v>
      </c>
    </row>
    <row r="1403" spans="1:9" ht="45" x14ac:dyDescent="0.25">
      <c r="A1403" s="1" t="str">
        <f>IF(Table1[[#This Row],[Table]]="","",_xlfn.CONCAT(Table1[[#This Row],[Round]],".",Table1[[#This Row],[Table]]))</f>
        <v/>
      </c>
      <c r="B1403" s="1"/>
      <c r="C1403" s="1" t="s">
        <v>444</v>
      </c>
      <c r="D1403" s="13" t="str">
        <f>IFERROR(VLOOKUP(Table1[[#This Row],[Phenotype]],[1]!Table1[#Data],2,FALSE),"DEAD")</f>
        <v>alive</v>
      </c>
      <c r="E1403" s="3" t="s">
        <v>1417</v>
      </c>
      <c r="F1403" t="s">
        <v>1396</v>
      </c>
      <c r="G1403" s="2">
        <v>44019</v>
      </c>
      <c r="H1403">
        <v>4</v>
      </c>
      <c r="I1403" s="4" t="e">
        <f>IF(Table1[[#This Row],[Category '#]]="","",VLOOKUP(Table1[[#This Row],[Category '#]],#REF!,2,FALSE))</f>
        <v>#REF!</v>
      </c>
    </row>
    <row r="1404" spans="1:9" ht="75" x14ac:dyDescent="0.25">
      <c r="A1404" s="1" t="str">
        <f>IF(Table1[[#This Row],[Table]]="","",_xlfn.CONCAT(Table1[[#This Row],[Round]],".",Table1[[#This Row],[Table]]))</f>
        <v>C26.H5</v>
      </c>
      <c r="B1404" s="1" t="s">
        <v>931</v>
      </c>
      <c r="C1404" s="1" t="s">
        <v>444</v>
      </c>
      <c r="D1404" s="13" t="str">
        <f>IFERROR(VLOOKUP(Table1[[#This Row],[Phenotype]],[1]!Table1[#Data],2,FALSE),"DEAD")</f>
        <v>alive</v>
      </c>
      <c r="E1404" s="3" t="s">
        <v>1416</v>
      </c>
      <c r="F1404" t="s">
        <v>1396</v>
      </c>
      <c r="G1404" s="2">
        <v>44019</v>
      </c>
      <c r="H1404">
        <v>5</v>
      </c>
      <c r="I1404" s="4" t="e">
        <f>IF(Table1[[#This Row],[Category '#]]="","",VLOOKUP(Table1[[#This Row],[Category '#]],#REF!,2,FALSE))</f>
        <v>#REF!</v>
      </c>
    </row>
    <row r="1405" spans="1:9" x14ac:dyDescent="0.25">
      <c r="A1405" s="1" t="str">
        <f>IF(Table1[[#This Row],[Table]]="","",_xlfn.CONCAT(Table1[[#This Row],[Round]],".",Table1[[#This Row],[Table]]))</f>
        <v>C26.I1</v>
      </c>
      <c r="B1405" s="1" t="s">
        <v>784</v>
      </c>
      <c r="C1405" s="1" t="s">
        <v>444</v>
      </c>
      <c r="D1405" s="13" t="str">
        <f>IFERROR(VLOOKUP(Table1[[#This Row],[Phenotype]],[1]!Table1[#Data],2,FALSE),"DEAD")</f>
        <v>alive</v>
      </c>
      <c r="E1405" s="3" t="s">
        <v>1327</v>
      </c>
      <c r="F1405" t="s">
        <v>1396</v>
      </c>
      <c r="G1405" s="2">
        <v>44019</v>
      </c>
      <c r="H1405">
        <v>10</v>
      </c>
      <c r="I1405" s="4" t="e">
        <f>IF(Table1[[#This Row],[Category '#]]="","",VLOOKUP(Table1[[#This Row],[Category '#]],#REF!,2,FALSE))</f>
        <v>#REF!</v>
      </c>
    </row>
    <row r="1406" spans="1:9" ht="30" x14ac:dyDescent="0.25">
      <c r="A1406" s="1" t="str">
        <f>IF(Table1[[#This Row],[Table]]="","",_xlfn.CONCAT(Table1[[#This Row],[Round]],".",Table1[[#This Row],[Table]]))</f>
        <v/>
      </c>
      <c r="B1406" s="1"/>
      <c r="C1406" s="1" t="s">
        <v>444</v>
      </c>
      <c r="D1406" s="13" t="str">
        <f>IFERROR(VLOOKUP(Table1[[#This Row],[Phenotype]],[1]!Table1[#Data],2,FALSE),"DEAD")</f>
        <v>alive</v>
      </c>
      <c r="E1406" s="3" t="s">
        <v>1421</v>
      </c>
      <c r="F1406" t="s">
        <v>1396</v>
      </c>
      <c r="G1406" s="2">
        <v>44019</v>
      </c>
      <c r="H1406">
        <v>9</v>
      </c>
      <c r="I1406" s="4" t="e">
        <f>IF(Table1[[#This Row],[Category '#]]="","",VLOOKUP(Table1[[#This Row],[Category '#]],#REF!,2,FALSE))</f>
        <v>#REF!</v>
      </c>
    </row>
    <row r="1407" spans="1:9" ht="30" x14ac:dyDescent="0.25">
      <c r="A1407" s="1" t="str">
        <f>IF(Table1[[#This Row],[Table]]="","",_xlfn.CONCAT(Table1[[#This Row],[Round]],".",Table1[[#This Row],[Table]]))</f>
        <v>C26.I3</v>
      </c>
      <c r="B1407" s="1" t="s">
        <v>786</v>
      </c>
      <c r="C1407" s="1" t="s">
        <v>444</v>
      </c>
      <c r="D1407" s="13" t="str">
        <f>IFERROR(VLOOKUP(Table1[[#This Row],[Phenotype]],[1]!Table1[#Data],2,FALSE),"DEAD")</f>
        <v>alive</v>
      </c>
      <c r="E1407" s="3" t="s">
        <v>1422</v>
      </c>
      <c r="F1407" t="s">
        <v>1396</v>
      </c>
      <c r="G1407" s="2">
        <v>44019</v>
      </c>
      <c r="H1407">
        <v>7</v>
      </c>
      <c r="I1407" s="4" t="e">
        <f>IF(Table1[[#This Row],[Category '#]]="","",VLOOKUP(Table1[[#This Row],[Category '#]],#REF!,2,FALSE))</f>
        <v>#REF!</v>
      </c>
    </row>
    <row r="1408" spans="1:9" ht="45" x14ac:dyDescent="0.25">
      <c r="A1408" s="13" t="str">
        <f>IF(Table1[[#This Row],[Table]]="","",_xlfn.CONCAT(Table1[[#This Row],[Round]],".",Table1[[#This Row],[Table]]))</f>
        <v/>
      </c>
      <c r="B1408" s="1"/>
      <c r="C1408" s="1" t="s">
        <v>444</v>
      </c>
      <c r="D1408" s="13" t="str">
        <f>IFERROR(VLOOKUP(Table1[[#This Row],[Phenotype]],[1]!Table1[#Data],2,FALSE),"DEAD")</f>
        <v>alive</v>
      </c>
      <c r="E1408" s="3" t="s">
        <v>1423</v>
      </c>
      <c r="F1408" t="s">
        <v>1396</v>
      </c>
      <c r="G1408" s="2">
        <v>44019</v>
      </c>
      <c r="H1408">
        <v>5</v>
      </c>
      <c r="I1408" s="4" t="e">
        <f>IF(Table1[[#This Row],[Category '#]]="","",VLOOKUP(Table1[[#This Row],[Category '#]],#REF!,2,FALSE))</f>
        <v>#REF!</v>
      </c>
    </row>
    <row r="1409" spans="1:9" x14ac:dyDescent="0.25">
      <c r="A1409" s="1" t="str">
        <f>IF(Table1[[#This Row],[Table]]="","",_xlfn.CONCAT(Table1[[#This Row],[Round]],".",Table1[[#This Row],[Table]]))</f>
        <v>C26.I5</v>
      </c>
      <c r="B1409" s="1" t="s">
        <v>791</v>
      </c>
      <c r="C1409" s="1" t="s">
        <v>443</v>
      </c>
      <c r="D1409" s="13" t="str">
        <f>IFERROR(VLOOKUP(Table1[[#This Row],[Phenotype]],[1]!Table1[#Data],2,FALSE),"DEAD")</f>
        <v>alive</v>
      </c>
      <c r="E1409" s="3" t="s">
        <v>1424</v>
      </c>
      <c r="F1409" t="s">
        <v>1396</v>
      </c>
      <c r="G1409" s="2">
        <v>44019</v>
      </c>
      <c r="H1409">
        <v>5</v>
      </c>
      <c r="I1409" s="4" t="e">
        <f>IF(Table1[[#This Row],[Category '#]]="","",VLOOKUP(Table1[[#This Row],[Category '#]],#REF!,2,FALSE))</f>
        <v>#REF!</v>
      </c>
    </row>
    <row r="1410" spans="1:9" ht="30" x14ac:dyDescent="0.25">
      <c r="A1410" s="1" t="str">
        <f>IF(Table1[[#This Row],[Table]]="","",_xlfn.CONCAT(Table1[[#This Row],[Round]],".",Table1[[#This Row],[Table]]))</f>
        <v>C26.J2</v>
      </c>
      <c r="B1410" s="1" t="s">
        <v>795</v>
      </c>
      <c r="C1410" s="1" t="s">
        <v>443</v>
      </c>
      <c r="D1410" s="13" t="str">
        <f>IFERROR(VLOOKUP(Table1[[#This Row],[Phenotype]],[1]!Table1[#Data],2,FALSE),"DEAD")</f>
        <v>alive</v>
      </c>
      <c r="E1410" s="3" t="s">
        <v>1428</v>
      </c>
      <c r="F1410" t="s">
        <v>1396</v>
      </c>
      <c r="G1410" s="2">
        <v>44019</v>
      </c>
      <c r="H1410">
        <v>6</v>
      </c>
      <c r="I1410" s="4" t="e">
        <f>IF(Table1[[#This Row],[Category '#]]="","",VLOOKUP(Table1[[#This Row],[Category '#]],#REF!,2,FALSE))</f>
        <v>#REF!</v>
      </c>
    </row>
    <row r="1411" spans="1:9" ht="30" x14ac:dyDescent="0.25">
      <c r="A1411" s="1" t="str">
        <f>IF(Table1[[#This Row],[Table]]="","",_xlfn.CONCAT(Table1[[#This Row],[Round]],".",Table1[[#This Row],[Table]]))</f>
        <v>C26.J3</v>
      </c>
      <c r="B1411" s="1" t="s">
        <v>797</v>
      </c>
      <c r="C1411" s="1" t="s">
        <v>443</v>
      </c>
      <c r="D1411" s="13" t="str">
        <f>IFERROR(VLOOKUP(Table1[[#This Row],[Phenotype]],[1]!Table1[#Data],2,FALSE),"DEAD")</f>
        <v>alive</v>
      </c>
      <c r="E1411" s="3" t="s">
        <v>1427</v>
      </c>
      <c r="F1411" t="s">
        <v>1396</v>
      </c>
      <c r="G1411" s="2">
        <v>44019</v>
      </c>
      <c r="H1411">
        <v>6</v>
      </c>
      <c r="I1411" s="4" t="e">
        <f>IF(Table1[[#This Row],[Category '#]]="","",VLOOKUP(Table1[[#This Row],[Category '#]],#REF!,2,FALSE))</f>
        <v>#REF!</v>
      </c>
    </row>
    <row r="1412" spans="1:9" x14ac:dyDescent="0.25">
      <c r="A1412" s="1" t="str">
        <f>IF(Table1[[#This Row],[Table]]="","",_xlfn.CONCAT(Table1[[#This Row],[Round]],".",Table1[[#This Row],[Table]]))</f>
        <v>C26.J4</v>
      </c>
      <c r="B1412" s="1" t="s">
        <v>932</v>
      </c>
      <c r="C1412" s="1" t="s">
        <v>443</v>
      </c>
      <c r="D1412" s="13" t="str">
        <f>IFERROR(VLOOKUP(Table1[[#This Row],[Phenotype]],[1]!Table1[#Data],2,FALSE),"DEAD")</f>
        <v>alive</v>
      </c>
      <c r="E1412" s="3" t="s">
        <v>1426</v>
      </c>
      <c r="F1412" t="s">
        <v>1396</v>
      </c>
      <c r="G1412" s="2">
        <v>44019</v>
      </c>
      <c r="H1412">
        <v>7</v>
      </c>
      <c r="I1412" s="4" t="e">
        <f>IF(Table1[[#This Row],[Category '#]]="","",VLOOKUP(Table1[[#This Row],[Category '#]],#REF!,2,FALSE))</f>
        <v>#REF!</v>
      </c>
    </row>
    <row r="1413" spans="1:9" ht="45" x14ac:dyDescent="0.25">
      <c r="A1413" s="1" t="str">
        <f>IF(Table1[[#This Row],[Table]]="","",_xlfn.CONCAT(Table1[[#This Row],[Round]],".",Table1[[#This Row],[Table]]))</f>
        <v>C26.J5</v>
      </c>
      <c r="B1413" s="1" t="s">
        <v>933</v>
      </c>
      <c r="C1413" s="1" t="s">
        <v>443</v>
      </c>
      <c r="D1413" s="13" t="str">
        <f>IFERROR(VLOOKUP(Table1[[#This Row],[Phenotype]],[1]!Table1[#Data],2,FALSE),"DEAD")</f>
        <v>alive</v>
      </c>
      <c r="E1413" s="3" t="s">
        <v>1425</v>
      </c>
      <c r="F1413" t="s">
        <v>1396</v>
      </c>
      <c r="G1413" s="2">
        <v>44019</v>
      </c>
      <c r="H1413">
        <v>7</v>
      </c>
      <c r="I1413" s="4" t="e">
        <f>IF(Table1[[#This Row],[Category '#]]="","",VLOOKUP(Table1[[#This Row],[Category '#]],#REF!,2,FALSE))</f>
        <v>#REF!</v>
      </c>
    </row>
    <row r="1414" spans="1:9" ht="45" x14ac:dyDescent="0.25">
      <c r="A1414" s="1" t="str">
        <f>IF(Table1[[#This Row],[Table]]="","",_xlfn.CONCAT(Table1[[#This Row],[Round]],".",Table1[[#This Row],[Table]]))</f>
        <v>C26.K1</v>
      </c>
      <c r="B1414" s="1" t="s">
        <v>799</v>
      </c>
      <c r="C1414" s="1" t="s">
        <v>443</v>
      </c>
      <c r="D1414" s="13" t="str">
        <f>IFERROR(VLOOKUP(Table1[[#This Row],[Phenotype]],[1]!Table1[#Data],2,FALSE),"DEAD")</f>
        <v>alive</v>
      </c>
      <c r="E1414" s="3" t="s">
        <v>1429</v>
      </c>
      <c r="F1414" t="s">
        <v>1396</v>
      </c>
      <c r="G1414" s="2">
        <v>44019</v>
      </c>
      <c r="H1414">
        <v>5</v>
      </c>
      <c r="I1414" s="4" t="e">
        <f>IF(Table1[[#This Row],[Category '#]]="","",VLOOKUP(Table1[[#This Row],[Category '#]],#REF!,2,FALSE))</f>
        <v>#REF!</v>
      </c>
    </row>
    <row r="1415" spans="1:9" ht="45" x14ac:dyDescent="0.25">
      <c r="A1415" s="1" t="str">
        <f>IF(Table1[[#This Row],[Table]]="","",_xlfn.CONCAT(Table1[[#This Row],[Round]],".",Table1[[#This Row],[Table]]))</f>
        <v>C26.K2</v>
      </c>
      <c r="B1415" s="1" t="s">
        <v>801</v>
      </c>
      <c r="C1415" s="1" t="s">
        <v>445</v>
      </c>
      <c r="D1415" s="13" t="str">
        <f>IFERROR(VLOOKUP(Table1[[#This Row],[Phenotype]],[1]!Table1[#Data],2,FALSE),"DEAD")</f>
        <v>alive</v>
      </c>
      <c r="E1415" s="3" t="s">
        <v>1430</v>
      </c>
      <c r="F1415" t="s">
        <v>1396</v>
      </c>
      <c r="G1415" s="2">
        <v>44019</v>
      </c>
      <c r="H1415">
        <v>4</v>
      </c>
      <c r="I1415" s="4" t="s">
        <v>425</v>
      </c>
    </row>
    <row r="1416" spans="1:9" ht="30" x14ac:dyDescent="0.25">
      <c r="A1416" s="1" t="str">
        <f>IF(Table1[[#This Row],[Table]]="","",_xlfn.CONCAT(Table1[[#This Row],[Round]],".",Table1[[#This Row],[Table]]))</f>
        <v>C26.K3</v>
      </c>
      <c r="B1416" s="1" t="s">
        <v>803</v>
      </c>
      <c r="C1416" s="1" t="s">
        <v>445</v>
      </c>
      <c r="D1416" s="13" t="str">
        <f>IFERROR(VLOOKUP(Table1[[#This Row],[Phenotype]],[1]!Table1[#Data],2,FALSE),"DEAD")</f>
        <v>alive</v>
      </c>
      <c r="E1416" s="3" t="s">
        <v>1431</v>
      </c>
      <c r="F1416" t="s">
        <v>1396</v>
      </c>
      <c r="G1416" s="2">
        <v>44019</v>
      </c>
      <c r="H1416">
        <v>7</v>
      </c>
      <c r="I1416" s="4" t="s">
        <v>732</v>
      </c>
    </row>
    <row r="1417" spans="1:9" ht="30" x14ac:dyDescent="0.25">
      <c r="A1417" s="1" t="str">
        <f>IF(Table1[[#This Row],[Table]]="","",_xlfn.CONCAT(Table1[[#This Row],[Round]],".",Table1[[#This Row],[Table]]))</f>
        <v>C26.K4</v>
      </c>
      <c r="B1417" s="1" t="s">
        <v>805</v>
      </c>
      <c r="C1417" s="1" t="s">
        <v>445</v>
      </c>
      <c r="D1417" s="13" t="str">
        <f>IFERROR(VLOOKUP(Table1[[#This Row],[Phenotype]],[1]!Table1[#Data],2,FALSE),"DEAD")</f>
        <v>alive</v>
      </c>
      <c r="E1417" s="3" t="s">
        <v>1432</v>
      </c>
      <c r="F1417" t="s">
        <v>1396</v>
      </c>
      <c r="G1417" s="2">
        <v>44019</v>
      </c>
      <c r="H1417">
        <v>5</v>
      </c>
      <c r="I1417" s="4" t="s">
        <v>730</v>
      </c>
    </row>
    <row r="1418" spans="1:9" ht="45" x14ac:dyDescent="0.25">
      <c r="A1418" s="1" t="str">
        <f>IF(Table1[[#This Row],[Table]]="","",_xlfn.CONCAT(Table1[[#This Row],[Round]],".",Table1[[#This Row],[Table]]))</f>
        <v/>
      </c>
      <c r="B1418" s="1"/>
      <c r="C1418" s="1" t="s">
        <v>445</v>
      </c>
      <c r="D1418" s="13" t="str">
        <f>IFERROR(VLOOKUP(Table1[[#This Row],[Phenotype]],[1]!Table1[#Data],2,FALSE),"DEAD")</f>
        <v>alive</v>
      </c>
      <c r="E1418" s="3" t="s">
        <v>1433</v>
      </c>
      <c r="F1418" t="s">
        <v>1396</v>
      </c>
      <c r="G1418" s="2">
        <v>44019</v>
      </c>
      <c r="H1418">
        <v>8</v>
      </c>
      <c r="I1418" s="4" t="s">
        <v>728</v>
      </c>
    </row>
    <row r="1419" spans="1:9" x14ac:dyDescent="0.25">
      <c r="A1419" s="1" t="str">
        <f>IF(Table1[[#This Row],[Table]]="","",_xlfn.CONCAT(Table1[[#This Row],[Round]],".",Table1[[#This Row],[Table]]))</f>
        <v/>
      </c>
      <c r="B1419" s="1"/>
      <c r="C1419" s="1" t="s">
        <v>117</v>
      </c>
      <c r="D1419" s="13" t="str">
        <f>IFERROR(VLOOKUP(Table1[[#This Row],[Phenotype]],[1]!Table1[#Data],2,FALSE),"DEAD")</f>
        <v>alive</v>
      </c>
      <c r="E1419" s="3" t="s">
        <v>1436</v>
      </c>
      <c r="F1419" t="s">
        <v>1396</v>
      </c>
      <c r="G1419" s="2">
        <v>44019</v>
      </c>
      <c r="H1419">
        <v>4</v>
      </c>
      <c r="I1419" s="4" t="s">
        <v>425</v>
      </c>
    </row>
    <row r="1420" spans="1:9" ht="30" x14ac:dyDescent="0.25">
      <c r="A1420" s="1" t="str">
        <f>IF(Table1[[#This Row],[Table]]="","",_xlfn.CONCAT(Table1[[#This Row],[Round]],".",Table1[[#This Row],[Table]]))</f>
        <v/>
      </c>
      <c r="B1420" s="1"/>
      <c r="C1420" s="1" t="s">
        <v>117</v>
      </c>
      <c r="D1420" s="13" t="str">
        <f>IFERROR(VLOOKUP(Table1[[#This Row],[Phenotype]],[1]!Table1[#Data],2,FALSE),"DEAD")</f>
        <v>alive</v>
      </c>
      <c r="E1420" s="3" t="s">
        <v>1437</v>
      </c>
      <c r="F1420" t="s">
        <v>1396</v>
      </c>
      <c r="G1420" s="2">
        <v>44019</v>
      </c>
      <c r="H1420">
        <v>4</v>
      </c>
      <c r="I1420" s="4" t="s">
        <v>425</v>
      </c>
    </row>
    <row r="1421" spans="1:9" ht="45" x14ac:dyDescent="0.25">
      <c r="A1421" s="1" t="str">
        <f>IF(Table1[[#This Row],[Table]]="","",_xlfn.CONCAT(Table1[[#This Row],[Round]],".",Table1[[#This Row],[Table]]))</f>
        <v>C26.L4</v>
      </c>
      <c r="B1421" s="1" t="s">
        <v>811</v>
      </c>
      <c r="C1421" s="1" t="s">
        <v>445</v>
      </c>
      <c r="D1421" s="13" t="str">
        <f>IFERROR(VLOOKUP(Table1[[#This Row],[Phenotype]],[1]!Table1[#Data],2,FALSE),"DEAD")</f>
        <v>alive</v>
      </c>
      <c r="E1421" s="3" t="s">
        <v>1435</v>
      </c>
      <c r="F1421" t="s">
        <v>1396</v>
      </c>
      <c r="G1421" s="2">
        <v>44019</v>
      </c>
      <c r="H1421">
        <v>6</v>
      </c>
      <c r="I1421" s="4" t="s">
        <v>726</v>
      </c>
    </row>
    <row r="1422" spans="1:9" x14ac:dyDescent="0.25">
      <c r="A1422" s="1" t="str">
        <f>IF(Table1[[#This Row],[Table]]="","",_xlfn.CONCAT(Table1[[#This Row],[Round]],".",Table1[[#This Row],[Table]]))</f>
        <v>C26.L5</v>
      </c>
      <c r="B1422" s="1" t="s">
        <v>813</v>
      </c>
      <c r="C1422" s="1" t="s">
        <v>445</v>
      </c>
      <c r="D1422" s="13" t="str">
        <f>IFERROR(VLOOKUP(Table1[[#This Row],[Phenotype]],[1]!Table1[#Data],2,FALSE),"DEAD")</f>
        <v>alive</v>
      </c>
      <c r="E1422" s="3" t="s">
        <v>1434</v>
      </c>
      <c r="F1422" t="s">
        <v>1396</v>
      </c>
      <c r="G1422" s="2">
        <v>44019</v>
      </c>
      <c r="H1422">
        <v>7</v>
      </c>
      <c r="I1422" s="4" t="s">
        <v>732</v>
      </c>
    </row>
    <row r="1423" spans="1:9" ht="45" x14ac:dyDescent="0.25">
      <c r="A1423" s="1" t="str">
        <f>IF(Table1[[#This Row],[Table]]="","",_xlfn.CONCAT(Table1[[#This Row],[Round]],".",Table1[[#This Row],[Table]]))</f>
        <v>C26.M1</v>
      </c>
      <c r="B1423" s="1" t="s">
        <v>814</v>
      </c>
      <c r="C1423" s="1" t="s">
        <v>117</v>
      </c>
      <c r="D1423" s="13" t="str">
        <f>IFERROR(VLOOKUP(Table1[[#This Row],[Phenotype]],[1]!Table1[#Data],2,FALSE),"DEAD")</f>
        <v>alive</v>
      </c>
      <c r="E1423" s="3" t="s">
        <v>1438</v>
      </c>
      <c r="F1423" t="s">
        <v>1396</v>
      </c>
      <c r="G1423" s="2">
        <v>44019</v>
      </c>
      <c r="H1423">
        <v>7</v>
      </c>
      <c r="I1423" s="4" t="s">
        <v>732</v>
      </c>
    </row>
    <row r="1424" spans="1:9" ht="30" x14ac:dyDescent="0.25">
      <c r="A1424" s="1" t="str">
        <f>IF(Table1[[#This Row],[Table]]="","",_xlfn.CONCAT(Table1[[#This Row],[Round]],".",Table1[[#This Row],[Table]]))</f>
        <v>C26.M2</v>
      </c>
      <c r="B1424" s="1" t="s">
        <v>816</v>
      </c>
      <c r="C1424" s="1" t="s">
        <v>117</v>
      </c>
      <c r="D1424" s="13" t="str">
        <f>IFERROR(VLOOKUP(Table1[[#This Row],[Phenotype]],[1]!Table1[#Data],2,FALSE),"DEAD")</f>
        <v>alive</v>
      </c>
      <c r="E1424" s="3" t="s">
        <v>1439</v>
      </c>
      <c r="F1424" t="s">
        <v>1396</v>
      </c>
      <c r="G1424" s="2">
        <v>44019</v>
      </c>
      <c r="H1424">
        <v>7</v>
      </c>
      <c r="I1424" s="4" t="s">
        <v>732</v>
      </c>
    </row>
    <row r="1425" spans="1:9" ht="30" x14ac:dyDescent="0.25">
      <c r="A1425" s="1" t="str">
        <f>IF(Table1[[#This Row],[Table]]="","",_xlfn.CONCAT(Table1[[#This Row],[Round]],".",Table1[[#This Row],[Table]]))</f>
        <v>C26.M3</v>
      </c>
      <c r="B1425" s="1" t="s">
        <v>936</v>
      </c>
      <c r="C1425" s="1" t="s">
        <v>117</v>
      </c>
      <c r="D1425" s="13" t="str">
        <f>IFERROR(VLOOKUP(Table1[[#This Row],[Phenotype]],[1]!Table1[#Data],2,FALSE),"DEAD")</f>
        <v>alive</v>
      </c>
      <c r="E1425" s="3" t="s">
        <v>1440</v>
      </c>
      <c r="F1425" t="s">
        <v>1396</v>
      </c>
      <c r="G1425" s="2">
        <v>44019</v>
      </c>
      <c r="H1425">
        <v>6</v>
      </c>
      <c r="I1425" s="4" t="s">
        <v>726</v>
      </c>
    </row>
    <row r="1426" spans="1:9" ht="30" x14ac:dyDescent="0.25">
      <c r="A1426" s="1" t="str">
        <f>IF(Table1[[#This Row],[Table]]="","",_xlfn.CONCAT(Table1[[#This Row],[Round]],".",Table1[[#This Row],[Table]]))</f>
        <v>C26.M4</v>
      </c>
      <c r="B1426" s="1" t="s">
        <v>818</v>
      </c>
      <c r="C1426" s="1" t="s">
        <v>117</v>
      </c>
      <c r="D1426" s="13" t="str">
        <f>IFERROR(VLOOKUP(Table1[[#This Row],[Phenotype]],[1]!Table1[#Data],2,FALSE),"DEAD")</f>
        <v>alive</v>
      </c>
      <c r="E1426" s="3" t="s">
        <v>1441</v>
      </c>
      <c r="F1426" t="s">
        <v>1396</v>
      </c>
      <c r="G1426" s="2">
        <v>44019</v>
      </c>
      <c r="H1426">
        <v>6</v>
      </c>
      <c r="I1426" s="4" t="s">
        <v>726</v>
      </c>
    </row>
    <row r="1427" spans="1:9" ht="45" x14ac:dyDescent="0.25">
      <c r="A1427" s="1" t="str">
        <f>IF(Table1[[#This Row],[Table]]="","",_xlfn.CONCAT(Table1[[#This Row],[Round]],".",Table1[[#This Row],[Table]]))</f>
        <v>C26.N1</v>
      </c>
      <c r="B1427" s="1" t="s">
        <v>822</v>
      </c>
      <c r="C1427" s="1" t="s">
        <v>316</v>
      </c>
      <c r="D1427" s="13" t="str">
        <f>IFERROR(VLOOKUP(Table1[[#This Row],[Phenotype]],[1]!Table1[#Data],2,FALSE),"DEAD")</f>
        <v>alive</v>
      </c>
      <c r="E1427" s="3" t="s">
        <v>1445</v>
      </c>
      <c r="F1427" t="s">
        <v>1396</v>
      </c>
      <c r="G1427" s="2">
        <v>44019</v>
      </c>
      <c r="H1427">
        <v>6</v>
      </c>
      <c r="I1427" s="4" t="s">
        <v>726</v>
      </c>
    </row>
    <row r="1428" spans="1:9" ht="30" x14ac:dyDescent="0.25">
      <c r="A1428" s="1" t="str">
        <f>IF(Table1[[#This Row],[Table]]="","",_xlfn.CONCAT(Table1[[#This Row],[Round]],".",Table1[[#This Row],[Table]]))</f>
        <v/>
      </c>
      <c r="B1428" s="1"/>
      <c r="C1428" s="1" t="s">
        <v>316</v>
      </c>
      <c r="D1428" s="13" t="str">
        <f>IFERROR(VLOOKUP(Table1[[#This Row],[Phenotype]],[1]!Table1[#Data],2,FALSE),"DEAD")</f>
        <v>alive</v>
      </c>
      <c r="E1428" s="3" t="s">
        <v>1446</v>
      </c>
      <c r="F1428" t="s">
        <v>1396</v>
      </c>
      <c r="G1428" s="2">
        <v>44019</v>
      </c>
      <c r="H1428">
        <v>5</v>
      </c>
      <c r="I1428" s="4" t="s">
        <v>730</v>
      </c>
    </row>
    <row r="1429" spans="1:9" ht="90" x14ac:dyDescent="0.25">
      <c r="A1429" s="1" t="str">
        <f>IF(Table1[[#This Row],[Table]]="","",_xlfn.CONCAT(Table1[[#This Row],[Round]],".",Table1[[#This Row],[Table]]))</f>
        <v>C26.N3</v>
      </c>
      <c r="B1429" s="1" t="s">
        <v>826</v>
      </c>
      <c r="C1429" s="1" t="s">
        <v>316</v>
      </c>
      <c r="D1429" s="13" t="str">
        <f>IFERROR(VLOOKUP(Table1[[#This Row],[Phenotype]],[1]!Table1[#Data],2,FALSE),"DEAD")</f>
        <v>alive</v>
      </c>
      <c r="E1429" s="3" t="s">
        <v>1447</v>
      </c>
      <c r="F1429" t="s">
        <v>1396</v>
      </c>
      <c r="G1429" s="2">
        <v>44019</v>
      </c>
      <c r="H1429">
        <v>6</v>
      </c>
      <c r="I1429" s="4" t="s">
        <v>726</v>
      </c>
    </row>
    <row r="1430" spans="1:9" ht="45" x14ac:dyDescent="0.25">
      <c r="A1430" s="1" t="str">
        <f>IF(Table1[[#This Row],[Table]]="","",_xlfn.CONCAT(Table1[[#This Row],[Round]],".",Table1[[#This Row],[Table]]))</f>
        <v/>
      </c>
      <c r="B1430" s="1"/>
      <c r="C1430" s="1" t="s">
        <v>316</v>
      </c>
      <c r="D1430" s="13" t="str">
        <f>IFERROR(VLOOKUP(Table1[[#This Row],[Phenotype]],[1]!Table1[#Data],2,FALSE),"DEAD")</f>
        <v>alive</v>
      </c>
      <c r="E1430" s="3" t="s">
        <v>1448</v>
      </c>
      <c r="F1430" t="s">
        <v>1396</v>
      </c>
      <c r="G1430" s="2">
        <v>44019</v>
      </c>
      <c r="H1430">
        <v>8</v>
      </c>
      <c r="I1430" s="4" t="s">
        <v>728</v>
      </c>
    </row>
    <row r="1431" spans="1:9" ht="75" x14ac:dyDescent="0.25">
      <c r="A1431" s="1" t="str">
        <f>IF(Table1[[#This Row],[Table]]="","",_xlfn.CONCAT(Table1[[#This Row],[Round]],".",Table1[[#This Row],[Table]]))</f>
        <v>C26.N5</v>
      </c>
      <c r="B1431" s="1" t="s">
        <v>830</v>
      </c>
      <c r="C1431" s="1" t="s">
        <v>316</v>
      </c>
      <c r="D1431" s="13" t="str">
        <f>IFERROR(VLOOKUP(Table1[[#This Row],[Phenotype]],[1]!Table1[#Data],2,FALSE),"DEAD")</f>
        <v>alive</v>
      </c>
      <c r="E1431" s="3" t="s">
        <v>1449</v>
      </c>
      <c r="F1431" t="s">
        <v>1396</v>
      </c>
      <c r="G1431" s="2">
        <v>44019</v>
      </c>
      <c r="H1431">
        <v>7</v>
      </c>
      <c r="I1431" s="4" t="s">
        <v>732</v>
      </c>
    </row>
    <row r="1432" spans="1:9" x14ac:dyDescent="0.25">
      <c r="A1432" s="1" t="str">
        <f>IF(Table1[[#This Row],[Table]]="","",_xlfn.CONCAT(Table1[[#This Row],[Round]],".",Table1[[#This Row],[Table]]))</f>
        <v/>
      </c>
      <c r="B1432" s="1"/>
      <c r="C1432" s="1" t="s">
        <v>316</v>
      </c>
      <c r="D1432" s="13" t="str">
        <f>IFERROR(VLOOKUP(Table1[[#This Row],[Phenotype]],[1]!Table1[#Data],2,FALSE),"DEAD")</f>
        <v>alive</v>
      </c>
      <c r="E1432" s="3" t="s">
        <v>1454</v>
      </c>
      <c r="F1432" t="s">
        <v>1396</v>
      </c>
      <c r="G1432" s="2">
        <v>44019</v>
      </c>
      <c r="H1432">
        <v>10</v>
      </c>
      <c r="I1432" s="4" t="s">
        <v>735</v>
      </c>
    </row>
    <row r="1433" spans="1:9" ht="45" x14ac:dyDescent="0.25">
      <c r="A1433" s="1" t="str">
        <f>IF(Table1[[#This Row],[Table]]="","",_xlfn.CONCAT(Table1[[#This Row],[Round]],".",Table1[[#This Row],[Table]]))</f>
        <v>C26.O2</v>
      </c>
      <c r="B1433" s="1" t="s">
        <v>834</v>
      </c>
      <c r="C1433" s="1" t="s">
        <v>316</v>
      </c>
      <c r="D1433" s="13" t="str">
        <f>IFERROR(VLOOKUP(Table1[[#This Row],[Phenotype]],[1]!Table1[#Data],2,FALSE),"DEAD")</f>
        <v>alive</v>
      </c>
      <c r="E1433" s="3" t="s">
        <v>1453</v>
      </c>
      <c r="F1433" t="s">
        <v>1396</v>
      </c>
      <c r="G1433" s="2">
        <v>44019</v>
      </c>
      <c r="H1433">
        <v>5</v>
      </c>
      <c r="I1433" s="4" t="s">
        <v>730</v>
      </c>
    </row>
    <row r="1434" spans="1:9" ht="30" x14ac:dyDescent="0.25">
      <c r="A1434" s="1" t="str">
        <f>IF(Table1[[#This Row],[Table]]="","",_xlfn.CONCAT(Table1[[#This Row],[Round]],".",Table1[[#This Row],[Table]]))</f>
        <v>C26.O3</v>
      </c>
      <c r="B1434" s="1" t="s">
        <v>941</v>
      </c>
      <c r="C1434" s="1" t="s">
        <v>316</v>
      </c>
      <c r="D1434" s="13" t="str">
        <f>IFERROR(VLOOKUP(Table1[[#This Row],[Phenotype]],[1]!Table1[#Data],2,FALSE),"DEAD")</f>
        <v>alive</v>
      </c>
      <c r="E1434" s="3" t="s">
        <v>1452</v>
      </c>
      <c r="F1434" t="s">
        <v>1396</v>
      </c>
      <c r="G1434" s="2">
        <v>44019</v>
      </c>
      <c r="H1434">
        <v>4</v>
      </c>
      <c r="I1434" s="4" t="s">
        <v>425</v>
      </c>
    </row>
    <row r="1435" spans="1:9" ht="30" x14ac:dyDescent="0.25">
      <c r="A1435" s="1" t="str">
        <f>IF(Table1[[#This Row],[Table]]="","",_xlfn.CONCAT(Table1[[#This Row],[Round]],".",Table1[[#This Row],[Table]]))</f>
        <v/>
      </c>
      <c r="B1435" s="1"/>
      <c r="C1435" s="1" t="s">
        <v>316</v>
      </c>
      <c r="D1435" s="13" t="str">
        <f>IFERROR(VLOOKUP(Table1[[#This Row],[Phenotype]],[1]!Table1[#Data],2,FALSE),"DEAD")</f>
        <v>alive</v>
      </c>
      <c r="E1435" s="3" t="s">
        <v>1451</v>
      </c>
      <c r="F1435" t="s">
        <v>1396</v>
      </c>
      <c r="G1435" s="2">
        <v>44019</v>
      </c>
      <c r="H1435">
        <v>9</v>
      </c>
      <c r="I1435" s="4" t="s">
        <v>727</v>
      </c>
    </row>
    <row r="1436" spans="1:9" x14ac:dyDescent="0.25">
      <c r="A1436" s="1" t="str">
        <f>IF(Table1[[#This Row],[Table]]="","",_xlfn.CONCAT(Table1[[#This Row],[Round]],".",Table1[[#This Row],[Table]]))</f>
        <v>C26.O5</v>
      </c>
      <c r="B1436" s="1" t="s">
        <v>838</v>
      </c>
      <c r="C1436" s="1" t="s">
        <v>316</v>
      </c>
      <c r="D1436" s="13" t="str">
        <f>IFERROR(VLOOKUP(Table1[[#This Row],[Phenotype]],[1]!Table1[#Data],2,FALSE),"DEAD")</f>
        <v>alive</v>
      </c>
      <c r="E1436" s="3" t="s">
        <v>1450</v>
      </c>
      <c r="F1436" t="s">
        <v>1396</v>
      </c>
      <c r="G1436" s="2">
        <v>44019</v>
      </c>
      <c r="H1436">
        <v>6</v>
      </c>
      <c r="I1436" s="4" t="s">
        <v>726</v>
      </c>
    </row>
    <row r="1437" spans="1:9" ht="45" x14ac:dyDescent="0.25">
      <c r="A1437" s="1" t="str">
        <f>IF(Table1[[#This Row],[Table]]="","",_xlfn.CONCAT(Table1[[#This Row],[Round]],".",Table1[[#This Row],[Table]]))</f>
        <v>C26.T1</v>
      </c>
      <c r="B1437" s="1" t="s">
        <v>865</v>
      </c>
      <c r="C1437" s="1" t="s">
        <v>168</v>
      </c>
      <c r="D1437" s="13" t="str">
        <f>IFERROR(VLOOKUP(Table1[[#This Row],[Phenotype]],[1]!Table1[#Data],2,FALSE),"DEAD")</f>
        <v>alive</v>
      </c>
      <c r="E1437" s="3" t="s">
        <v>1456</v>
      </c>
      <c r="F1437" t="s">
        <v>1396</v>
      </c>
      <c r="G1437" s="2">
        <v>44019</v>
      </c>
      <c r="H1437">
        <v>5</v>
      </c>
      <c r="I1437" s="4" t="s">
        <v>730</v>
      </c>
    </row>
    <row r="1438" spans="1:9" ht="30" x14ac:dyDescent="0.25">
      <c r="A1438" s="1" t="str">
        <f>IF(Table1[[#This Row],[Table]]="","",_xlfn.CONCAT(Table1[[#This Row],[Round]],".",Table1[[#This Row],[Table]]))</f>
        <v>C26.T2</v>
      </c>
      <c r="B1438" s="1" t="s">
        <v>867</v>
      </c>
      <c r="C1438" s="1" t="s">
        <v>168</v>
      </c>
      <c r="D1438" s="13" t="str">
        <f>IFERROR(VLOOKUP(Table1[[#This Row],[Phenotype]],[1]!Table1[#Data],2,FALSE),"DEAD")</f>
        <v>alive</v>
      </c>
      <c r="E1438" s="3" t="s">
        <v>1457</v>
      </c>
      <c r="F1438" t="s">
        <v>1396</v>
      </c>
      <c r="G1438" s="2">
        <v>44019</v>
      </c>
      <c r="H1438">
        <v>6</v>
      </c>
      <c r="I1438" s="4" t="s">
        <v>726</v>
      </c>
    </row>
    <row r="1439" spans="1:9" ht="30" x14ac:dyDescent="0.25">
      <c r="A1439" s="1" t="str">
        <f>IF(Table1[[#This Row],[Table]]="","",_xlfn.CONCAT(Table1[[#This Row],[Round]],".",Table1[[#This Row],[Table]]))</f>
        <v>C26.U1</v>
      </c>
      <c r="B1439" s="1" t="s">
        <v>875</v>
      </c>
      <c r="C1439" s="1" t="s">
        <v>168</v>
      </c>
      <c r="D1439" s="13" t="str">
        <f>IFERROR(VLOOKUP(Table1[[#This Row],[Phenotype]],[1]!Table1[#Data],2,FALSE),"DEAD")</f>
        <v>alive</v>
      </c>
      <c r="E1439" s="3" t="s">
        <v>1458</v>
      </c>
      <c r="F1439" t="s">
        <v>1396</v>
      </c>
      <c r="G1439" s="2">
        <v>44019</v>
      </c>
      <c r="H1439">
        <v>6</v>
      </c>
      <c r="I1439" s="4" t="s">
        <v>726</v>
      </c>
    </row>
    <row r="1440" spans="1:9" ht="75" x14ac:dyDescent="0.25">
      <c r="A1440" s="13" t="str">
        <f>IF(Table1[[#This Row],[Table]]="","",_xlfn.CONCAT(Table1[[#This Row],[Round]],".",Table1[[#This Row],[Table]]))</f>
        <v/>
      </c>
      <c r="B1440" s="1"/>
      <c r="C1440" s="1" t="s">
        <v>168</v>
      </c>
      <c r="D1440" s="13" t="str">
        <f>IFERROR(VLOOKUP(Table1[[#This Row],[Phenotype]],[1]!Table1[#Data],2,FALSE),"DEAD")</f>
        <v>alive</v>
      </c>
      <c r="E1440" s="3" t="s">
        <v>1455</v>
      </c>
      <c r="F1440" t="s">
        <v>1396</v>
      </c>
      <c r="G1440" s="2">
        <v>44019</v>
      </c>
      <c r="H1440">
        <v>8</v>
      </c>
      <c r="I1440" s="4" t="s">
        <v>728</v>
      </c>
    </row>
    <row r="1441" spans="1:9" x14ac:dyDescent="0.25">
      <c r="A1441" s="13" t="str">
        <f>IF(Table1[[#This Row],[Table]]="","",_xlfn.CONCAT(Table1[[#This Row],[Round]],".",Table1[[#This Row],[Table]]))</f>
        <v/>
      </c>
      <c r="B1441" s="1"/>
      <c r="C1441" s="1" t="s">
        <v>168</v>
      </c>
      <c r="D1441" s="13" t="str">
        <f>IFERROR(VLOOKUP(Table1[[#This Row],[Phenotype]],[1]!Table1[#Data],2,FALSE),"DEAD")</f>
        <v>alive</v>
      </c>
      <c r="E1441" s="3" t="s">
        <v>1459</v>
      </c>
      <c r="F1441" t="s">
        <v>1396</v>
      </c>
      <c r="G1441" s="2">
        <v>44019</v>
      </c>
      <c r="H1441">
        <v>9</v>
      </c>
      <c r="I1441" s="4" t="s">
        <v>727</v>
      </c>
    </row>
    <row r="1442" spans="1:9" ht="30" x14ac:dyDescent="0.25">
      <c r="A1442" s="13" t="str">
        <f>IF(Table1[[#This Row],[Table]]="","",_xlfn.CONCAT(Table1[[#This Row],[Round]],".",Table1[[#This Row],[Table]]))</f>
        <v/>
      </c>
      <c r="B1442" s="1"/>
      <c r="C1442" s="1" t="s">
        <v>168</v>
      </c>
      <c r="D1442" s="13" t="str">
        <f>IFERROR(VLOOKUP(Table1[[#This Row],[Phenotype]],[1]!Table1[#Data],2,FALSE),"DEAD")</f>
        <v>alive</v>
      </c>
      <c r="E1442" s="3" t="s">
        <v>1460</v>
      </c>
      <c r="F1442" t="s">
        <v>1396</v>
      </c>
      <c r="G1442" s="2">
        <v>44019</v>
      </c>
      <c r="H1442">
        <v>10</v>
      </c>
      <c r="I1442" s="4" t="s">
        <v>735</v>
      </c>
    </row>
    <row r="1443" spans="1:9" x14ac:dyDescent="0.25">
      <c r="A1443" s="13" t="s">
        <v>1510</v>
      </c>
      <c r="B1443" s="1" t="s">
        <v>930</v>
      </c>
      <c r="C1443" s="1" t="s">
        <v>117</v>
      </c>
      <c r="D1443" s="13" t="s">
        <v>446</v>
      </c>
      <c r="E1443" s="3" t="s">
        <v>1463</v>
      </c>
      <c r="F1443" t="s">
        <v>1462</v>
      </c>
      <c r="G1443" s="2">
        <v>44040</v>
      </c>
      <c r="H1443">
        <v>6</v>
      </c>
      <c r="I1443" s="4" t="s">
        <v>726</v>
      </c>
    </row>
    <row r="1444" spans="1:9" ht="45" x14ac:dyDescent="0.25">
      <c r="A1444" s="13" t="s">
        <v>1511</v>
      </c>
      <c r="B1444" s="1" t="s">
        <v>784</v>
      </c>
      <c r="C1444" s="1" t="s">
        <v>117</v>
      </c>
      <c r="D1444" s="13" t="s">
        <v>446</v>
      </c>
      <c r="E1444" s="3" t="s">
        <v>1464</v>
      </c>
      <c r="F1444" t="s">
        <v>1462</v>
      </c>
      <c r="G1444" s="2">
        <v>44040</v>
      </c>
      <c r="H1444">
        <v>4</v>
      </c>
      <c r="I1444" s="4" t="s">
        <v>425</v>
      </c>
    </row>
    <row r="1445" spans="1:9" ht="30" x14ac:dyDescent="0.25">
      <c r="A1445" s="13" t="s">
        <v>1512</v>
      </c>
      <c r="B1445" s="1"/>
      <c r="C1445" s="1" t="s">
        <v>117</v>
      </c>
      <c r="D1445" s="13" t="s">
        <v>1513</v>
      </c>
      <c r="E1445" s="3" t="s">
        <v>1465</v>
      </c>
      <c r="F1445" t="s">
        <v>1462</v>
      </c>
      <c r="G1445" s="2">
        <v>44040</v>
      </c>
      <c r="H1445">
        <v>7</v>
      </c>
      <c r="I1445" s="4" t="s">
        <v>732</v>
      </c>
    </row>
    <row r="1446" spans="1:9" x14ac:dyDescent="0.25">
      <c r="A1446" s="13" t="s">
        <v>1512</v>
      </c>
      <c r="B1446" s="1"/>
      <c r="C1446" s="1" t="s">
        <v>117</v>
      </c>
      <c r="D1446" s="13" t="s">
        <v>1513</v>
      </c>
      <c r="E1446" s="3" t="s">
        <v>1466</v>
      </c>
      <c r="F1446" t="s">
        <v>1462</v>
      </c>
      <c r="G1446" s="2">
        <v>44040</v>
      </c>
      <c r="H1446">
        <v>8</v>
      </c>
      <c r="I1446" s="4" t="s">
        <v>728</v>
      </c>
    </row>
    <row r="1447" spans="1:9" ht="45" x14ac:dyDescent="0.25">
      <c r="A1447" s="13" t="s">
        <v>1512</v>
      </c>
      <c r="B1447" s="1"/>
      <c r="C1447" s="1" t="s">
        <v>117</v>
      </c>
      <c r="D1447" s="13" t="s">
        <v>1513</v>
      </c>
      <c r="E1447" s="3" t="s">
        <v>1467</v>
      </c>
      <c r="F1447" t="s">
        <v>1462</v>
      </c>
      <c r="G1447" s="2">
        <v>44040</v>
      </c>
      <c r="H1447">
        <v>8</v>
      </c>
      <c r="I1447" s="4" t="s">
        <v>728</v>
      </c>
    </row>
    <row r="1448" spans="1:9" x14ac:dyDescent="0.25">
      <c r="A1448" s="13" t="s">
        <v>1514</v>
      </c>
      <c r="B1448" s="1" t="s">
        <v>786</v>
      </c>
      <c r="C1448" s="1" t="s">
        <v>441</v>
      </c>
      <c r="D1448" s="13" t="s">
        <v>446</v>
      </c>
      <c r="E1448" s="3" t="s">
        <v>1468</v>
      </c>
      <c r="F1448" t="s">
        <v>1462</v>
      </c>
      <c r="G1448" s="2">
        <v>44040</v>
      </c>
      <c r="H1448">
        <v>4</v>
      </c>
      <c r="I1448" s="4" t="s">
        <v>425</v>
      </c>
    </row>
    <row r="1449" spans="1:9" ht="30" x14ac:dyDescent="0.25">
      <c r="A1449" s="13" t="s">
        <v>1512</v>
      </c>
      <c r="B1449" s="1"/>
      <c r="C1449" s="1" t="s">
        <v>441</v>
      </c>
      <c r="D1449" s="13" t="s">
        <v>1513</v>
      </c>
      <c r="E1449" s="3" t="s">
        <v>1469</v>
      </c>
      <c r="F1449" t="s">
        <v>1462</v>
      </c>
      <c r="G1449" s="2">
        <v>44040</v>
      </c>
      <c r="H1449">
        <v>6</v>
      </c>
      <c r="I1449" s="4" t="s">
        <v>726</v>
      </c>
    </row>
    <row r="1450" spans="1:9" ht="30" x14ac:dyDescent="0.25">
      <c r="A1450" s="13" t="s">
        <v>1512</v>
      </c>
      <c r="B1450" s="1"/>
      <c r="C1450" s="1" t="s">
        <v>441</v>
      </c>
      <c r="D1450" s="13" t="s">
        <v>1513</v>
      </c>
      <c r="E1450" s="3" t="s">
        <v>1470</v>
      </c>
      <c r="F1450" t="s">
        <v>1462</v>
      </c>
      <c r="G1450" s="2">
        <v>44040</v>
      </c>
      <c r="H1450">
        <v>6</v>
      </c>
      <c r="I1450" s="4" t="s">
        <v>726</v>
      </c>
    </row>
    <row r="1451" spans="1:9" ht="45" x14ac:dyDescent="0.25">
      <c r="A1451" s="13" t="s">
        <v>1512</v>
      </c>
      <c r="B1451" s="1"/>
      <c r="C1451" s="1" t="s">
        <v>441</v>
      </c>
      <c r="D1451" s="13" t="s">
        <v>1513</v>
      </c>
      <c r="E1451" s="3" t="s">
        <v>1471</v>
      </c>
      <c r="F1451" t="s">
        <v>1462</v>
      </c>
      <c r="G1451" s="2">
        <v>44040</v>
      </c>
      <c r="H1451">
        <v>8</v>
      </c>
      <c r="I1451" s="4" t="s">
        <v>728</v>
      </c>
    </row>
    <row r="1452" spans="1:9" ht="30" x14ac:dyDescent="0.25">
      <c r="A1452" s="13" t="s">
        <v>1515</v>
      </c>
      <c r="B1452" s="1" t="s">
        <v>791</v>
      </c>
      <c r="C1452" s="1" t="s">
        <v>84</v>
      </c>
      <c r="D1452" s="13" t="s">
        <v>446</v>
      </c>
      <c r="E1452" s="3" t="s">
        <v>1472</v>
      </c>
      <c r="F1452" t="s">
        <v>1462</v>
      </c>
      <c r="G1452" s="2">
        <v>44040</v>
      </c>
      <c r="H1452">
        <v>5</v>
      </c>
      <c r="I1452" s="4" t="s">
        <v>730</v>
      </c>
    </row>
    <row r="1453" spans="1:9" ht="45" x14ac:dyDescent="0.25">
      <c r="A1453" s="13" t="s">
        <v>1516</v>
      </c>
      <c r="B1453" s="1" t="s">
        <v>799</v>
      </c>
      <c r="C1453" s="1" t="s">
        <v>84</v>
      </c>
      <c r="D1453" s="13" t="s">
        <v>446</v>
      </c>
      <c r="E1453" s="3" t="s">
        <v>1473</v>
      </c>
      <c r="F1453" t="s">
        <v>1462</v>
      </c>
      <c r="G1453" s="2">
        <v>44040</v>
      </c>
      <c r="H1453">
        <v>8</v>
      </c>
      <c r="I1453" s="4" t="s">
        <v>728</v>
      </c>
    </row>
    <row r="1454" spans="1:9" x14ac:dyDescent="0.25">
      <c r="A1454" s="13" t="s">
        <v>1517</v>
      </c>
      <c r="B1454" s="1" t="s">
        <v>801</v>
      </c>
      <c r="C1454" s="1" t="s">
        <v>84</v>
      </c>
      <c r="D1454" s="13" t="s">
        <v>446</v>
      </c>
      <c r="E1454" s="3" t="s">
        <v>1474</v>
      </c>
      <c r="F1454" t="s">
        <v>1462</v>
      </c>
      <c r="G1454" s="2">
        <v>44040</v>
      </c>
      <c r="H1454">
        <v>5</v>
      </c>
      <c r="I1454" s="4" t="s">
        <v>730</v>
      </c>
    </row>
    <row r="1455" spans="1:9" ht="30" x14ac:dyDescent="0.25">
      <c r="A1455" s="13" t="s">
        <v>1512</v>
      </c>
      <c r="B1455" s="1"/>
      <c r="C1455" s="1" t="s">
        <v>84</v>
      </c>
      <c r="D1455" s="13" t="s">
        <v>446</v>
      </c>
      <c r="E1455" s="3" t="s">
        <v>1475</v>
      </c>
      <c r="F1455" t="s">
        <v>1462</v>
      </c>
      <c r="G1455" s="2">
        <v>44040</v>
      </c>
      <c r="H1455">
        <v>7</v>
      </c>
      <c r="I1455" s="4" t="s">
        <v>732</v>
      </c>
    </row>
    <row r="1456" spans="1:9" ht="30" x14ac:dyDescent="0.25">
      <c r="A1456" s="13" t="s">
        <v>1518</v>
      </c>
      <c r="B1456" s="1" t="s">
        <v>805</v>
      </c>
      <c r="C1456" s="1" t="s">
        <v>297</v>
      </c>
      <c r="D1456" s="13" t="s">
        <v>446</v>
      </c>
      <c r="E1456" s="3" t="s">
        <v>1476</v>
      </c>
      <c r="F1456" t="s">
        <v>1462</v>
      </c>
      <c r="G1456" s="2">
        <v>44040</v>
      </c>
      <c r="H1456">
        <v>7</v>
      </c>
      <c r="I1456" s="4" t="s">
        <v>732</v>
      </c>
    </row>
    <row r="1457" spans="1:9" x14ac:dyDescent="0.25">
      <c r="A1457" s="13" t="s">
        <v>1519</v>
      </c>
      <c r="B1457" s="1" t="s">
        <v>934</v>
      </c>
      <c r="C1457" s="1" t="s">
        <v>297</v>
      </c>
      <c r="D1457" s="13" t="s">
        <v>446</v>
      </c>
      <c r="E1457" s="3" t="s">
        <v>1477</v>
      </c>
      <c r="F1457" t="s">
        <v>1462</v>
      </c>
      <c r="G1457" s="2">
        <v>44040</v>
      </c>
      <c r="H1457">
        <v>6</v>
      </c>
      <c r="I1457" s="4" t="s">
        <v>726</v>
      </c>
    </row>
    <row r="1458" spans="1:9" ht="30" x14ac:dyDescent="0.25">
      <c r="A1458" s="13" t="s">
        <v>1520</v>
      </c>
      <c r="B1458" s="1" t="s">
        <v>814</v>
      </c>
      <c r="C1458" s="1" t="s">
        <v>297</v>
      </c>
      <c r="D1458" s="13" t="s">
        <v>446</v>
      </c>
      <c r="E1458" s="3" t="s">
        <v>1478</v>
      </c>
      <c r="F1458" t="s">
        <v>1462</v>
      </c>
      <c r="G1458" s="2">
        <v>44040</v>
      </c>
      <c r="H1458">
        <v>5</v>
      </c>
      <c r="I1458" s="4" t="s">
        <v>730</v>
      </c>
    </row>
    <row r="1459" spans="1:9" ht="30" x14ac:dyDescent="0.25">
      <c r="A1459" s="13" t="s">
        <v>1521</v>
      </c>
      <c r="B1459" s="1" t="s">
        <v>816</v>
      </c>
      <c r="C1459" s="1" t="s">
        <v>297</v>
      </c>
      <c r="D1459" s="13" t="s">
        <v>446</v>
      </c>
      <c r="E1459" s="3" t="s">
        <v>1479</v>
      </c>
      <c r="F1459" t="s">
        <v>1462</v>
      </c>
      <c r="G1459" s="2">
        <v>44040</v>
      </c>
      <c r="H1459">
        <v>5</v>
      </c>
      <c r="I1459" s="4" t="s">
        <v>730</v>
      </c>
    </row>
    <row r="1460" spans="1:9" ht="30" x14ac:dyDescent="0.25">
      <c r="A1460" s="13" t="s">
        <v>1522</v>
      </c>
      <c r="B1460" s="1" t="s">
        <v>936</v>
      </c>
      <c r="C1460" s="1" t="s">
        <v>297</v>
      </c>
      <c r="D1460" s="13" t="s">
        <v>446</v>
      </c>
      <c r="E1460" s="3" t="s">
        <v>1480</v>
      </c>
      <c r="F1460" t="s">
        <v>1462</v>
      </c>
      <c r="G1460" s="2">
        <v>44040</v>
      </c>
      <c r="H1460">
        <v>5</v>
      </c>
      <c r="I1460" s="4" t="s">
        <v>730</v>
      </c>
    </row>
    <row r="1461" spans="1:9" ht="30" x14ac:dyDescent="0.25">
      <c r="A1461" s="13" t="s">
        <v>1523</v>
      </c>
      <c r="B1461" s="1" t="s">
        <v>818</v>
      </c>
      <c r="C1461" s="1" t="s">
        <v>297</v>
      </c>
      <c r="D1461" s="13" t="s">
        <v>446</v>
      </c>
      <c r="E1461" s="3" t="s">
        <v>1481</v>
      </c>
      <c r="F1461" t="s">
        <v>1462</v>
      </c>
      <c r="G1461" s="2">
        <v>44040</v>
      </c>
      <c r="H1461">
        <v>7</v>
      </c>
      <c r="I1461" s="4" t="s">
        <v>732</v>
      </c>
    </row>
    <row r="1462" spans="1:9" x14ac:dyDescent="0.25">
      <c r="A1462" s="13" t="s">
        <v>1524</v>
      </c>
      <c r="B1462" s="1" t="s">
        <v>820</v>
      </c>
      <c r="C1462" s="1" t="s">
        <v>297</v>
      </c>
      <c r="D1462" s="13" t="s">
        <v>446</v>
      </c>
      <c r="E1462" s="3" t="s">
        <v>1482</v>
      </c>
      <c r="F1462" t="s">
        <v>1462</v>
      </c>
      <c r="G1462" s="2">
        <v>44040</v>
      </c>
      <c r="H1462">
        <v>6</v>
      </c>
      <c r="I1462" s="4" t="s">
        <v>726</v>
      </c>
    </row>
    <row r="1463" spans="1:9" ht="60" x14ac:dyDescent="0.25">
      <c r="A1463" s="13" t="s">
        <v>1512</v>
      </c>
      <c r="B1463" s="1"/>
      <c r="C1463" s="1" t="s">
        <v>297</v>
      </c>
      <c r="D1463" s="13" t="s">
        <v>446</v>
      </c>
      <c r="E1463" s="3" t="s">
        <v>1483</v>
      </c>
      <c r="F1463" t="s">
        <v>1462</v>
      </c>
      <c r="G1463" s="2">
        <v>44040</v>
      </c>
      <c r="H1463">
        <v>4</v>
      </c>
      <c r="I1463" s="4" t="s">
        <v>425</v>
      </c>
    </row>
    <row r="1464" spans="1:9" ht="30" x14ac:dyDescent="0.25">
      <c r="A1464" s="13" t="s">
        <v>1512</v>
      </c>
      <c r="B1464" s="1"/>
      <c r="C1464" s="1" t="s">
        <v>297</v>
      </c>
      <c r="D1464" s="13" t="s">
        <v>446</v>
      </c>
      <c r="E1464" s="3" t="s">
        <v>1484</v>
      </c>
      <c r="F1464" t="s">
        <v>1462</v>
      </c>
      <c r="G1464" s="2">
        <v>44040</v>
      </c>
      <c r="H1464">
        <v>6</v>
      </c>
      <c r="I1464" s="4" t="s">
        <v>726</v>
      </c>
    </row>
    <row r="1465" spans="1:9" x14ac:dyDescent="0.25">
      <c r="A1465" s="13" t="s">
        <v>1512</v>
      </c>
      <c r="B1465" s="1"/>
      <c r="C1465" s="1" t="s">
        <v>297</v>
      </c>
      <c r="D1465" s="13" t="s">
        <v>446</v>
      </c>
      <c r="E1465" s="3" t="s">
        <v>1485</v>
      </c>
      <c r="F1465" t="s">
        <v>1462</v>
      </c>
      <c r="G1465" s="2">
        <v>44040</v>
      </c>
      <c r="H1465">
        <v>9</v>
      </c>
      <c r="I1465" s="4" t="s">
        <v>727</v>
      </c>
    </row>
    <row r="1466" spans="1:9" ht="30" x14ac:dyDescent="0.25">
      <c r="A1466" s="13" t="s">
        <v>1512</v>
      </c>
      <c r="B1466" s="1"/>
      <c r="C1466" s="1" t="s">
        <v>297</v>
      </c>
      <c r="D1466" s="13" t="s">
        <v>446</v>
      </c>
      <c r="E1466" s="3" t="s">
        <v>1486</v>
      </c>
      <c r="F1466" t="s">
        <v>1462</v>
      </c>
      <c r="G1466" s="2">
        <v>44040</v>
      </c>
      <c r="H1466">
        <v>8</v>
      </c>
      <c r="I1466" s="4" t="s">
        <v>728</v>
      </c>
    </row>
    <row r="1467" spans="1:9" ht="30" x14ac:dyDescent="0.25">
      <c r="A1467" s="13" t="s">
        <v>1512</v>
      </c>
      <c r="B1467" s="1"/>
      <c r="C1467" s="1" t="s">
        <v>297</v>
      </c>
      <c r="D1467" s="13" t="s">
        <v>446</v>
      </c>
      <c r="E1467" s="3" t="s">
        <v>1487</v>
      </c>
      <c r="F1467" t="s">
        <v>1462</v>
      </c>
      <c r="G1467" s="2">
        <v>44040</v>
      </c>
      <c r="H1467">
        <v>8</v>
      </c>
      <c r="I1467" s="4" t="s">
        <v>728</v>
      </c>
    </row>
    <row r="1468" spans="1:9" x14ac:dyDescent="0.25">
      <c r="A1468" s="13" t="s">
        <v>1525</v>
      </c>
      <c r="B1468" s="1" t="s">
        <v>948</v>
      </c>
      <c r="C1468" s="1" t="s">
        <v>444</v>
      </c>
      <c r="D1468" s="13" t="s">
        <v>446</v>
      </c>
      <c r="E1468" s="3" t="s">
        <v>1488</v>
      </c>
      <c r="F1468" t="s">
        <v>1462</v>
      </c>
      <c r="G1468" s="2">
        <v>44040</v>
      </c>
      <c r="H1468">
        <v>8</v>
      </c>
      <c r="I1468" s="4" t="s">
        <v>728</v>
      </c>
    </row>
    <row r="1469" spans="1:9" ht="45" x14ac:dyDescent="0.25">
      <c r="A1469" s="13" t="s">
        <v>1526</v>
      </c>
      <c r="B1469" s="1" t="s">
        <v>847</v>
      </c>
      <c r="C1469" s="1" t="s">
        <v>444</v>
      </c>
      <c r="D1469" s="13" t="s">
        <v>446</v>
      </c>
      <c r="E1469" s="3" t="s">
        <v>1489</v>
      </c>
      <c r="F1469" t="s">
        <v>1462</v>
      </c>
      <c r="G1469" s="2">
        <v>44040</v>
      </c>
      <c r="H1469">
        <v>7</v>
      </c>
      <c r="I1469" s="4" t="s">
        <v>732</v>
      </c>
    </row>
    <row r="1470" spans="1:9" x14ac:dyDescent="0.25">
      <c r="A1470" s="13" t="s">
        <v>1527</v>
      </c>
      <c r="B1470" s="1" t="s">
        <v>849</v>
      </c>
      <c r="C1470" s="1" t="s">
        <v>444</v>
      </c>
      <c r="D1470" s="13" t="s">
        <v>446</v>
      </c>
      <c r="E1470" s="3" t="s">
        <v>1490</v>
      </c>
      <c r="F1470" t="s">
        <v>1462</v>
      </c>
      <c r="G1470" s="2">
        <v>44040</v>
      </c>
      <c r="H1470">
        <v>10</v>
      </c>
      <c r="I1470" s="4" t="s">
        <v>735</v>
      </c>
    </row>
    <row r="1471" spans="1:9" x14ac:dyDescent="0.25">
      <c r="A1471" s="13" t="s">
        <v>1512</v>
      </c>
      <c r="B1471" s="1"/>
      <c r="C1471" s="1" t="s">
        <v>445</v>
      </c>
      <c r="D1471" s="13" t="s">
        <v>446</v>
      </c>
      <c r="E1471" s="3" t="s">
        <v>1491</v>
      </c>
      <c r="F1471" t="s">
        <v>1462</v>
      </c>
      <c r="G1471" s="2">
        <v>44040</v>
      </c>
      <c r="H1471">
        <v>8</v>
      </c>
      <c r="I1471" s="4" t="s">
        <v>728</v>
      </c>
    </row>
    <row r="1472" spans="1:9" x14ac:dyDescent="0.25">
      <c r="A1472" s="13" t="s">
        <v>1528</v>
      </c>
      <c r="B1472" s="1" t="s">
        <v>952</v>
      </c>
      <c r="C1472" s="1" t="s">
        <v>445</v>
      </c>
      <c r="D1472" s="13" t="s">
        <v>446</v>
      </c>
      <c r="E1472" s="3" t="s">
        <v>1493</v>
      </c>
      <c r="F1472" t="s">
        <v>1462</v>
      </c>
      <c r="G1472" s="2">
        <v>44040</v>
      </c>
      <c r="H1472">
        <v>4</v>
      </c>
      <c r="I1472" s="4" t="s">
        <v>425</v>
      </c>
    </row>
    <row r="1473" spans="1:9" ht="45" x14ac:dyDescent="0.25">
      <c r="A1473" s="13" t="s">
        <v>1529</v>
      </c>
      <c r="B1473" s="1" t="s">
        <v>1005</v>
      </c>
      <c r="C1473" s="1" t="s">
        <v>445</v>
      </c>
      <c r="D1473" s="13" t="s">
        <v>446</v>
      </c>
      <c r="E1473" s="3" t="s">
        <v>1494</v>
      </c>
      <c r="F1473" t="s">
        <v>1462</v>
      </c>
      <c r="G1473" s="2">
        <v>44040</v>
      </c>
      <c r="H1473">
        <v>5</v>
      </c>
      <c r="I1473" s="4" t="s">
        <v>730</v>
      </c>
    </row>
    <row r="1474" spans="1:9" ht="30" x14ac:dyDescent="0.25">
      <c r="A1474" s="13" t="s">
        <v>1530</v>
      </c>
      <c r="B1474" s="1" t="s">
        <v>954</v>
      </c>
      <c r="C1474" s="1" t="s">
        <v>445</v>
      </c>
      <c r="D1474" s="13" t="s">
        <v>446</v>
      </c>
      <c r="E1474" s="3" t="s">
        <v>1495</v>
      </c>
      <c r="F1474" t="s">
        <v>1462</v>
      </c>
      <c r="G1474" s="2">
        <v>44040</v>
      </c>
      <c r="H1474">
        <v>8</v>
      </c>
      <c r="I1474" s="4" t="s">
        <v>728</v>
      </c>
    </row>
    <row r="1475" spans="1:9" x14ac:dyDescent="0.25">
      <c r="A1475" s="13" t="s">
        <v>1531</v>
      </c>
      <c r="B1475" s="1" t="s">
        <v>853</v>
      </c>
      <c r="C1475" s="1" t="s">
        <v>445</v>
      </c>
      <c r="D1475" s="13" t="s">
        <v>446</v>
      </c>
      <c r="E1475" s="3" t="s">
        <v>1496</v>
      </c>
      <c r="F1475" t="s">
        <v>1462</v>
      </c>
      <c r="G1475" s="2">
        <v>44040</v>
      </c>
      <c r="H1475">
        <v>6</v>
      </c>
      <c r="I1475" s="4" t="s">
        <v>726</v>
      </c>
    </row>
    <row r="1476" spans="1:9" ht="60" x14ac:dyDescent="0.25">
      <c r="A1476" s="13" t="s">
        <v>1532</v>
      </c>
      <c r="B1476" s="1" t="s">
        <v>855</v>
      </c>
      <c r="C1476" s="1" t="s">
        <v>445</v>
      </c>
      <c r="D1476" s="13" t="s">
        <v>446</v>
      </c>
      <c r="E1476" s="3" t="s">
        <v>1492</v>
      </c>
      <c r="F1476" t="s">
        <v>1462</v>
      </c>
      <c r="G1476" s="2">
        <v>44040</v>
      </c>
      <c r="H1476">
        <v>7</v>
      </c>
      <c r="I1476" s="4" t="s">
        <v>732</v>
      </c>
    </row>
    <row r="1477" spans="1:9" x14ac:dyDescent="0.25">
      <c r="A1477" s="13" t="s">
        <v>1533</v>
      </c>
      <c r="B1477" s="1" t="s">
        <v>867</v>
      </c>
      <c r="C1477" s="1" t="s">
        <v>437</v>
      </c>
      <c r="D1477" s="13" t="s">
        <v>446</v>
      </c>
      <c r="E1477" s="3" t="s">
        <v>1497</v>
      </c>
      <c r="F1477" t="s">
        <v>1462</v>
      </c>
      <c r="G1477" s="2">
        <v>44040</v>
      </c>
      <c r="H1477">
        <v>6</v>
      </c>
      <c r="I1477" s="4" t="s">
        <v>726</v>
      </c>
    </row>
    <row r="1478" spans="1:9" ht="30" x14ac:dyDescent="0.25">
      <c r="A1478" s="13" t="s">
        <v>1534</v>
      </c>
      <c r="B1478" s="1" t="s">
        <v>869</v>
      </c>
      <c r="C1478" s="1" t="s">
        <v>437</v>
      </c>
      <c r="D1478" s="13" t="s">
        <v>446</v>
      </c>
      <c r="E1478" s="3" t="s">
        <v>1498</v>
      </c>
      <c r="F1478" t="s">
        <v>1462</v>
      </c>
      <c r="G1478" s="2">
        <v>44040</v>
      </c>
      <c r="H1478">
        <v>6</v>
      </c>
      <c r="I1478" s="4" t="s">
        <v>726</v>
      </c>
    </row>
    <row r="1479" spans="1:9" x14ac:dyDescent="0.25">
      <c r="A1479" s="13" t="s">
        <v>1535</v>
      </c>
      <c r="B1479" s="1" t="s">
        <v>871</v>
      </c>
      <c r="C1479" s="1" t="s">
        <v>437</v>
      </c>
      <c r="D1479" s="13" t="s">
        <v>446</v>
      </c>
      <c r="E1479" s="3" t="s">
        <v>1499</v>
      </c>
      <c r="F1479" t="s">
        <v>1462</v>
      </c>
      <c r="G1479" s="2">
        <v>44040</v>
      </c>
      <c r="H1479">
        <v>8</v>
      </c>
      <c r="I1479" s="4" t="s">
        <v>728</v>
      </c>
    </row>
    <row r="1480" spans="1:9" ht="30" x14ac:dyDescent="0.25">
      <c r="A1480" s="13" t="s">
        <v>1536</v>
      </c>
      <c r="B1480" s="1" t="s">
        <v>883</v>
      </c>
      <c r="C1480" s="1" t="s">
        <v>21</v>
      </c>
      <c r="D1480" s="13" t="s">
        <v>446</v>
      </c>
      <c r="E1480" s="3" t="s">
        <v>1500</v>
      </c>
      <c r="F1480" t="s">
        <v>1462</v>
      </c>
      <c r="G1480" s="2">
        <v>44040</v>
      </c>
      <c r="H1480">
        <v>5</v>
      </c>
      <c r="I1480" s="4" t="s">
        <v>730</v>
      </c>
    </row>
    <row r="1481" spans="1:9" ht="30" x14ac:dyDescent="0.25">
      <c r="A1481" s="13" t="s">
        <v>1537</v>
      </c>
      <c r="B1481" s="1" t="s">
        <v>1010</v>
      </c>
      <c r="C1481" s="1" t="s">
        <v>21</v>
      </c>
      <c r="D1481" s="13" t="s">
        <v>446</v>
      </c>
      <c r="E1481" s="3" t="s">
        <v>1501</v>
      </c>
      <c r="F1481" t="s">
        <v>1462</v>
      </c>
      <c r="G1481" s="2">
        <v>44040</v>
      </c>
      <c r="H1481">
        <v>6</v>
      </c>
      <c r="I1481" s="4" t="s">
        <v>726</v>
      </c>
    </row>
    <row r="1482" spans="1:9" ht="30" x14ac:dyDescent="0.25">
      <c r="A1482" s="13" t="s">
        <v>1538</v>
      </c>
      <c r="B1482" s="1" t="s">
        <v>885</v>
      </c>
      <c r="C1482" s="1" t="s">
        <v>21</v>
      </c>
      <c r="D1482" s="13" t="s">
        <v>446</v>
      </c>
      <c r="E1482" s="3" t="s">
        <v>1502</v>
      </c>
      <c r="F1482" t="s">
        <v>1462</v>
      </c>
      <c r="G1482" s="2">
        <v>44040</v>
      </c>
      <c r="H1482">
        <v>8</v>
      </c>
      <c r="I1482" s="4" t="s">
        <v>728</v>
      </c>
    </row>
    <row r="1483" spans="1:9" ht="45" x14ac:dyDescent="0.25">
      <c r="A1483" s="13" t="s">
        <v>1539</v>
      </c>
      <c r="B1483" s="1" t="s">
        <v>969</v>
      </c>
      <c r="C1483" s="1" t="s">
        <v>21</v>
      </c>
      <c r="D1483" s="13" t="s">
        <v>446</v>
      </c>
      <c r="E1483" s="3" t="s">
        <v>1503</v>
      </c>
      <c r="F1483" t="s">
        <v>1462</v>
      </c>
      <c r="G1483" s="2">
        <v>44040</v>
      </c>
      <c r="H1483">
        <v>6</v>
      </c>
      <c r="I1483" s="4" t="s">
        <v>726</v>
      </c>
    </row>
    <row r="1484" spans="1:9" x14ac:dyDescent="0.25">
      <c r="A1484" s="13" t="s">
        <v>1540</v>
      </c>
      <c r="B1484" s="1" t="s">
        <v>970</v>
      </c>
      <c r="C1484" s="1" t="s">
        <v>21</v>
      </c>
      <c r="D1484" s="13" t="s">
        <v>446</v>
      </c>
      <c r="E1484" s="3" t="s">
        <v>1504</v>
      </c>
      <c r="F1484" t="s">
        <v>1462</v>
      </c>
      <c r="G1484" s="2">
        <v>44040</v>
      </c>
      <c r="H1484">
        <v>8</v>
      </c>
      <c r="I1484" s="4" t="s">
        <v>728</v>
      </c>
    </row>
    <row r="1485" spans="1:9" x14ac:dyDescent="0.25">
      <c r="A1485" s="13" t="s">
        <v>1541</v>
      </c>
      <c r="B1485" s="1" t="s">
        <v>887</v>
      </c>
      <c r="C1485" s="1" t="s">
        <v>21</v>
      </c>
      <c r="D1485" s="13" t="s">
        <v>446</v>
      </c>
      <c r="E1485" s="3" t="s">
        <v>1509</v>
      </c>
      <c r="F1485" t="s">
        <v>1462</v>
      </c>
      <c r="G1485" s="2">
        <v>44040</v>
      </c>
      <c r="H1485">
        <v>8</v>
      </c>
      <c r="I1485" s="4" t="s">
        <v>728</v>
      </c>
    </row>
    <row r="1486" spans="1:9" x14ac:dyDescent="0.25">
      <c r="A1486" s="13" t="s">
        <v>1542</v>
      </c>
      <c r="B1486" s="1" t="s">
        <v>888</v>
      </c>
      <c r="C1486" s="1" t="s">
        <v>21</v>
      </c>
      <c r="D1486" s="13" t="s">
        <v>446</v>
      </c>
      <c r="E1486" s="3" t="s">
        <v>1508</v>
      </c>
      <c r="F1486" t="s">
        <v>1462</v>
      </c>
      <c r="G1486" s="2">
        <v>44040</v>
      </c>
      <c r="H1486">
        <v>10</v>
      </c>
      <c r="I1486" s="4" t="s">
        <v>735</v>
      </c>
    </row>
    <row r="1487" spans="1:9" ht="30" x14ac:dyDescent="0.25">
      <c r="A1487" s="13" t="s">
        <v>1543</v>
      </c>
      <c r="B1487" s="1" t="s">
        <v>890</v>
      </c>
      <c r="C1487" s="1" t="s">
        <v>21</v>
      </c>
      <c r="D1487" s="13" t="s">
        <v>446</v>
      </c>
      <c r="E1487" s="3" t="s">
        <v>1507</v>
      </c>
      <c r="F1487" t="s">
        <v>1462</v>
      </c>
      <c r="G1487" s="2">
        <v>44040</v>
      </c>
      <c r="H1487">
        <v>7</v>
      </c>
      <c r="I1487" s="4" t="s">
        <v>732</v>
      </c>
    </row>
    <row r="1488" spans="1:9" ht="30" x14ac:dyDescent="0.25">
      <c r="A1488" s="13" t="s">
        <v>1544</v>
      </c>
      <c r="B1488" s="1" t="s">
        <v>892</v>
      </c>
      <c r="C1488" s="1" t="s">
        <v>21</v>
      </c>
      <c r="D1488" s="13" t="s">
        <v>446</v>
      </c>
      <c r="E1488" s="3" t="s">
        <v>1506</v>
      </c>
      <c r="F1488" t="s">
        <v>1462</v>
      </c>
      <c r="G1488" s="2">
        <v>44040</v>
      </c>
      <c r="H1488">
        <v>6</v>
      </c>
      <c r="I1488" s="4" t="s">
        <v>726</v>
      </c>
    </row>
    <row r="1489" spans="1:9" ht="30" x14ac:dyDescent="0.25">
      <c r="A1489" s="13" t="s">
        <v>1545</v>
      </c>
      <c r="B1489" s="1" t="s">
        <v>894</v>
      </c>
      <c r="C1489" s="1" t="s">
        <v>21</v>
      </c>
      <c r="D1489" s="13" t="s">
        <v>446</v>
      </c>
      <c r="E1489" s="3" t="s">
        <v>1505</v>
      </c>
      <c r="F1489" t="s">
        <v>1462</v>
      </c>
      <c r="G1489" s="2">
        <v>44040</v>
      </c>
      <c r="H1489">
        <v>5</v>
      </c>
      <c r="I1489" s="4" t="s">
        <v>730</v>
      </c>
    </row>
    <row r="1490" spans="1:9" x14ac:dyDescent="0.25">
      <c r="A1490" s="13" t="s">
        <v>1512</v>
      </c>
      <c r="B1490" s="1"/>
      <c r="C1490" s="1" t="s">
        <v>444</v>
      </c>
      <c r="D1490" s="13" t="s">
        <v>446</v>
      </c>
      <c r="E1490" s="3" t="s">
        <v>1559</v>
      </c>
      <c r="F1490" t="s">
        <v>1546</v>
      </c>
      <c r="G1490" s="2">
        <v>44062</v>
      </c>
      <c r="H1490">
        <v>7</v>
      </c>
      <c r="I1490" s="4" t="s">
        <v>732</v>
      </c>
    </row>
    <row r="1491" spans="1:9" ht="30" x14ac:dyDescent="0.25">
      <c r="A1491" s="13" t="s">
        <v>1512</v>
      </c>
      <c r="B1491" s="1"/>
      <c r="C1491" s="1" t="s">
        <v>444</v>
      </c>
      <c r="D1491" s="13" t="s">
        <v>446</v>
      </c>
      <c r="E1491" s="3" t="s">
        <v>1560</v>
      </c>
      <c r="F1491" t="s">
        <v>1546</v>
      </c>
      <c r="G1491" s="2">
        <v>44062</v>
      </c>
      <c r="H1491">
        <v>7</v>
      </c>
      <c r="I1491" s="4" t="s">
        <v>732</v>
      </c>
    </row>
    <row r="1492" spans="1:9" x14ac:dyDescent="0.25">
      <c r="A1492" s="13" t="s">
        <v>1512</v>
      </c>
      <c r="B1492" s="1"/>
      <c r="C1492" s="1" t="s">
        <v>444</v>
      </c>
      <c r="D1492" s="13" t="s">
        <v>446</v>
      </c>
      <c r="E1492" s="3" t="s">
        <v>1561</v>
      </c>
      <c r="F1492" t="s">
        <v>1546</v>
      </c>
      <c r="G1492" s="2">
        <v>44062</v>
      </c>
      <c r="H1492">
        <v>5</v>
      </c>
      <c r="I1492" s="4" t="s">
        <v>730</v>
      </c>
    </row>
    <row r="1493" spans="1:9" ht="30" x14ac:dyDescent="0.25">
      <c r="A1493" s="13" t="s">
        <v>1512</v>
      </c>
      <c r="B1493" s="1"/>
      <c r="C1493" s="1" t="s">
        <v>444</v>
      </c>
      <c r="D1493" s="13" t="s">
        <v>446</v>
      </c>
      <c r="E1493" s="3" t="s">
        <v>1562</v>
      </c>
      <c r="F1493" t="s">
        <v>1546</v>
      </c>
      <c r="G1493" s="2">
        <v>44062</v>
      </c>
      <c r="H1493">
        <v>5</v>
      </c>
      <c r="I1493" s="4" t="s">
        <v>730</v>
      </c>
    </row>
    <row r="1494" spans="1:9" x14ac:dyDescent="0.25">
      <c r="A1494" s="13" t="s">
        <v>1512</v>
      </c>
      <c r="B1494" s="1"/>
      <c r="C1494" s="1" t="s">
        <v>444</v>
      </c>
      <c r="D1494" s="13" t="s">
        <v>446</v>
      </c>
      <c r="E1494" s="3" t="s">
        <v>1563</v>
      </c>
      <c r="F1494" t="s">
        <v>1546</v>
      </c>
      <c r="G1494" s="2">
        <v>44062</v>
      </c>
      <c r="H1494">
        <v>9</v>
      </c>
      <c r="I1494" s="4" t="s">
        <v>727</v>
      </c>
    </row>
    <row r="1495" spans="1:9" ht="30" x14ac:dyDescent="0.25">
      <c r="A1495" s="13" t="s">
        <v>1512</v>
      </c>
      <c r="B1495" s="1"/>
      <c r="C1495" s="1" t="s">
        <v>21</v>
      </c>
      <c r="D1495" s="13" t="s">
        <v>446</v>
      </c>
      <c r="E1495" s="3" t="s">
        <v>1564</v>
      </c>
      <c r="F1495" t="s">
        <v>1546</v>
      </c>
      <c r="G1495" s="2">
        <v>44062</v>
      </c>
      <c r="H1495">
        <v>6</v>
      </c>
      <c r="I1495" s="4" t="s">
        <v>726</v>
      </c>
    </row>
    <row r="1496" spans="1:9" x14ac:dyDescent="0.25">
      <c r="A1496" s="13" t="s">
        <v>1512</v>
      </c>
      <c r="B1496" s="1"/>
      <c r="C1496" s="1" t="s">
        <v>21</v>
      </c>
      <c r="D1496" s="13" t="s">
        <v>446</v>
      </c>
      <c r="E1496" s="3" t="s">
        <v>1565</v>
      </c>
      <c r="F1496" t="s">
        <v>1546</v>
      </c>
      <c r="G1496" s="2">
        <v>44062</v>
      </c>
      <c r="H1496">
        <v>8</v>
      </c>
      <c r="I1496" s="4" t="s">
        <v>728</v>
      </c>
    </row>
    <row r="1497" spans="1:9" ht="30" x14ac:dyDescent="0.25">
      <c r="A1497" s="13" t="s">
        <v>1512</v>
      </c>
      <c r="B1497" s="1"/>
      <c r="C1497" s="1" t="s">
        <v>21</v>
      </c>
      <c r="D1497" s="13" t="s">
        <v>446</v>
      </c>
      <c r="E1497" s="3" t="s">
        <v>1566</v>
      </c>
      <c r="F1497" t="s">
        <v>1546</v>
      </c>
      <c r="G1497" s="2">
        <v>44062</v>
      </c>
      <c r="H1497">
        <v>8</v>
      </c>
      <c r="I1497" s="4" t="s">
        <v>728</v>
      </c>
    </row>
    <row r="1498" spans="1:9" ht="30" x14ac:dyDescent="0.25">
      <c r="A1498" s="13" t="s">
        <v>1512</v>
      </c>
      <c r="B1498" s="1"/>
      <c r="C1498" s="1" t="s">
        <v>21</v>
      </c>
      <c r="D1498" s="13" t="s">
        <v>446</v>
      </c>
      <c r="E1498" s="3" t="s">
        <v>1567</v>
      </c>
      <c r="F1498" t="s">
        <v>1546</v>
      </c>
      <c r="G1498" s="2">
        <v>44062</v>
      </c>
      <c r="H1498">
        <v>9</v>
      </c>
      <c r="I1498" s="4" t="s">
        <v>727</v>
      </c>
    </row>
    <row r="1499" spans="1:9" ht="60" x14ac:dyDescent="0.25">
      <c r="A1499" s="13" t="s">
        <v>1512</v>
      </c>
      <c r="B1499" s="1"/>
      <c r="C1499" s="1" t="s">
        <v>437</v>
      </c>
      <c r="D1499" s="13" t="s">
        <v>446</v>
      </c>
      <c r="E1499" s="3" t="s">
        <v>1568</v>
      </c>
      <c r="F1499" t="s">
        <v>1546</v>
      </c>
      <c r="G1499" s="2">
        <v>44062</v>
      </c>
      <c r="H1499">
        <v>7</v>
      </c>
      <c r="I1499" s="4" t="s">
        <v>732</v>
      </c>
    </row>
    <row r="1500" spans="1:9" x14ac:dyDescent="0.25">
      <c r="A1500" s="13" t="s">
        <v>1512</v>
      </c>
      <c r="B1500" s="1"/>
      <c r="C1500" s="1" t="s">
        <v>437</v>
      </c>
      <c r="D1500" s="13" t="s">
        <v>446</v>
      </c>
      <c r="E1500" s="3" t="s">
        <v>1569</v>
      </c>
      <c r="F1500" t="s">
        <v>1546</v>
      </c>
      <c r="G1500" s="2">
        <v>44062</v>
      </c>
      <c r="H1500">
        <v>9</v>
      </c>
      <c r="I1500" s="4" t="s">
        <v>727</v>
      </c>
    </row>
    <row r="1501" spans="1:9" ht="30" x14ac:dyDescent="0.25">
      <c r="A1501" s="13" t="s">
        <v>1512</v>
      </c>
      <c r="B1501" s="1"/>
      <c r="C1501" s="1" t="s">
        <v>437</v>
      </c>
      <c r="D1501" s="13" t="s">
        <v>446</v>
      </c>
      <c r="E1501" s="3" t="s">
        <v>1570</v>
      </c>
      <c r="F1501" t="s">
        <v>1546</v>
      </c>
      <c r="G1501" s="2">
        <v>44062</v>
      </c>
      <c r="H1501">
        <v>4</v>
      </c>
      <c r="I1501" s="4" t="s">
        <v>425</v>
      </c>
    </row>
    <row r="1502" spans="1:9" ht="30" x14ac:dyDescent="0.25">
      <c r="A1502" s="13" t="s">
        <v>1512</v>
      </c>
      <c r="B1502" s="1"/>
      <c r="C1502" s="1" t="s">
        <v>445</v>
      </c>
      <c r="D1502" s="13" t="s">
        <v>446</v>
      </c>
      <c r="E1502" s="3" t="s">
        <v>1571</v>
      </c>
      <c r="F1502" t="s">
        <v>1546</v>
      </c>
      <c r="G1502" s="2">
        <v>44062</v>
      </c>
      <c r="H1502">
        <v>4</v>
      </c>
      <c r="I1502" s="4" t="s">
        <v>425</v>
      </c>
    </row>
    <row r="1503" spans="1:9" ht="75" x14ac:dyDescent="0.25">
      <c r="A1503" s="13" t="s">
        <v>1512</v>
      </c>
      <c r="B1503" s="1"/>
      <c r="C1503" s="1" t="s">
        <v>445</v>
      </c>
      <c r="D1503" s="13" t="s">
        <v>446</v>
      </c>
      <c r="E1503" s="3" t="s">
        <v>1572</v>
      </c>
      <c r="F1503" t="s">
        <v>1546</v>
      </c>
      <c r="G1503" s="2">
        <v>44062</v>
      </c>
      <c r="H1503">
        <v>4</v>
      </c>
      <c r="I1503" s="4" t="s">
        <v>425</v>
      </c>
    </row>
    <row r="1504" spans="1:9" ht="45" x14ac:dyDescent="0.25">
      <c r="A1504" s="13" t="s">
        <v>1512</v>
      </c>
      <c r="B1504" s="1"/>
      <c r="C1504" s="1" t="s">
        <v>445</v>
      </c>
      <c r="D1504" s="13" t="s">
        <v>446</v>
      </c>
      <c r="E1504" s="3" t="s">
        <v>1573</v>
      </c>
      <c r="F1504" t="s">
        <v>1546</v>
      </c>
      <c r="G1504" s="2">
        <v>44062</v>
      </c>
      <c r="H1504">
        <v>5</v>
      </c>
      <c r="I1504" s="4" t="s">
        <v>730</v>
      </c>
    </row>
    <row r="1505" spans="1:9" ht="75" x14ac:dyDescent="0.25">
      <c r="A1505" s="13" t="s">
        <v>1512</v>
      </c>
      <c r="B1505" s="1"/>
      <c r="C1505" s="1" t="s">
        <v>445</v>
      </c>
      <c r="D1505" s="13" t="s">
        <v>446</v>
      </c>
      <c r="E1505" s="3" t="s">
        <v>1574</v>
      </c>
      <c r="F1505" t="s">
        <v>1546</v>
      </c>
      <c r="G1505" s="2">
        <v>44062</v>
      </c>
      <c r="H1505">
        <v>6</v>
      </c>
      <c r="I1505" s="4" t="s">
        <v>726</v>
      </c>
    </row>
    <row r="1506" spans="1:9" ht="90" x14ac:dyDescent="0.25">
      <c r="A1506" s="13" t="s">
        <v>1512</v>
      </c>
      <c r="B1506" s="1"/>
      <c r="C1506" s="1" t="s">
        <v>351</v>
      </c>
      <c r="D1506" s="13" t="s">
        <v>446</v>
      </c>
      <c r="E1506" s="3" t="s">
        <v>1575</v>
      </c>
      <c r="F1506" t="s">
        <v>1546</v>
      </c>
      <c r="G1506" s="2">
        <v>44062</v>
      </c>
      <c r="H1506">
        <v>6</v>
      </c>
      <c r="I1506" s="4" t="s">
        <v>726</v>
      </c>
    </row>
    <row r="1507" spans="1:9" x14ac:dyDescent="0.25">
      <c r="A1507" s="13" t="s">
        <v>1512</v>
      </c>
      <c r="B1507" s="1"/>
      <c r="C1507" s="1" t="s">
        <v>351</v>
      </c>
      <c r="D1507" s="13" t="s">
        <v>446</v>
      </c>
      <c r="E1507" s="3" t="s">
        <v>1576</v>
      </c>
      <c r="F1507" t="s">
        <v>1546</v>
      </c>
      <c r="G1507" s="2">
        <v>44062</v>
      </c>
      <c r="H1507">
        <v>10</v>
      </c>
      <c r="I1507" s="4" t="s">
        <v>735</v>
      </c>
    </row>
    <row r="1508" spans="1:9" x14ac:dyDescent="0.25">
      <c r="A1508" s="13" t="s">
        <v>1512</v>
      </c>
      <c r="B1508" s="1"/>
      <c r="C1508" s="1" t="s">
        <v>351</v>
      </c>
      <c r="D1508" s="13" t="s">
        <v>446</v>
      </c>
      <c r="E1508" s="3" t="s">
        <v>1577</v>
      </c>
      <c r="F1508" t="s">
        <v>1546</v>
      </c>
      <c r="G1508" s="2">
        <v>44062</v>
      </c>
      <c r="H1508">
        <v>5</v>
      </c>
      <c r="I1508" s="4" t="s">
        <v>730</v>
      </c>
    </row>
    <row r="1509" spans="1:9" x14ac:dyDescent="0.25">
      <c r="A1509" s="13" t="s">
        <v>1512</v>
      </c>
      <c r="B1509" s="1"/>
      <c r="C1509" s="1" t="s">
        <v>351</v>
      </c>
      <c r="D1509" s="13" t="s">
        <v>446</v>
      </c>
      <c r="E1509" s="3" t="s">
        <v>1578</v>
      </c>
      <c r="F1509" t="s">
        <v>1546</v>
      </c>
      <c r="G1509" s="2">
        <v>44062</v>
      </c>
      <c r="H1509">
        <v>9</v>
      </c>
      <c r="I1509" s="4" t="s">
        <v>727</v>
      </c>
    </row>
    <row r="1510" spans="1:9" ht="30" x14ac:dyDescent="0.25">
      <c r="A1510" s="13" t="s">
        <v>1512</v>
      </c>
      <c r="B1510" s="1"/>
      <c r="C1510" s="1" t="s">
        <v>443</v>
      </c>
      <c r="D1510" s="13" t="s">
        <v>446</v>
      </c>
      <c r="E1510" s="3" t="s">
        <v>1579</v>
      </c>
      <c r="F1510" t="s">
        <v>1546</v>
      </c>
      <c r="G1510" s="2">
        <v>44062</v>
      </c>
      <c r="H1510">
        <v>8</v>
      </c>
      <c r="I1510" s="4" t="s">
        <v>728</v>
      </c>
    </row>
    <row r="1511" spans="1:9" ht="30" x14ac:dyDescent="0.25">
      <c r="A1511" s="13" t="s">
        <v>1512</v>
      </c>
      <c r="B1511" s="1"/>
      <c r="C1511" s="1" t="s">
        <v>443</v>
      </c>
      <c r="D1511" s="13" t="s">
        <v>446</v>
      </c>
      <c r="E1511" s="3" t="s">
        <v>1580</v>
      </c>
      <c r="F1511" t="s">
        <v>1546</v>
      </c>
      <c r="G1511" s="2">
        <v>44062</v>
      </c>
      <c r="H1511">
        <v>4</v>
      </c>
      <c r="I1511" s="4" t="s">
        <v>425</v>
      </c>
    </row>
    <row r="1512" spans="1:9" x14ac:dyDescent="0.25">
      <c r="A1512" s="13" t="s">
        <v>1512</v>
      </c>
      <c r="B1512" s="1"/>
      <c r="C1512" s="1" t="s">
        <v>443</v>
      </c>
      <c r="D1512" s="13" t="s">
        <v>446</v>
      </c>
      <c r="E1512" s="3" t="s">
        <v>1581</v>
      </c>
      <c r="F1512" t="s">
        <v>1546</v>
      </c>
      <c r="G1512" s="2">
        <v>44062</v>
      </c>
      <c r="H1512">
        <v>10</v>
      </c>
      <c r="I1512" s="4" t="s">
        <v>735</v>
      </c>
    </row>
    <row r="1513" spans="1:9" x14ac:dyDescent="0.25">
      <c r="A1513" s="13" t="s">
        <v>1512</v>
      </c>
      <c r="B1513" s="1"/>
      <c r="C1513" s="1" t="s">
        <v>443</v>
      </c>
      <c r="D1513" s="13" t="s">
        <v>446</v>
      </c>
      <c r="E1513" s="3" t="s">
        <v>1582</v>
      </c>
      <c r="F1513" t="s">
        <v>1546</v>
      </c>
      <c r="G1513" s="2">
        <v>44062</v>
      </c>
      <c r="H1513">
        <v>5</v>
      </c>
      <c r="I1513" s="4" t="s">
        <v>730</v>
      </c>
    </row>
    <row r="1514" spans="1:9" x14ac:dyDescent="0.25">
      <c r="A1514" s="13" t="s">
        <v>1512</v>
      </c>
      <c r="B1514" s="1"/>
      <c r="C1514" s="1" t="s">
        <v>297</v>
      </c>
      <c r="D1514" s="13" t="s">
        <v>446</v>
      </c>
      <c r="E1514" s="3" t="s">
        <v>1583</v>
      </c>
      <c r="F1514" t="s">
        <v>1546</v>
      </c>
      <c r="G1514" s="2">
        <v>44062</v>
      </c>
      <c r="H1514">
        <v>9</v>
      </c>
      <c r="I1514" s="4" t="s">
        <v>727</v>
      </c>
    </row>
    <row r="1515" spans="1:9" ht="30" x14ac:dyDescent="0.25">
      <c r="A1515" s="13" t="s">
        <v>1512</v>
      </c>
      <c r="B1515" s="1"/>
      <c r="C1515" s="1" t="s">
        <v>297</v>
      </c>
      <c r="D1515" s="13" t="s">
        <v>446</v>
      </c>
      <c r="E1515" s="3" t="s">
        <v>1584</v>
      </c>
      <c r="F1515" t="s">
        <v>1546</v>
      </c>
      <c r="G1515" s="2">
        <v>44062</v>
      </c>
      <c r="H1515">
        <v>8</v>
      </c>
      <c r="I1515" s="4" t="s">
        <v>728</v>
      </c>
    </row>
    <row r="1516" spans="1:9" ht="45" x14ac:dyDescent="0.25">
      <c r="A1516" s="13" t="s">
        <v>1512</v>
      </c>
      <c r="B1516" s="1"/>
      <c r="C1516" s="1" t="s">
        <v>297</v>
      </c>
      <c r="D1516" s="13" t="s">
        <v>446</v>
      </c>
      <c r="E1516" s="3" t="s">
        <v>1585</v>
      </c>
      <c r="F1516" t="s">
        <v>1546</v>
      </c>
      <c r="G1516" s="2">
        <v>44062</v>
      </c>
      <c r="H1516">
        <v>7</v>
      </c>
      <c r="I1516" s="4" t="s">
        <v>732</v>
      </c>
    </row>
    <row r="1517" spans="1:9" ht="30" x14ac:dyDescent="0.25">
      <c r="A1517" s="13" t="s">
        <v>1512</v>
      </c>
      <c r="B1517" s="1"/>
      <c r="C1517" s="1" t="s">
        <v>297</v>
      </c>
      <c r="D1517" s="13" t="s">
        <v>446</v>
      </c>
      <c r="E1517" s="3" t="s">
        <v>1586</v>
      </c>
      <c r="F1517" t="s">
        <v>1546</v>
      </c>
      <c r="G1517" s="2">
        <v>44062</v>
      </c>
      <c r="H1517">
        <v>6</v>
      </c>
      <c r="I1517" s="4" t="s">
        <v>726</v>
      </c>
    </row>
    <row r="1518" spans="1:9" x14ac:dyDescent="0.25">
      <c r="A1518" s="13" t="s">
        <v>1512</v>
      </c>
      <c r="B1518" s="1"/>
      <c r="C1518" s="1" t="s">
        <v>238</v>
      </c>
      <c r="D1518" s="13" t="s">
        <v>446</v>
      </c>
      <c r="E1518" s="3" t="s">
        <v>1587</v>
      </c>
      <c r="F1518" t="s">
        <v>1546</v>
      </c>
      <c r="G1518" s="2">
        <v>44062</v>
      </c>
      <c r="H1518">
        <v>9</v>
      </c>
      <c r="I1518" s="4" t="s">
        <v>727</v>
      </c>
    </row>
    <row r="1519" spans="1:9" x14ac:dyDescent="0.25">
      <c r="A1519" s="13" t="s">
        <v>1512</v>
      </c>
      <c r="B1519" s="1"/>
      <c r="C1519" s="1" t="s">
        <v>417</v>
      </c>
      <c r="D1519" s="13" t="s">
        <v>446</v>
      </c>
      <c r="E1519" s="3" t="s">
        <v>1588</v>
      </c>
      <c r="F1519" t="s">
        <v>1546</v>
      </c>
      <c r="G1519" s="2">
        <v>44062</v>
      </c>
      <c r="H1519">
        <v>10</v>
      </c>
      <c r="I1519" s="4" t="s">
        <v>735</v>
      </c>
    </row>
    <row r="1520" spans="1:9" ht="30" x14ac:dyDescent="0.25">
      <c r="A1520" s="13" t="s">
        <v>1512</v>
      </c>
      <c r="B1520" s="1"/>
      <c r="C1520" s="1" t="s">
        <v>417</v>
      </c>
      <c r="D1520" s="13" t="s">
        <v>446</v>
      </c>
      <c r="E1520" s="3" t="s">
        <v>1589</v>
      </c>
      <c r="F1520" t="s">
        <v>1546</v>
      </c>
      <c r="G1520" s="2">
        <v>44062</v>
      </c>
      <c r="H1520">
        <v>10</v>
      </c>
      <c r="I1520" s="4" t="s">
        <v>735</v>
      </c>
    </row>
    <row r="1521" spans="1:9" x14ac:dyDescent="0.25">
      <c r="A1521" s="13" t="s">
        <v>1512</v>
      </c>
      <c r="B1521" s="1"/>
      <c r="C1521" s="1" t="s">
        <v>441</v>
      </c>
      <c r="D1521" s="13" t="s">
        <v>446</v>
      </c>
      <c r="E1521" s="3" t="s">
        <v>1594</v>
      </c>
      <c r="F1521" t="s">
        <v>1546</v>
      </c>
      <c r="G1521" s="2">
        <v>44062</v>
      </c>
      <c r="H1521">
        <v>10</v>
      </c>
      <c r="I1521" s="4" t="s">
        <v>735</v>
      </c>
    </row>
    <row r="1522" spans="1:9" ht="30" x14ac:dyDescent="0.25">
      <c r="A1522" s="13" t="s">
        <v>1512</v>
      </c>
      <c r="B1522" s="1"/>
      <c r="C1522" s="1" t="s">
        <v>441</v>
      </c>
      <c r="D1522" s="13" t="s">
        <v>446</v>
      </c>
      <c r="E1522" s="3" t="s">
        <v>1595</v>
      </c>
      <c r="F1522" t="s">
        <v>1546</v>
      </c>
      <c r="G1522" s="2">
        <v>44062</v>
      </c>
      <c r="H1522">
        <v>8</v>
      </c>
      <c r="I1522" s="4" t="s">
        <v>728</v>
      </c>
    </row>
    <row r="1523" spans="1:9" x14ac:dyDescent="0.25">
      <c r="A1523" s="13" t="s">
        <v>1512</v>
      </c>
      <c r="B1523" s="1"/>
      <c r="C1523" s="1" t="s">
        <v>441</v>
      </c>
      <c r="D1523" s="13" t="s">
        <v>446</v>
      </c>
      <c r="E1523" s="3" t="s">
        <v>1596</v>
      </c>
      <c r="F1523" t="s">
        <v>1546</v>
      </c>
      <c r="G1523" s="2">
        <v>44062</v>
      </c>
      <c r="H1523">
        <v>5</v>
      </c>
      <c r="I1523" s="4" t="s">
        <v>730</v>
      </c>
    </row>
    <row r="1524" spans="1:9" ht="60" x14ac:dyDescent="0.25">
      <c r="A1524" s="13" t="s">
        <v>1512</v>
      </c>
      <c r="B1524" s="1"/>
      <c r="C1524" s="1" t="s">
        <v>84</v>
      </c>
      <c r="D1524" s="13" t="s">
        <v>446</v>
      </c>
      <c r="E1524" s="3" t="s">
        <v>1590</v>
      </c>
      <c r="F1524" t="s">
        <v>1546</v>
      </c>
      <c r="G1524" s="2">
        <v>44062</v>
      </c>
      <c r="H1524">
        <v>5</v>
      </c>
      <c r="I1524" s="4" t="s">
        <v>730</v>
      </c>
    </row>
    <row r="1525" spans="1:9" ht="30" x14ac:dyDescent="0.25">
      <c r="A1525" s="13" t="s">
        <v>1512</v>
      </c>
      <c r="B1525" s="1"/>
      <c r="C1525" s="1" t="s">
        <v>84</v>
      </c>
      <c r="D1525" s="13" t="s">
        <v>446</v>
      </c>
      <c r="E1525" s="3" t="s">
        <v>1591</v>
      </c>
      <c r="F1525" t="s">
        <v>1546</v>
      </c>
      <c r="G1525" s="2">
        <v>44062</v>
      </c>
      <c r="H1525">
        <v>4</v>
      </c>
      <c r="I1525" s="4" t="s">
        <v>425</v>
      </c>
    </row>
    <row r="1526" spans="1:9" x14ac:dyDescent="0.25">
      <c r="A1526" s="13" t="s">
        <v>1512</v>
      </c>
      <c r="B1526" s="1"/>
      <c r="C1526" s="1" t="s">
        <v>84</v>
      </c>
      <c r="D1526" s="13" t="s">
        <v>446</v>
      </c>
      <c r="E1526" s="3" t="s">
        <v>1592</v>
      </c>
      <c r="F1526" t="s">
        <v>1546</v>
      </c>
      <c r="G1526" s="2">
        <v>44062</v>
      </c>
      <c r="H1526">
        <v>6</v>
      </c>
      <c r="I1526" s="4" t="s">
        <v>726</v>
      </c>
    </row>
    <row r="1527" spans="1:9" ht="60" x14ac:dyDescent="0.25">
      <c r="A1527" s="13" t="s">
        <v>1512</v>
      </c>
      <c r="B1527" s="1"/>
      <c r="C1527" s="1" t="s">
        <v>84</v>
      </c>
      <c r="D1527" s="13" t="s">
        <v>446</v>
      </c>
      <c r="E1527" s="3" t="s">
        <v>1593</v>
      </c>
      <c r="F1527" t="s">
        <v>1546</v>
      </c>
      <c r="G1527" s="2">
        <v>44062</v>
      </c>
      <c r="H1527">
        <v>7</v>
      </c>
      <c r="I1527" s="4" t="s">
        <v>732</v>
      </c>
    </row>
    <row r="1528" spans="1:9" ht="30" x14ac:dyDescent="0.25">
      <c r="A1528" s="13" t="s">
        <v>1512</v>
      </c>
      <c r="B1528" s="1"/>
      <c r="C1528" s="1" t="s">
        <v>147</v>
      </c>
      <c r="D1528" s="13" t="s">
        <v>446</v>
      </c>
      <c r="E1528" s="3" t="s">
        <v>1597</v>
      </c>
      <c r="F1528" t="s">
        <v>1546</v>
      </c>
      <c r="G1528" s="2">
        <v>44062</v>
      </c>
      <c r="H1528">
        <v>7</v>
      </c>
      <c r="I1528" s="4" t="s">
        <v>732</v>
      </c>
    </row>
    <row r="1529" spans="1:9" ht="30" x14ac:dyDescent="0.25">
      <c r="A1529" s="13" t="s">
        <v>1512</v>
      </c>
      <c r="B1529" s="1"/>
      <c r="C1529" s="1" t="s">
        <v>147</v>
      </c>
      <c r="D1529" s="13" t="s">
        <v>446</v>
      </c>
      <c r="E1529" s="3" t="s">
        <v>1598</v>
      </c>
      <c r="F1529" t="s">
        <v>1546</v>
      </c>
      <c r="G1529" s="2">
        <v>44062</v>
      </c>
      <c r="H1529">
        <v>8</v>
      </c>
      <c r="I1529" s="4" t="s">
        <v>728</v>
      </c>
    </row>
    <row r="1530" spans="1:9" x14ac:dyDescent="0.25">
      <c r="A1530" s="13" t="s">
        <v>1512</v>
      </c>
      <c r="B1530" s="1"/>
      <c r="C1530" s="1" t="s">
        <v>147</v>
      </c>
      <c r="D1530" s="13" t="s">
        <v>446</v>
      </c>
      <c r="E1530" s="3" t="s">
        <v>1599</v>
      </c>
      <c r="F1530" t="s">
        <v>1546</v>
      </c>
      <c r="G1530" s="2">
        <v>44062</v>
      </c>
      <c r="H1530">
        <v>4</v>
      </c>
      <c r="I1530" s="4" t="s">
        <v>425</v>
      </c>
    </row>
    <row r="1531" spans="1:9" x14ac:dyDescent="0.25">
      <c r="A1531" s="13" t="s">
        <v>1512</v>
      </c>
      <c r="B1531" s="1"/>
      <c r="C1531" s="1" t="s">
        <v>94</v>
      </c>
      <c r="D1531" s="13" t="s">
        <v>446</v>
      </c>
      <c r="E1531" s="3" t="s">
        <v>1600</v>
      </c>
      <c r="F1531" t="s">
        <v>1546</v>
      </c>
      <c r="G1531" s="2">
        <v>44062</v>
      </c>
      <c r="H1531">
        <v>4</v>
      </c>
      <c r="I1531" s="4" t="s">
        <v>425</v>
      </c>
    </row>
    <row r="1532" spans="1:9" ht="45" x14ac:dyDescent="0.25">
      <c r="A1532" s="13" t="s">
        <v>1512</v>
      </c>
      <c r="B1532" s="1"/>
      <c r="C1532" s="1" t="s">
        <v>94</v>
      </c>
      <c r="D1532" s="13" t="s">
        <v>446</v>
      </c>
      <c r="E1532" s="3" t="s">
        <v>1601</v>
      </c>
      <c r="F1532" t="s">
        <v>1546</v>
      </c>
      <c r="G1532" s="2">
        <v>44062</v>
      </c>
      <c r="H1532">
        <v>8</v>
      </c>
      <c r="I1532" s="4" t="s">
        <v>728</v>
      </c>
    </row>
    <row r="1533" spans="1:9" x14ac:dyDescent="0.25">
      <c r="A1533" s="13" t="s">
        <v>1512</v>
      </c>
      <c r="B1533" s="1"/>
      <c r="C1533" s="1" t="s">
        <v>117</v>
      </c>
      <c r="D1533" s="13" t="s">
        <v>446</v>
      </c>
      <c r="E1533" s="3" t="s">
        <v>1602</v>
      </c>
      <c r="F1533" t="s">
        <v>1546</v>
      </c>
      <c r="G1533" s="2">
        <v>44062</v>
      </c>
      <c r="H1533">
        <v>7</v>
      </c>
      <c r="I1533" s="4" t="s">
        <v>732</v>
      </c>
    </row>
    <row r="1534" spans="1:9" x14ac:dyDescent="0.25">
      <c r="A1534" s="13" t="s">
        <v>1512</v>
      </c>
      <c r="B1534" s="1"/>
      <c r="C1534" s="1" t="s">
        <v>117</v>
      </c>
      <c r="D1534" s="13" t="s">
        <v>446</v>
      </c>
      <c r="E1534" s="3" t="s">
        <v>1603</v>
      </c>
      <c r="F1534" t="s">
        <v>1546</v>
      </c>
      <c r="G1534" s="2">
        <v>44062</v>
      </c>
      <c r="H1534">
        <v>10</v>
      </c>
      <c r="I1534" s="4" t="s">
        <v>735</v>
      </c>
    </row>
    <row r="1535" spans="1:9" ht="105" x14ac:dyDescent="0.25">
      <c r="A1535" s="13" t="s">
        <v>1512</v>
      </c>
      <c r="B1535" s="1"/>
      <c r="C1535" s="1" t="s">
        <v>1547</v>
      </c>
      <c r="D1535" s="13" t="s">
        <v>446</v>
      </c>
      <c r="E1535" s="3" t="s">
        <v>1633</v>
      </c>
      <c r="F1535" t="s">
        <v>1546</v>
      </c>
      <c r="G1535" s="2">
        <v>44062</v>
      </c>
      <c r="H1535">
        <v>11</v>
      </c>
      <c r="I1535" s="4" t="s">
        <v>1634</v>
      </c>
    </row>
    <row r="1536" spans="1:9" ht="60" x14ac:dyDescent="0.25">
      <c r="A1536" s="13" t="s">
        <v>1512</v>
      </c>
      <c r="B1536" s="1"/>
      <c r="C1536" s="1" t="s">
        <v>1548</v>
      </c>
      <c r="D1536" s="13" t="s">
        <v>446</v>
      </c>
      <c r="E1536" s="3" t="s">
        <v>1606</v>
      </c>
      <c r="F1536" t="s">
        <v>1546</v>
      </c>
      <c r="G1536" s="2">
        <v>44062</v>
      </c>
      <c r="H1536">
        <v>11</v>
      </c>
      <c r="I1536" s="4" t="s">
        <v>1634</v>
      </c>
    </row>
    <row r="1537" spans="1:9" ht="105" x14ac:dyDescent="0.25">
      <c r="A1537" s="13" t="s">
        <v>1512</v>
      </c>
      <c r="B1537" s="1"/>
      <c r="C1537" s="1" t="s">
        <v>1549</v>
      </c>
      <c r="D1537" s="13" t="s">
        <v>446</v>
      </c>
      <c r="E1537" s="3" t="s">
        <v>1608</v>
      </c>
      <c r="F1537" t="s">
        <v>1546</v>
      </c>
      <c r="G1537" s="2">
        <v>44062</v>
      </c>
      <c r="H1537">
        <v>11</v>
      </c>
      <c r="I1537" s="4" t="s">
        <v>1634</v>
      </c>
    </row>
    <row r="1538" spans="1:9" ht="90" x14ac:dyDescent="0.25">
      <c r="A1538" s="13" t="s">
        <v>1512</v>
      </c>
      <c r="B1538" s="1"/>
      <c r="C1538" s="1" t="s">
        <v>1550</v>
      </c>
      <c r="D1538" s="13" t="s">
        <v>446</v>
      </c>
      <c r="E1538" s="3" t="s">
        <v>1613</v>
      </c>
      <c r="F1538" t="s">
        <v>1546</v>
      </c>
      <c r="G1538" s="2">
        <v>44062</v>
      </c>
      <c r="H1538">
        <v>11</v>
      </c>
      <c r="I1538" s="4" t="s">
        <v>1634</v>
      </c>
    </row>
    <row r="1539" spans="1:9" ht="90" x14ac:dyDescent="0.25">
      <c r="A1539" s="13" t="s">
        <v>1512</v>
      </c>
      <c r="B1539" s="1"/>
      <c r="C1539" s="1" t="s">
        <v>1551</v>
      </c>
      <c r="D1539" s="13" t="s">
        <v>446</v>
      </c>
      <c r="E1539" s="3" t="s">
        <v>1607</v>
      </c>
      <c r="F1539" t="s">
        <v>1546</v>
      </c>
      <c r="G1539" s="2">
        <v>44062</v>
      </c>
      <c r="H1539">
        <v>11</v>
      </c>
      <c r="I1539" s="4" t="s">
        <v>1634</v>
      </c>
    </row>
    <row r="1540" spans="1:9" ht="75" x14ac:dyDescent="0.25">
      <c r="A1540" s="13" t="s">
        <v>1512</v>
      </c>
      <c r="B1540" s="1"/>
      <c r="C1540" s="1" t="s">
        <v>1552</v>
      </c>
      <c r="D1540" s="13" t="s">
        <v>446</v>
      </c>
      <c r="E1540" s="3" t="s">
        <v>1605</v>
      </c>
      <c r="F1540" t="s">
        <v>1546</v>
      </c>
      <c r="G1540" s="2">
        <v>44062</v>
      </c>
      <c r="H1540">
        <v>11</v>
      </c>
      <c r="I1540" s="4" t="s">
        <v>1634</v>
      </c>
    </row>
    <row r="1541" spans="1:9" ht="75" x14ac:dyDescent="0.25">
      <c r="A1541" s="13" t="s">
        <v>1512</v>
      </c>
      <c r="B1541" s="1"/>
      <c r="C1541" s="1" t="s">
        <v>1553</v>
      </c>
      <c r="D1541" s="13" t="s">
        <v>446</v>
      </c>
      <c r="E1541" s="3" t="s">
        <v>1604</v>
      </c>
      <c r="F1541" t="s">
        <v>1546</v>
      </c>
      <c r="G1541" s="2">
        <v>44062</v>
      </c>
      <c r="H1541">
        <v>11</v>
      </c>
      <c r="I1541" s="4" t="s">
        <v>1634</v>
      </c>
    </row>
    <row r="1542" spans="1:9" ht="105" x14ac:dyDescent="0.25">
      <c r="A1542" s="13" t="s">
        <v>1512</v>
      </c>
      <c r="B1542" s="1"/>
      <c r="C1542" s="1" t="s">
        <v>1554</v>
      </c>
      <c r="D1542" s="13" t="s">
        <v>446</v>
      </c>
      <c r="E1542" s="3" t="s">
        <v>1609</v>
      </c>
      <c r="F1542" t="s">
        <v>1546</v>
      </c>
      <c r="G1542" s="2">
        <v>44062</v>
      </c>
      <c r="H1542">
        <v>11</v>
      </c>
      <c r="I1542" s="4" t="s">
        <v>1634</v>
      </c>
    </row>
    <row r="1543" spans="1:9" ht="45" x14ac:dyDescent="0.25">
      <c r="A1543" s="13" t="s">
        <v>1512</v>
      </c>
      <c r="B1543" s="1"/>
      <c r="C1543" s="1" t="s">
        <v>1555</v>
      </c>
      <c r="D1543" s="13" t="s">
        <v>446</v>
      </c>
      <c r="E1543" s="3" t="s">
        <v>1610</v>
      </c>
      <c r="F1543" t="s">
        <v>1546</v>
      </c>
      <c r="G1543" s="2">
        <v>44062</v>
      </c>
      <c r="H1543">
        <v>11</v>
      </c>
      <c r="I1543" s="4" t="s">
        <v>1634</v>
      </c>
    </row>
    <row r="1544" spans="1:9" ht="30" x14ac:dyDescent="0.25">
      <c r="A1544" s="13" t="s">
        <v>1512</v>
      </c>
      <c r="B1544" s="1"/>
      <c r="C1544" s="1" t="s">
        <v>1556</v>
      </c>
      <c r="D1544" s="13" t="s">
        <v>446</v>
      </c>
      <c r="E1544" s="3" t="s">
        <v>1611</v>
      </c>
      <c r="F1544" t="s">
        <v>1546</v>
      </c>
      <c r="G1544" s="2">
        <v>44062</v>
      </c>
      <c r="H1544">
        <v>8</v>
      </c>
      <c r="I1544" s="4" t="s">
        <v>728</v>
      </c>
    </row>
    <row r="1545" spans="1:9" ht="45" x14ac:dyDescent="0.25">
      <c r="A1545" s="13" t="s">
        <v>1512</v>
      </c>
      <c r="B1545" s="1"/>
      <c r="C1545" s="1" t="s">
        <v>1557</v>
      </c>
      <c r="D1545" s="13" t="s">
        <v>446</v>
      </c>
      <c r="E1545" s="3" t="s">
        <v>1612</v>
      </c>
      <c r="F1545" t="s">
        <v>1546</v>
      </c>
      <c r="G1545" s="2">
        <v>44062</v>
      </c>
      <c r="H1545">
        <v>11</v>
      </c>
      <c r="I1545" s="4" t="s">
        <v>1634</v>
      </c>
    </row>
    <row r="1546" spans="1:9" ht="30" x14ac:dyDescent="0.25">
      <c r="A1546" s="13" t="str">
        <f>IF(Table1[[#This Row],[Table]]="","",_xlfn.CONCAT(Table1[[#This Row],[Round]],".",Table1[[#This Row],[Table]]))</f>
        <v/>
      </c>
      <c r="B1546" s="1"/>
      <c r="C1546" s="1" t="s">
        <v>1556</v>
      </c>
      <c r="D1546" s="13" t="str">
        <f>IFERROR(VLOOKUP(Table1[[#This Row],[Phenotype]],[1]!Table1[#Data],2,FALSE),"DEAD")</f>
        <v>DEAD</v>
      </c>
      <c r="E1546" s="3" t="s">
        <v>1614</v>
      </c>
      <c r="F1546" t="s">
        <v>1615</v>
      </c>
      <c r="G1546" s="2">
        <v>44082</v>
      </c>
      <c r="H1546">
        <v>11</v>
      </c>
      <c r="I1546" s="4" t="s">
        <v>1634</v>
      </c>
    </row>
    <row r="1547" spans="1:9" ht="45" x14ac:dyDescent="0.25">
      <c r="A1547" s="13" t="str">
        <f>IF(Table1[[#This Row],[Table]]="","",_xlfn.CONCAT(Table1[[#This Row],[Round]],".",Table1[[#This Row],[Table]]))</f>
        <v/>
      </c>
      <c r="B1547" s="1"/>
      <c r="C1547" s="1" t="s">
        <v>1557</v>
      </c>
      <c r="D1547" s="13" t="str">
        <f>IFERROR(VLOOKUP(Table1[[#This Row],[Phenotype]],[1]!Table1[#Data],2,FALSE),"DEAD")</f>
        <v>DEAD</v>
      </c>
      <c r="E1547" s="3" t="s">
        <v>1616</v>
      </c>
      <c r="F1547" t="s">
        <v>1615</v>
      </c>
      <c r="G1547" s="2">
        <v>44082</v>
      </c>
      <c r="H1547">
        <v>11</v>
      </c>
      <c r="I1547" s="4" t="s">
        <v>1634</v>
      </c>
    </row>
    <row r="1548" spans="1:9" ht="45" x14ac:dyDescent="0.25">
      <c r="A1548" s="13" t="str">
        <f>IF(Table1[[#This Row],[Table]]="","",_xlfn.CONCAT(Table1[[#This Row],[Round]],".",Table1[[#This Row],[Table]]))</f>
        <v/>
      </c>
      <c r="B1548" s="1"/>
      <c r="C1548" s="1" t="s">
        <v>1554</v>
      </c>
      <c r="D1548" s="13" t="str">
        <f>IFERROR(VLOOKUP(Table1[[#This Row],[Phenotype]],[1]!Table1[#Data],2,FALSE),"DEAD")</f>
        <v>alive</v>
      </c>
      <c r="E1548" s="3" t="s">
        <v>1617</v>
      </c>
      <c r="F1548" t="s">
        <v>1615</v>
      </c>
      <c r="G1548" s="2">
        <v>44082</v>
      </c>
      <c r="H1548">
        <v>11</v>
      </c>
      <c r="I1548" s="4" t="s">
        <v>1634</v>
      </c>
    </row>
    <row r="1549" spans="1:9" ht="30" x14ac:dyDescent="0.25">
      <c r="A1549" s="13" t="str">
        <f>IF(Table1[[#This Row],[Table]]="","",_xlfn.CONCAT(Table1[[#This Row],[Round]],".",Table1[[#This Row],[Table]]))</f>
        <v/>
      </c>
      <c r="B1549" s="1"/>
      <c r="C1549" s="1" t="s">
        <v>1555</v>
      </c>
      <c r="D1549" s="13" t="str">
        <f>IFERROR(VLOOKUP(Table1[[#This Row],[Phenotype]],[1]!Table1[#Data],2,FALSE),"DEAD")</f>
        <v>alive</v>
      </c>
      <c r="E1549" s="3" t="s">
        <v>1618</v>
      </c>
      <c r="F1549" t="s">
        <v>1615</v>
      </c>
      <c r="G1549" s="2">
        <v>44082</v>
      </c>
      <c r="H1549">
        <v>8</v>
      </c>
      <c r="I1549" s="4" t="s">
        <v>728</v>
      </c>
    </row>
    <row r="1550" spans="1:9" ht="30" x14ac:dyDescent="0.25">
      <c r="A1550" s="13" t="str">
        <f>IF(Table1[[#This Row],[Table]]="","",_xlfn.CONCAT(Table1[[#This Row],[Round]],".",Table1[[#This Row],[Table]]))</f>
        <v/>
      </c>
      <c r="B1550" s="1"/>
      <c r="C1550" s="1" t="s">
        <v>1547</v>
      </c>
      <c r="D1550" s="13" t="str">
        <f>IFERROR(VLOOKUP(Table1[[#This Row],[Phenotype]],[1]!Table1[#Data],2,FALSE),"DEAD")</f>
        <v>alive</v>
      </c>
      <c r="E1550" s="3" t="s">
        <v>1619</v>
      </c>
      <c r="F1550" t="s">
        <v>1615</v>
      </c>
      <c r="G1550" s="2">
        <v>44082</v>
      </c>
      <c r="H1550">
        <v>6</v>
      </c>
      <c r="I1550" s="4" t="s">
        <v>726</v>
      </c>
    </row>
    <row r="1551" spans="1:9" x14ac:dyDescent="0.25">
      <c r="A1551" s="13" t="str">
        <f>IF(Table1[[#This Row],[Table]]="","",_xlfn.CONCAT(Table1[[#This Row],[Round]],".",Table1[[#This Row],[Table]]))</f>
        <v/>
      </c>
      <c r="B1551" s="1"/>
      <c r="C1551" s="1" t="s">
        <v>84</v>
      </c>
      <c r="D1551" s="13" t="str">
        <f>IFERROR(VLOOKUP(Table1[[#This Row],[Phenotype]],[1]!Table1[#Data],2,FALSE),"DEAD")</f>
        <v>alive</v>
      </c>
      <c r="E1551" s="3" t="s">
        <v>1627</v>
      </c>
      <c r="F1551" t="s">
        <v>1632</v>
      </c>
      <c r="G1551" s="2">
        <v>44146</v>
      </c>
      <c r="H1551">
        <v>6</v>
      </c>
      <c r="I1551" s="4" t="s">
        <v>726</v>
      </c>
    </row>
    <row r="1552" spans="1:9" x14ac:dyDescent="0.25">
      <c r="A1552" s="13" t="str">
        <f>IF(Table1[[#This Row],[Table]]="","",_xlfn.CONCAT(Table1[[#This Row],[Round]],".",Table1[[#This Row],[Table]]))</f>
        <v/>
      </c>
      <c r="B1552" s="1"/>
      <c r="C1552" s="1" t="s">
        <v>84</v>
      </c>
      <c r="D1552" s="13" t="str">
        <f>IFERROR(VLOOKUP(Table1[[#This Row],[Phenotype]],[1]!Table1[#Data],2,FALSE),"DEAD")</f>
        <v>alive</v>
      </c>
      <c r="E1552" s="3" t="s">
        <v>1628</v>
      </c>
      <c r="F1552" t="s">
        <v>1632</v>
      </c>
      <c r="G1552" s="2">
        <v>44146</v>
      </c>
      <c r="H1552">
        <v>9</v>
      </c>
      <c r="I1552" s="4" t="s">
        <v>727</v>
      </c>
    </row>
    <row r="1553" spans="1:9" x14ac:dyDescent="0.25">
      <c r="A1553" s="13" t="str">
        <f>IF(Table1[[#This Row],[Table]]="","",_xlfn.CONCAT(Table1[[#This Row],[Round]],".",Table1[[#This Row],[Table]]))</f>
        <v/>
      </c>
      <c r="B1553" s="1"/>
      <c r="C1553" s="1" t="s">
        <v>441</v>
      </c>
      <c r="D1553" s="13" t="str">
        <f>IFERROR(VLOOKUP(Table1[[#This Row],[Phenotype]],[1]!Table1[#Data],2,FALSE),"DEAD")</f>
        <v>alive</v>
      </c>
      <c r="E1553" s="3" t="s">
        <v>1629</v>
      </c>
      <c r="F1553" t="s">
        <v>1632</v>
      </c>
      <c r="G1553" s="2">
        <v>44146</v>
      </c>
      <c r="H1553">
        <v>6</v>
      </c>
      <c r="I1553" s="4" t="s">
        <v>726</v>
      </c>
    </row>
    <row r="1554" spans="1:9" ht="30" x14ac:dyDescent="0.25">
      <c r="A1554" s="13" t="str">
        <f>IF(Table1[[#This Row],[Table]]="","",_xlfn.CONCAT(Table1[[#This Row],[Round]],".",Table1[[#This Row],[Table]]))</f>
        <v/>
      </c>
      <c r="B1554" s="1"/>
      <c r="C1554" s="1" t="s">
        <v>1620</v>
      </c>
      <c r="D1554" s="13" t="str">
        <f>IFERROR(VLOOKUP(Table1[[#This Row],[Phenotype]],[1]!Table1[#Data],2,FALSE),"DEAD")</f>
        <v>DEAD</v>
      </c>
      <c r="E1554" s="3" t="s">
        <v>1630</v>
      </c>
      <c r="F1554" t="s">
        <v>1632</v>
      </c>
      <c r="G1554" s="2">
        <v>44146</v>
      </c>
      <c r="H1554">
        <v>6</v>
      </c>
      <c r="I1554" s="4" t="s">
        <v>726</v>
      </c>
    </row>
    <row r="1555" spans="1:9" ht="30" x14ac:dyDescent="0.25">
      <c r="A1555" s="13" t="str">
        <f>IF(Table1[[#This Row],[Table]]="","",_xlfn.CONCAT(Table1[[#This Row],[Round]],".",Table1[[#This Row],[Table]]))</f>
        <v/>
      </c>
      <c r="B1555" s="1"/>
      <c r="C1555" s="1" t="s">
        <v>1554</v>
      </c>
      <c r="D1555" s="13" t="str">
        <f>IFERROR(VLOOKUP(Table1[[#This Row],[Phenotype]],[1]!Table1[#Data],2,FALSE),"DEAD")</f>
        <v>alive</v>
      </c>
      <c r="E1555" s="3" t="s">
        <v>1631</v>
      </c>
      <c r="F1555" t="s">
        <v>1632</v>
      </c>
      <c r="G1555" s="2">
        <v>44146</v>
      </c>
      <c r="H1555">
        <v>6</v>
      </c>
      <c r="I1555" s="4" t="s">
        <v>726</v>
      </c>
    </row>
    <row r="1556" spans="1:9" ht="45" x14ac:dyDescent="0.25">
      <c r="A1556" s="13" t="str">
        <f>IF(Table1[[#This Row],[Table]]="","",_xlfn.CONCAT(Table1[[#This Row],[Round]],".",Table1[[#This Row],[Table]]))</f>
        <v/>
      </c>
      <c r="B1556" s="1"/>
      <c r="C1556" s="1" t="s">
        <v>1621</v>
      </c>
      <c r="D1556" s="13" t="str">
        <f>IFERROR(VLOOKUP(Table1[[#This Row],[Phenotype]],[1]!Table1[#Data],2,FALSE),"DEAD")</f>
        <v>alive</v>
      </c>
      <c r="E1556" s="3" t="s">
        <v>1636</v>
      </c>
      <c r="F1556" t="s">
        <v>1632</v>
      </c>
      <c r="G1556" s="2">
        <v>44146</v>
      </c>
      <c r="H1556">
        <v>11</v>
      </c>
      <c r="I1556" s="4" t="s">
        <v>1634</v>
      </c>
    </row>
    <row r="1557" spans="1:9" ht="75" x14ac:dyDescent="0.25">
      <c r="A1557" s="13" t="str">
        <f>IF(Table1[[#This Row],[Table]]="","",_xlfn.CONCAT(Table1[[#This Row],[Round]],".",Table1[[#This Row],[Table]]))</f>
        <v/>
      </c>
      <c r="B1557" s="1"/>
      <c r="C1557" s="1" t="s">
        <v>1622</v>
      </c>
      <c r="D1557" s="13" t="str">
        <f>IFERROR(VLOOKUP(Table1[[#This Row],[Phenotype]],[1]!Table1[#Data],2,FALSE),"DEAD")</f>
        <v>alive</v>
      </c>
      <c r="E1557" s="3" t="s">
        <v>1635</v>
      </c>
      <c r="F1557" t="s">
        <v>1632</v>
      </c>
      <c r="G1557" s="2">
        <v>44146</v>
      </c>
      <c r="H1557">
        <v>11</v>
      </c>
      <c r="I1557" s="4" t="s">
        <v>1634</v>
      </c>
    </row>
    <row r="1558" spans="1:9" ht="60" x14ac:dyDescent="0.25">
      <c r="A1558" s="13" t="str">
        <f>IF(Table1[[#This Row],[Table]]="","",_xlfn.CONCAT(Table1[[#This Row],[Round]],".",Table1[[#This Row],[Table]]))</f>
        <v/>
      </c>
      <c r="B1558" s="1"/>
      <c r="C1558" s="1" t="s">
        <v>1623</v>
      </c>
      <c r="D1558" s="13" t="str">
        <f>IFERROR(VLOOKUP(Table1[[#This Row],[Phenotype]],[1]!Table1[#Data],2,FALSE),"DEAD")</f>
        <v>alive</v>
      </c>
      <c r="E1558" s="3" t="s">
        <v>1637</v>
      </c>
      <c r="F1558" t="s">
        <v>1632</v>
      </c>
      <c r="G1558" s="2">
        <v>44146</v>
      </c>
      <c r="H1558">
        <v>11</v>
      </c>
      <c r="I1558" s="4" t="s">
        <v>1634</v>
      </c>
    </row>
    <row r="1559" spans="1:9" ht="45" x14ac:dyDescent="0.25">
      <c r="A1559" s="13" t="str">
        <f>IF(Table1[[#This Row],[Table]]="","",_xlfn.CONCAT(Table1[[#This Row],[Round]],".",Table1[[#This Row],[Table]]))</f>
        <v/>
      </c>
      <c r="B1559" s="1"/>
      <c r="C1559" s="1" t="s">
        <v>1624</v>
      </c>
      <c r="D1559" s="13" t="str">
        <f>IFERROR(VLOOKUP(Table1[[#This Row],[Phenotype]],[1]!Table1[#Data],2,FALSE),"DEAD")</f>
        <v>alive</v>
      </c>
      <c r="E1559" s="3" t="s">
        <v>1638</v>
      </c>
      <c r="F1559" t="s">
        <v>1632</v>
      </c>
      <c r="G1559" s="2">
        <v>44146</v>
      </c>
      <c r="H1559">
        <v>11</v>
      </c>
      <c r="I1559" s="4" t="s">
        <v>1634</v>
      </c>
    </row>
    <row r="1560" spans="1:9" ht="45" x14ac:dyDescent="0.25">
      <c r="A1560" s="13" t="str">
        <f>IF(Table1[[#This Row],[Table]]="","",_xlfn.CONCAT(Table1[[#This Row],[Round]],".",Table1[[#This Row],[Table]]))</f>
        <v/>
      </c>
      <c r="B1560" s="1"/>
      <c r="C1560" s="1" t="s">
        <v>1625</v>
      </c>
      <c r="D1560" s="13" t="str">
        <f>IFERROR(VLOOKUP(Table1[[#This Row],[Phenotype]],[1]!Table1[#Data],2,FALSE),"DEAD")</f>
        <v>alive</v>
      </c>
      <c r="E1560" s="3" t="s">
        <v>1639</v>
      </c>
      <c r="F1560" t="s">
        <v>1632</v>
      </c>
      <c r="G1560" s="2">
        <v>44146</v>
      </c>
      <c r="H1560">
        <v>11</v>
      </c>
      <c r="I1560" s="4" t="s">
        <v>1634</v>
      </c>
    </row>
    <row r="1561" spans="1:9" ht="60" x14ac:dyDescent="0.25">
      <c r="A1561" s="13" t="str">
        <f>IF(Table1[[#This Row],[Table]]="","",_xlfn.CONCAT(Table1[[#This Row],[Round]],".",Table1[[#This Row],[Table]]))</f>
        <v/>
      </c>
      <c r="B1561" s="1"/>
      <c r="C1561" s="1" t="s">
        <v>1626</v>
      </c>
      <c r="D1561" s="13" t="str">
        <f>IFERROR(VLOOKUP(Table1[[#This Row],[Phenotype]],[1]!Table1[#Data],2,FALSE),"DEAD")</f>
        <v>alive</v>
      </c>
      <c r="E1561" s="3" t="s">
        <v>1640</v>
      </c>
      <c r="F1561" t="s">
        <v>1632</v>
      </c>
      <c r="G1561" s="2">
        <v>44146</v>
      </c>
      <c r="H1561">
        <v>11</v>
      </c>
      <c r="I1561" s="4" t="s">
        <v>1634</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22BE-D1FD-4C7D-AEC8-14DB541D3D79}">
  <dimension ref="A1:M61"/>
  <sheetViews>
    <sheetView topLeftCell="H1" zoomScale="102" zoomScaleNormal="40" workbookViewId="0">
      <selection activeCell="L2" sqref="L2:M12"/>
    </sheetView>
  </sheetViews>
  <sheetFormatPr defaultColWidth="55.7109375" defaultRowHeight="15" x14ac:dyDescent="0.25"/>
  <cols>
    <col min="1" max="1" width="22.7109375" customWidth="1"/>
    <col min="2" max="2" width="9.7109375" customWidth="1"/>
    <col min="3" max="4" width="13.85546875" customWidth="1"/>
    <col min="5" max="5" width="55.7109375" style="17"/>
    <col min="6" max="6" width="12.85546875" customWidth="1"/>
    <col min="7" max="7" width="21.42578125" customWidth="1"/>
    <col min="8" max="8" width="22.42578125" customWidth="1"/>
    <col min="9" max="9" width="18.5703125" customWidth="1"/>
    <col min="10" max="11" width="9.7109375" customWidth="1"/>
  </cols>
  <sheetData>
    <row r="1" spans="1:13" ht="30" x14ac:dyDescent="0.25">
      <c r="A1" s="3" t="s">
        <v>1295</v>
      </c>
      <c r="B1" s="3" t="s">
        <v>1294</v>
      </c>
      <c r="C1" s="3" t="s">
        <v>29</v>
      </c>
      <c r="D1" s="3" t="s">
        <v>423</v>
      </c>
      <c r="E1" s="17" t="s">
        <v>30</v>
      </c>
      <c r="F1" s="3" t="s">
        <v>1558</v>
      </c>
      <c r="G1" s="3" t="s">
        <v>31</v>
      </c>
      <c r="H1" s="3" t="s">
        <v>734</v>
      </c>
      <c r="I1" s="3" t="s">
        <v>422</v>
      </c>
      <c r="L1" t="s">
        <v>725</v>
      </c>
      <c r="M1" t="s">
        <v>733</v>
      </c>
    </row>
    <row r="2" spans="1:13" x14ac:dyDescent="0.25">
      <c r="C2" t="s">
        <v>84</v>
      </c>
      <c r="E2" s="19"/>
      <c r="G2" s="2"/>
      <c r="L2">
        <v>1</v>
      </c>
      <c r="M2" t="s">
        <v>729</v>
      </c>
    </row>
    <row r="3" spans="1:13" x14ac:dyDescent="0.25">
      <c r="C3" t="s">
        <v>84</v>
      </c>
      <c r="E3" s="19"/>
      <c r="G3" s="2"/>
      <c r="L3">
        <v>2</v>
      </c>
      <c r="M3" t="s">
        <v>731</v>
      </c>
    </row>
    <row r="4" spans="1:13" x14ac:dyDescent="0.25">
      <c r="A4" s="4"/>
      <c r="B4" s="4"/>
      <c r="C4" t="s">
        <v>441</v>
      </c>
      <c r="D4" s="4"/>
      <c r="E4" s="19"/>
      <c r="G4" s="2"/>
      <c r="I4" s="4"/>
      <c r="L4">
        <v>3</v>
      </c>
      <c r="M4" t="s">
        <v>424</v>
      </c>
    </row>
    <row r="5" spans="1:13" x14ac:dyDescent="0.25">
      <c r="A5" s="4"/>
      <c r="B5" s="4"/>
      <c r="C5" t="s">
        <v>1620</v>
      </c>
      <c r="D5" s="4"/>
      <c r="E5" s="19"/>
      <c r="G5" s="2"/>
      <c r="I5" s="4"/>
      <c r="L5">
        <v>4</v>
      </c>
      <c r="M5" t="s">
        <v>425</v>
      </c>
    </row>
    <row r="6" spans="1:13" x14ac:dyDescent="0.25">
      <c r="A6" s="4"/>
      <c r="B6" s="4"/>
      <c r="C6" t="s">
        <v>1554</v>
      </c>
      <c r="D6" s="4"/>
      <c r="E6" s="19"/>
      <c r="G6" s="2"/>
      <c r="I6" s="4"/>
      <c r="L6">
        <v>5</v>
      </c>
      <c r="M6" t="s">
        <v>730</v>
      </c>
    </row>
    <row r="7" spans="1:13" x14ac:dyDescent="0.25">
      <c r="C7" t="s">
        <v>1621</v>
      </c>
      <c r="E7" s="19"/>
      <c r="G7" s="2"/>
      <c r="L7">
        <v>6</v>
      </c>
      <c r="M7" t="s">
        <v>726</v>
      </c>
    </row>
    <row r="8" spans="1:13" x14ac:dyDescent="0.25">
      <c r="C8" t="s">
        <v>1622</v>
      </c>
      <c r="E8" s="19"/>
      <c r="G8" s="2"/>
      <c r="L8">
        <v>7</v>
      </c>
      <c r="M8" t="s">
        <v>732</v>
      </c>
    </row>
    <row r="9" spans="1:13" x14ac:dyDescent="0.25">
      <c r="C9" t="s">
        <v>1623</v>
      </c>
      <c r="E9" s="19"/>
      <c r="G9" s="2"/>
      <c r="L9">
        <v>8</v>
      </c>
      <c r="M9" t="s">
        <v>728</v>
      </c>
    </row>
    <row r="10" spans="1:13" x14ac:dyDescent="0.25">
      <c r="C10" t="s">
        <v>1624</v>
      </c>
      <c r="E10" s="19"/>
      <c r="G10" s="2"/>
      <c r="L10">
        <v>9</v>
      </c>
      <c r="M10" t="s">
        <v>727</v>
      </c>
    </row>
    <row r="11" spans="1:13" x14ac:dyDescent="0.25">
      <c r="C11" t="s">
        <v>1625</v>
      </c>
      <c r="E11" s="19"/>
      <c r="G11" s="2"/>
      <c r="L11">
        <v>10</v>
      </c>
      <c r="M11" t="s">
        <v>735</v>
      </c>
    </row>
    <row r="12" spans="1:13" x14ac:dyDescent="0.25">
      <c r="C12" t="s">
        <v>1626</v>
      </c>
      <c r="E12" s="19"/>
      <c r="G12" s="2"/>
      <c r="L12">
        <v>11</v>
      </c>
      <c r="M12" t="s">
        <v>1634</v>
      </c>
    </row>
    <row r="13" spans="1:13" x14ac:dyDescent="0.25">
      <c r="E13" s="19"/>
      <c r="G13" s="2"/>
    </row>
    <row r="14" spans="1:13" x14ac:dyDescent="0.25">
      <c r="E14" s="19"/>
      <c r="G14" s="2"/>
    </row>
    <row r="15" spans="1:13" x14ac:dyDescent="0.25">
      <c r="E15" s="19"/>
      <c r="G15" s="2"/>
    </row>
    <row r="16" spans="1:13" x14ac:dyDescent="0.25">
      <c r="E16" s="19"/>
      <c r="G16" s="2"/>
    </row>
    <row r="17" spans="1:9" x14ac:dyDescent="0.25">
      <c r="E17" s="19"/>
      <c r="G17" s="2"/>
    </row>
    <row r="18" spans="1:9" x14ac:dyDescent="0.25">
      <c r="E18" s="19"/>
      <c r="G18" s="2"/>
    </row>
    <row r="19" spans="1:9" x14ac:dyDescent="0.25">
      <c r="E19" s="19"/>
      <c r="G19" s="2"/>
    </row>
    <row r="20" spans="1:9" x14ac:dyDescent="0.25">
      <c r="E20" s="19"/>
      <c r="G20" s="2"/>
    </row>
    <row r="21" spans="1:9" x14ac:dyDescent="0.25">
      <c r="E21" s="19"/>
      <c r="G21" s="2"/>
    </row>
    <row r="22" spans="1:9" x14ac:dyDescent="0.25">
      <c r="E22" s="19"/>
      <c r="G22" s="2"/>
    </row>
    <row r="23" spans="1:9" x14ac:dyDescent="0.25">
      <c r="E23" s="19"/>
      <c r="G23" s="2"/>
    </row>
    <row r="24" spans="1:9" x14ac:dyDescent="0.25">
      <c r="E24" s="19"/>
      <c r="G24" s="2"/>
    </row>
    <row r="25" spans="1:9" x14ac:dyDescent="0.25">
      <c r="E25" s="19"/>
      <c r="G25" s="2"/>
    </row>
    <row r="26" spans="1:9" x14ac:dyDescent="0.25">
      <c r="A26" s="4"/>
      <c r="B26" s="4"/>
      <c r="D26" s="4"/>
      <c r="E26" s="19"/>
      <c r="G26" s="2"/>
      <c r="I26" s="4"/>
    </row>
    <row r="27" spans="1:9" x14ac:dyDescent="0.25">
      <c r="A27" s="4"/>
      <c r="B27" s="4"/>
      <c r="D27" s="4"/>
      <c r="E27" s="19"/>
      <c r="G27" s="2"/>
      <c r="I27" s="4"/>
    </row>
    <row r="28" spans="1:9" x14ac:dyDescent="0.25">
      <c r="A28" s="4"/>
      <c r="B28" s="4"/>
      <c r="D28" s="4"/>
      <c r="E28" s="19"/>
      <c r="G28" s="2"/>
      <c r="I28" s="4"/>
    </row>
    <row r="29" spans="1:9" x14ac:dyDescent="0.25">
      <c r="A29" s="4"/>
      <c r="B29" s="4"/>
      <c r="D29" s="4"/>
      <c r="E29" s="19"/>
      <c r="G29" s="2"/>
      <c r="I29" s="4"/>
    </row>
    <row r="30" spans="1:9" x14ac:dyDescent="0.25">
      <c r="A30" s="4"/>
      <c r="B30" s="4"/>
      <c r="D30" s="4"/>
      <c r="E30" s="19"/>
      <c r="G30" s="2"/>
      <c r="I30" s="4"/>
    </row>
    <row r="31" spans="1:9" x14ac:dyDescent="0.25">
      <c r="A31" s="4"/>
      <c r="B31" s="4"/>
      <c r="D31" s="4"/>
      <c r="E31" s="19"/>
      <c r="G31" s="2"/>
      <c r="I31" s="4"/>
    </row>
    <row r="32" spans="1:9" x14ac:dyDescent="0.25">
      <c r="A32" s="4"/>
      <c r="B32" s="4"/>
      <c r="D32" s="4"/>
      <c r="E32" s="19"/>
      <c r="G32" s="2"/>
      <c r="I32" s="4"/>
    </row>
    <row r="33" spans="1:9" x14ac:dyDescent="0.25">
      <c r="A33" s="4"/>
      <c r="B33" s="4"/>
      <c r="D33" s="4"/>
      <c r="E33" s="19"/>
      <c r="G33" s="2"/>
      <c r="I33" s="4"/>
    </row>
    <row r="34" spans="1:9" x14ac:dyDescent="0.25">
      <c r="A34" s="4"/>
      <c r="B34" s="4"/>
      <c r="D34" s="4"/>
      <c r="E34" s="19"/>
      <c r="G34" s="2"/>
      <c r="I34" s="4"/>
    </row>
    <row r="35" spans="1:9" x14ac:dyDescent="0.25">
      <c r="A35" s="4"/>
      <c r="B35" s="4"/>
      <c r="D35" s="4"/>
      <c r="E35" s="19"/>
      <c r="G35" s="2"/>
      <c r="I35" s="4"/>
    </row>
    <row r="36" spans="1:9" x14ac:dyDescent="0.25">
      <c r="A36" s="4"/>
      <c r="B36" s="4"/>
      <c r="D36" s="4"/>
      <c r="E36" s="19"/>
      <c r="G36" s="2"/>
      <c r="I36" s="4"/>
    </row>
    <row r="37" spans="1:9" x14ac:dyDescent="0.25">
      <c r="A37" s="4"/>
      <c r="B37" s="4"/>
      <c r="D37" s="4"/>
      <c r="E37" s="19"/>
      <c r="G37" s="2"/>
      <c r="I37" s="4"/>
    </row>
    <row r="38" spans="1:9" x14ac:dyDescent="0.25">
      <c r="A38" s="4"/>
      <c r="B38" s="4"/>
      <c r="D38" s="4"/>
      <c r="E38" s="19"/>
      <c r="G38" s="2"/>
      <c r="I38" s="4"/>
    </row>
    <row r="39" spans="1:9" x14ac:dyDescent="0.25">
      <c r="A39" s="4"/>
      <c r="B39" s="4"/>
      <c r="D39" s="4"/>
      <c r="E39" s="19"/>
      <c r="G39" s="2"/>
      <c r="I39" s="4"/>
    </row>
    <row r="40" spans="1:9" x14ac:dyDescent="0.25">
      <c r="A40" s="4"/>
      <c r="B40" s="4"/>
      <c r="D40" s="4"/>
      <c r="E40" s="19"/>
      <c r="G40" s="2"/>
      <c r="I40" s="4"/>
    </row>
    <row r="41" spans="1:9" x14ac:dyDescent="0.25">
      <c r="A41" s="4"/>
      <c r="B41" s="4"/>
      <c r="D41" s="4"/>
      <c r="E41" s="19"/>
      <c r="G41" s="2"/>
      <c r="I41" s="4"/>
    </row>
    <row r="42" spans="1:9" x14ac:dyDescent="0.25">
      <c r="A42" s="4"/>
      <c r="B42" s="4"/>
      <c r="D42" s="4"/>
      <c r="E42" s="19"/>
      <c r="G42" s="2"/>
      <c r="I42" s="4"/>
    </row>
    <row r="43" spans="1:9" x14ac:dyDescent="0.25">
      <c r="A43" s="4"/>
      <c r="B43" s="4"/>
      <c r="D43" s="4"/>
      <c r="E43" s="19"/>
      <c r="G43" s="2"/>
      <c r="I43" s="4"/>
    </row>
    <row r="44" spans="1:9" x14ac:dyDescent="0.25">
      <c r="A44" s="4"/>
      <c r="B44" s="4"/>
      <c r="D44" s="4"/>
      <c r="E44" s="19"/>
      <c r="G44" s="2"/>
      <c r="I44" s="4"/>
    </row>
    <row r="45" spans="1:9" x14ac:dyDescent="0.25">
      <c r="A45" s="4"/>
      <c r="B45" s="4"/>
      <c r="D45" s="4"/>
      <c r="E45" s="19"/>
      <c r="G45" s="2"/>
      <c r="I45" s="4"/>
    </row>
    <row r="46" spans="1:9" x14ac:dyDescent="0.25">
      <c r="A46" s="4"/>
      <c r="B46" s="4"/>
      <c r="D46" s="4"/>
      <c r="E46" s="19"/>
      <c r="G46" s="2"/>
      <c r="I46" s="4"/>
    </row>
    <row r="47" spans="1:9" x14ac:dyDescent="0.25">
      <c r="A47" s="4"/>
      <c r="B47" s="4"/>
      <c r="C47" s="16"/>
      <c r="D47" s="4"/>
      <c r="E47" s="19"/>
      <c r="G47" s="2"/>
      <c r="I47" s="4"/>
    </row>
    <row r="48" spans="1:9" x14ac:dyDescent="0.25">
      <c r="A48" s="4"/>
      <c r="B48" s="4"/>
      <c r="C48" s="16"/>
      <c r="D48" s="4"/>
      <c r="E48" s="19"/>
      <c r="G48" s="2"/>
      <c r="I48" s="4"/>
    </row>
    <row r="49" spans="1:9" x14ac:dyDescent="0.25">
      <c r="A49" s="4"/>
      <c r="B49" s="4"/>
      <c r="C49" s="16"/>
      <c r="D49" s="4"/>
      <c r="E49" s="19"/>
      <c r="G49" s="2"/>
      <c r="I49" s="4"/>
    </row>
    <row r="50" spans="1:9" x14ac:dyDescent="0.25">
      <c r="A50" s="4"/>
      <c r="B50" s="4"/>
      <c r="C50" s="16"/>
      <c r="D50" s="4"/>
      <c r="E50" s="19"/>
      <c r="G50" s="2"/>
      <c r="I50" s="4"/>
    </row>
    <row r="51" spans="1:9" x14ac:dyDescent="0.25">
      <c r="A51" s="4"/>
      <c r="B51" s="4"/>
      <c r="C51" s="18"/>
      <c r="D51" s="4"/>
      <c r="E51" s="19"/>
      <c r="G51" s="2"/>
      <c r="I51" s="4"/>
    </row>
    <row r="52" spans="1:9" x14ac:dyDescent="0.25">
      <c r="A52" s="4"/>
      <c r="B52" s="4"/>
      <c r="C52" s="16"/>
      <c r="D52" s="4"/>
      <c r="E52" s="19"/>
      <c r="G52" s="2"/>
      <c r="I52" s="4"/>
    </row>
    <row r="53" spans="1:9" x14ac:dyDescent="0.25">
      <c r="A53" s="4"/>
      <c r="B53" s="4"/>
      <c r="C53" s="18"/>
      <c r="D53" s="4"/>
      <c r="E53" s="19"/>
      <c r="G53" s="2"/>
      <c r="I53" s="4"/>
    </row>
    <row r="54" spans="1:9" x14ac:dyDescent="0.25">
      <c r="A54" s="4"/>
      <c r="B54" s="4"/>
      <c r="C54" s="16"/>
      <c r="D54" s="4"/>
      <c r="E54" s="19"/>
      <c r="G54" s="2"/>
      <c r="I54" s="4"/>
    </row>
    <row r="55" spans="1:9" x14ac:dyDescent="0.25">
      <c r="A55" s="4"/>
      <c r="B55" s="4"/>
      <c r="C55" s="18"/>
      <c r="D55" s="4"/>
      <c r="E55" s="19"/>
      <c r="G55" s="2"/>
      <c r="I55" s="4"/>
    </row>
    <row r="56" spans="1:9" x14ac:dyDescent="0.25">
      <c r="A56" s="4"/>
      <c r="B56" s="4"/>
      <c r="C56" s="16"/>
      <c r="D56" s="4"/>
      <c r="E56" s="19"/>
      <c r="G56" s="2"/>
      <c r="I56" s="4"/>
    </row>
    <row r="57" spans="1:9" x14ac:dyDescent="0.25">
      <c r="A57" s="4"/>
      <c r="B57" s="4"/>
      <c r="C57" s="16"/>
      <c r="D57" s="4"/>
      <c r="E57" s="19"/>
      <c r="G57" s="2"/>
      <c r="I57" s="4"/>
    </row>
    <row r="58" spans="1:9" x14ac:dyDescent="0.25">
      <c r="A58" s="4"/>
      <c r="B58" s="4"/>
      <c r="C58" s="18"/>
      <c r="D58" s="4"/>
      <c r="E58" s="19"/>
      <c r="G58" s="2"/>
      <c r="I58" s="4"/>
    </row>
    <row r="59" spans="1:9" x14ac:dyDescent="0.25">
      <c r="A59" s="4"/>
      <c r="B59" s="4"/>
      <c r="C59" s="16"/>
      <c r="D59" s="4"/>
      <c r="E59" s="19"/>
      <c r="G59" s="2"/>
      <c r="I59" s="4"/>
    </row>
    <row r="60" spans="1:9" x14ac:dyDescent="0.25">
      <c r="A60" s="4"/>
      <c r="B60" s="4"/>
      <c r="C60" s="16"/>
      <c r="D60" s="4"/>
      <c r="E60" s="19"/>
      <c r="G60" s="2"/>
      <c r="I60" s="4"/>
    </row>
    <row r="61" spans="1:9" x14ac:dyDescent="0.25">
      <c r="A61" s="4"/>
      <c r="B61" s="4"/>
      <c r="C61" s="16"/>
      <c r="D61" s="4"/>
      <c r="E61" s="19"/>
      <c r="G61" s="2"/>
      <c r="I61" s="4"/>
    </row>
  </sheetData>
  <phoneticPr fontId="1" type="noConversion"/>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OBSV</vt:lpstr>
      <vt:lpstr>CollectionTemplate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Blice</dc:creator>
  <cp:lastModifiedBy>Hannah Blice</cp:lastModifiedBy>
  <dcterms:created xsi:type="dcterms:W3CDTF">2020-01-17T13:09:11Z</dcterms:created>
  <dcterms:modified xsi:type="dcterms:W3CDTF">2020-11-11T20:44:34Z</dcterms:modified>
</cp:coreProperties>
</file>